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data_assistant\apps\analysis\formats\"/>
    </mc:Choice>
  </mc:AlternateContent>
  <xr:revisionPtr revIDLastSave="0" documentId="13_ncr:1_{2BFA2F12-4192-4E37-A8DA-AE096E39184E}" xr6:coauthVersionLast="47" xr6:coauthVersionMax="47" xr10:uidLastSave="{00000000-0000-0000-0000-000000000000}"/>
  <bookViews>
    <workbookView xWindow="0" yWindow="600" windowWidth="20490" windowHeight="10920" tabRatio="942" activeTab="4" xr2:uid="{00000000-000D-0000-FFFF-FFFF00000000}"/>
  </bookViews>
  <sheets>
    <sheet name="index" sheetId="1" r:id="rId1"/>
    <sheet name="spc" sheetId="39" state="hidden" r:id="rId2"/>
    <sheet name="dashboard" sheetId="31" r:id="rId3"/>
    <sheet name="batches" sheetId="2" r:id="rId4"/>
    <sheet name="input_daily" sheetId="36" r:id="rId5"/>
    <sheet name="moisture_daily" sheetId="34" state="hidden" r:id="rId6"/>
    <sheet name="input-week" sheetId="32" state="hidden" r:id="rId7"/>
    <sheet name="output" sheetId="4" state="hidden" r:id="rId8"/>
    <sheet name="scrap_days" sheetId="8" r:id="rId9"/>
    <sheet name="scrap_type_machines" sheetId="9" r:id="rId10"/>
    <sheet name="scrap_machine" sheetId="10" r:id="rId11"/>
    <sheet name="material_daily" sheetId="38" r:id="rId12"/>
    <sheet name="scrap_report" sheetId="7" state="hidden" r:id="rId13"/>
    <sheet name="wieght_report" sheetId="5" state="hidden" r:id="rId14"/>
    <sheet name="ct_report" sheetId="6" state="hidden" r:id="rId15"/>
    <sheet name="materials" sheetId="2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input_daily!$A$3:$GC$3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input_daily!$A$1:$EB$1290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00" i="36" l="1"/>
  <c r="AO700" i="36" s="1"/>
  <c r="AN700" i="36"/>
  <c r="AS700" i="36"/>
  <c r="AR700" i="36" s="1"/>
  <c r="CN700" i="36"/>
  <c r="CW700" i="36"/>
  <c r="CX700" i="36"/>
  <c r="CY700" i="36" s="1"/>
  <c r="DD700" i="36"/>
  <c r="DF700" i="36"/>
  <c r="DG700" i="36"/>
  <c r="AM701" i="36"/>
  <c r="AO701" i="36" s="1"/>
  <c r="AN701" i="36"/>
  <c r="AS701" i="36"/>
  <c r="AR701" i="36" s="1"/>
  <c r="CN701" i="36"/>
  <c r="CW701" i="36"/>
  <c r="CX701" i="36"/>
  <c r="CY701" i="36"/>
  <c r="DG701" i="36"/>
  <c r="DD701" i="36"/>
  <c r="AM702" i="36"/>
  <c r="AN702" i="36"/>
  <c r="AO702" i="36"/>
  <c r="AR702" i="36"/>
  <c r="AS702" i="36"/>
  <c r="CN702" i="36"/>
  <c r="CW702" i="36"/>
  <c r="CX702" i="36"/>
  <c r="CY702" i="36" s="1"/>
  <c r="DD702" i="36"/>
  <c r="DF702" i="36"/>
  <c r="DG702" i="36"/>
  <c r="AM703" i="36"/>
  <c r="AO703" i="36" s="1"/>
  <c r="AN703" i="36"/>
  <c r="AS703" i="36"/>
  <c r="AR703" i="36" s="1"/>
  <c r="CN703" i="36"/>
  <c r="DF703" i="36"/>
  <c r="CW703" i="36"/>
  <c r="CX703" i="36"/>
  <c r="CY703" i="36" s="1"/>
  <c r="DG703" i="36"/>
  <c r="AM704" i="36"/>
  <c r="AO704" i="36" s="1"/>
  <c r="AN704" i="36"/>
  <c r="AS704" i="36"/>
  <c r="AR704" i="36" s="1"/>
  <c r="CN704" i="36"/>
  <c r="CF704" i="36"/>
  <c r="CW704" i="36"/>
  <c r="CX704" i="36"/>
  <c r="CY704" i="36" s="1"/>
  <c r="DA704" i="36" s="1"/>
  <c r="DD704" i="36"/>
  <c r="DF704" i="36"/>
  <c r="AM705" i="36"/>
  <c r="AO705" i="36" s="1"/>
  <c r="AN705" i="36"/>
  <c r="AS705" i="36"/>
  <c r="AR705" i="36" s="1"/>
  <c r="CN705" i="36"/>
  <c r="CW705" i="36"/>
  <c r="CX705" i="36"/>
  <c r="CY705" i="36" s="1"/>
  <c r="DG705" i="36"/>
  <c r="DD705" i="36"/>
  <c r="AM706" i="36"/>
  <c r="AO706" i="36" s="1"/>
  <c r="AN706" i="36"/>
  <c r="AS706" i="36"/>
  <c r="AR706" i="36" s="1"/>
  <c r="CN706" i="36"/>
  <c r="CW706" i="36"/>
  <c r="CX706" i="36"/>
  <c r="CY706" i="36" s="1"/>
  <c r="DF706" i="36"/>
  <c r="AM707" i="36"/>
  <c r="AO707" i="36" s="1"/>
  <c r="AN707" i="36"/>
  <c r="AS707" i="36"/>
  <c r="AR707" i="36" s="1"/>
  <c r="CN707" i="36"/>
  <c r="DF707" i="36"/>
  <c r="CW707" i="36"/>
  <c r="CX707" i="36"/>
  <c r="CY707" i="36" s="1"/>
  <c r="DD707" i="36"/>
  <c r="AM708" i="36"/>
  <c r="AO708" i="36" s="1"/>
  <c r="AN708" i="36"/>
  <c r="AS708" i="36"/>
  <c r="AR708" i="36" s="1"/>
  <c r="CN708" i="36"/>
  <c r="CW708" i="36"/>
  <c r="CX708" i="36"/>
  <c r="CY708" i="36" s="1"/>
  <c r="DF708" i="36"/>
  <c r="AM709" i="36"/>
  <c r="AO709" i="36" s="1"/>
  <c r="AN709" i="36"/>
  <c r="DH709" i="36" s="1"/>
  <c r="AS709" i="36"/>
  <c r="AR709" i="36" s="1"/>
  <c r="CN709" i="36"/>
  <c r="DF709" i="36"/>
  <c r="CW709" i="36"/>
  <c r="CX709" i="36"/>
  <c r="CY709" i="36" s="1"/>
  <c r="DD709" i="36"/>
  <c r="DG709" i="36"/>
  <c r="AM710" i="36"/>
  <c r="AO710" i="36" s="1"/>
  <c r="AN710" i="36"/>
  <c r="AS710" i="36"/>
  <c r="AR710" i="36" s="1"/>
  <c r="CN710" i="36"/>
  <c r="CW710" i="36"/>
  <c r="CX710" i="36"/>
  <c r="CY710" i="36" s="1"/>
  <c r="DD710" i="36"/>
  <c r="DF710" i="36"/>
  <c r="DG710" i="36"/>
  <c r="AM711" i="36"/>
  <c r="AO711" i="36" s="1"/>
  <c r="AN711" i="36"/>
  <c r="AS711" i="36"/>
  <c r="AR711" i="36" s="1"/>
  <c r="CN711" i="36"/>
  <c r="CW711" i="36"/>
  <c r="CX711" i="36"/>
  <c r="CY711" i="36" s="1"/>
  <c r="AM712" i="36"/>
  <c r="AO712" i="36" s="1"/>
  <c r="AN712" i="36"/>
  <c r="AS712" i="36"/>
  <c r="AR712" i="36" s="1"/>
  <c r="CN712" i="36"/>
  <c r="CW712" i="36"/>
  <c r="CX712" i="36"/>
  <c r="CY712" i="36" s="1"/>
  <c r="DD712" i="36"/>
  <c r="DF712" i="36"/>
  <c r="DG712" i="36"/>
  <c r="AM713" i="36"/>
  <c r="AO713" i="36" s="1"/>
  <c r="AN713" i="36"/>
  <c r="AS713" i="36"/>
  <c r="AR713" i="36" s="1"/>
  <c r="CN713" i="36"/>
  <c r="CW713" i="36"/>
  <c r="CX713" i="36"/>
  <c r="CY713" i="36" s="1"/>
  <c r="DD713" i="36"/>
  <c r="AM714" i="36"/>
  <c r="AO714" i="36" s="1"/>
  <c r="AN714" i="36"/>
  <c r="AS714" i="36"/>
  <c r="AR714" i="36" s="1"/>
  <c r="CN714" i="36"/>
  <c r="CW714" i="36"/>
  <c r="CX714" i="36"/>
  <c r="CY714" i="36" s="1"/>
  <c r="DG714" i="36"/>
  <c r="DD714" i="36"/>
  <c r="DF714" i="36"/>
  <c r="AM715" i="36"/>
  <c r="AO715" i="36" s="1"/>
  <c r="AN715" i="36"/>
  <c r="AS715" i="36"/>
  <c r="AR715" i="36" s="1"/>
  <c r="CN715" i="36"/>
  <c r="DF715" i="36"/>
  <c r="CW715" i="36"/>
  <c r="CX715" i="36"/>
  <c r="CY715" i="36" s="1"/>
  <c r="DD715" i="36"/>
  <c r="AM716" i="36"/>
  <c r="AO716" i="36" s="1"/>
  <c r="AN716" i="36"/>
  <c r="AS716" i="36"/>
  <c r="AR716" i="36" s="1"/>
  <c r="CN716" i="36"/>
  <c r="CW716" i="36"/>
  <c r="CX716" i="36"/>
  <c r="CY716" i="36" s="1"/>
  <c r="DF716" i="36"/>
  <c r="AM717" i="36"/>
  <c r="AO717" i="36" s="1"/>
  <c r="AN717" i="36"/>
  <c r="DH717" i="36" s="1"/>
  <c r="AS717" i="36"/>
  <c r="AR717" i="36" s="1"/>
  <c r="CN717" i="36"/>
  <c r="DF717" i="36"/>
  <c r="CW717" i="36"/>
  <c r="CX717" i="36"/>
  <c r="CY717" i="36" s="1"/>
  <c r="AM718" i="36"/>
  <c r="AO718" i="36" s="1"/>
  <c r="AN718" i="36"/>
  <c r="AS718" i="36"/>
  <c r="AR718" i="36" s="1"/>
  <c r="CN718" i="36"/>
  <c r="CW718" i="36"/>
  <c r="CX718" i="36"/>
  <c r="CY718" i="36" s="1"/>
  <c r="DF718" i="36"/>
  <c r="AM719" i="36"/>
  <c r="AO719" i="36" s="1"/>
  <c r="AN719" i="36"/>
  <c r="AS719" i="36"/>
  <c r="AR719" i="36" s="1"/>
  <c r="CN719" i="36"/>
  <c r="CW719" i="36"/>
  <c r="CX719" i="36"/>
  <c r="CY719" i="36" s="1"/>
  <c r="AM720" i="36"/>
  <c r="AO720" i="36" s="1"/>
  <c r="AN720" i="36"/>
  <c r="AS720" i="36"/>
  <c r="AR720" i="36" s="1"/>
  <c r="CN720" i="36"/>
  <c r="CW720" i="36"/>
  <c r="CX720" i="36"/>
  <c r="CY720" i="36" s="1"/>
  <c r="DD720" i="36"/>
  <c r="DF720" i="36"/>
  <c r="AM721" i="36"/>
  <c r="AO721" i="36" s="1"/>
  <c r="AN721" i="36"/>
  <c r="AS721" i="36"/>
  <c r="AR721" i="36" s="1"/>
  <c r="CN721" i="36"/>
  <c r="CW721" i="36"/>
  <c r="CX721" i="36"/>
  <c r="CY721" i="36" s="1"/>
  <c r="AM722" i="36"/>
  <c r="AO722" i="36" s="1"/>
  <c r="AN722" i="36"/>
  <c r="AS722" i="36"/>
  <c r="AR722" i="36" s="1"/>
  <c r="CN722" i="36"/>
  <c r="CW722" i="36"/>
  <c r="CX722" i="36"/>
  <c r="CY722" i="36" s="1"/>
  <c r="DF722" i="36"/>
  <c r="AM723" i="36"/>
  <c r="AO723" i="36" s="1"/>
  <c r="AN723" i="36"/>
  <c r="AS723" i="36"/>
  <c r="AR723" i="36" s="1"/>
  <c r="CN723" i="36"/>
  <c r="DF723" i="36"/>
  <c r="CW723" i="36"/>
  <c r="CX723" i="36"/>
  <c r="CY723" i="36" s="1"/>
  <c r="DD723" i="36"/>
  <c r="DG723" i="36"/>
  <c r="AM724" i="36"/>
  <c r="AO724" i="36" s="1"/>
  <c r="AN724" i="36"/>
  <c r="AS724" i="36"/>
  <c r="AR724" i="36" s="1"/>
  <c r="CN724" i="36"/>
  <c r="CW724" i="36"/>
  <c r="CX724" i="36"/>
  <c r="CY724" i="36" s="1"/>
  <c r="CZ724" i="36" s="1"/>
  <c r="DD724" i="36"/>
  <c r="DF724" i="36"/>
  <c r="DG724" i="36"/>
  <c r="AM725" i="36"/>
  <c r="AO725" i="36" s="1"/>
  <c r="AN725" i="36"/>
  <c r="AS725" i="36"/>
  <c r="AR725" i="36" s="1"/>
  <c r="CN725" i="36"/>
  <c r="DF725" i="36"/>
  <c r="CW725" i="36"/>
  <c r="CX725" i="36"/>
  <c r="CY725" i="36" s="1"/>
  <c r="AM726" i="36"/>
  <c r="AO726" i="36" s="1"/>
  <c r="AN726" i="36"/>
  <c r="AS726" i="36"/>
  <c r="AR726" i="36" s="1"/>
  <c r="CN726" i="36"/>
  <c r="CF726" i="36"/>
  <c r="CW726" i="36"/>
  <c r="CX726" i="36"/>
  <c r="CY726" i="36" s="1"/>
  <c r="DF726" i="36"/>
  <c r="AM727" i="36"/>
  <c r="AO727" i="36" s="1"/>
  <c r="AN727" i="36"/>
  <c r="AS727" i="36"/>
  <c r="AR727" i="36" s="1"/>
  <c r="CN727" i="36"/>
  <c r="CW727" i="36"/>
  <c r="CX727" i="36"/>
  <c r="CY727" i="36" s="1"/>
  <c r="AM728" i="36"/>
  <c r="AO728" i="36" s="1"/>
  <c r="AN728" i="36"/>
  <c r="AS728" i="36"/>
  <c r="AR728" i="36" s="1"/>
  <c r="CN728" i="36"/>
  <c r="CW728" i="36"/>
  <c r="CX728" i="36"/>
  <c r="CY728" i="36" s="1"/>
  <c r="DD728" i="36"/>
  <c r="DF728" i="36"/>
  <c r="DG728" i="36"/>
  <c r="AM729" i="36"/>
  <c r="AO729" i="36" s="1"/>
  <c r="AN729" i="36"/>
  <c r="AS729" i="36"/>
  <c r="AR729" i="36" s="1"/>
  <c r="CN729" i="36"/>
  <c r="CW729" i="36"/>
  <c r="CX729" i="36"/>
  <c r="CY729" i="36" s="1"/>
  <c r="AM730" i="36"/>
  <c r="AO730" i="36" s="1"/>
  <c r="AN730" i="36"/>
  <c r="AS730" i="36"/>
  <c r="AR730" i="36" s="1"/>
  <c r="CN730" i="36"/>
  <c r="CW730" i="36"/>
  <c r="CX730" i="36"/>
  <c r="CY730" i="36" s="1"/>
  <c r="DD730" i="36"/>
  <c r="DF730" i="36"/>
  <c r="DG730" i="36"/>
  <c r="AM731" i="36"/>
  <c r="AO731" i="36" s="1"/>
  <c r="AN731" i="36"/>
  <c r="AS731" i="36"/>
  <c r="AR731" i="36" s="1"/>
  <c r="CN731" i="36"/>
  <c r="DF731" i="36"/>
  <c r="CW731" i="36"/>
  <c r="CX731" i="36"/>
  <c r="CY731" i="36" s="1"/>
  <c r="AM732" i="36"/>
  <c r="AO732" i="36" s="1"/>
  <c r="AN732" i="36"/>
  <c r="AS732" i="36"/>
  <c r="AR732" i="36" s="1"/>
  <c r="CN732" i="36"/>
  <c r="CW732" i="36"/>
  <c r="CX732" i="36"/>
  <c r="CY732" i="36" s="1"/>
  <c r="DF732" i="36"/>
  <c r="AM733" i="36"/>
  <c r="AO733" i="36" s="1"/>
  <c r="AN733" i="36"/>
  <c r="AS733" i="36"/>
  <c r="AR733" i="36" s="1"/>
  <c r="CN733" i="36"/>
  <c r="DF733" i="36"/>
  <c r="CW733" i="36"/>
  <c r="CX733" i="36"/>
  <c r="CY733" i="36" s="1"/>
  <c r="DD733" i="36"/>
  <c r="DG733" i="36"/>
  <c r="AM734" i="36"/>
  <c r="AO734" i="36" s="1"/>
  <c r="AN734" i="36"/>
  <c r="AS734" i="36"/>
  <c r="AR734" i="36" s="1"/>
  <c r="CN734" i="36"/>
  <c r="CW734" i="36"/>
  <c r="CX734" i="36"/>
  <c r="CY734" i="36" s="1"/>
  <c r="DD734" i="36"/>
  <c r="DF734" i="36"/>
  <c r="AM735" i="36"/>
  <c r="AO735" i="36" s="1"/>
  <c r="AN735" i="36"/>
  <c r="AS735" i="36"/>
  <c r="AR735" i="36" s="1"/>
  <c r="CN735" i="36"/>
  <c r="DF735" i="36"/>
  <c r="CW735" i="36"/>
  <c r="CX735" i="36"/>
  <c r="CY735" i="36" s="1"/>
  <c r="DG735" i="36"/>
  <c r="AM736" i="36"/>
  <c r="AO736" i="36" s="1"/>
  <c r="AN736" i="36"/>
  <c r="AS736" i="36"/>
  <c r="AR736" i="36" s="1"/>
  <c r="CN736" i="36"/>
  <c r="CF736" i="36"/>
  <c r="CW736" i="36"/>
  <c r="CX736" i="36"/>
  <c r="CY736" i="36" s="1"/>
  <c r="DD736" i="36"/>
  <c r="DF736" i="36"/>
  <c r="DG736" i="36"/>
  <c r="AM737" i="36"/>
  <c r="AO737" i="36" s="1"/>
  <c r="AN737" i="36"/>
  <c r="AS737" i="36"/>
  <c r="AR737" i="36" s="1"/>
  <c r="CN737" i="36"/>
  <c r="DF737" i="36"/>
  <c r="CW737" i="36"/>
  <c r="CX737" i="36"/>
  <c r="CY737" i="36" s="1"/>
  <c r="DG737" i="36"/>
  <c r="AM738" i="36"/>
  <c r="AO738" i="36" s="1"/>
  <c r="AN738" i="36"/>
  <c r="AS738" i="36"/>
  <c r="AR738" i="36" s="1"/>
  <c r="CN738" i="36"/>
  <c r="CW738" i="36"/>
  <c r="CX738" i="36"/>
  <c r="CY738" i="36" s="1"/>
  <c r="DF738" i="36"/>
  <c r="AM739" i="36"/>
  <c r="AO739" i="36" s="1"/>
  <c r="AN739" i="36"/>
  <c r="AS739" i="36"/>
  <c r="AR739" i="36" s="1"/>
  <c r="CN739" i="36"/>
  <c r="DF739" i="36"/>
  <c r="CW739" i="36"/>
  <c r="CX739" i="36"/>
  <c r="CY739" i="36" s="1"/>
  <c r="DG739" i="36"/>
  <c r="AM740" i="36"/>
  <c r="AO740" i="36" s="1"/>
  <c r="AN740" i="36"/>
  <c r="AS740" i="36"/>
  <c r="AR740" i="36" s="1"/>
  <c r="CN740" i="36"/>
  <c r="CW740" i="36"/>
  <c r="CX740" i="36"/>
  <c r="CY740" i="36" s="1"/>
  <c r="DG740" i="36"/>
  <c r="DD740" i="36"/>
  <c r="DF740" i="36"/>
  <c r="AM741" i="36"/>
  <c r="AO741" i="36" s="1"/>
  <c r="AN741" i="36"/>
  <c r="AS741" i="36"/>
  <c r="AR741" i="36" s="1"/>
  <c r="CN741" i="36"/>
  <c r="DF741" i="36"/>
  <c r="CW741" i="36"/>
  <c r="CX741" i="36"/>
  <c r="CY741" i="36" s="1"/>
  <c r="DG741" i="36"/>
  <c r="AM742" i="36"/>
  <c r="AO742" i="36" s="1"/>
  <c r="AN742" i="36"/>
  <c r="AS742" i="36"/>
  <c r="AR742" i="36" s="1"/>
  <c r="CN742" i="36"/>
  <c r="CW742" i="36"/>
  <c r="CX742" i="36"/>
  <c r="CY742" i="36" s="1"/>
  <c r="DD742" i="36"/>
  <c r="DF742" i="36"/>
  <c r="AM743" i="36"/>
  <c r="AO743" i="36" s="1"/>
  <c r="AN743" i="36"/>
  <c r="AS743" i="36"/>
  <c r="AR743" i="36" s="1"/>
  <c r="CN743" i="36"/>
  <c r="DF743" i="36"/>
  <c r="CW743" i="36"/>
  <c r="CX743" i="36"/>
  <c r="CY743" i="36" s="1"/>
  <c r="DG743" i="36"/>
  <c r="AM744" i="36"/>
  <c r="AO744" i="36" s="1"/>
  <c r="AN744" i="36"/>
  <c r="AS744" i="36"/>
  <c r="AR744" i="36" s="1"/>
  <c r="CN744" i="36"/>
  <c r="CW744" i="36"/>
  <c r="CX744" i="36"/>
  <c r="CY744" i="36" s="1"/>
  <c r="DF744" i="36"/>
  <c r="AM745" i="36"/>
  <c r="AO745" i="36" s="1"/>
  <c r="AN745" i="36"/>
  <c r="AS745" i="36"/>
  <c r="AR745" i="36" s="1"/>
  <c r="CN745" i="36"/>
  <c r="DF745" i="36"/>
  <c r="CW745" i="36"/>
  <c r="CX745" i="36"/>
  <c r="CY745" i="36" s="1"/>
  <c r="DG745" i="36"/>
  <c r="AM746" i="36"/>
  <c r="AO746" i="36" s="1"/>
  <c r="AN746" i="36"/>
  <c r="AS746" i="36"/>
  <c r="AR746" i="36" s="1"/>
  <c r="CN746" i="36"/>
  <c r="CW746" i="36"/>
  <c r="CX746" i="36"/>
  <c r="CY746" i="36" s="1"/>
  <c r="DD746" i="36"/>
  <c r="DF746" i="36"/>
  <c r="AM747" i="36"/>
  <c r="AO747" i="36" s="1"/>
  <c r="AN747" i="36"/>
  <c r="AS747" i="36"/>
  <c r="AR747" i="36" s="1"/>
  <c r="CN747" i="36"/>
  <c r="DF747" i="36"/>
  <c r="CW747" i="36"/>
  <c r="CX747" i="36"/>
  <c r="CY747" i="36" s="1"/>
  <c r="DG747" i="36"/>
  <c r="AM748" i="36"/>
  <c r="AO748" i="36" s="1"/>
  <c r="AN748" i="36"/>
  <c r="AS748" i="36"/>
  <c r="AR748" i="36" s="1"/>
  <c r="CN748" i="36"/>
  <c r="CW748" i="36"/>
  <c r="CX748" i="36"/>
  <c r="CY748" i="36" s="1"/>
  <c r="DD748" i="36"/>
  <c r="DF748" i="36"/>
  <c r="DG748" i="36"/>
  <c r="AM749" i="36"/>
  <c r="AO749" i="36" s="1"/>
  <c r="AN749" i="36"/>
  <c r="DH749" i="36" s="1"/>
  <c r="AS749" i="36"/>
  <c r="AR749" i="36" s="1"/>
  <c r="CN749" i="36"/>
  <c r="DF749" i="36"/>
  <c r="CW749" i="36"/>
  <c r="CX749" i="36"/>
  <c r="CY749" i="36" s="1"/>
  <c r="DG749" i="36"/>
  <c r="AM750" i="36"/>
  <c r="AO750" i="36" s="1"/>
  <c r="AN750" i="36"/>
  <c r="AS750" i="36"/>
  <c r="AR750" i="36" s="1"/>
  <c r="CN750" i="36"/>
  <c r="CW750" i="36"/>
  <c r="CX750" i="36"/>
  <c r="CY750" i="36" s="1"/>
  <c r="DD750" i="36"/>
  <c r="DF750" i="36"/>
  <c r="AM751" i="36"/>
  <c r="AO751" i="36" s="1"/>
  <c r="AN751" i="36"/>
  <c r="AS751" i="36"/>
  <c r="AR751" i="36" s="1"/>
  <c r="CN751" i="36"/>
  <c r="DF751" i="36"/>
  <c r="CW751" i="36"/>
  <c r="CX751" i="36"/>
  <c r="CY751" i="36" s="1"/>
  <c r="DG751" i="36"/>
  <c r="AM752" i="36"/>
  <c r="AO752" i="36" s="1"/>
  <c r="AN752" i="36"/>
  <c r="CF752" i="36" s="1"/>
  <c r="AS752" i="36"/>
  <c r="AR752" i="36" s="1"/>
  <c r="CN752" i="36"/>
  <c r="CW752" i="36"/>
  <c r="CX752" i="36"/>
  <c r="CY752" i="36" s="1"/>
  <c r="DG752" i="36"/>
  <c r="DD752" i="36"/>
  <c r="DF752" i="36"/>
  <c r="AM753" i="36"/>
  <c r="AO753" i="36" s="1"/>
  <c r="AN753" i="36"/>
  <c r="AS753" i="36"/>
  <c r="AR753" i="36" s="1"/>
  <c r="CN753" i="36"/>
  <c r="DF753" i="36"/>
  <c r="CW753" i="36"/>
  <c r="CX753" i="36"/>
  <c r="CY753" i="36" s="1"/>
  <c r="DG753" i="36"/>
  <c r="AM754" i="36"/>
  <c r="AO754" i="36" s="1"/>
  <c r="AN754" i="36"/>
  <c r="AS754" i="36"/>
  <c r="AR754" i="36" s="1"/>
  <c r="CN754" i="36"/>
  <c r="CW754" i="36"/>
  <c r="CX754" i="36"/>
  <c r="CY754" i="36" s="1"/>
  <c r="DD754" i="36"/>
  <c r="DF754" i="36"/>
  <c r="DG754" i="36"/>
  <c r="AM755" i="36"/>
  <c r="AO755" i="36" s="1"/>
  <c r="AN755" i="36"/>
  <c r="AS755" i="36"/>
  <c r="AR755" i="36" s="1"/>
  <c r="CN755" i="36"/>
  <c r="DF755" i="36"/>
  <c r="CW755" i="36"/>
  <c r="CX755" i="36"/>
  <c r="CY755" i="36" s="1"/>
  <c r="DG755" i="36"/>
  <c r="AM756" i="36"/>
  <c r="AO756" i="36" s="1"/>
  <c r="AN756" i="36"/>
  <c r="AS756" i="36"/>
  <c r="AR756" i="36" s="1"/>
  <c r="CN756" i="36"/>
  <c r="CW756" i="36"/>
  <c r="CX756" i="36"/>
  <c r="CY756" i="36" s="1"/>
  <c r="DD756" i="36"/>
  <c r="DF756" i="36"/>
  <c r="DG756" i="36"/>
  <c r="AM757" i="36"/>
  <c r="AO757" i="36" s="1"/>
  <c r="AN757" i="36"/>
  <c r="AS757" i="36"/>
  <c r="AR757" i="36" s="1"/>
  <c r="CN757" i="36"/>
  <c r="DF757" i="36"/>
  <c r="CW757" i="36"/>
  <c r="CX757" i="36"/>
  <c r="CY757" i="36" s="1"/>
  <c r="DG757" i="36"/>
  <c r="AM758" i="36"/>
  <c r="AO758" i="36" s="1"/>
  <c r="AN758" i="36"/>
  <c r="AS758" i="36"/>
  <c r="AR758" i="36" s="1"/>
  <c r="CN758" i="36"/>
  <c r="CW758" i="36"/>
  <c r="CX758" i="36"/>
  <c r="CY758" i="36" s="1"/>
  <c r="DD758" i="36"/>
  <c r="DF758" i="36"/>
  <c r="AM759" i="36"/>
  <c r="AO759" i="36" s="1"/>
  <c r="AN759" i="36"/>
  <c r="AS759" i="36"/>
  <c r="AR759" i="36" s="1"/>
  <c r="CN759" i="36"/>
  <c r="DF759" i="36"/>
  <c r="CW759" i="36"/>
  <c r="CX759" i="36"/>
  <c r="CY759" i="36" s="1"/>
  <c r="DG759" i="36"/>
  <c r="AM760" i="36"/>
  <c r="AO760" i="36" s="1"/>
  <c r="AN760" i="36"/>
  <c r="CF760" i="36" s="1"/>
  <c r="AS760" i="36"/>
  <c r="AR760" i="36" s="1"/>
  <c r="CN760" i="36"/>
  <c r="CW760" i="36"/>
  <c r="CX760" i="36"/>
  <c r="CY760" i="36" s="1"/>
  <c r="CZ760" i="36" s="1"/>
  <c r="DD760" i="36"/>
  <c r="DF760" i="36"/>
  <c r="DG760" i="36"/>
  <c r="AM761" i="36"/>
  <c r="AO761" i="36" s="1"/>
  <c r="AN761" i="36"/>
  <c r="AS761" i="36"/>
  <c r="AR761" i="36" s="1"/>
  <c r="CN761" i="36"/>
  <c r="DF761" i="36"/>
  <c r="CW761" i="36"/>
  <c r="CX761" i="36"/>
  <c r="CY761" i="36" s="1"/>
  <c r="AM762" i="36"/>
  <c r="AO762" i="36" s="1"/>
  <c r="AN762" i="36"/>
  <c r="AS762" i="36"/>
  <c r="AR762" i="36" s="1"/>
  <c r="CN762" i="36"/>
  <c r="CW762" i="36"/>
  <c r="CX762" i="36"/>
  <c r="CY762" i="36" s="1"/>
  <c r="DF762" i="36"/>
  <c r="AM763" i="36"/>
  <c r="AO763" i="36" s="1"/>
  <c r="AN763" i="36"/>
  <c r="AS763" i="36"/>
  <c r="AR763" i="36" s="1"/>
  <c r="CN763" i="36"/>
  <c r="CW763" i="36"/>
  <c r="CX763" i="36"/>
  <c r="CY763" i="36" s="1"/>
  <c r="DG763" i="36"/>
  <c r="AM764" i="36"/>
  <c r="AO764" i="36" s="1"/>
  <c r="AN764" i="36"/>
  <c r="AS764" i="36"/>
  <c r="AR764" i="36" s="1"/>
  <c r="CN764" i="36"/>
  <c r="CW764" i="36"/>
  <c r="CX764" i="36"/>
  <c r="CY764" i="36" s="1"/>
  <c r="DD764" i="36"/>
  <c r="DF764" i="36"/>
  <c r="DG764" i="36"/>
  <c r="AM765" i="36"/>
  <c r="AO765" i="36" s="1"/>
  <c r="AN765" i="36"/>
  <c r="AS765" i="36"/>
  <c r="AR765" i="36" s="1"/>
  <c r="CN765" i="36"/>
  <c r="CW765" i="36"/>
  <c r="CX765" i="36"/>
  <c r="CY765" i="36" s="1"/>
  <c r="DG765" i="36"/>
  <c r="AM766" i="36"/>
  <c r="AO766" i="36" s="1"/>
  <c r="AN766" i="36"/>
  <c r="AS766" i="36"/>
  <c r="AR766" i="36" s="1"/>
  <c r="CN766" i="36"/>
  <c r="CW766" i="36"/>
  <c r="CX766" i="36"/>
  <c r="CY766" i="36" s="1"/>
  <c r="DF766" i="36"/>
  <c r="AM767" i="36"/>
  <c r="AO767" i="36" s="1"/>
  <c r="AN767" i="36"/>
  <c r="AS767" i="36"/>
  <c r="AR767" i="36" s="1"/>
  <c r="CN767" i="36"/>
  <c r="CW767" i="36"/>
  <c r="CX767" i="36"/>
  <c r="CY767" i="36" s="1"/>
  <c r="DD767" i="36"/>
  <c r="DF767" i="36"/>
  <c r="AM768" i="36"/>
  <c r="AO768" i="36" s="1"/>
  <c r="AN768" i="36"/>
  <c r="AS768" i="36"/>
  <c r="AR768" i="36" s="1"/>
  <c r="CN768" i="36"/>
  <c r="CF768" i="36"/>
  <c r="CW768" i="36"/>
  <c r="CX768" i="36"/>
  <c r="CY768" i="36" s="1"/>
  <c r="DF768" i="36"/>
  <c r="AM769" i="36"/>
  <c r="AO769" i="36" s="1"/>
  <c r="AN769" i="36"/>
  <c r="AS769" i="36"/>
  <c r="AR769" i="36" s="1"/>
  <c r="CN769" i="36"/>
  <c r="CW769" i="36"/>
  <c r="CX769" i="36"/>
  <c r="CY769" i="36" s="1"/>
  <c r="DF769" i="36"/>
  <c r="AM770" i="36"/>
  <c r="AO770" i="36" s="1"/>
  <c r="AN770" i="36"/>
  <c r="AS770" i="36"/>
  <c r="AR770" i="36" s="1"/>
  <c r="CN770" i="36"/>
  <c r="CW770" i="36"/>
  <c r="CX770" i="36"/>
  <c r="CY770" i="36" s="1"/>
  <c r="CZ770" i="36" s="1"/>
  <c r="DG770" i="36"/>
  <c r="DD770" i="36"/>
  <c r="DF770" i="36"/>
  <c r="AM771" i="36"/>
  <c r="AO771" i="36" s="1"/>
  <c r="AN771" i="36"/>
  <c r="AS771" i="36"/>
  <c r="AR771" i="36" s="1"/>
  <c r="CN771" i="36"/>
  <c r="CW771" i="36"/>
  <c r="CX771" i="36"/>
  <c r="CY771" i="36" s="1"/>
  <c r="DF771" i="36"/>
  <c r="AM772" i="36"/>
  <c r="AO772" i="36" s="1"/>
  <c r="AN772" i="36"/>
  <c r="AS772" i="36"/>
  <c r="AR772" i="36" s="1"/>
  <c r="CN772" i="36"/>
  <c r="CW772" i="36"/>
  <c r="CX772" i="36"/>
  <c r="CY772" i="36" s="1"/>
  <c r="DG772" i="36"/>
  <c r="AM773" i="36"/>
  <c r="AO773" i="36" s="1"/>
  <c r="AN773" i="36"/>
  <c r="DI773" i="36" s="1"/>
  <c r="AS773" i="36"/>
  <c r="AR773" i="36" s="1"/>
  <c r="CN773" i="36"/>
  <c r="CW773" i="36"/>
  <c r="CX773" i="36"/>
  <c r="CY773" i="36" s="1"/>
  <c r="DD773" i="36"/>
  <c r="DF773" i="36"/>
  <c r="AM774" i="36"/>
  <c r="AO774" i="36" s="1"/>
  <c r="AN774" i="36"/>
  <c r="AS774" i="36"/>
  <c r="AR774" i="36" s="1"/>
  <c r="CN774" i="36"/>
  <c r="CW774" i="36"/>
  <c r="CX774" i="36"/>
  <c r="CY774" i="36" s="1"/>
  <c r="DG774" i="36"/>
  <c r="AM775" i="36"/>
  <c r="AO775" i="36" s="1"/>
  <c r="AN775" i="36"/>
  <c r="AS775" i="36"/>
  <c r="AR775" i="36" s="1"/>
  <c r="CN775" i="36"/>
  <c r="CW775" i="36"/>
  <c r="CX775" i="36"/>
  <c r="CY775" i="36" s="1"/>
  <c r="AM776" i="36"/>
  <c r="AO776" i="36" s="1"/>
  <c r="AN776" i="36"/>
  <c r="AS776" i="36"/>
  <c r="AR776" i="36" s="1"/>
  <c r="CN776" i="36"/>
  <c r="CW776" i="36"/>
  <c r="CX776" i="36"/>
  <c r="CY776" i="36" s="1"/>
  <c r="DF776" i="36"/>
  <c r="AM777" i="36"/>
  <c r="AO777" i="36" s="1"/>
  <c r="AN777" i="36"/>
  <c r="AS777" i="36"/>
  <c r="AR777" i="36" s="1"/>
  <c r="CN777" i="36"/>
  <c r="CW777" i="36"/>
  <c r="CX777" i="36"/>
  <c r="CY777" i="36" s="1"/>
  <c r="AM778" i="36"/>
  <c r="AO778" i="36" s="1"/>
  <c r="AN778" i="36"/>
  <c r="AS778" i="36"/>
  <c r="AR778" i="36" s="1"/>
  <c r="CN778" i="36"/>
  <c r="CW778" i="36"/>
  <c r="CX778" i="36"/>
  <c r="CY778" i="36" s="1"/>
  <c r="DF778" i="36"/>
  <c r="AM779" i="36"/>
  <c r="AO779" i="36" s="1"/>
  <c r="AN779" i="36"/>
  <c r="AS779" i="36"/>
  <c r="AR779" i="36" s="1"/>
  <c r="CN779" i="36"/>
  <c r="CW779" i="36"/>
  <c r="CX779" i="36"/>
  <c r="CY779" i="36" s="1"/>
  <c r="DD779" i="36"/>
  <c r="DF779" i="36"/>
  <c r="AM780" i="36"/>
  <c r="AO780" i="36" s="1"/>
  <c r="AN780" i="36"/>
  <c r="CF780" i="36" s="1"/>
  <c r="AS780" i="36"/>
  <c r="AR780" i="36" s="1"/>
  <c r="CN780" i="36"/>
  <c r="CW780" i="36"/>
  <c r="CX780" i="36"/>
  <c r="CY780" i="36" s="1"/>
  <c r="DF780" i="36"/>
  <c r="AM781" i="36"/>
  <c r="AO781" i="36" s="1"/>
  <c r="AN781" i="36"/>
  <c r="DH781" i="36" s="1"/>
  <c r="AS781" i="36"/>
  <c r="AR781" i="36" s="1"/>
  <c r="CN781" i="36"/>
  <c r="CW781" i="36"/>
  <c r="CX781" i="36"/>
  <c r="CY781" i="36" s="1"/>
  <c r="DD781" i="36"/>
  <c r="DF781" i="36"/>
  <c r="DG781" i="36"/>
  <c r="AM782" i="36"/>
  <c r="AO782" i="36" s="1"/>
  <c r="AN782" i="36"/>
  <c r="AS782" i="36"/>
  <c r="AR782" i="36" s="1"/>
  <c r="CN782" i="36"/>
  <c r="CW782" i="36"/>
  <c r="CX782" i="36"/>
  <c r="CY782" i="36" s="1"/>
  <c r="DF782" i="36"/>
  <c r="AM783" i="36"/>
  <c r="AO783" i="36" s="1"/>
  <c r="AN783" i="36"/>
  <c r="AS783" i="36"/>
  <c r="AR783" i="36" s="1"/>
  <c r="CN783" i="36"/>
  <c r="CW783" i="36"/>
  <c r="CX783" i="36"/>
  <c r="CY783" i="36" s="1"/>
  <c r="CZ783" i="36" s="1"/>
  <c r="DD783" i="36"/>
  <c r="DF783" i="36"/>
  <c r="AM784" i="36"/>
  <c r="AO784" i="36" s="1"/>
  <c r="AN784" i="36"/>
  <c r="AS784" i="36"/>
  <c r="AR784" i="36" s="1"/>
  <c r="CN784" i="36"/>
  <c r="CF784" i="36"/>
  <c r="CW784" i="36"/>
  <c r="CX784" i="36"/>
  <c r="CY784" i="36" s="1"/>
  <c r="DF784" i="36"/>
  <c r="AM785" i="36"/>
  <c r="AO785" i="36" s="1"/>
  <c r="AN785" i="36"/>
  <c r="AS785" i="36"/>
  <c r="AR785" i="36" s="1"/>
  <c r="CN785" i="36"/>
  <c r="CF785" i="36"/>
  <c r="CW785" i="36"/>
  <c r="CX785" i="36"/>
  <c r="CY785" i="36" s="1"/>
  <c r="DF785" i="36"/>
  <c r="AM786" i="36"/>
  <c r="AO786" i="36" s="1"/>
  <c r="AN786" i="36"/>
  <c r="AS786" i="36"/>
  <c r="AR786" i="36" s="1"/>
  <c r="CN786" i="36"/>
  <c r="CW786" i="36"/>
  <c r="CX786" i="36"/>
  <c r="CY786" i="36" s="1"/>
  <c r="DF786" i="36"/>
  <c r="AM787" i="36"/>
  <c r="AO787" i="36" s="1"/>
  <c r="AN787" i="36"/>
  <c r="AS787" i="36"/>
  <c r="AR787" i="36" s="1"/>
  <c r="CN787" i="36"/>
  <c r="CW787" i="36"/>
  <c r="CX787" i="36"/>
  <c r="CY787" i="36" s="1"/>
  <c r="DD787" i="36"/>
  <c r="DF787" i="36"/>
  <c r="DG787" i="36"/>
  <c r="AM788" i="36"/>
  <c r="AO788" i="36" s="1"/>
  <c r="AN788" i="36"/>
  <c r="AS788" i="36"/>
  <c r="AR788" i="36" s="1"/>
  <c r="CN788" i="36"/>
  <c r="CW788" i="36"/>
  <c r="CX788" i="36"/>
  <c r="CY788" i="36" s="1"/>
  <c r="AM789" i="36"/>
  <c r="AO789" i="36" s="1"/>
  <c r="AN789" i="36"/>
  <c r="DI789" i="36" s="1"/>
  <c r="AS789" i="36"/>
  <c r="AR789" i="36" s="1"/>
  <c r="CN789" i="36"/>
  <c r="CF789" i="36"/>
  <c r="CW789" i="36"/>
  <c r="CX789" i="36"/>
  <c r="CY789" i="36" s="1"/>
  <c r="DF789" i="36"/>
  <c r="AM790" i="36"/>
  <c r="AO790" i="36" s="1"/>
  <c r="AN790" i="36"/>
  <c r="AS790" i="36"/>
  <c r="AR790" i="36" s="1"/>
  <c r="CN790" i="36"/>
  <c r="CW790" i="36"/>
  <c r="CX790" i="36"/>
  <c r="CY790" i="36" s="1"/>
  <c r="DG790" i="36"/>
  <c r="DD790" i="36"/>
  <c r="DF790" i="36"/>
  <c r="AM791" i="36"/>
  <c r="AO791" i="36" s="1"/>
  <c r="AN791" i="36"/>
  <c r="AS791" i="36"/>
  <c r="AR791" i="36" s="1"/>
  <c r="CN791" i="36"/>
  <c r="DF791" i="36"/>
  <c r="CW791" i="36"/>
  <c r="CX791" i="36"/>
  <c r="CY791" i="36" s="1"/>
  <c r="DG791" i="36"/>
  <c r="AM792" i="36"/>
  <c r="AO792" i="36" s="1"/>
  <c r="AN792" i="36"/>
  <c r="CF792" i="36" s="1"/>
  <c r="AS792" i="36"/>
  <c r="AR792" i="36" s="1"/>
  <c r="CN792" i="36"/>
  <c r="CW792" i="36"/>
  <c r="CX792" i="36"/>
  <c r="CY792" i="36" s="1"/>
  <c r="DF792" i="36"/>
  <c r="AM793" i="36"/>
  <c r="AO793" i="36" s="1"/>
  <c r="AN793" i="36"/>
  <c r="AS793" i="36"/>
  <c r="AR793" i="36" s="1"/>
  <c r="CN793" i="36"/>
  <c r="DF793" i="36"/>
  <c r="CW793" i="36"/>
  <c r="CX793" i="36"/>
  <c r="CY793" i="36" s="1"/>
  <c r="DG793" i="36"/>
  <c r="AM794" i="36"/>
  <c r="AO794" i="36" s="1"/>
  <c r="AN794" i="36"/>
  <c r="AS794" i="36"/>
  <c r="AR794" i="36" s="1"/>
  <c r="CN794" i="36"/>
  <c r="CW794" i="36"/>
  <c r="CX794" i="36"/>
  <c r="CY794" i="36" s="1"/>
  <c r="DD794" i="36"/>
  <c r="DF794" i="36"/>
  <c r="DG794" i="36"/>
  <c r="AM795" i="36"/>
  <c r="AO795" i="36" s="1"/>
  <c r="AN795" i="36"/>
  <c r="AS795" i="36"/>
  <c r="AR795" i="36" s="1"/>
  <c r="CN795" i="36"/>
  <c r="DF795" i="36"/>
  <c r="CW795" i="36"/>
  <c r="CX795" i="36"/>
  <c r="CY795" i="36" s="1"/>
  <c r="DG795" i="36"/>
  <c r="AM796" i="36"/>
  <c r="AO796" i="36" s="1"/>
  <c r="AN796" i="36"/>
  <c r="AS796" i="36"/>
  <c r="AR796" i="36" s="1"/>
  <c r="CN796" i="36"/>
  <c r="CW796" i="36"/>
  <c r="CX796" i="36"/>
  <c r="CY796" i="36" s="1"/>
  <c r="DD796" i="36"/>
  <c r="DF796" i="36"/>
  <c r="DG796" i="36"/>
  <c r="AM797" i="36"/>
  <c r="AO797" i="36" s="1"/>
  <c r="AN797" i="36"/>
  <c r="AS797" i="36"/>
  <c r="AR797" i="36" s="1"/>
  <c r="CN797" i="36"/>
  <c r="DF797" i="36"/>
  <c r="CW797" i="36"/>
  <c r="CX797" i="36"/>
  <c r="CY797" i="36" s="1"/>
  <c r="AM798" i="36"/>
  <c r="AO798" i="36" s="1"/>
  <c r="AN798" i="36"/>
  <c r="AS798" i="36"/>
  <c r="AR798" i="36" s="1"/>
  <c r="CN798" i="36"/>
  <c r="CW798" i="36"/>
  <c r="CX798" i="36"/>
  <c r="CY798" i="36" s="1"/>
  <c r="DD798" i="36"/>
  <c r="DF798" i="36"/>
  <c r="AM799" i="36"/>
  <c r="AO799" i="36" s="1"/>
  <c r="AN799" i="36"/>
  <c r="AS799" i="36"/>
  <c r="AR799" i="36" s="1"/>
  <c r="CN799" i="36"/>
  <c r="DF799" i="36"/>
  <c r="CW799" i="36"/>
  <c r="CX799" i="36"/>
  <c r="CY799" i="36" s="1"/>
  <c r="DG799" i="36"/>
  <c r="DD799" i="36"/>
  <c r="AM800" i="36"/>
  <c r="AO800" i="36" s="1"/>
  <c r="AN800" i="36"/>
  <c r="AS800" i="36"/>
  <c r="AR800" i="36" s="1"/>
  <c r="CN800" i="36"/>
  <c r="CW800" i="36"/>
  <c r="CX800" i="36"/>
  <c r="CY800" i="36" s="1"/>
  <c r="DD800" i="36"/>
  <c r="DF800" i="36"/>
  <c r="DG800" i="36"/>
  <c r="AM801" i="36"/>
  <c r="AO801" i="36" s="1"/>
  <c r="AN801" i="36"/>
  <c r="AS801" i="36"/>
  <c r="AR801" i="36" s="1"/>
  <c r="CN801" i="36"/>
  <c r="DF801" i="36"/>
  <c r="CW801" i="36"/>
  <c r="CX801" i="36"/>
  <c r="CY801" i="36" s="1"/>
  <c r="AM802" i="36"/>
  <c r="AO802" i="36" s="1"/>
  <c r="AN802" i="36"/>
  <c r="AS802" i="36"/>
  <c r="AR802" i="36" s="1"/>
  <c r="CN802" i="36"/>
  <c r="CW802" i="36"/>
  <c r="CX802" i="36"/>
  <c r="CY802" i="36" s="1"/>
  <c r="DD802" i="36"/>
  <c r="DF802" i="36"/>
  <c r="DG802" i="36"/>
  <c r="AM803" i="36"/>
  <c r="AO803" i="36" s="1"/>
  <c r="AN803" i="36"/>
  <c r="AS803" i="36"/>
  <c r="AR803" i="36" s="1"/>
  <c r="CN803" i="36"/>
  <c r="DF803" i="36"/>
  <c r="CW803" i="36"/>
  <c r="CX803" i="36"/>
  <c r="CY803" i="36" s="1"/>
  <c r="DG803" i="36"/>
  <c r="DD803" i="36"/>
  <c r="AM804" i="36"/>
  <c r="AO804" i="36" s="1"/>
  <c r="AN804" i="36"/>
  <c r="AS804" i="36"/>
  <c r="AR804" i="36" s="1"/>
  <c r="CN804" i="36"/>
  <c r="CW804" i="36"/>
  <c r="CX804" i="36"/>
  <c r="CY804" i="36" s="1"/>
  <c r="DD804" i="36"/>
  <c r="DF804" i="36"/>
  <c r="DG804" i="36"/>
  <c r="AM805" i="36"/>
  <c r="AO805" i="36" s="1"/>
  <c r="AN805" i="36"/>
  <c r="DH805" i="36" s="1"/>
  <c r="AS805" i="36"/>
  <c r="AR805" i="36" s="1"/>
  <c r="CN805" i="36"/>
  <c r="DF805" i="36"/>
  <c r="CW805" i="36"/>
  <c r="CX805" i="36"/>
  <c r="CY805" i="36" s="1"/>
  <c r="AM806" i="36"/>
  <c r="AO806" i="36" s="1"/>
  <c r="AN806" i="36"/>
  <c r="AS806" i="36"/>
  <c r="AR806" i="36" s="1"/>
  <c r="CN806" i="36"/>
  <c r="CW806" i="36"/>
  <c r="CX806" i="36"/>
  <c r="CY806" i="36" s="1"/>
  <c r="DD806" i="36"/>
  <c r="DF806" i="36"/>
  <c r="DG806" i="36"/>
  <c r="AM807" i="36"/>
  <c r="AO807" i="36" s="1"/>
  <c r="AN807" i="36"/>
  <c r="AS807" i="36"/>
  <c r="AR807" i="36" s="1"/>
  <c r="CN807" i="36"/>
  <c r="DF807" i="36"/>
  <c r="CW807" i="36"/>
  <c r="CX807" i="36"/>
  <c r="CY807" i="36" s="1"/>
  <c r="AM808" i="36"/>
  <c r="AO808" i="36" s="1"/>
  <c r="AN808" i="36"/>
  <c r="AS808" i="36"/>
  <c r="AR808" i="36" s="1"/>
  <c r="CN808" i="36"/>
  <c r="CW808" i="36"/>
  <c r="CX808" i="36"/>
  <c r="CY808" i="36" s="1"/>
  <c r="DD808" i="36"/>
  <c r="DF808" i="36"/>
  <c r="DG808" i="36"/>
  <c r="AM809" i="36"/>
  <c r="AO809" i="36" s="1"/>
  <c r="AN809" i="36"/>
  <c r="AS809" i="36"/>
  <c r="AR809" i="36" s="1"/>
  <c r="CN809" i="36"/>
  <c r="DF809" i="36"/>
  <c r="CW809" i="36"/>
  <c r="CX809" i="36"/>
  <c r="CY809" i="36" s="1"/>
  <c r="AM810" i="36"/>
  <c r="AO810" i="36" s="1"/>
  <c r="AN810" i="36"/>
  <c r="CF810" i="36" s="1"/>
  <c r="AS810" i="36"/>
  <c r="AR810" i="36" s="1"/>
  <c r="CN810" i="36"/>
  <c r="CW810" i="36"/>
  <c r="CX810" i="36"/>
  <c r="CY810" i="36" s="1"/>
  <c r="DG810" i="36"/>
  <c r="DD810" i="36"/>
  <c r="DF810" i="36"/>
  <c r="AM811" i="36"/>
  <c r="AO811" i="36" s="1"/>
  <c r="AN811" i="36"/>
  <c r="AS811" i="36"/>
  <c r="AR811" i="36" s="1"/>
  <c r="CN811" i="36"/>
  <c r="DF811" i="36"/>
  <c r="CW811" i="36"/>
  <c r="CX811" i="36"/>
  <c r="CY811" i="36" s="1"/>
  <c r="DG811" i="36"/>
  <c r="AM812" i="36"/>
  <c r="AO812" i="36" s="1"/>
  <c r="AN812" i="36"/>
  <c r="AS812" i="36"/>
  <c r="AR812" i="36" s="1"/>
  <c r="CN812" i="36"/>
  <c r="CW812" i="36"/>
  <c r="CX812" i="36"/>
  <c r="CY812" i="36" s="1"/>
  <c r="DD812" i="36"/>
  <c r="DF812" i="36"/>
  <c r="DG812" i="36"/>
  <c r="AM813" i="36"/>
  <c r="AO813" i="36" s="1"/>
  <c r="AN813" i="36"/>
  <c r="AS813" i="36"/>
  <c r="AR813" i="36" s="1"/>
  <c r="CN813" i="36"/>
  <c r="DF813" i="36"/>
  <c r="CW813" i="36"/>
  <c r="CX813" i="36"/>
  <c r="CY813" i="36" s="1"/>
  <c r="AM814" i="36"/>
  <c r="AO814" i="36" s="1"/>
  <c r="AN814" i="36"/>
  <c r="AS814" i="36"/>
  <c r="AR814" i="36" s="1"/>
  <c r="CN814" i="36"/>
  <c r="CF814" i="36"/>
  <c r="CW814" i="36"/>
  <c r="CX814" i="36"/>
  <c r="CY814" i="36" s="1"/>
  <c r="DF814" i="36"/>
  <c r="AM815" i="36"/>
  <c r="AO815" i="36" s="1"/>
  <c r="AN815" i="36"/>
  <c r="AS815" i="36"/>
  <c r="AR815" i="36" s="1"/>
  <c r="CN815" i="36"/>
  <c r="DF815" i="36"/>
  <c r="CW815" i="36"/>
  <c r="CX815" i="36"/>
  <c r="CY815" i="36" s="1"/>
  <c r="DG815" i="36"/>
  <c r="DD815" i="36"/>
  <c r="AM816" i="36"/>
  <c r="AO816" i="36" s="1"/>
  <c r="AN816" i="36"/>
  <c r="AS816" i="36"/>
  <c r="AR816" i="36" s="1"/>
  <c r="CN816" i="36"/>
  <c r="CW816" i="36"/>
  <c r="CX816" i="36"/>
  <c r="CY816" i="36" s="1"/>
  <c r="DD816" i="36"/>
  <c r="DF816" i="36"/>
  <c r="DG816" i="36"/>
  <c r="AM817" i="36"/>
  <c r="AO817" i="36" s="1"/>
  <c r="AN817" i="36"/>
  <c r="AS817" i="36"/>
  <c r="AR817" i="36" s="1"/>
  <c r="CN817" i="36"/>
  <c r="DF817" i="36"/>
  <c r="CW817" i="36"/>
  <c r="CX817" i="36"/>
  <c r="CY817" i="36" s="1"/>
  <c r="AM818" i="36"/>
  <c r="AO818" i="36" s="1"/>
  <c r="AN818" i="36"/>
  <c r="CF818" i="36" s="1"/>
  <c r="AS818" i="36"/>
  <c r="AR818" i="36" s="1"/>
  <c r="CN818" i="36"/>
  <c r="CW818" i="36"/>
  <c r="CX818" i="36"/>
  <c r="CY818" i="36" s="1"/>
  <c r="DD818" i="36"/>
  <c r="DF818" i="36"/>
  <c r="DG818" i="36"/>
  <c r="AM819" i="36"/>
  <c r="AO819" i="36" s="1"/>
  <c r="AN819" i="36"/>
  <c r="AS819" i="36"/>
  <c r="AR819" i="36" s="1"/>
  <c r="CN819" i="36"/>
  <c r="DF819" i="36"/>
  <c r="CW819" i="36"/>
  <c r="CX819" i="36"/>
  <c r="CY819" i="36" s="1"/>
  <c r="DG819" i="36"/>
  <c r="DD819" i="36"/>
  <c r="AM820" i="36"/>
  <c r="AO820" i="36" s="1"/>
  <c r="AN820" i="36"/>
  <c r="AS820" i="36"/>
  <c r="AR820" i="36" s="1"/>
  <c r="CN820" i="36"/>
  <c r="CW820" i="36"/>
  <c r="CX820" i="36"/>
  <c r="CY820" i="36" s="1"/>
  <c r="DD820" i="36"/>
  <c r="DF820" i="36"/>
  <c r="DG820" i="36"/>
  <c r="AM821" i="36"/>
  <c r="AO821" i="36" s="1"/>
  <c r="AN821" i="36"/>
  <c r="AS821" i="36"/>
  <c r="AR821" i="36" s="1"/>
  <c r="CN821" i="36"/>
  <c r="DF821" i="36"/>
  <c r="CW821" i="36"/>
  <c r="CX821" i="36"/>
  <c r="CY821" i="36" s="1"/>
  <c r="AM822" i="36"/>
  <c r="AO822" i="36" s="1"/>
  <c r="AN822" i="36"/>
  <c r="AS822" i="36"/>
  <c r="AR822" i="36" s="1"/>
  <c r="CN822" i="36"/>
  <c r="CW822" i="36"/>
  <c r="CX822" i="36"/>
  <c r="CY822" i="36" s="1"/>
  <c r="DD822" i="36"/>
  <c r="DF822" i="36"/>
  <c r="DG822" i="36"/>
  <c r="AM823" i="36"/>
  <c r="AO823" i="36" s="1"/>
  <c r="AN823" i="36"/>
  <c r="AS823" i="36"/>
  <c r="AR823" i="36" s="1"/>
  <c r="CN823" i="36"/>
  <c r="DF823" i="36"/>
  <c r="CW823" i="36"/>
  <c r="CX823" i="36"/>
  <c r="CY823" i="36" s="1"/>
  <c r="DG823" i="36"/>
  <c r="DD823" i="36"/>
  <c r="AM824" i="36"/>
  <c r="AO824" i="36" s="1"/>
  <c r="AN824" i="36"/>
  <c r="AS824" i="36"/>
  <c r="AR824" i="36" s="1"/>
  <c r="CN824" i="36"/>
  <c r="CW824" i="36"/>
  <c r="CX824" i="36"/>
  <c r="CY824" i="36" s="1"/>
  <c r="DD824" i="36"/>
  <c r="DF824" i="36"/>
  <c r="DG824" i="36"/>
  <c r="AM825" i="36"/>
  <c r="AO825" i="36" s="1"/>
  <c r="AN825" i="36"/>
  <c r="AS825" i="36"/>
  <c r="AR825" i="36" s="1"/>
  <c r="CN825" i="36"/>
  <c r="CW825" i="36"/>
  <c r="CX825" i="36"/>
  <c r="CY825" i="36" s="1"/>
  <c r="AM826" i="36"/>
  <c r="AO826" i="36" s="1"/>
  <c r="AN826" i="36"/>
  <c r="AS826" i="36"/>
  <c r="AR826" i="36" s="1"/>
  <c r="CN826" i="36"/>
  <c r="CW826" i="36"/>
  <c r="CX826" i="36"/>
  <c r="CY826" i="36" s="1"/>
  <c r="DD826" i="36"/>
  <c r="DF826" i="36"/>
  <c r="DG826" i="36"/>
  <c r="AM827" i="36"/>
  <c r="AO827" i="36" s="1"/>
  <c r="AN827" i="36"/>
  <c r="AS827" i="36"/>
  <c r="AR827" i="36" s="1"/>
  <c r="CN827" i="36"/>
  <c r="DF827" i="36"/>
  <c r="CW827" i="36"/>
  <c r="CX827" i="36"/>
  <c r="CY827" i="36" s="1"/>
  <c r="DD827" i="36"/>
  <c r="DG827" i="36"/>
  <c r="AM828" i="36"/>
  <c r="AO828" i="36" s="1"/>
  <c r="AN828" i="36"/>
  <c r="AS828" i="36"/>
  <c r="AR828" i="36" s="1"/>
  <c r="CN828" i="36"/>
  <c r="CW828" i="36"/>
  <c r="CX828" i="36"/>
  <c r="CY828" i="36" s="1"/>
  <c r="CZ828" i="36" s="1"/>
  <c r="DD828" i="36"/>
  <c r="DF828" i="36"/>
  <c r="DG828" i="36"/>
  <c r="AM829" i="36"/>
  <c r="AO829" i="36" s="1"/>
  <c r="AN829" i="36"/>
  <c r="AS829" i="36"/>
  <c r="AR829" i="36" s="1"/>
  <c r="CN829" i="36"/>
  <c r="DF829" i="36"/>
  <c r="CW829" i="36"/>
  <c r="CX829" i="36"/>
  <c r="CY829" i="36" s="1"/>
  <c r="DG829" i="36"/>
  <c r="DD829" i="36"/>
  <c r="AM830" i="36"/>
  <c r="AO830" i="36" s="1"/>
  <c r="AN830" i="36"/>
  <c r="AS830" i="36"/>
  <c r="AR830" i="36" s="1"/>
  <c r="CN830" i="36"/>
  <c r="CW830" i="36"/>
  <c r="CX830" i="36"/>
  <c r="CY830" i="36" s="1"/>
  <c r="DD830" i="36"/>
  <c r="DF830" i="36"/>
  <c r="DG830" i="36"/>
  <c r="AM831" i="36"/>
  <c r="AO831" i="36" s="1"/>
  <c r="AN831" i="36"/>
  <c r="AS831" i="36"/>
  <c r="AR831" i="36" s="1"/>
  <c r="CN831" i="36"/>
  <c r="CW831" i="36"/>
  <c r="CX831" i="36"/>
  <c r="CY831" i="36" s="1"/>
  <c r="AM832" i="36"/>
  <c r="AO832" i="36" s="1"/>
  <c r="AN832" i="36"/>
  <c r="AS832" i="36"/>
  <c r="AR832" i="36" s="1"/>
  <c r="CN832" i="36"/>
  <c r="CW832" i="36"/>
  <c r="CX832" i="36"/>
  <c r="CY832" i="36" s="1"/>
  <c r="DD832" i="36"/>
  <c r="AM833" i="36"/>
  <c r="AO833" i="36" s="1"/>
  <c r="AN833" i="36"/>
  <c r="AS833" i="36"/>
  <c r="AR833" i="36" s="1"/>
  <c r="CN833" i="36"/>
  <c r="CW833" i="36"/>
  <c r="CX833" i="36"/>
  <c r="CY833" i="36" s="1"/>
  <c r="DG833" i="36"/>
  <c r="DD833" i="36"/>
  <c r="DF833" i="36"/>
  <c r="AM834" i="36"/>
  <c r="AO834" i="36" s="1"/>
  <c r="AN834" i="36"/>
  <c r="AS834" i="36"/>
  <c r="AR834" i="36" s="1"/>
  <c r="CN834" i="36"/>
  <c r="CW834" i="36"/>
  <c r="CX834" i="36"/>
  <c r="CY834" i="36" s="1"/>
  <c r="DD834" i="36"/>
  <c r="AM835" i="36"/>
  <c r="AO835" i="36" s="1"/>
  <c r="AN835" i="36"/>
  <c r="AS835" i="36"/>
  <c r="AR835" i="36" s="1"/>
  <c r="CN835" i="36"/>
  <c r="CW835" i="36"/>
  <c r="CX835" i="36"/>
  <c r="CY835" i="36" s="1"/>
  <c r="DF835" i="36"/>
  <c r="AM836" i="36"/>
  <c r="AO836" i="36" s="1"/>
  <c r="AN836" i="36"/>
  <c r="AS836" i="36"/>
  <c r="AR836" i="36" s="1"/>
  <c r="CN836" i="36"/>
  <c r="CW836" i="36"/>
  <c r="CX836" i="36"/>
  <c r="CY836" i="36" s="1"/>
  <c r="AM837" i="36"/>
  <c r="AO837" i="36" s="1"/>
  <c r="AN837" i="36"/>
  <c r="DH837" i="36" s="1"/>
  <c r="AS837" i="36"/>
  <c r="AR837" i="36" s="1"/>
  <c r="CN837" i="36"/>
  <c r="CW837" i="36"/>
  <c r="CX837" i="36"/>
  <c r="CY837" i="36" s="1"/>
  <c r="DF837" i="36"/>
  <c r="AM838" i="36"/>
  <c r="AO838" i="36" s="1"/>
  <c r="AN838" i="36"/>
  <c r="CF838" i="36" s="1"/>
  <c r="AS838" i="36"/>
  <c r="AR838" i="36" s="1"/>
  <c r="CN838" i="36"/>
  <c r="CW838" i="36"/>
  <c r="CX838" i="36"/>
  <c r="CY838" i="36" s="1"/>
  <c r="DD838" i="36"/>
  <c r="AM839" i="36"/>
  <c r="AO839" i="36" s="1"/>
  <c r="AN839" i="36"/>
  <c r="AS839" i="36"/>
  <c r="AR839" i="36" s="1"/>
  <c r="CN839" i="36"/>
  <c r="CW839" i="36"/>
  <c r="CX839" i="36"/>
  <c r="CY839" i="36" s="1"/>
  <c r="DF839" i="36"/>
  <c r="AM840" i="36"/>
  <c r="AO840" i="36" s="1"/>
  <c r="AN840" i="36"/>
  <c r="CF840" i="36" s="1"/>
  <c r="AS840" i="36"/>
  <c r="AR840" i="36" s="1"/>
  <c r="CN840" i="36"/>
  <c r="CW840" i="36"/>
  <c r="CX840" i="36"/>
  <c r="CY840" i="36" s="1"/>
  <c r="DD840" i="36"/>
  <c r="AM841" i="36"/>
  <c r="AO841" i="36" s="1"/>
  <c r="AN841" i="36"/>
  <c r="AS841" i="36"/>
  <c r="AR841" i="36" s="1"/>
  <c r="CN841" i="36"/>
  <c r="CW841" i="36"/>
  <c r="CX841" i="36"/>
  <c r="CY841" i="36" s="1"/>
  <c r="DF841" i="36"/>
  <c r="AM842" i="36"/>
  <c r="AO842" i="36" s="1"/>
  <c r="AN842" i="36"/>
  <c r="AS842" i="36"/>
  <c r="AR842" i="36" s="1"/>
  <c r="CN842" i="36"/>
  <c r="CW842" i="36"/>
  <c r="CX842" i="36"/>
  <c r="CY842" i="36" s="1"/>
  <c r="DD842" i="36"/>
  <c r="AM843" i="36"/>
  <c r="AO843" i="36" s="1"/>
  <c r="AN843" i="36"/>
  <c r="AS843" i="36"/>
  <c r="AR843" i="36" s="1"/>
  <c r="CN843" i="36"/>
  <c r="CF843" i="36"/>
  <c r="CW843" i="36"/>
  <c r="CX843" i="36"/>
  <c r="CY843" i="36" s="1"/>
  <c r="DG843" i="36"/>
  <c r="DD843" i="36"/>
  <c r="DF843" i="36"/>
  <c r="AM844" i="36"/>
  <c r="AO844" i="36" s="1"/>
  <c r="AN844" i="36"/>
  <c r="AS844" i="36"/>
  <c r="AR844" i="36" s="1"/>
  <c r="CN844" i="36"/>
  <c r="CW844" i="36"/>
  <c r="CX844" i="36"/>
  <c r="CY844" i="36" s="1"/>
  <c r="AM845" i="36"/>
  <c r="AO845" i="36" s="1"/>
  <c r="AN845" i="36"/>
  <c r="DI845" i="36" s="1"/>
  <c r="AS845" i="36"/>
  <c r="AR845" i="36" s="1"/>
  <c r="CN845" i="36"/>
  <c r="CW845" i="36"/>
  <c r="CX845" i="36"/>
  <c r="CY845" i="36" s="1"/>
  <c r="DF845" i="36"/>
  <c r="AM846" i="36"/>
  <c r="AO846" i="36" s="1"/>
  <c r="AN846" i="36"/>
  <c r="AS846" i="36"/>
  <c r="AR846" i="36" s="1"/>
  <c r="CN846" i="36"/>
  <c r="CW846" i="36"/>
  <c r="CX846" i="36"/>
  <c r="CY846" i="36" s="1"/>
  <c r="DD846" i="36"/>
  <c r="DF846" i="36"/>
  <c r="AM847" i="36"/>
  <c r="AO847" i="36" s="1"/>
  <c r="AN847" i="36"/>
  <c r="AS847" i="36"/>
  <c r="AR847" i="36" s="1"/>
  <c r="CN847" i="36"/>
  <c r="CW847" i="36"/>
  <c r="CX847" i="36"/>
  <c r="CY847" i="36" s="1"/>
  <c r="DG847" i="36"/>
  <c r="DF847" i="36"/>
  <c r="AM848" i="36"/>
  <c r="AO848" i="36" s="1"/>
  <c r="AN848" i="36"/>
  <c r="AS848" i="36"/>
  <c r="AR848" i="36" s="1"/>
  <c r="CN848" i="36"/>
  <c r="CW848" i="36"/>
  <c r="CX848" i="36"/>
  <c r="CY848" i="36" s="1"/>
  <c r="DD848" i="36"/>
  <c r="DF848" i="36"/>
  <c r="AM849" i="36"/>
  <c r="AO849" i="36" s="1"/>
  <c r="AN849" i="36"/>
  <c r="AS849" i="36"/>
  <c r="AR849" i="36" s="1"/>
  <c r="CN849" i="36"/>
  <c r="CW849" i="36"/>
  <c r="CX849" i="36"/>
  <c r="CY849" i="36" s="1"/>
  <c r="DG849" i="36"/>
  <c r="DF849" i="36"/>
  <c r="AM850" i="36"/>
  <c r="AO850" i="36" s="1"/>
  <c r="AN850" i="36"/>
  <c r="AS850" i="36"/>
  <c r="AR850" i="36" s="1"/>
  <c r="CN850" i="36"/>
  <c r="CW850" i="36"/>
  <c r="CX850" i="36"/>
  <c r="CY850" i="36" s="1"/>
  <c r="DD850" i="36"/>
  <c r="DF850" i="36"/>
  <c r="AM851" i="36"/>
  <c r="AO851" i="36" s="1"/>
  <c r="AN851" i="36"/>
  <c r="AS851" i="36"/>
  <c r="AR851" i="36" s="1"/>
  <c r="CN851" i="36"/>
  <c r="CW851" i="36"/>
  <c r="CX851" i="36"/>
  <c r="CY851" i="36" s="1"/>
  <c r="DF851" i="36"/>
  <c r="AM852" i="36"/>
  <c r="AO852" i="36" s="1"/>
  <c r="AN852" i="36"/>
  <c r="AS852" i="36"/>
  <c r="AR852" i="36" s="1"/>
  <c r="CN852" i="36"/>
  <c r="CW852" i="36"/>
  <c r="CX852" i="36"/>
  <c r="CY852" i="36" s="1"/>
  <c r="DF852" i="36"/>
  <c r="AM853" i="36"/>
  <c r="AO853" i="36" s="1"/>
  <c r="AN853" i="36"/>
  <c r="AS853" i="36"/>
  <c r="AR853" i="36" s="1"/>
  <c r="CN853" i="36"/>
  <c r="CW853" i="36"/>
  <c r="CX853" i="36"/>
  <c r="CY853" i="36" s="1"/>
  <c r="DG853" i="36"/>
  <c r="DF853" i="36"/>
  <c r="AM854" i="36"/>
  <c r="AO854" i="36" s="1"/>
  <c r="AN854" i="36"/>
  <c r="AS854" i="36"/>
  <c r="AR854" i="36" s="1"/>
  <c r="CN854" i="36"/>
  <c r="CW854" i="36"/>
  <c r="CX854" i="36"/>
  <c r="CY854" i="36" s="1"/>
  <c r="DD854" i="36"/>
  <c r="DF854" i="36"/>
  <c r="AM855" i="36"/>
  <c r="AO855" i="36" s="1"/>
  <c r="AN855" i="36"/>
  <c r="AS855" i="36"/>
  <c r="AR855" i="36" s="1"/>
  <c r="CN855" i="36"/>
  <c r="CW855" i="36"/>
  <c r="CX855" i="36"/>
  <c r="CY855" i="36" s="1"/>
  <c r="DG855" i="36"/>
  <c r="DD855" i="36"/>
  <c r="DF855" i="36"/>
  <c r="AM856" i="36"/>
  <c r="AO856" i="36" s="1"/>
  <c r="AN856" i="36"/>
  <c r="AS856" i="36"/>
  <c r="AR856" i="36" s="1"/>
  <c r="CN856" i="36"/>
  <c r="CW856" i="36"/>
  <c r="CX856" i="36"/>
  <c r="CY856" i="36" s="1"/>
  <c r="DF856" i="36"/>
  <c r="AM857" i="36"/>
  <c r="AO857" i="36" s="1"/>
  <c r="AN857" i="36"/>
  <c r="AS857" i="36"/>
  <c r="AR857" i="36" s="1"/>
  <c r="CN857" i="36"/>
  <c r="CW857" i="36"/>
  <c r="CX857" i="36"/>
  <c r="CY857" i="36" s="1"/>
  <c r="DG857" i="36"/>
  <c r="DF857" i="36"/>
  <c r="AM858" i="36"/>
  <c r="AO858" i="36" s="1"/>
  <c r="AN858" i="36"/>
  <c r="AS858" i="36"/>
  <c r="AR858" i="36" s="1"/>
  <c r="CN858" i="36"/>
  <c r="CW858" i="36"/>
  <c r="CX858" i="36"/>
  <c r="CY858" i="36" s="1"/>
  <c r="DF858" i="36"/>
  <c r="AM859" i="36"/>
  <c r="AO859" i="36" s="1"/>
  <c r="AN859" i="36"/>
  <c r="AS859" i="36"/>
  <c r="AR859" i="36" s="1"/>
  <c r="CN859" i="36"/>
  <c r="CW859" i="36"/>
  <c r="CX859" i="36"/>
  <c r="CY859" i="36" s="1"/>
  <c r="DF859" i="36"/>
  <c r="AM860" i="36"/>
  <c r="AO860" i="36" s="1"/>
  <c r="AN860" i="36"/>
  <c r="AS860" i="36"/>
  <c r="AR860" i="36" s="1"/>
  <c r="CN860" i="36"/>
  <c r="CW860" i="36"/>
  <c r="CX860" i="36"/>
  <c r="CY860" i="36" s="1"/>
  <c r="DF860" i="36"/>
  <c r="AM861" i="36"/>
  <c r="AO861" i="36" s="1"/>
  <c r="AN861" i="36"/>
  <c r="AS861" i="36"/>
  <c r="AR861" i="36" s="1"/>
  <c r="CN861" i="36"/>
  <c r="CW861" i="36"/>
  <c r="CX861" i="36"/>
  <c r="CY861" i="36" s="1"/>
  <c r="DG861" i="36"/>
  <c r="DF861" i="36"/>
  <c r="AM862" i="36"/>
  <c r="AO862" i="36" s="1"/>
  <c r="AN862" i="36"/>
  <c r="AS862" i="36"/>
  <c r="AR862" i="36" s="1"/>
  <c r="CN862" i="36"/>
  <c r="CW862" i="36"/>
  <c r="CX862" i="36"/>
  <c r="CY862" i="36" s="1"/>
  <c r="DD862" i="36"/>
  <c r="DF862" i="36"/>
  <c r="AM863" i="36"/>
  <c r="AO863" i="36" s="1"/>
  <c r="AN863" i="36"/>
  <c r="AS863" i="36"/>
  <c r="AR863" i="36" s="1"/>
  <c r="CN863" i="36"/>
  <c r="CW863" i="36"/>
  <c r="CX863" i="36"/>
  <c r="CY863" i="36" s="1"/>
  <c r="DF863" i="36"/>
  <c r="AM864" i="36"/>
  <c r="AO864" i="36" s="1"/>
  <c r="AN864" i="36"/>
  <c r="CF864" i="36" s="1"/>
  <c r="AS864" i="36"/>
  <c r="AR864" i="36" s="1"/>
  <c r="CN864" i="36"/>
  <c r="CW864" i="36"/>
  <c r="CX864" i="36"/>
  <c r="CY864" i="36" s="1"/>
  <c r="DD864" i="36"/>
  <c r="DF864" i="36"/>
  <c r="AM865" i="36"/>
  <c r="AO865" i="36" s="1"/>
  <c r="AN865" i="36"/>
  <c r="AS865" i="36"/>
  <c r="AR865" i="36" s="1"/>
  <c r="CN865" i="36"/>
  <c r="CW865" i="36"/>
  <c r="CX865" i="36"/>
  <c r="CY865" i="36" s="1"/>
  <c r="DG865" i="36"/>
  <c r="DF865" i="36"/>
  <c r="AM866" i="36"/>
  <c r="AO866" i="36" s="1"/>
  <c r="AN866" i="36"/>
  <c r="AS866" i="36"/>
  <c r="AR866" i="36" s="1"/>
  <c r="CN866" i="36"/>
  <c r="CW866" i="36"/>
  <c r="CX866" i="36"/>
  <c r="CY866" i="36" s="1"/>
  <c r="DD866" i="36"/>
  <c r="DF866" i="36"/>
  <c r="AM867" i="36"/>
  <c r="AO867" i="36" s="1"/>
  <c r="AN867" i="36"/>
  <c r="AS867" i="36"/>
  <c r="AR867" i="36" s="1"/>
  <c r="CN867" i="36"/>
  <c r="CW867" i="36"/>
  <c r="CX867" i="36"/>
  <c r="CY867" i="36" s="1"/>
  <c r="DF867" i="36"/>
  <c r="AM868" i="36"/>
  <c r="AO868" i="36" s="1"/>
  <c r="AN868" i="36"/>
  <c r="AS868" i="36"/>
  <c r="AR868" i="36" s="1"/>
  <c r="CN868" i="36"/>
  <c r="CW868" i="36"/>
  <c r="CX868" i="36"/>
  <c r="CY868" i="36" s="1"/>
  <c r="DF868" i="36"/>
  <c r="AM869" i="36"/>
  <c r="AO869" i="36" s="1"/>
  <c r="AN869" i="36"/>
  <c r="DI869" i="36" s="1"/>
  <c r="AS869" i="36"/>
  <c r="AR869" i="36" s="1"/>
  <c r="CN869" i="36"/>
  <c r="CW869" i="36"/>
  <c r="CX869" i="36"/>
  <c r="CY869" i="36" s="1"/>
  <c r="DG869" i="36"/>
  <c r="DF869" i="36"/>
  <c r="AM870" i="36"/>
  <c r="AO870" i="36" s="1"/>
  <c r="AN870" i="36"/>
  <c r="AS870" i="36"/>
  <c r="AR870" i="36" s="1"/>
  <c r="CN870" i="36"/>
  <c r="CW870" i="36"/>
  <c r="CX870" i="36"/>
  <c r="CY870" i="36" s="1"/>
  <c r="DD870" i="36"/>
  <c r="DF870" i="36"/>
  <c r="AM871" i="36"/>
  <c r="AO871" i="36" s="1"/>
  <c r="AN871" i="36"/>
  <c r="AS871" i="36"/>
  <c r="AR871" i="36" s="1"/>
  <c r="CN871" i="36"/>
  <c r="CW871" i="36"/>
  <c r="CX871" i="36"/>
  <c r="CY871" i="36" s="1"/>
  <c r="DG871" i="36"/>
  <c r="DF871" i="36"/>
  <c r="AM872" i="36"/>
  <c r="AO872" i="36" s="1"/>
  <c r="AN872" i="36"/>
  <c r="CF872" i="36" s="1"/>
  <c r="AS872" i="36"/>
  <c r="AR872" i="36" s="1"/>
  <c r="CN872" i="36"/>
  <c r="CW872" i="36"/>
  <c r="CX872" i="36"/>
  <c r="CY872" i="36" s="1"/>
  <c r="DF872" i="36"/>
  <c r="AM873" i="36"/>
  <c r="AO873" i="36" s="1"/>
  <c r="AN873" i="36"/>
  <c r="CF873" i="36" s="1"/>
  <c r="AS873" i="36"/>
  <c r="AR873" i="36" s="1"/>
  <c r="CN873" i="36"/>
  <c r="CW873" i="36"/>
  <c r="CX873" i="36"/>
  <c r="CY873" i="36" s="1"/>
  <c r="DG873" i="36"/>
  <c r="DF873" i="36"/>
  <c r="AM874" i="36"/>
  <c r="AO874" i="36" s="1"/>
  <c r="AN874" i="36"/>
  <c r="AS874" i="36"/>
  <c r="AR874" i="36" s="1"/>
  <c r="CN874" i="36"/>
  <c r="CW874" i="36"/>
  <c r="CX874" i="36"/>
  <c r="CY874" i="36" s="1"/>
  <c r="DF874" i="36"/>
  <c r="AM875" i="36"/>
  <c r="AO875" i="36" s="1"/>
  <c r="AN875" i="36"/>
  <c r="AS875" i="36"/>
  <c r="AR875" i="36" s="1"/>
  <c r="CN875" i="36"/>
  <c r="CW875" i="36"/>
  <c r="CX875" i="36"/>
  <c r="CY875" i="36" s="1"/>
  <c r="DF875" i="36"/>
  <c r="AM876" i="36"/>
  <c r="AO876" i="36" s="1"/>
  <c r="AN876" i="36"/>
  <c r="CF876" i="36" s="1"/>
  <c r="AS876" i="36"/>
  <c r="AR876" i="36" s="1"/>
  <c r="CN876" i="36"/>
  <c r="CW876" i="36"/>
  <c r="CX876" i="36"/>
  <c r="CY876" i="36" s="1"/>
  <c r="DF876" i="36"/>
  <c r="AM877" i="36"/>
  <c r="AO877" i="36" s="1"/>
  <c r="AN877" i="36"/>
  <c r="DH877" i="36" s="1"/>
  <c r="AS877" i="36"/>
  <c r="AR877" i="36" s="1"/>
  <c r="CN877" i="36"/>
  <c r="CW877" i="36"/>
  <c r="CX877" i="36"/>
  <c r="CY877" i="36" s="1"/>
  <c r="DG877" i="36"/>
  <c r="DF877" i="36"/>
  <c r="AM878" i="36"/>
  <c r="AO878" i="36" s="1"/>
  <c r="AN878" i="36"/>
  <c r="AS878" i="36"/>
  <c r="AR878" i="36" s="1"/>
  <c r="CN878" i="36"/>
  <c r="CW878" i="36"/>
  <c r="CX878" i="36"/>
  <c r="CY878" i="36" s="1"/>
  <c r="DD878" i="36"/>
  <c r="DF878" i="36"/>
  <c r="AM879" i="36"/>
  <c r="AO879" i="36" s="1"/>
  <c r="AN879" i="36"/>
  <c r="AS879" i="36"/>
  <c r="AR879" i="36" s="1"/>
  <c r="CN879" i="36"/>
  <c r="CW879" i="36"/>
  <c r="CX879" i="36"/>
  <c r="CY879" i="36" s="1"/>
  <c r="DF879" i="36"/>
  <c r="AM880" i="36"/>
  <c r="AO880" i="36" s="1"/>
  <c r="AN880" i="36"/>
  <c r="AS880" i="36"/>
  <c r="AR880" i="36" s="1"/>
  <c r="CN880" i="36"/>
  <c r="CW880" i="36"/>
  <c r="CX880" i="36"/>
  <c r="CY880" i="36" s="1"/>
  <c r="DD880" i="36"/>
  <c r="DF880" i="36"/>
  <c r="AM881" i="36"/>
  <c r="AO881" i="36" s="1"/>
  <c r="AN881" i="36"/>
  <c r="AS881" i="36"/>
  <c r="AR881" i="36" s="1"/>
  <c r="CN881" i="36"/>
  <c r="CW881" i="36"/>
  <c r="CX881" i="36"/>
  <c r="CY881" i="36" s="1"/>
  <c r="DG881" i="36"/>
  <c r="DF881" i="36"/>
  <c r="AM882" i="36"/>
  <c r="AO882" i="36" s="1"/>
  <c r="AN882" i="36"/>
  <c r="AS882" i="36"/>
  <c r="AR882" i="36" s="1"/>
  <c r="CN882" i="36"/>
  <c r="CW882" i="36"/>
  <c r="CX882" i="36"/>
  <c r="CY882" i="36" s="1"/>
  <c r="DD882" i="36"/>
  <c r="DF882" i="36"/>
  <c r="AM883" i="36"/>
  <c r="AO883" i="36" s="1"/>
  <c r="AN883" i="36"/>
  <c r="CF883" i="36" s="1"/>
  <c r="AS883" i="36"/>
  <c r="AR883" i="36" s="1"/>
  <c r="CN883" i="36"/>
  <c r="CW883" i="36"/>
  <c r="CX883" i="36"/>
  <c r="CY883" i="36" s="1"/>
  <c r="DF883" i="36"/>
  <c r="AM884" i="36"/>
  <c r="AO884" i="36" s="1"/>
  <c r="AN884" i="36"/>
  <c r="AS884" i="36"/>
  <c r="AR884" i="36" s="1"/>
  <c r="CN884" i="36"/>
  <c r="DF884" i="36"/>
  <c r="CW884" i="36"/>
  <c r="CX884" i="36"/>
  <c r="CY884" i="36" s="1"/>
  <c r="AM885" i="36"/>
  <c r="AO885" i="36" s="1"/>
  <c r="AN885" i="36"/>
  <c r="AS885" i="36"/>
  <c r="AR885" i="36" s="1"/>
  <c r="CN885" i="36"/>
  <c r="CW885" i="36"/>
  <c r="CX885" i="36"/>
  <c r="CY885" i="36" s="1"/>
  <c r="DG885" i="36"/>
  <c r="DF885" i="36"/>
  <c r="AM886" i="36"/>
  <c r="AO886" i="36" s="1"/>
  <c r="AN886" i="36"/>
  <c r="AS886" i="36"/>
  <c r="AR886" i="36" s="1"/>
  <c r="CN886" i="36"/>
  <c r="CW886" i="36"/>
  <c r="CX886" i="36"/>
  <c r="CY886" i="36" s="1"/>
  <c r="DD886" i="36"/>
  <c r="DF886" i="36"/>
  <c r="AM887" i="36"/>
  <c r="AO887" i="36" s="1"/>
  <c r="AN887" i="36"/>
  <c r="AS887" i="36"/>
  <c r="AR887" i="36" s="1"/>
  <c r="CN887" i="36"/>
  <c r="CW887" i="36"/>
  <c r="CX887" i="36"/>
  <c r="CY887" i="36" s="1"/>
  <c r="DG887" i="36"/>
  <c r="DF887" i="36"/>
  <c r="AM888" i="36"/>
  <c r="AO888" i="36" s="1"/>
  <c r="AN888" i="36"/>
  <c r="AS888" i="36"/>
  <c r="AR888" i="36" s="1"/>
  <c r="CN888" i="36"/>
  <c r="CF888" i="36"/>
  <c r="CW888" i="36"/>
  <c r="CX888" i="36"/>
  <c r="CY888" i="36" s="1"/>
  <c r="DD888" i="36"/>
  <c r="DF888" i="36"/>
  <c r="AM889" i="36"/>
  <c r="AO889" i="36" s="1"/>
  <c r="AN889" i="36"/>
  <c r="AS889" i="36"/>
  <c r="AR889" i="36" s="1"/>
  <c r="CN889" i="36"/>
  <c r="CW889" i="36"/>
  <c r="CX889" i="36"/>
  <c r="CY889" i="36" s="1"/>
  <c r="DG889" i="36"/>
  <c r="DF889" i="36"/>
  <c r="AM890" i="36"/>
  <c r="AO890" i="36" s="1"/>
  <c r="AN890" i="36"/>
  <c r="AS890" i="36"/>
  <c r="AR890" i="36" s="1"/>
  <c r="CN890" i="36"/>
  <c r="CW890" i="36"/>
  <c r="CX890" i="36"/>
  <c r="CY890" i="36" s="1"/>
  <c r="DD890" i="36"/>
  <c r="DF890" i="36"/>
  <c r="AM891" i="36"/>
  <c r="AO891" i="36" s="1"/>
  <c r="AN891" i="36"/>
  <c r="AS891" i="36"/>
  <c r="AR891" i="36" s="1"/>
  <c r="CN891" i="36"/>
  <c r="CW891" i="36"/>
  <c r="CX891" i="36"/>
  <c r="CY891" i="36" s="1"/>
  <c r="DF891" i="36"/>
  <c r="AM892" i="36"/>
  <c r="AO892" i="36" s="1"/>
  <c r="AN892" i="36"/>
  <c r="AS892" i="36"/>
  <c r="AR892" i="36" s="1"/>
  <c r="CN892" i="36"/>
  <c r="DF892" i="36"/>
  <c r="CW892" i="36"/>
  <c r="CX892" i="36"/>
  <c r="CY892" i="36" s="1"/>
  <c r="AM893" i="36"/>
  <c r="AO893" i="36" s="1"/>
  <c r="AN893" i="36"/>
  <c r="AS893" i="36"/>
  <c r="AR893" i="36" s="1"/>
  <c r="CN893" i="36"/>
  <c r="CW893" i="36"/>
  <c r="CX893" i="36"/>
  <c r="CY893" i="36" s="1"/>
  <c r="DG893" i="36"/>
  <c r="DF893" i="36"/>
  <c r="AM894" i="36"/>
  <c r="AO894" i="36" s="1"/>
  <c r="AN894" i="36"/>
  <c r="CF894" i="36" s="1"/>
  <c r="AS894" i="36"/>
  <c r="AR894" i="36" s="1"/>
  <c r="CN894" i="36"/>
  <c r="CW894" i="36"/>
  <c r="CX894" i="36"/>
  <c r="CY894" i="36" s="1"/>
  <c r="DD894" i="36"/>
  <c r="DF894" i="36"/>
  <c r="AM895" i="36"/>
  <c r="AO895" i="36" s="1"/>
  <c r="AN895" i="36"/>
  <c r="AS895" i="36"/>
  <c r="AR895" i="36" s="1"/>
  <c r="CN895" i="36"/>
  <c r="CW895" i="36"/>
  <c r="CX895" i="36"/>
  <c r="CY895" i="36" s="1"/>
  <c r="DG895" i="36"/>
  <c r="DF895" i="36"/>
  <c r="AM896" i="36"/>
  <c r="AO896" i="36" s="1"/>
  <c r="AN896" i="36"/>
  <c r="AS896" i="36"/>
  <c r="AR896" i="36" s="1"/>
  <c r="CN896" i="36"/>
  <c r="CW896" i="36"/>
  <c r="CX896" i="36"/>
  <c r="CY896" i="36" s="1"/>
  <c r="DF896" i="36"/>
  <c r="AM897" i="36"/>
  <c r="AO897" i="36" s="1"/>
  <c r="AN897" i="36"/>
  <c r="CF897" i="36" s="1"/>
  <c r="AS897" i="36"/>
  <c r="AR897" i="36" s="1"/>
  <c r="CN897" i="36"/>
  <c r="CW897" i="36"/>
  <c r="CX897" i="36"/>
  <c r="CY897" i="36" s="1"/>
  <c r="DG897" i="36"/>
  <c r="DF897" i="36"/>
  <c r="AM898" i="36"/>
  <c r="AO898" i="36" s="1"/>
  <c r="AN898" i="36"/>
  <c r="AS898" i="36"/>
  <c r="AR898" i="36" s="1"/>
  <c r="CN898" i="36"/>
  <c r="CW898" i="36"/>
  <c r="CX898" i="36"/>
  <c r="CY898" i="36" s="1"/>
  <c r="DD898" i="36"/>
  <c r="DF898" i="36"/>
  <c r="AM899" i="36"/>
  <c r="AO899" i="36" s="1"/>
  <c r="AN899" i="36"/>
  <c r="AS899" i="36"/>
  <c r="AR899" i="36" s="1"/>
  <c r="CN899" i="36"/>
  <c r="CW899" i="36"/>
  <c r="CX899" i="36"/>
  <c r="CY899" i="36" s="1"/>
  <c r="DF899" i="36"/>
  <c r="AM900" i="36"/>
  <c r="AO900" i="36" s="1"/>
  <c r="AN900" i="36"/>
  <c r="CF900" i="36" s="1"/>
  <c r="AS900" i="36"/>
  <c r="AR900" i="36" s="1"/>
  <c r="CN900" i="36"/>
  <c r="CW900" i="36"/>
  <c r="CX900" i="36"/>
  <c r="CY900" i="36" s="1"/>
  <c r="AM901" i="36"/>
  <c r="AO901" i="36" s="1"/>
  <c r="AN901" i="36"/>
  <c r="DH901" i="36" s="1"/>
  <c r="AS901" i="36"/>
  <c r="AR901" i="36" s="1"/>
  <c r="CN901" i="36"/>
  <c r="CW901" i="36"/>
  <c r="CX901" i="36"/>
  <c r="CY901" i="36" s="1"/>
  <c r="DG901" i="36"/>
  <c r="DF901" i="36"/>
  <c r="AM902" i="36"/>
  <c r="AO902" i="36" s="1"/>
  <c r="AN902" i="36"/>
  <c r="CF902" i="36" s="1"/>
  <c r="AS902" i="36"/>
  <c r="AR902" i="36" s="1"/>
  <c r="CN902" i="36"/>
  <c r="CW902" i="36"/>
  <c r="CX902" i="36"/>
  <c r="CY902" i="36" s="1"/>
  <c r="DD902" i="36"/>
  <c r="DF902" i="36"/>
  <c r="DG902" i="36"/>
  <c r="AM903" i="36"/>
  <c r="AO903" i="36" s="1"/>
  <c r="AN903" i="36"/>
  <c r="AS903" i="36"/>
  <c r="AR903" i="36" s="1"/>
  <c r="CN903" i="36"/>
  <c r="CW903" i="36"/>
  <c r="CX903" i="36"/>
  <c r="CY903" i="36" s="1"/>
  <c r="DG903" i="36"/>
  <c r="DF903" i="36"/>
  <c r="AM904" i="36"/>
  <c r="AO904" i="36" s="1"/>
  <c r="AN904" i="36"/>
  <c r="AS904" i="36"/>
  <c r="AR904" i="36" s="1"/>
  <c r="CN904" i="36"/>
  <c r="CW904" i="36"/>
  <c r="CX904" i="36"/>
  <c r="CY904" i="36" s="1"/>
  <c r="DF904" i="36"/>
  <c r="AM905" i="36"/>
  <c r="AO905" i="36" s="1"/>
  <c r="AN905" i="36"/>
  <c r="AS905" i="36"/>
  <c r="AR905" i="36" s="1"/>
  <c r="CN905" i="36"/>
  <c r="CW905" i="36"/>
  <c r="CX905" i="36"/>
  <c r="CY905" i="36" s="1"/>
  <c r="DF905" i="36"/>
  <c r="AM906" i="36"/>
  <c r="AO906" i="36" s="1"/>
  <c r="AN906" i="36"/>
  <c r="AS906" i="36"/>
  <c r="AR906" i="36" s="1"/>
  <c r="CN906" i="36"/>
  <c r="DF906" i="36"/>
  <c r="CW906" i="36"/>
  <c r="CX906" i="36"/>
  <c r="CY906" i="36" s="1"/>
  <c r="DG906" i="36"/>
  <c r="AM907" i="36"/>
  <c r="AO907" i="36" s="1"/>
  <c r="AN907" i="36"/>
  <c r="AS907" i="36"/>
  <c r="AR907" i="36" s="1"/>
  <c r="CN907" i="36"/>
  <c r="CW907" i="36"/>
  <c r="CX907" i="36"/>
  <c r="CY907" i="36" s="1"/>
  <c r="DF907" i="36"/>
  <c r="AM908" i="36"/>
  <c r="AO908" i="36" s="1"/>
  <c r="AN908" i="36"/>
  <c r="AS908" i="36"/>
  <c r="AR908" i="36" s="1"/>
  <c r="CN908" i="36"/>
  <c r="DF908" i="36"/>
  <c r="CW908" i="36"/>
  <c r="CX908" i="36"/>
  <c r="CY908" i="36" s="1"/>
  <c r="AM909" i="36"/>
  <c r="AO909" i="36" s="1"/>
  <c r="AN909" i="36"/>
  <c r="DH909" i="36" s="1"/>
  <c r="AS909" i="36"/>
  <c r="AR909" i="36" s="1"/>
  <c r="CN909" i="36"/>
  <c r="CW909" i="36"/>
  <c r="CX909" i="36"/>
  <c r="CY909" i="36" s="1"/>
  <c r="DD909" i="36"/>
  <c r="DF909" i="36"/>
  <c r="DG909" i="36"/>
  <c r="AM910" i="36"/>
  <c r="AO910" i="36" s="1"/>
  <c r="AN910" i="36"/>
  <c r="AS910" i="36"/>
  <c r="AR910" i="36" s="1"/>
  <c r="CN910" i="36"/>
  <c r="DF910" i="36"/>
  <c r="CW910" i="36"/>
  <c r="CX910" i="36"/>
  <c r="CY910" i="36" s="1"/>
  <c r="DG910" i="36"/>
  <c r="AM911" i="36"/>
  <c r="AO911" i="36" s="1"/>
  <c r="AN911" i="36"/>
  <c r="CF911" i="36" s="1"/>
  <c r="AS911" i="36"/>
  <c r="AR911" i="36" s="1"/>
  <c r="CN911" i="36"/>
  <c r="CW911" i="36"/>
  <c r="CX911" i="36"/>
  <c r="CY911" i="36" s="1"/>
  <c r="DD911" i="36"/>
  <c r="DF911" i="36"/>
  <c r="DG911" i="36"/>
  <c r="AM912" i="36"/>
  <c r="AO912" i="36" s="1"/>
  <c r="AN912" i="36"/>
  <c r="AS912" i="36"/>
  <c r="AR912" i="36" s="1"/>
  <c r="CN912" i="36"/>
  <c r="DF912" i="36"/>
  <c r="CW912" i="36"/>
  <c r="CX912" i="36"/>
  <c r="CY912" i="36" s="1"/>
  <c r="DG912" i="36"/>
  <c r="AM913" i="36"/>
  <c r="AO913" i="36" s="1"/>
  <c r="AN913" i="36"/>
  <c r="AS913" i="36"/>
  <c r="AR913" i="36" s="1"/>
  <c r="CN913" i="36"/>
  <c r="CW913" i="36"/>
  <c r="CX913" i="36"/>
  <c r="CY913" i="36" s="1"/>
  <c r="DD913" i="36"/>
  <c r="DF913" i="36"/>
  <c r="DG913" i="36"/>
  <c r="AM914" i="36"/>
  <c r="AO914" i="36" s="1"/>
  <c r="AN914" i="36"/>
  <c r="AS914" i="36"/>
  <c r="AR914" i="36" s="1"/>
  <c r="CN914" i="36"/>
  <c r="DF914" i="36"/>
  <c r="CW914" i="36"/>
  <c r="CX914" i="36"/>
  <c r="CY914" i="36" s="1"/>
  <c r="DG914" i="36"/>
  <c r="AM915" i="36"/>
  <c r="AO915" i="36" s="1"/>
  <c r="AN915" i="36"/>
  <c r="AS915" i="36"/>
  <c r="AR915" i="36" s="1"/>
  <c r="CN915" i="36"/>
  <c r="CF915" i="36"/>
  <c r="CW915" i="36"/>
  <c r="CX915" i="36"/>
  <c r="CY915" i="36" s="1"/>
  <c r="DF915" i="36"/>
  <c r="AM916" i="36"/>
  <c r="AO916" i="36" s="1"/>
  <c r="AN916" i="36"/>
  <c r="AS916" i="36"/>
  <c r="AR916" i="36" s="1"/>
  <c r="CN916" i="36"/>
  <c r="DF916" i="36"/>
  <c r="CW916" i="36"/>
  <c r="CX916" i="36"/>
  <c r="CY916" i="36" s="1"/>
  <c r="AM917" i="36"/>
  <c r="AO917" i="36" s="1"/>
  <c r="AN917" i="36"/>
  <c r="DI917" i="36" s="1"/>
  <c r="AS917" i="36"/>
  <c r="AR917" i="36" s="1"/>
  <c r="CN917" i="36"/>
  <c r="CW917" i="36"/>
  <c r="CX917" i="36"/>
  <c r="CY917" i="36" s="1"/>
  <c r="DF917" i="36"/>
  <c r="AM918" i="36"/>
  <c r="AO918" i="36" s="1"/>
  <c r="AN918" i="36"/>
  <c r="AS918" i="36"/>
  <c r="AR918" i="36" s="1"/>
  <c r="CN918" i="36"/>
  <c r="DF918" i="36"/>
  <c r="CW918" i="36"/>
  <c r="CX918" i="36"/>
  <c r="CY918" i="36" s="1"/>
  <c r="AM919" i="36"/>
  <c r="AO919" i="36" s="1"/>
  <c r="AN919" i="36"/>
  <c r="CF919" i="36" s="1"/>
  <c r="AS919" i="36"/>
  <c r="AR919" i="36" s="1"/>
  <c r="CN919" i="36"/>
  <c r="CW919" i="36"/>
  <c r="CX919" i="36"/>
  <c r="CY919" i="36" s="1"/>
  <c r="DF919" i="36"/>
  <c r="AM920" i="36"/>
  <c r="AO920" i="36" s="1"/>
  <c r="AN920" i="36"/>
  <c r="AS920" i="36"/>
  <c r="AR920" i="36" s="1"/>
  <c r="CN920" i="36"/>
  <c r="DF920" i="36"/>
  <c r="CW920" i="36"/>
  <c r="CX920" i="36"/>
  <c r="CY920" i="36" s="1"/>
  <c r="AM921" i="36"/>
  <c r="AO921" i="36" s="1"/>
  <c r="AN921" i="36"/>
  <c r="CF921" i="36" s="1"/>
  <c r="AS921" i="36"/>
  <c r="AR921" i="36" s="1"/>
  <c r="CN921" i="36"/>
  <c r="CW921" i="36"/>
  <c r="CX921" i="36"/>
  <c r="CY921" i="36" s="1"/>
  <c r="DF921" i="36"/>
  <c r="AM922" i="36"/>
  <c r="AO922" i="36" s="1"/>
  <c r="AN922" i="36"/>
  <c r="AS922" i="36"/>
  <c r="AR922" i="36" s="1"/>
  <c r="CN922" i="36"/>
  <c r="DF922" i="36"/>
  <c r="CW922" i="36"/>
  <c r="CX922" i="36"/>
  <c r="CY922" i="36" s="1"/>
  <c r="DG922" i="36"/>
  <c r="AM923" i="36"/>
  <c r="AO923" i="36" s="1"/>
  <c r="AN923" i="36"/>
  <c r="CF923" i="36" s="1"/>
  <c r="AS923" i="36"/>
  <c r="AR923" i="36" s="1"/>
  <c r="CN923" i="36"/>
  <c r="CW923" i="36"/>
  <c r="CX923" i="36"/>
  <c r="CY923" i="36" s="1"/>
  <c r="DF923" i="36"/>
  <c r="AM924" i="36"/>
  <c r="AO924" i="36" s="1"/>
  <c r="AN924" i="36"/>
  <c r="AS924" i="36"/>
  <c r="AR924" i="36" s="1"/>
  <c r="CN924" i="36"/>
  <c r="DF924" i="36"/>
  <c r="CW924" i="36"/>
  <c r="CX924" i="36"/>
  <c r="CY924" i="36" s="1"/>
  <c r="AM925" i="36"/>
  <c r="AO925" i="36" s="1"/>
  <c r="AN925" i="36"/>
  <c r="DI925" i="36" s="1"/>
  <c r="AS925" i="36"/>
  <c r="AR925" i="36" s="1"/>
  <c r="CN925" i="36"/>
  <c r="CF925" i="36"/>
  <c r="CW925" i="36"/>
  <c r="CX925" i="36"/>
  <c r="CY925" i="36" s="1"/>
  <c r="DD925" i="36"/>
  <c r="DF925" i="36"/>
  <c r="DG925" i="36"/>
  <c r="AM926" i="36"/>
  <c r="AO926" i="36" s="1"/>
  <c r="AN926" i="36"/>
  <c r="AS926" i="36"/>
  <c r="AR926" i="36" s="1"/>
  <c r="CN926" i="36"/>
  <c r="DF926" i="36"/>
  <c r="CW926" i="36"/>
  <c r="CX926" i="36"/>
  <c r="CY926" i="36" s="1"/>
  <c r="DG926" i="36"/>
  <c r="AM927" i="36"/>
  <c r="AO927" i="36" s="1"/>
  <c r="AN927" i="36"/>
  <c r="AS927" i="36"/>
  <c r="AR927" i="36" s="1"/>
  <c r="CN927" i="36"/>
  <c r="CW927" i="36"/>
  <c r="CX927" i="36"/>
  <c r="CY927" i="36" s="1"/>
  <c r="DF927" i="36"/>
  <c r="AM928" i="36"/>
  <c r="AO928" i="36" s="1"/>
  <c r="AN928" i="36"/>
  <c r="AS928" i="36"/>
  <c r="AR928" i="36" s="1"/>
  <c r="CN928" i="36"/>
  <c r="DF928" i="36"/>
  <c r="CW928" i="36"/>
  <c r="CX928" i="36"/>
  <c r="CY928" i="36" s="1"/>
  <c r="AM929" i="36"/>
  <c r="AO929" i="36" s="1"/>
  <c r="AN929" i="36"/>
  <c r="CF929" i="36" s="1"/>
  <c r="AS929" i="36"/>
  <c r="AR929" i="36" s="1"/>
  <c r="CN929" i="36"/>
  <c r="CW929" i="36"/>
  <c r="CX929" i="36"/>
  <c r="CY929" i="36" s="1"/>
  <c r="DD929" i="36"/>
  <c r="DF929" i="36"/>
  <c r="DG929" i="36"/>
  <c r="AM930" i="36"/>
  <c r="AO930" i="36" s="1"/>
  <c r="AN930" i="36"/>
  <c r="AS930" i="36"/>
  <c r="AR930" i="36" s="1"/>
  <c r="CN930" i="36"/>
  <c r="DF930" i="36"/>
  <c r="CW930" i="36"/>
  <c r="CX930" i="36"/>
  <c r="CY930" i="36" s="1"/>
  <c r="DG930" i="36"/>
  <c r="AM931" i="36"/>
  <c r="AO931" i="36" s="1"/>
  <c r="AN931" i="36"/>
  <c r="CF931" i="36" s="1"/>
  <c r="AS931" i="36"/>
  <c r="AR931" i="36" s="1"/>
  <c r="CN931" i="36"/>
  <c r="CW931" i="36"/>
  <c r="CX931" i="36"/>
  <c r="CY931" i="36" s="1"/>
  <c r="DF931" i="36"/>
  <c r="AM932" i="36"/>
  <c r="AO932" i="36" s="1"/>
  <c r="AN932" i="36"/>
  <c r="AS932" i="36"/>
  <c r="AR932" i="36" s="1"/>
  <c r="CN932" i="36"/>
  <c r="DF932" i="36"/>
  <c r="CW932" i="36"/>
  <c r="CX932" i="36"/>
  <c r="CY932" i="36" s="1"/>
  <c r="AM933" i="36"/>
  <c r="AO933" i="36" s="1"/>
  <c r="AN933" i="36"/>
  <c r="DH933" i="36" s="1"/>
  <c r="AS933" i="36"/>
  <c r="AR933" i="36" s="1"/>
  <c r="CN933" i="36"/>
  <c r="CW933" i="36"/>
  <c r="CX933" i="36"/>
  <c r="CY933" i="36" s="1"/>
  <c r="DD933" i="36"/>
  <c r="DF933" i="36"/>
  <c r="DG933" i="36"/>
  <c r="AM934" i="36"/>
  <c r="AO934" i="36" s="1"/>
  <c r="AN934" i="36"/>
  <c r="AS934" i="36"/>
  <c r="AR934" i="36" s="1"/>
  <c r="CN934" i="36"/>
  <c r="DF934" i="36"/>
  <c r="CW934" i="36"/>
  <c r="CX934" i="36"/>
  <c r="CY934" i="36" s="1"/>
  <c r="DG934" i="36"/>
  <c r="AM935" i="36"/>
  <c r="AO935" i="36" s="1"/>
  <c r="AN935" i="36"/>
  <c r="AS935" i="36"/>
  <c r="AR935" i="36" s="1"/>
  <c r="CN935" i="36"/>
  <c r="CW935" i="36"/>
  <c r="CX935" i="36"/>
  <c r="CY935" i="36" s="1"/>
  <c r="DD935" i="36"/>
  <c r="DF935" i="36"/>
  <c r="AM936" i="36"/>
  <c r="AO936" i="36" s="1"/>
  <c r="AN936" i="36"/>
  <c r="AS936" i="36"/>
  <c r="AR936" i="36" s="1"/>
  <c r="CN936" i="36"/>
  <c r="DF936" i="36"/>
  <c r="CW936" i="36"/>
  <c r="CX936" i="36"/>
  <c r="CY936" i="36" s="1"/>
  <c r="DG936" i="36"/>
  <c r="AM937" i="36"/>
  <c r="AO937" i="36" s="1"/>
  <c r="AN937" i="36"/>
  <c r="AS937" i="36"/>
  <c r="AR937" i="36" s="1"/>
  <c r="CN937" i="36"/>
  <c r="CW937" i="36"/>
  <c r="CX937" i="36"/>
  <c r="CY937" i="36" s="1"/>
  <c r="DF937" i="36"/>
  <c r="AM938" i="36"/>
  <c r="AO938" i="36" s="1"/>
  <c r="AN938" i="36"/>
  <c r="AS938" i="36"/>
  <c r="AR938" i="36" s="1"/>
  <c r="CN938" i="36"/>
  <c r="DF938" i="36"/>
  <c r="CW938" i="36"/>
  <c r="CX938" i="36"/>
  <c r="CY938" i="36" s="1"/>
  <c r="DG938" i="36"/>
  <c r="AM939" i="36"/>
  <c r="AO939" i="36" s="1"/>
  <c r="AN939" i="36"/>
  <c r="AS939" i="36"/>
  <c r="AR939" i="36" s="1"/>
  <c r="CN939" i="36"/>
  <c r="CW939" i="36"/>
  <c r="CX939" i="36"/>
  <c r="CY939" i="36" s="1"/>
  <c r="DD939" i="36"/>
  <c r="DF939" i="36"/>
  <c r="AM940" i="36"/>
  <c r="AO940" i="36" s="1"/>
  <c r="AN940" i="36"/>
  <c r="AS940" i="36"/>
  <c r="AR940" i="36" s="1"/>
  <c r="CN940" i="36"/>
  <c r="DF940" i="36"/>
  <c r="CW940" i="36"/>
  <c r="CX940" i="36"/>
  <c r="CY940" i="36" s="1"/>
  <c r="DG940" i="36"/>
  <c r="AM941" i="36"/>
  <c r="AO941" i="36" s="1"/>
  <c r="AN941" i="36"/>
  <c r="DI941" i="36" s="1"/>
  <c r="AS941" i="36"/>
  <c r="AR941" i="36" s="1"/>
  <c r="CN941" i="36"/>
  <c r="CW941" i="36"/>
  <c r="CX941" i="36"/>
  <c r="CY941" i="36" s="1"/>
  <c r="DF941" i="36"/>
  <c r="AM942" i="36"/>
  <c r="AO942" i="36" s="1"/>
  <c r="AN942" i="36"/>
  <c r="AS942" i="36"/>
  <c r="AR942" i="36" s="1"/>
  <c r="CN942" i="36"/>
  <c r="DF942" i="36"/>
  <c r="CW942" i="36"/>
  <c r="CX942" i="36"/>
  <c r="CY942" i="36" s="1"/>
  <c r="DG942" i="36"/>
  <c r="AM943" i="36"/>
  <c r="AO943" i="36" s="1"/>
  <c r="AN943" i="36"/>
  <c r="AS943" i="36"/>
  <c r="AR943" i="36" s="1"/>
  <c r="CN943" i="36"/>
  <c r="CW943" i="36"/>
  <c r="CX943" i="36"/>
  <c r="CY943" i="36" s="1"/>
  <c r="DD943" i="36"/>
  <c r="DF943" i="36"/>
  <c r="AM944" i="36"/>
  <c r="AO944" i="36" s="1"/>
  <c r="AN944" i="36"/>
  <c r="AS944" i="36"/>
  <c r="AR944" i="36" s="1"/>
  <c r="CN944" i="36"/>
  <c r="DF944" i="36"/>
  <c r="CW944" i="36"/>
  <c r="CX944" i="36"/>
  <c r="CY944" i="36" s="1"/>
  <c r="DD944" i="36"/>
  <c r="AM945" i="36"/>
  <c r="AO945" i="36" s="1"/>
  <c r="AN945" i="36"/>
  <c r="AS945" i="36"/>
  <c r="AR945" i="36" s="1"/>
  <c r="CN945" i="36"/>
  <c r="CW945" i="36"/>
  <c r="CX945" i="36"/>
  <c r="CY945" i="36" s="1"/>
  <c r="DD945" i="36"/>
  <c r="DF945" i="36"/>
  <c r="DG945" i="36"/>
  <c r="AM946" i="36"/>
  <c r="AO946" i="36" s="1"/>
  <c r="AN946" i="36"/>
  <c r="AS946" i="36"/>
  <c r="AR946" i="36" s="1"/>
  <c r="CN946" i="36"/>
  <c r="CW946" i="36"/>
  <c r="CX946" i="36"/>
  <c r="CY946" i="36" s="1"/>
  <c r="AM947" i="36"/>
  <c r="AO947" i="36" s="1"/>
  <c r="AN947" i="36"/>
  <c r="CF947" i="36" s="1"/>
  <c r="AS947" i="36"/>
  <c r="AR947" i="36" s="1"/>
  <c r="CN947" i="36"/>
  <c r="CW947" i="36"/>
  <c r="CX947" i="36"/>
  <c r="CY947" i="36" s="1"/>
  <c r="DD947" i="36"/>
  <c r="DF947" i="36"/>
  <c r="DG947" i="36"/>
  <c r="AM948" i="36"/>
  <c r="AO948" i="36" s="1"/>
  <c r="AN948" i="36"/>
  <c r="AS948" i="36"/>
  <c r="AR948" i="36" s="1"/>
  <c r="CN948" i="36"/>
  <c r="DF948" i="36"/>
  <c r="CW948" i="36"/>
  <c r="CX948" i="36"/>
  <c r="CY948" i="36" s="1"/>
  <c r="DG948" i="36"/>
  <c r="DD948" i="36"/>
  <c r="AM949" i="36"/>
  <c r="AO949" i="36" s="1"/>
  <c r="AN949" i="36"/>
  <c r="AS949" i="36"/>
  <c r="AR949" i="36" s="1"/>
  <c r="CN949" i="36"/>
  <c r="CW949" i="36"/>
  <c r="CX949" i="36"/>
  <c r="CY949" i="36" s="1"/>
  <c r="DD949" i="36"/>
  <c r="DF949" i="36"/>
  <c r="AM950" i="36"/>
  <c r="AO950" i="36" s="1"/>
  <c r="AN950" i="36"/>
  <c r="AS950" i="36"/>
  <c r="AR950" i="36" s="1"/>
  <c r="CN950" i="36"/>
  <c r="CW950" i="36"/>
  <c r="CX950" i="36"/>
  <c r="CY950" i="36" s="1"/>
  <c r="AM951" i="36"/>
  <c r="AO951" i="36" s="1"/>
  <c r="AN951" i="36"/>
  <c r="AS951" i="36"/>
  <c r="AR951" i="36" s="1"/>
  <c r="CN951" i="36"/>
  <c r="CW951" i="36"/>
  <c r="CX951" i="36"/>
  <c r="CY951" i="36" s="1"/>
  <c r="DD951" i="36"/>
  <c r="DF951" i="36"/>
  <c r="AM952" i="36"/>
  <c r="AO952" i="36" s="1"/>
  <c r="AN952" i="36"/>
  <c r="AS952" i="36"/>
  <c r="AR952" i="36" s="1"/>
  <c r="CN952" i="36"/>
  <c r="DF952" i="36"/>
  <c r="CW952" i="36"/>
  <c r="CX952" i="36"/>
  <c r="CY952" i="36" s="1"/>
  <c r="CZ952" i="36" s="1"/>
  <c r="DD952" i="36"/>
  <c r="AM953" i="36"/>
  <c r="AO953" i="36" s="1"/>
  <c r="AN953" i="36"/>
  <c r="AS953" i="36"/>
  <c r="AR953" i="36" s="1"/>
  <c r="CN953" i="36"/>
  <c r="CW953" i="36"/>
  <c r="CX953" i="36"/>
  <c r="CY953" i="36" s="1"/>
  <c r="DD953" i="36"/>
  <c r="DF953" i="36"/>
  <c r="AM954" i="36"/>
  <c r="AO954" i="36" s="1"/>
  <c r="AN954" i="36"/>
  <c r="AS954" i="36"/>
  <c r="AR954" i="36" s="1"/>
  <c r="CN954" i="36"/>
  <c r="CW954" i="36"/>
  <c r="CX954" i="36"/>
  <c r="CY954" i="36" s="1"/>
  <c r="AM955" i="36"/>
  <c r="AO955" i="36" s="1"/>
  <c r="AN955" i="36"/>
  <c r="AS955" i="36"/>
  <c r="AR955" i="36" s="1"/>
  <c r="CN955" i="36"/>
  <c r="CW955" i="36"/>
  <c r="CX955" i="36"/>
  <c r="CY955" i="36" s="1"/>
  <c r="DF955" i="36"/>
  <c r="AM956" i="36"/>
  <c r="AO956" i="36" s="1"/>
  <c r="AN956" i="36"/>
  <c r="AS956" i="36"/>
  <c r="AR956" i="36" s="1"/>
  <c r="CN956" i="36"/>
  <c r="DF956" i="36"/>
  <c r="CW956" i="36"/>
  <c r="CX956" i="36"/>
  <c r="CY956" i="36" s="1"/>
  <c r="AM957" i="36"/>
  <c r="AO957" i="36" s="1"/>
  <c r="AN957" i="36"/>
  <c r="AS957" i="36"/>
  <c r="AR957" i="36" s="1"/>
  <c r="CN957" i="36"/>
  <c r="CW957" i="36"/>
  <c r="CX957" i="36"/>
  <c r="CY957" i="36" s="1"/>
  <c r="DD957" i="36"/>
  <c r="DF957" i="36"/>
  <c r="DG957" i="36"/>
  <c r="AM958" i="36"/>
  <c r="AO958" i="36" s="1"/>
  <c r="AN958" i="36"/>
  <c r="AS958" i="36"/>
  <c r="AR958" i="36" s="1"/>
  <c r="CN958" i="36"/>
  <c r="CW958" i="36"/>
  <c r="CX958" i="36"/>
  <c r="CY958" i="36" s="1"/>
  <c r="AM959" i="36"/>
  <c r="AO959" i="36" s="1"/>
  <c r="AN959" i="36"/>
  <c r="CF959" i="36" s="1"/>
  <c r="AS959" i="36"/>
  <c r="AR959" i="36" s="1"/>
  <c r="CN959" i="36"/>
  <c r="CW959" i="36"/>
  <c r="CX959" i="36"/>
  <c r="CY959" i="36" s="1"/>
  <c r="DF959" i="36"/>
  <c r="AM960" i="36"/>
  <c r="AO960" i="36" s="1"/>
  <c r="AN960" i="36"/>
  <c r="AS960" i="36"/>
  <c r="AR960" i="36" s="1"/>
  <c r="CN960" i="36"/>
  <c r="DF960" i="36"/>
  <c r="CW960" i="36"/>
  <c r="CX960" i="36"/>
  <c r="CY960" i="36" s="1"/>
  <c r="DG960" i="36"/>
  <c r="DD960" i="36"/>
  <c r="AM961" i="36"/>
  <c r="AO961" i="36" s="1"/>
  <c r="AN961" i="36"/>
  <c r="AS961" i="36"/>
  <c r="AR961" i="36" s="1"/>
  <c r="CN961" i="36"/>
  <c r="CW961" i="36"/>
  <c r="CX961" i="36"/>
  <c r="CY961" i="36" s="1"/>
  <c r="DG961" i="36"/>
  <c r="DD961" i="36"/>
  <c r="DF961" i="36"/>
  <c r="AM962" i="36"/>
  <c r="AO962" i="36" s="1"/>
  <c r="AN962" i="36"/>
  <c r="AS962" i="36"/>
  <c r="AR962" i="36" s="1"/>
  <c r="CN962" i="36"/>
  <c r="CW962" i="36"/>
  <c r="CX962" i="36"/>
  <c r="CY962" i="36" s="1"/>
  <c r="AM963" i="36"/>
  <c r="AO963" i="36" s="1"/>
  <c r="AN963" i="36"/>
  <c r="CF963" i="36" s="1"/>
  <c r="AS963" i="36"/>
  <c r="AR963" i="36" s="1"/>
  <c r="CN963" i="36"/>
  <c r="CW963" i="36"/>
  <c r="CX963" i="36"/>
  <c r="CY963" i="36" s="1"/>
  <c r="DD963" i="36"/>
  <c r="DF963" i="36"/>
  <c r="DG963" i="36"/>
  <c r="AM964" i="36"/>
  <c r="AO964" i="36" s="1"/>
  <c r="AN964" i="36"/>
  <c r="DH964" i="36" s="1"/>
  <c r="AS964" i="36"/>
  <c r="AR964" i="36" s="1"/>
  <c r="CN964" i="36"/>
  <c r="DF964" i="36"/>
  <c r="CW964" i="36"/>
  <c r="CX964" i="36"/>
  <c r="CY964" i="36" s="1"/>
  <c r="DD964" i="36"/>
  <c r="DG964" i="36"/>
  <c r="AM965" i="36"/>
  <c r="AO965" i="36" s="1"/>
  <c r="AN965" i="36"/>
  <c r="AS965" i="36"/>
  <c r="AR965" i="36" s="1"/>
  <c r="CN965" i="36"/>
  <c r="CW965" i="36"/>
  <c r="CX965" i="36"/>
  <c r="CY965" i="36" s="1"/>
  <c r="DD965" i="36"/>
  <c r="DF965" i="36"/>
  <c r="AM966" i="36"/>
  <c r="AO966" i="36" s="1"/>
  <c r="AN966" i="36"/>
  <c r="AS966" i="36"/>
  <c r="AR966" i="36" s="1"/>
  <c r="CN966" i="36"/>
  <c r="CW966" i="36"/>
  <c r="CX966" i="36"/>
  <c r="CY966" i="36" s="1"/>
  <c r="AM967" i="36"/>
  <c r="AO967" i="36" s="1"/>
  <c r="AN967" i="36"/>
  <c r="CF967" i="36" s="1"/>
  <c r="AS967" i="36"/>
  <c r="AR967" i="36" s="1"/>
  <c r="CN967" i="36"/>
  <c r="CW967" i="36"/>
  <c r="CX967" i="36"/>
  <c r="CY967" i="36" s="1"/>
  <c r="DD967" i="36"/>
  <c r="DF967" i="36"/>
  <c r="DG967" i="36"/>
  <c r="AM968" i="36"/>
  <c r="AO968" i="36" s="1"/>
  <c r="AN968" i="36"/>
  <c r="AS968" i="36"/>
  <c r="AR968" i="36" s="1"/>
  <c r="CN968" i="36"/>
  <c r="DF968" i="36"/>
  <c r="CW968" i="36"/>
  <c r="CX968" i="36"/>
  <c r="CY968" i="36" s="1"/>
  <c r="DD968" i="36"/>
  <c r="AM969" i="36"/>
  <c r="AO969" i="36" s="1"/>
  <c r="AN969" i="36"/>
  <c r="AS969" i="36"/>
  <c r="AR969" i="36" s="1"/>
  <c r="CN969" i="36"/>
  <c r="CW969" i="36"/>
  <c r="CX969" i="36"/>
  <c r="CY969" i="36" s="1"/>
  <c r="DD969" i="36"/>
  <c r="DF969" i="36"/>
  <c r="DG969" i="36"/>
  <c r="AM970" i="36"/>
  <c r="AO970" i="36" s="1"/>
  <c r="AN970" i="36"/>
  <c r="DH970" i="36" s="1"/>
  <c r="AS970" i="36"/>
  <c r="AR970" i="36" s="1"/>
  <c r="CN970" i="36"/>
  <c r="CW970" i="36"/>
  <c r="CX970" i="36"/>
  <c r="CY970" i="36" s="1"/>
  <c r="AM971" i="36"/>
  <c r="AO971" i="36" s="1"/>
  <c r="AN971" i="36"/>
  <c r="AS971" i="36"/>
  <c r="AR971" i="36" s="1"/>
  <c r="CN971" i="36"/>
  <c r="CW971" i="36"/>
  <c r="CX971" i="36"/>
  <c r="CY971" i="36" s="1"/>
  <c r="DF971" i="36"/>
  <c r="AM972" i="36"/>
  <c r="AO972" i="36" s="1"/>
  <c r="AN972" i="36"/>
  <c r="AS972" i="36"/>
  <c r="AR972" i="36" s="1"/>
  <c r="CN972" i="36"/>
  <c r="DF972" i="36"/>
  <c r="CW972" i="36"/>
  <c r="CX972" i="36"/>
  <c r="CY972" i="36" s="1"/>
  <c r="AM973" i="36"/>
  <c r="AO973" i="36" s="1"/>
  <c r="AN973" i="36"/>
  <c r="CF973" i="36" s="1"/>
  <c r="AS973" i="36"/>
  <c r="AR973" i="36" s="1"/>
  <c r="CN973" i="36"/>
  <c r="CW973" i="36"/>
  <c r="CX973" i="36"/>
  <c r="CY973" i="36" s="1"/>
  <c r="DG973" i="36"/>
  <c r="DD973" i="36"/>
  <c r="DF973" i="36"/>
  <c r="AM974" i="36"/>
  <c r="AO974" i="36" s="1"/>
  <c r="AN974" i="36"/>
  <c r="AS974" i="36"/>
  <c r="AR974" i="36" s="1"/>
  <c r="CN974" i="36"/>
  <c r="DF974" i="36"/>
  <c r="CW974" i="36"/>
  <c r="CX974" i="36"/>
  <c r="CY974" i="36" s="1"/>
  <c r="AM975" i="36"/>
  <c r="AO975" i="36" s="1"/>
  <c r="AN975" i="36"/>
  <c r="CF975" i="36" s="1"/>
  <c r="AR975" i="36"/>
  <c r="AS975" i="36"/>
  <c r="CN975" i="36"/>
  <c r="CW975" i="36"/>
  <c r="CX975" i="36"/>
  <c r="CY975" i="36" s="1"/>
  <c r="DD975" i="36"/>
  <c r="DF975" i="36"/>
  <c r="DG975" i="36"/>
  <c r="AM976" i="36"/>
  <c r="AO976" i="36" s="1"/>
  <c r="AN976" i="36"/>
  <c r="AS976" i="36"/>
  <c r="AR976" i="36" s="1"/>
  <c r="CN976" i="36"/>
  <c r="CW976" i="36"/>
  <c r="CX976" i="36"/>
  <c r="CY976" i="36" s="1"/>
  <c r="DD976" i="36"/>
  <c r="AM977" i="36"/>
  <c r="AO977" i="36" s="1"/>
  <c r="AN977" i="36"/>
  <c r="AS977" i="36"/>
  <c r="AR977" i="36" s="1"/>
  <c r="CN977" i="36"/>
  <c r="CW977" i="36"/>
  <c r="CX977" i="36"/>
  <c r="CY977" i="36" s="1"/>
  <c r="DD977" i="36"/>
  <c r="DF977" i="36"/>
  <c r="AM978" i="36"/>
  <c r="AO978" i="36" s="1"/>
  <c r="AN978" i="36"/>
  <c r="DH978" i="36" s="1"/>
  <c r="AS978" i="36"/>
  <c r="AR978" i="36" s="1"/>
  <c r="CN978" i="36"/>
  <c r="CW978" i="36"/>
  <c r="CX978" i="36"/>
  <c r="CY978" i="36" s="1"/>
  <c r="DD978" i="36"/>
  <c r="DG978" i="36"/>
  <c r="AM979" i="36"/>
  <c r="AO979" i="36" s="1"/>
  <c r="AN979" i="36"/>
  <c r="AS979" i="36"/>
  <c r="AR979" i="36" s="1"/>
  <c r="CN979" i="36"/>
  <c r="CW979" i="36"/>
  <c r="CX979" i="36"/>
  <c r="CY979" i="36" s="1"/>
  <c r="DG979" i="36"/>
  <c r="DF979" i="36"/>
  <c r="AM980" i="36"/>
  <c r="AO980" i="36" s="1"/>
  <c r="AN980" i="36"/>
  <c r="DH980" i="36" s="1"/>
  <c r="AS980" i="36"/>
  <c r="AR980" i="36" s="1"/>
  <c r="CN980" i="36"/>
  <c r="DF980" i="36"/>
  <c r="CW980" i="36"/>
  <c r="CX980" i="36"/>
  <c r="CY980" i="36" s="1"/>
  <c r="DD980" i="36"/>
  <c r="AM981" i="36"/>
  <c r="AO981" i="36" s="1"/>
  <c r="AN981" i="36"/>
  <c r="AS981" i="36"/>
  <c r="AR981" i="36" s="1"/>
  <c r="CN981" i="36"/>
  <c r="CW981" i="36"/>
  <c r="CX981" i="36"/>
  <c r="CY981" i="36" s="1"/>
  <c r="DD981" i="36"/>
  <c r="DF981" i="36"/>
  <c r="AM982" i="36"/>
  <c r="AO982" i="36" s="1"/>
  <c r="AN982" i="36"/>
  <c r="AS982" i="36"/>
  <c r="AR982" i="36" s="1"/>
  <c r="CN982" i="36"/>
  <c r="DF982" i="36"/>
  <c r="CW982" i="36"/>
  <c r="CX982" i="36"/>
  <c r="CY982" i="36" s="1"/>
  <c r="AM983" i="36"/>
  <c r="AO983" i="36" s="1"/>
  <c r="AN983" i="36"/>
  <c r="AS983" i="36"/>
  <c r="AR983" i="36" s="1"/>
  <c r="CN983" i="36"/>
  <c r="CW983" i="36"/>
  <c r="CX983" i="36"/>
  <c r="CY983" i="36" s="1"/>
  <c r="DG983" i="36"/>
  <c r="DF983" i="36"/>
  <c r="AM984" i="36"/>
  <c r="AO984" i="36" s="1"/>
  <c r="AN984" i="36"/>
  <c r="DH984" i="36" s="1"/>
  <c r="AS984" i="36"/>
  <c r="AR984" i="36" s="1"/>
  <c r="CN984" i="36"/>
  <c r="CW984" i="36"/>
  <c r="CX984" i="36"/>
  <c r="CY984" i="36" s="1"/>
  <c r="DD984" i="36"/>
  <c r="AM985" i="36"/>
  <c r="AO985" i="36" s="1"/>
  <c r="AN985" i="36"/>
  <c r="AS985" i="36"/>
  <c r="AR985" i="36" s="1"/>
  <c r="CN985" i="36"/>
  <c r="CW985" i="36"/>
  <c r="CX985" i="36"/>
  <c r="CY985" i="36" s="1"/>
  <c r="DD985" i="36"/>
  <c r="DF985" i="36"/>
  <c r="AM986" i="36"/>
  <c r="AO986" i="36" s="1"/>
  <c r="AN986" i="36"/>
  <c r="AS986" i="36"/>
  <c r="AR986" i="36" s="1"/>
  <c r="CN986" i="36"/>
  <c r="CW986" i="36"/>
  <c r="CX986" i="36"/>
  <c r="CY986" i="36" s="1"/>
  <c r="DD986" i="36"/>
  <c r="AM987" i="36"/>
  <c r="AO987" i="36" s="1"/>
  <c r="AN987" i="36"/>
  <c r="AS987" i="36"/>
  <c r="AR987" i="36" s="1"/>
  <c r="CN987" i="36"/>
  <c r="CW987" i="36"/>
  <c r="CX987" i="36"/>
  <c r="CY987" i="36" s="1"/>
  <c r="DF987" i="36"/>
  <c r="AM988" i="36"/>
  <c r="AO988" i="36" s="1"/>
  <c r="AN988" i="36"/>
  <c r="DH988" i="36" s="1"/>
  <c r="AS988" i="36"/>
  <c r="AR988" i="36" s="1"/>
  <c r="CN988" i="36"/>
  <c r="DF988" i="36"/>
  <c r="CW988" i="36"/>
  <c r="CX988" i="36"/>
  <c r="CY988" i="36" s="1"/>
  <c r="DD988" i="36"/>
  <c r="AM989" i="36"/>
  <c r="AO989" i="36" s="1"/>
  <c r="AN989" i="36"/>
  <c r="AS989" i="36"/>
  <c r="AR989" i="36" s="1"/>
  <c r="CN989" i="36"/>
  <c r="CW989" i="36"/>
  <c r="CX989" i="36"/>
  <c r="CY989" i="36" s="1"/>
  <c r="DD989" i="36"/>
  <c r="DF989" i="36"/>
  <c r="DG989" i="36"/>
  <c r="AM990" i="36"/>
  <c r="AO990" i="36" s="1"/>
  <c r="AN990" i="36"/>
  <c r="AS990" i="36"/>
  <c r="AR990" i="36" s="1"/>
  <c r="CN990" i="36"/>
  <c r="CW990" i="36"/>
  <c r="CX990" i="36"/>
  <c r="CY990" i="36" s="1"/>
  <c r="AM991" i="36"/>
  <c r="AO991" i="36" s="1"/>
  <c r="AN991" i="36"/>
  <c r="AS991" i="36"/>
  <c r="AR991" i="36" s="1"/>
  <c r="CN991" i="36"/>
  <c r="CW991" i="36"/>
  <c r="CX991" i="36"/>
  <c r="CY991" i="36" s="1"/>
  <c r="DF991" i="36"/>
  <c r="AM992" i="36"/>
  <c r="AO992" i="36" s="1"/>
  <c r="AN992" i="36"/>
  <c r="DH992" i="36" s="1"/>
  <c r="AS992" i="36"/>
  <c r="AR992" i="36" s="1"/>
  <c r="CN992" i="36"/>
  <c r="CW992" i="36"/>
  <c r="CX992" i="36"/>
  <c r="CY992" i="36" s="1"/>
  <c r="DD992" i="36"/>
  <c r="DG992" i="36"/>
  <c r="AM993" i="36"/>
  <c r="AO993" i="36" s="1"/>
  <c r="AN993" i="36"/>
  <c r="AS993" i="36"/>
  <c r="AR993" i="36" s="1"/>
  <c r="CN993" i="36"/>
  <c r="CW993" i="36"/>
  <c r="CX993" i="36"/>
  <c r="CY993" i="36" s="1"/>
  <c r="DD993" i="36"/>
  <c r="DF993" i="36"/>
  <c r="DG993" i="36"/>
  <c r="AM994" i="36"/>
  <c r="AO994" i="36" s="1"/>
  <c r="AN994" i="36"/>
  <c r="AS994" i="36"/>
  <c r="AR994" i="36" s="1"/>
  <c r="CN994" i="36"/>
  <c r="CW994" i="36"/>
  <c r="CX994" i="36"/>
  <c r="CY994" i="36" s="1"/>
  <c r="DD994" i="36"/>
  <c r="DG994" i="36"/>
  <c r="AM995" i="36"/>
  <c r="AO995" i="36" s="1"/>
  <c r="AN995" i="36"/>
  <c r="AS995" i="36"/>
  <c r="AR995" i="36" s="1"/>
  <c r="CN995" i="36"/>
  <c r="CW995" i="36"/>
  <c r="CX995" i="36"/>
  <c r="CY995" i="36" s="1"/>
  <c r="DD995" i="36"/>
  <c r="DF995" i="36"/>
  <c r="DG995" i="36"/>
  <c r="AM996" i="36"/>
  <c r="AO996" i="36" s="1"/>
  <c r="AN996" i="36"/>
  <c r="AS996" i="36"/>
  <c r="AR996" i="36" s="1"/>
  <c r="CN996" i="36"/>
  <c r="DF996" i="36"/>
  <c r="CW996" i="36"/>
  <c r="CX996" i="36"/>
  <c r="CY996" i="36" s="1"/>
  <c r="DD996" i="36"/>
  <c r="DG996" i="36"/>
  <c r="AM997" i="36"/>
  <c r="AO997" i="36" s="1"/>
  <c r="AN997" i="36"/>
  <c r="AS997" i="36"/>
  <c r="AR997" i="36" s="1"/>
  <c r="CN997" i="36"/>
  <c r="CW997" i="36"/>
  <c r="CX997" i="36"/>
  <c r="CY997" i="36" s="1"/>
  <c r="DD997" i="36"/>
  <c r="DF997" i="36"/>
  <c r="DG997" i="36"/>
  <c r="AM998" i="36"/>
  <c r="AO998" i="36" s="1"/>
  <c r="AN998" i="36"/>
  <c r="AS998" i="36"/>
  <c r="AR998" i="36" s="1"/>
  <c r="CN998" i="36"/>
  <c r="DF998" i="36"/>
  <c r="CW998" i="36"/>
  <c r="CX998" i="36"/>
  <c r="CY998" i="36" s="1"/>
  <c r="AM999" i="36"/>
  <c r="AO999" i="36" s="1"/>
  <c r="AN999" i="36"/>
  <c r="AS999" i="36"/>
  <c r="AR999" i="36" s="1"/>
  <c r="CN999" i="36"/>
  <c r="CW999" i="36"/>
  <c r="CX999" i="36"/>
  <c r="CY999" i="36" s="1"/>
  <c r="DD999" i="36"/>
  <c r="DF999" i="36"/>
  <c r="AM1000" i="36"/>
  <c r="AO1000" i="36" s="1"/>
  <c r="AN1000" i="36"/>
  <c r="AS1000" i="36"/>
  <c r="AR1000" i="36" s="1"/>
  <c r="CN1000" i="36"/>
  <c r="CW1000" i="36"/>
  <c r="CX1000" i="36"/>
  <c r="CY1000" i="36" s="1"/>
  <c r="DD1000" i="36"/>
  <c r="AM1001" i="36"/>
  <c r="AO1001" i="36" s="1"/>
  <c r="AN1001" i="36"/>
  <c r="AS1001" i="36"/>
  <c r="AR1001" i="36" s="1"/>
  <c r="CN1001" i="36"/>
  <c r="CW1001" i="36"/>
  <c r="CX1001" i="36"/>
  <c r="CY1001" i="36" s="1"/>
  <c r="DF1001" i="36"/>
  <c r="AM1002" i="36"/>
  <c r="AO1002" i="36" s="1"/>
  <c r="AN1002" i="36"/>
  <c r="AS1002" i="36"/>
  <c r="AR1002" i="36" s="1"/>
  <c r="CN1002" i="36"/>
  <c r="CW1002" i="36"/>
  <c r="CX1002" i="36"/>
  <c r="CY1002" i="36" s="1"/>
  <c r="DD1002" i="36"/>
  <c r="AM1003" i="36"/>
  <c r="AO1003" i="36" s="1"/>
  <c r="AN1003" i="36"/>
  <c r="AS1003" i="36"/>
  <c r="AR1003" i="36" s="1"/>
  <c r="CN1003" i="36"/>
  <c r="CW1003" i="36"/>
  <c r="CX1003" i="36"/>
  <c r="CY1003" i="36" s="1"/>
  <c r="DF1003" i="36"/>
  <c r="AM1004" i="36"/>
  <c r="AO1004" i="36" s="1"/>
  <c r="AN1004" i="36"/>
  <c r="AS1004" i="36"/>
  <c r="AR1004" i="36" s="1"/>
  <c r="CN1004" i="36"/>
  <c r="DF1004" i="36"/>
  <c r="CW1004" i="36"/>
  <c r="CX1004" i="36"/>
  <c r="CY1004" i="36" s="1"/>
  <c r="AM1005" i="36"/>
  <c r="AO1005" i="36" s="1"/>
  <c r="AN1005" i="36"/>
  <c r="AS1005" i="36"/>
  <c r="AR1005" i="36" s="1"/>
  <c r="CN1005" i="36"/>
  <c r="CW1005" i="36"/>
  <c r="CX1005" i="36"/>
  <c r="CY1005" i="36" s="1"/>
  <c r="DD1005" i="36"/>
  <c r="DF1005" i="36"/>
  <c r="AM1006" i="36"/>
  <c r="AO1006" i="36" s="1"/>
  <c r="AN1006" i="36"/>
  <c r="AS1006" i="36"/>
  <c r="AR1006" i="36" s="1"/>
  <c r="CN1006" i="36"/>
  <c r="DF1006" i="36"/>
  <c r="CW1006" i="36"/>
  <c r="CX1006" i="36"/>
  <c r="CY1006" i="36" s="1"/>
  <c r="AM1007" i="36"/>
  <c r="AO1007" i="36" s="1"/>
  <c r="AN1007" i="36"/>
  <c r="AS1007" i="36"/>
  <c r="AR1007" i="36" s="1"/>
  <c r="CN1007" i="36"/>
  <c r="CW1007" i="36"/>
  <c r="CX1007" i="36"/>
  <c r="CY1007" i="36" s="1"/>
  <c r="DD1007" i="36"/>
  <c r="DF1007" i="36"/>
  <c r="DG1007" i="36"/>
  <c r="AM1008" i="36"/>
  <c r="AO1008" i="36" s="1"/>
  <c r="AN1008" i="36"/>
  <c r="AS1008" i="36"/>
  <c r="AR1008" i="36" s="1"/>
  <c r="CN1008" i="36"/>
  <c r="CW1008" i="36"/>
  <c r="CX1008" i="36"/>
  <c r="CY1008" i="36" s="1"/>
  <c r="DD1008" i="36"/>
  <c r="DG1008" i="36"/>
  <c r="AM1009" i="36"/>
  <c r="AO1009" i="36" s="1"/>
  <c r="AN1009" i="36"/>
  <c r="AS1009" i="36"/>
  <c r="AR1009" i="36" s="1"/>
  <c r="CN1009" i="36"/>
  <c r="CW1009" i="36"/>
  <c r="CX1009" i="36"/>
  <c r="CY1009" i="36" s="1"/>
  <c r="DF1009" i="36"/>
  <c r="AM1010" i="36"/>
  <c r="AO1010" i="36" s="1"/>
  <c r="AN1010" i="36"/>
  <c r="AS1010" i="36"/>
  <c r="AR1010" i="36" s="1"/>
  <c r="CN1010" i="36"/>
  <c r="CW1010" i="36"/>
  <c r="CX1010" i="36"/>
  <c r="CY1010" i="36" s="1"/>
  <c r="AM1011" i="36"/>
  <c r="AO1011" i="36" s="1"/>
  <c r="AN1011" i="36"/>
  <c r="AS1011" i="36"/>
  <c r="AR1011" i="36" s="1"/>
  <c r="CN1011" i="36"/>
  <c r="CW1011" i="36"/>
  <c r="CX1011" i="36"/>
  <c r="CY1011" i="36" s="1"/>
  <c r="DD1011" i="36"/>
  <c r="DF1011" i="36"/>
  <c r="DG1011" i="36"/>
  <c r="AM1012" i="36"/>
  <c r="AO1012" i="36" s="1"/>
  <c r="AN1012" i="36"/>
  <c r="AS1012" i="36"/>
  <c r="AR1012" i="36" s="1"/>
  <c r="CN1012" i="36"/>
  <c r="DF1012" i="36"/>
  <c r="CW1012" i="36"/>
  <c r="CX1012" i="36"/>
  <c r="CY1012" i="36" s="1"/>
  <c r="AM1013" i="36"/>
  <c r="AO1013" i="36" s="1"/>
  <c r="AN1013" i="36"/>
  <c r="AS1013" i="36"/>
  <c r="AR1013" i="36" s="1"/>
  <c r="CN1013" i="36"/>
  <c r="CW1013" i="36"/>
  <c r="CX1013" i="36"/>
  <c r="CY1013" i="36" s="1"/>
  <c r="DD1013" i="36"/>
  <c r="DF1013" i="36"/>
  <c r="AM1014" i="36"/>
  <c r="AO1014" i="36" s="1"/>
  <c r="AN1014" i="36"/>
  <c r="AS1014" i="36"/>
  <c r="AR1014" i="36" s="1"/>
  <c r="CN1014" i="36"/>
  <c r="CW1014" i="36"/>
  <c r="CX1014" i="36"/>
  <c r="CY1014" i="36" s="1"/>
  <c r="AM1015" i="36"/>
  <c r="AO1015" i="36" s="1"/>
  <c r="AN1015" i="36"/>
  <c r="AS1015" i="36"/>
  <c r="AR1015" i="36" s="1"/>
  <c r="CN1015" i="36"/>
  <c r="CW1015" i="36"/>
  <c r="CX1015" i="36"/>
  <c r="CY1015" i="36" s="1"/>
  <c r="DD1015" i="36"/>
  <c r="DF1015" i="36"/>
  <c r="DG1015" i="36"/>
  <c r="AM1016" i="36"/>
  <c r="AO1016" i="36" s="1"/>
  <c r="AN1016" i="36"/>
  <c r="AS1016" i="36"/>
  <c r="AR1016" i="36" s="1"/>
  <c r="CN1016" i="36"/>
  <c r="DF1016" i="36"/>
  <c r="CW1016" i="36"/>
  <c r="CX1016" i="36"/>
  <c r="CY1016" i="36" s="1"/>
  <c r="DD1016" i="36"/>
  <c r="AM1017" i="36"/>
  <c r="AO1017" i="36" s="1"/>
  <c r="AN1017" i="36"/>
  <c r="AS1017" i="36"/>
  <c r="AR1017" i="36" s="1"/>
  <c r="CN1017" i="36"/>
  <c r="CW1017" i="36"/>
  <c r="CX1017" i="36"/>
  <c r="CY1017" i="36" s="1"/>
  <c r="DD1017" i="36"/>
  <c r="DF1017" i="36"/>
  <c r="DG1017" i="36"/>
  <c r="AM1018" i="36"/>
  <c r="AO1018" i="36" s="1"/>
  <c r="AN1018" i="36"/>
  <c r="AS1018" i="36"/>
  <c r="AR1018" i="36" s="1"/>
  <c r="CN1018" i="36"/>
  <c r="CW1018" i="36"/>
  <c r="CX1018" i="36"/>
  <c r="CY1018" i="36" s="1"/>
  <c r="AM1019" i="36"/>
  <c r="AO1019" i="36" s="1"/>
  <c r="AN1019" i="36"/>
  <c r="AS1019" i="36"/>
  <c r="AR1019" i="36" s="1"/>
  <c r="CN1019" i="36"/>
  <c r="CW1019" i="36"/>
  <c r="CX1019" i="36"/>
  <c r="CY1019" i="36" s="1"/>
  <c r="DD1019" i="36"/>
  <c r="DF1019" i="36"/>
  <c r="DG1019" i="36"/>
  <c r="AM1020" i="36"/>
  <c r="AO1020" i="36" s="1"/>
  <c r="AN1020" i="36"/>
  <c r="AS1020" i="36"/>
  <c r="AR1020" i="36" s="1"/>
  <c r="CN1020" i="36"/>
  <c r="DF1020" i="36"/>
  <c r="CW1020" i="36"/>
  <c r="CX1020" i="36"/>
  <c r="CY1020" i="36" s="1"/>
  <c r="DD1020" i="36"/>
  <c r="DG1020" i="36"/>
  <c r="AM1021" i="36"/>
  <c r="AO1021" i="36" s="1"/>
  <c r="AN1021" i="36"/>
  <c r="AS1021" i="36"/>
  <c r="AR1021" i="36" s="1"/>
  <c r="CN1021" i="36"/>
  <c r="CW1021" i="36"/>
  <c r="CX1021" i="36"/>
  <c r="CY1021" i="36" s="1"/>
  <c r="DF1021" i="36"/>
  <c r="AM1022" i="36"/>
  <c r="AO1022" i="36" s="1"/>
  <c r="AN1022" i="36"/>
  <c r="AS1022" i="36"/>
  <c r="AR1022" i="36" s="1"/>
  <c r="CN1022" i="36"/>
  <c r="CW1022" i="36"/>
  <c r="CX1022" i="36"/>
  <c r="CY1022" i="36" s="1"/>
  <c r="AM1023" i="36"/>
  <c r="AO1023" i="36" s="1"/>
  <c r="AN1023" i="36"/>
  <c r="AS1023" i="36"/>
  <c r="AR1023" i="36" s="1"/>
  <c r="CN1023" i="36"/>
  <c r="CW1023" i="36"/>
  <c r="CX1023" i="36"/>
  <c r="CY1023" i="36" s="1"/>
  <c r="DF1023" i="36"/>
  <c r="AM1024" i="36"/>
  <c r="AO1024" i="36" s="1"/>
  <c r="AN1024" i="36"/>
  <c r="DH1024" i="36" s="1"/>
  <c r="AS1024" i="36"/>
  <c r="AR1024" i="36" s="1"/>
  <c r="CN1024" i="36"/>
  <c r="DF1024" i="36"/>
  <c r="CW1024" i="36"/>
  <c r="CX1024" i="36"/>
  <c r="CY1024" i="36" s="1"/>
  <c r="DD1024" i="36"/>
  <c r="DG1024" i="36"/>
  <c r="AM1025" i="36"/>
  <c r="AO1025" i="36" s="1"/>
  <c r="AN1025" i="36"/>
  <c r="AS1025" i="36"/>
  <c r="AR1025" i="36" s="1"/>
  <c r="CN1025" i="36"/>
  <c r="CW1025" i="36"/>
  <c r="CX1025" i="36"/>
  <c r="CY1025" i="36" s="1"/>
  <c r="DD1025" i="36"/>
  <c r="DF1025" i="36"/>
  <c r="AM1026" i="36"/>
  <c r="AO1026" i="36" s="1"/>
  <c r="AN1026" i="36"/>
  <c r="AS1026" i="36"/>
  <c r="AR1026" i="36" s="1"/>
  <c r="CN1026" i="36"/>
  <c r="CW1026" i="36"/>
  <c r="CX1026" i="36"/>
  <c r="CY1026" i="36" s="1"/>
  <c r="AM1027" i="36"/>
  <c r="AO1027" i="36" s="1"/>
  <c r="AN1027" i="36"/>
  <c r="AS1027" i="36"/>
  <c r="AR1027" i="36" s="1"/>
  <c r="CN1027" i="36"/>
  <c r="CW1027" i="36"/>
  <c r="CX1027" i="36"/>
  <c r="CY1027" i="36" s="1"/>
  <c r="DF1027" i="36"/>
  <c r="AM1028" i="36"/>
  <c r="AO1028" i="36" s="1"/>
  <c r="AN1028" i="36"/>
  <c r="AS1028" i="36"/>
  <c r="AR1028" i="36" s="1"/>
  <c r="CN1028" i="36"/>
  <c r="CW1028" i="36"/>
  <c r="CX1028" i="36"/>
  <c r="CY1028" i="36" s="1"/>
  <c r="DF1028" i="36"/>
  <c r="AM1029" i="36"/>
  <c r="AO1029" i="36" s="1"/>
  <c r="AN1029" i="36"/>
  <c r="CF1029" i="36" s="1"/>
  <c r="AS1029" i="36"/>
  <c r="AR1029" i="36" s="1"/>
  <c r="CN1029" i="36"/>
  <c r="CW1029" i="36"/>
  <c r="CX1029" i="36"/>
  <c r="CY1029" i="36" s="1"/>
  <c r="AM1030" i="36"/>
  <c r="AO1030" i="36" s="1"/>
  <c r="AN1030" i="36"/>
  <c r="AS1030" i="36"/>
  <c r="AR1030" i="36" s="1"/>
  <c r="CN1030" i="36"/>
  <c r="CW1030" i="36"/>
  <c r="CX1030" i="36"/>
  <c r="CY1030" i="36" s="1"/>
  <c r="AM1031" i="36"/>
  <c r="AO1031" i="36" s="1"/>
  <c r="AN1031" i="36"/>
  <c r="AS1031" i="36"/>
  <c r="AR1031" i="36" s="1"/>
  <c r="CN1031" i="36"/>
  <c r="CW1031" i="36"/>
  <c r="CX1031" i="36"/>
  <c r="CY1031" i="36" s="1"/>
  <c r="DF1031" i="36"/>
  <c r="AM1032" i="36"/>
  <c r="AO1032" i="36" s="1"/>
  <c r="AN1032" i="36"/>
  <c r="AS1032" i="36"/>
  <c r="AR1032" i="36" s="1"/>
  <c r="CN1032" i="36"/>
  <c r="CW1032" i="36"/>
  <c r="CX1032" i="36"/>
  <c r="CY1032" i="36" s="1"/>
  <c r="DF1032" i="36"/>
  <c r="AM1033" i="36"/>
  <c r="AO1033" i="36" s="1"/>
  <c r="AN1033" i="36"/>
  <c r="AS1033" i="36"/>
  <c r="AR1033" i="36" s="1"/>
  <c r="CN1033" i="36"/>
  <c r="CW1033" i="36"/>
  <c r="CX1033" i="36"/>
  <c r="CY1033" i="36" s="1"/>
  <c r="AM1034" i="36"/>
  <c r="AO1034" i="36" s="1"/>
  <c r="AN1034" i="36"/>
  <c r="AS1034" i="36"/>
  <c r="AR1034" i="36" s="1"/>
  <c r="CN1034" i="36"/>
  <c r="CW1034" i="36"/>
  <c r="CX1034" i="36"/>
  <c r="CY1034" i="36" s="1"/>
  <c r="AM1035" i="36"/>
  <c r="AO1035" i="36" s="1"/>
  <c r="AN1035" i="36"/>
  <c r="AS1035" i="36"/>
  <c r="AR1035" i="36" s="1"/>
  <c r="CN1035" i="36"/>
  <c r="CW1035" i="36"/>
  <c r="CX1035" i="36"/>
  <c r="CY1035" i="36" s="1"/>
  <c r="DF1035" i="36"/>
  <c r="AM1036" i="36"/>
  <c r="AO1036" i="36" s="1"/>
  <c r="AN1036" i="36"/>
  <c r="DI1036" i="36" s="1"/>
  <c r="AS1036" i="36"/>
  <c r="AR1036" i="36" s="1"/>
  <c r="CN1036" i="36"/>
  <c r="CW1036" i="36"/>
  <c r="CX1036" i="36"/>
  <c r="CY1036" i="36" s="1"/>
  <c r="DF1036" i="36"/>
  <c r="AM1037" i="36"/>
  <c r="AO1037" i="36" s="1"/>
  <c r="AN1037" i="36"/>
  <c r="CF1037" i="36" s="1"/>
  <c r="AS1037" i="36"/>
  <c r="AR1037" i="36" s="1"/>
  <c r="CN1037" i="36"/>
  <c r="CW1037" i="36"/>
  <c r="CX1037" i="36"/>
  <c r="CY1037" i="36" s="1"/>
  <c r="AM1038" i="36"/>
  <c r="AO1038" i="36" s="1"/>
  <c r="AN1038" i="36"/>
  <c r="AS1038" i="36"/>
  <c r="AR1038" i="36" s="1"/>
  <c r="CN1038" i="36"/>
  <c r="CW1038" i="36"/>
  <c r="CX1038" i="36"/>
  <c r="CY1038" i="36" s="1"/>
  <c r="AM1039" i="36"/>
  <c r="AO1039" i="36" s="1"/>
  <c r="AN1039" i="36"/>
  <c r="AS1039" i="36"/>
  <c r="AR1039" i="36" s="1"/>
  <c r="CN1039" i="36"/>
  <c r="CW1039" i="36"/>
  <c r="CX1039" i="36"/>
  <c r="CY1039" i="36" s="1"/>
  <c r="DF1039" i="36"/>
  <c r="AM1040" i="36"/>
  <c r="AO1040" i="36" s="1"/>
  <c r="AN1040" i="36"/>
  <c r="DH1040" i="36" s="1"/>
  <c r="AS1040" i="36"/>
  <c r="AR1040" i="36" s="1"/>
  <c r="CN1040" i="36"/>
  <c r="CW1040" i="36"/>
  <c r="CX1040" i="36"/>
  <c r="CY1040" i="36" s="1"/>
  <c r="DF1040" i="36"/>
  <c r="AM1041" i="36"/>
  <c r="AO1041" i="36" s="1"/>
  <c r="AN1041" i="36"/>
  <c r="AS1041" i="36"/>
  <c r="AR1041" i="36" s="1"/>
  <c r="CN1041" i="36"/>
  <c r="CW1041" i="36"/>
  <c r="CX1041" i="36"/>
  <c r="CY1041" i="36" s="1"/>
  <c r="AM1042" i="36"/>
  <c r="AO1042" i="36" s="1"/>
  <c r="AN1042" i="36"/>
  <c r="AS1042" i="36"/>
  <c r="AR1042" i="36" s="1"/>
  <c r="CN1042" i="36"/>
  <c r="CW1042" i="36"/>
  <c r="CX1042" i="36"/>
  <c r="CY1042" i="36" s="1"/>
  <c r="AM1043" i="36"/>
  <c r="AO1043" i="36" s="1"/>
  <c r="AN1043" i="36"/>
  <c r="AS1043" i="36"/>
  <c r="AR1043" i="36" s="1"/>
  <c r="CN1043" i="36"/>
  <c r="CW1043" i="36"/>
  <c r="CX1043" i="36"/>
  <c r="CY1043" i="36" s="1"/>
  <c r="DF1043" i="36"/>
  <c r="AM1044" i="36"/>
  <c r="AO1044" i="36" s="1"/>
  <c r="AN1044" i="36"/>
  <c r="DI1044" i="36" s="1"/>
  <c r="AS1044" i="36"/>
  <c r="AR1044" i="36" s="1"/>
  <c r="CN1044" i="36"/>
  <c r="CW1044" i="36"/>
  <c r="CX1044" i="36"/>
  <c r="CY1044" i="36" s="1"/>
  <c r="DF1044" i="36"/>
  <c r="AM1045" i="36"/>
  <c r="AO1045" i="36" s="1"/>
  <c r="AN1045" i="36"/>
  <c r="AS1045" i="36"/>
  <c r="AR1045" i="36" s="1"/>
  <c r="CN1045" i="36"/>
  <c r="CW1045" i="36"/>
  <c r="CX1045" i="36"/>
  <c r="CY1045" i="36" s="1"/>
  <c r="AM1046" i="36"/>
  <c r="AO1046" i="36" s="1"/>
  <c r="AN1046" i="36"/>
  <c r="DI1046" i="36" s="1"/>
  <c r="AS1046" i="36"/>
  <c r="AR1046" i="36" s="1"/>
  <c r="CN1046" i="36"/>
  <c r="CW1046" i="36"/>
  <c r="CX1046" i="36"/>
  <c r="CY1046" i="36" s="1"/>
  <c r="AM1047" i="36"/>
  <c r="AO1047" i="36" s="1"/>
  <c r="AN1047" i="36"/>
  <c r="AS1047" i="36"/>
  <c r="AR1047" i="36" s="1"/>
  <c r="CN1047" i="36"/>
  <c r="CW1047" i="36"/>
  <c r="CX1047" i="36"/>
  <c r="CY1047" i="36" s="1"/>
  <c r="DF1047" i="36"/>
  <c r="AM1048" i="36"/>
  <c r="AO1048" i="36" s="1"/>
  <c r="AN1048" i="36"/>
  <c r="DI1048" i="36" s="1"/>
  <c r="AS1048" i="36"/>
  <c r="AR1048" i="36" s="1"/>
  <c r="CN1048" i="36"/>
  <c r="CW1048" i="36"/>
  <c r="CX1048" i="36"/>
  <c r="CY1048" i="36" s="1"/>
  <c r="DF1048" i="36"/>
  <c r="AM1049" i="36"/>
  <c r="AO1049" i="36" s="1"/>
  <c r="AN1049" i="36"/>
  <c r="AS1049" i="36"/>
  <c r="AR1049" i="36" s="1"/>
  <c r="CN1049" i="36"/>
  <c r="CW1049" i="36"/>
  <c r="CX1049" i="36"/>
  <c r="CY1049" i="36" s="1"/>
  <c r="AM1050" i="36"/>
  <c r="AO1050" i="36" s="1"/>
  <c r="AN1050" i="36"/>
  <c r="DH1050" i="36" s="1"/>
  <c r="AS1050" i="36"/>
  <c r="AR1050" i="36" s="1"/>
  <c r="CN1050" i="36"/>
  <c r="CW1050" i="36"/>
  <c r="CX1050" i="36"/>
  <c r="CY1050" i="36" s="1"/>
  <c r="AM1051" i="36"/>
  <c r="AO1051" i="36" s="1"/>
  <c r="AN1051" i="36"/>
  <c r="AS1051" i="36"/>
  <c r="AR1051" i="36" s="1"/>
  <c r="CN1051" i="36"/>
  <c r="CW1051" i="36"/>
  <c r="CX1051" i="36"/>
  <c r="CY1051" i="36" s="1"/>
  <c r="DF1051" i="36"/>
  <c r="AM1052" i="36"/>
  <c r="AO1052" i="36" s="1"/>
  <c r="AN1052" i="36"/>
  <c r="AS1052" i="36"/>
  <c r="AR1052" i="36" s="1"/>
  <c r="CN1052" i="36"/>
  <c r="CW1052" i="36"/>
  <c r="CX1052" i="36"/>
  <c r="CY1052" i="36" s="1"/>
  <c r="DF1052" i="36"/>
  <c r="AM1053" i="36"/>
  <c r="AO1053" i="36" s="1"/>
  <c r="AN1053" i="36"/>
  <c r="CF1053" i="36" s="1"/>
  <c r="AS1053" i="36"/>
  <c r="AR1053" i="36" s="1"/>
  <c r="CN1053" i="36"/>
  <c r="CW1053" i="36"/>
  <c r="CX1053" i="36"/>
  <c r="CY1053" i="36" s="1"/>
  <c r="AM1054" i="36"/>
  <c r="AO1054" i="36" s="1"/>
  <c r="AN1054" i="36"/>
  <c r="DI1054" i="36" s="1"/>
  <c r="AS1054" i="36"/>
  <c r="AR1054" i="36" s="1"/>
  <c r="CN1054" i="36"/>
  <c r="CW1054" i="36"/>
  <c r="CX1054" i="36"/>
  <c r="CY1054" i="36" s="1"/>
  <c r="AM1055" i="36"/>
  <c r="AO1055" i="36" s="1"/>
  <c r="AN1055" i="36"/>
  <c r="AS1055" i="36"/>
  <c r="AR1055" i="36" s="1"/>
  <c r="CN1055" i="36"/>
  <c r="CW1055" i="36"/>
  <c r="CX1055" i="36"/>
  <c r="CY1055" i="36" s="1"/>
  <c r="DF1055" i="36"/>
  <c r="AM1056" i="36"/>
  <c r="AO1056" i="36" s="1"/>
  <c r="AN1056" i="36"/>
  <c r="DI1056" i="36" s="1"/>
  <c r="AS1056" i="36"/>
  <c r="AR1056" i="36" s="1"/>
  <c r="CN1056" i="36"/>
  <c r="CW1056" i="36"/>
  <c r="CX1056" i="36"/>
  <c r="CY1056" i="36" s="1"/>
  <c r="DF1056" i="36"/>
  <c r="AM1057" i="36"/>
  <c r="AO1057" i="36" s="1"/>
  <c r="AN1057" i="36"/>
  <c r="AS1057" i="36"/>
  <c r="AR1057" i="36" s="1"/>
  <c r="CN1057" i="36"/>
  <c r="CW1057" i="36"/>
  <c r="CX1057" i="36"/>
  <c r="CY1057" i="36" s="1"/>
  <c r="AM1058" i="36"/>
  <c r="AO1058" i="36" s="1"/>
  <c r="AN1058" i="36"/>
  <c r="AS1058" i="36"/>
  <c r="AR1058" i="36" s="1"/>
  <c r="CN1058" i="36"/>
  <c r="CW1058" i="36"/>
  <c r="CX1058" i="36"/>
  <c r="CY1058" i="36" s="1"/>
  <c r="AM1059" i="36"/>
  <c r="AO1059" i="36" s="1"/>
  <c r="AN1059" i="36"/>
  <c r="AS1059" i="36"/>
  <c r="AR1059" i="36" s="1"/>
  <c r="CN1059" i="36"/>
  <c r="CW1059" i="36"/>
  <c r="CX1059" i="36"/>
  <c r="CY1059" i="36" s="1"/>
  <c r="DF1059" i="36"/>
  <c r="AM1060" i="36"/>
  <c r="AO1060" i="36" s="1"/>
  <c r="AN1060" i="36"/>
  <c r="AS1060" i="36"/>
  <c r="AR1060" i="36" s="1"/>
  <c r="CN1060" i="36"/>
  <c r="CW1060" i="36"/>
  <c r="CX1060" i="36"/>
  <c r="CY1060" i="36" s="1"/>
  <c r="DF1060" i="36"/>
  <c r="AM1061" i="36"/>
  <c r="AO1061" i="36" s="1"/>
  <c r="AN1061" i="36"/>
  <c r="AS1061" i="36"/>
  <c r="AR1061" i="36" s="1"/>
  <c r="CN1061" i="36"/>
  <c r="CW1061" i="36"/>
  <c r="CX1061" i="36"/>
  <c r="CY1061" i="36" s="1"/>
  <c r="AM1062" i="36"/>
  <c r="AO1062" i="36" s="1"/>
  <c r="AN1062" i="36"/>
  <c r="DI1062" i="36" s="1"/>
  <c r="AS1062" i="36"/>
  <c r="AR1062" i="36" s="1"/>
  <c r="CN1062" i="36"/>
  <c r="CW1062" i="36"/>
  <c r="CX1062" i="36"/>
  <c r="CY1062" i="36" s="1"/>
  <c r="AM1063" i="36"/>
  <c r="AO1063" i="36" s="1"/>
  <c r="AN1063" i="36"/>
  <c r="AS1063" i="36"/>
  <c r="AR1063" i="36" s="1"/>
  <c r="CN1063" i="36"/>
  <c r="CW1063" i="36"/>
  <c r="CX1063" i="36"/>
  <c r="CY1063" i="36" s="1"/>
  <c r="DF1063" i="36"/>
  <c r="AM1064" i="36"/>
  <c r="AO1064" i="36" s="1"/>
  <c r="AN1064" i="36"/>
  <c r="DI1064" i="36" s="1"/>
  <c r="AS1064" i="36"/>
  <c r="AR1064" i="36" s="1"/>
  <c r="CN1064" i="36"/>
  <c r="CW1064" i="36"/>
  <c r="CX1064" i="36"/>
  <c r="CY1064" i="36" s="1"/>
  <c r="DF1064" i="36"/>
  <c r="AM1065" i="36"/>
  <c r="AO1065" i="36" s="1"/>
  <c r="AN1065" i="36"/>
  <c r="CF1065" i="36" s="1"/>
  <c r="AS1065" i="36"/>
  <c r="AR1065" i="36" s="1"/>
  <c r="CN1065" i="36"/>
  <c r="CW1065" i="36"/>
  <c r="CX1065" i="36"/>
  <c r="CY1065" i="36" s="1"/>
  <c r="AM1066" i="36"/>
  <c r="AO1066" i="36" s="1"/>
  <c r="AN1066" i="36"/>
  <c r="AS1066" i="36"/>
  <c r="AR1066" i="36" s="1"/>
  <c r="CN1066" i="36"/>
  <c r="CW1066" i="36"/>
  <c r="CX1066" i="36"/>
  <c r="CY1066" i="36" s="1"/>
  <c r="AM1067" i="36"/>
  <c r="AO1067" i="36" s="1"/>
  <c r="AN1067" i="36"/>
  <c r="AS1067" i="36"/>
  <c r="AR1067" i="36" s="1"/>
  <c r="CN1067" i="36"/>
  <c r="CW1067" i="36"/>
  <c r="CX1067" i="36"/>
  <c r="CY1067" i="36" s="1"/>
  <c r="DF1067" i="36"/>
  <c r="AM1068" i="36"/>
  <c r="AO1068" i="36" s="1"/>
  <c r="AN1068" i="36"/>
  <c r="AS1068" i="36"/>
  <c r="AR1068" i="36" s="1"/>
  <c r="CN1068" i="36"/>
  <c r="CW1068" i="36"/>
  <c r="CX1068" i="36"/>
  <c r="CY1068" i="36" s="1"/>
  <c r="DF1068" i="36"/>
  <c r="AM1069" i="36"/>
  <c r="AO1069" i="36" s="1"/>
  <c r="AN1069" i="36"/>
  <c r="CF1069" i="36" s="1"/>
  <c r="AS1069" i="36"/>
  <c r="AR1069" i="36" s="1"/>
  <c r="CN1069" i="36"/>
  <c r="CW1069" i="36"/>
  <c r="CX1069" i="36"/>
  <c r="CY1069" i="36" s="1"/>
  <c r="AM1070" i="36"/>
  <c r="AO1070" i="36" s="1"/>
  <c r="AN1070" i="36"/>
  <c r="AS1070" i="36"/>
  <c r="AR1070" i="36" s="1"/>
  <c r="CN1070" i="36"/>
  <c r="CW1070" i="36"/>
  <c r="CX1070" i="36"/>
  <c r="CY1070" i="36" s="1"/>
  <c r="AM1071" i="36"/>
  <c r="AO1071" i="36" s="1"/>
  <c r="AN1071" i="36"/>
  <c r="AS1071" i="36"/>
  <c r="AR1071" i="36" s="1"/>
  <c r="CN1071" i="36"/>
  <c r="CW1071" i="36"/>
  <c r="CX1071" i="36"/>
  <c r="CY1071" i="36" s="1"/>
  <c r="DF1071" i="36"/>
  <c r="AM1072" i="36"/>
  <c r="AO1072" i="36" s="1"/>
  <c r="AN1072" i="36"/>
  <c r="DI1072" i="36" s="1"/>
  <c r="AS1072" i="36"/>
  <c r="AR1072" i="36" s="1"/>
  <c r="CN1072" i="36"/>
  <c r="CW1072" i="36"/>
  <c r="CX1072" i="36"/>
  <c r="CY1072" i="36" s="1"/>
  <c r="DF1072" i="36"/>
  <c r="AM1073" i="36"/>
  <c r="AO1073" i="36" s="1"/>
  <c r="AN1073" i="36"/>
  <c r="CF1073" i="36" s="1"/>
  <c r="AS1073" i="36"/>
  <c r="AR1073" i="36" s="1"/>
  <c r="CN1073" i="36"/>
  <c r="CW1073" i="36"/>
  <c r="CX1073" i="36"/>
  <c r="CY1073" i="36" s="1"/>
  <c r="AM1074" i="36"/>
  <c r="AO1074" i="36" s="1"/>
  <c r="AN1074" i="36"/>
  <c r="AS1074" i="36"/>
  <c r="AR1074" i="36" s="1"/>
  <c r="CN1074" i="36"/>
  <c r="CW1074" i="36"/>
  <c r="CX1074" i="36"/>
  <c r="CY1074" i="36" s="1"/>
  <c r="AM1075" i="36"/>
  <c r="AO1075" i="36" s="1"/>
  <c r="AN1075" i="36"/>
  <c r="AS1075" i="36"/>
  <c r="AR1075" i="36" s="1"/>
  <c r="CN1075" i="36"/>
  <c r="CW1075" i="36"/>
  <c r="CX1075" i="36"/>
  <c r="CY1075" i="36" s="1"/>
  <c r="DF1075" i="36"/>
  <c r="AM1076" i="36"/>
  <c r="AO1076" i="36" s="1"/>
  <c r="AN1076" i="36"/>
  <c r="AS1076" i="36"/>
  <c r="AR1076" i="36" s="1"/>
  <c r="CN1076" i="36"/>
  <c r="CW1076" i="36"/>
  <c r="CX1076" i="36"/>
  <c r="CY1076" i="36" s="1"/>
  <c r="DF1076" i="36"/>
  <c r="AM1077" i="36"/>
  <c r="AO1077" i="36" s="1"/>
  <c r="AN1077" i="36"/>
  <c r="AS1077" i="36"/>
  <c r="AR1077" i="36" s="1"/>
  <c r="CN1077" i="36"/>
  <c r="CW1077" i="36"/>
  <c r="CX1077" i="36"/>
  <c r="CY1077" i="36" s="1"/>
  <c r="AM1078" i="36"/>
  <c r="AO1078" i="36" s="1"/>
  <c r="AN1078" i="36"/>
  <c r="AS1078" i="36"/>
  <c r="AR1078" i="36" s="1"/>
  <c r="CN1078" i="36"/>
  <c r="CW1078" i="36"/>
  <c r="CX1078" i="36"/>
  <c r="CY1078" i="36" s="1"/>
  <c r="AM1079" i="36"/>
  <c r="AO1079" i="36" s="1"/>
  <c r="AN1079" i="36"/>
  <c r="AS1079" i="36"/>
  <c r="AR1079" i="36" s="1"/>
  <c r="CN1079" i="36"/>
  <c r="CW1079" i="36"/>
  <c r="CX1079" i="36"/>
  <c r="CY1079" i="36" s="1"/>
  <c r="DF1079" i="36"/>
  <c r="AM1080" i="36"/>
  <c r="AO1080" i="36" s="1"/>
  <c r="AN1080" i="36"/>
  <c r="CF1080" i="36" s="1"/>
  <c r="AS1080" i="36"/>
  <c r="AR1080" i="36" s="1"/>
  <c r="CN1080" i="36"/>
  <c r="CW1080" i="36"/>
  <c r="CX1080" i="36"/>
  <c r="CY1080" i="36" s="1"/>
  <c r="DF1080" i="36"/>
  <c r="AM1081" i="36"/>
  <c r="AO1081" i="36" s="1"/>
  <c r="AN1081" i="36"/>
  <c r="CF1081" i="36" s="1"/>
  <c r="AS1081" i="36"/>
  <c r="AR1081" i="36" s="1"/>
  <c r="CN1081" i="36"/>
  <c r="CW1081" i="36"/>
  <c r="CX1081" i="36"/>
  <c r="CY1081" i="36" s="1"/>
  <c r="AM1082" i="36"/>
  <c r="AO1082" i="36" s="1"/>
  <c r="AN1082" i="36"/>
  <c r="AS1082" i="36"/>
  <c r="AR1082" i="36" s="1"/>
  <c r="CN1082" i="36"/>
  <c r="CW1082" i="36"/>
  <c r="CX1082" i="36"/>
  <c r="CY1082" i="36" s="1"/>
  <c r="AM1083" i="36"/>
  <c r="AO1083" i="36" s="1"/>
  <c r="AN1083" i="36"/>
  <c r="CF1083" i="36" s="1"/>
  <c r="AS1083" i="36"/>
  <c r="AR1083" i="36" s="1"/>
  <c r="CN1083" i="36"/>
  <c r="CW1083" i="36"/>
  <c r="CX1083" i="36"/>
  <c r="CY1083" i="36" s="1"/>
  <c r="DF1083" i="36"/>
  <c r="AM1084" i="36"/>
  <c r="AO1084" i="36" s="1"/>
  <c r="AN1084" i="36"/>
  <c r="DH1084" i="36" s="1"/>
  <c r="AS1084" i="36"/>
  <c r="AR1084" i="36" s="1"/>
  <c r="CN1084" i="36"/>
  <c r="CW1084" i="36"/>
  <c r="CX1084" i="36"/>
  <c r="CY1084" i="36" s="1"/>
  <c r="DF1084" i="36"/>
  <c r="AM1085" i="36"/>
  <c r="AO1085" i="36" s="1"/>
  <c r="AN1085" i="36"/>
  <c r="CF1085" i="36" s="1"/>
  <c r="AS1085" i="36"/>
  <c r="AR1085" i="36" s="1"/>
  <c r="CN1085" i="36"/>
  <c r="CW1085" i="36"/>
  <c r="CX1085" i="36"/>
  <c r="CY1085" i="36" s="1"/>
  <c r="AM1086" i="36"/>
  <c r="AO1086" i="36" s="1"/>
  <c r="AN1086" i="36"/>
  <c r="AS1086" i="36"/>
  <c r="AR1086" i="36" s="1"/>
  <c r="CN1086" i="36"/>
  <c r="CW1086" i="36"/>
  <c r="CX1086" i="36"/>
  <c r="CY1086" i="36" s="1"/>
  <c r="AM1087" i="36"/>
  <c r="AO1087" i="36" s="1"/>
  <c r="AN1087" i="36"/>
  <c r="AS1087" i="36"/>
  <c r="AR1087" i="36" s="1"/>
  <c r="CN1087" i="36"/>
  <c r="CW1087" i="36"/>
  <c r="CX1087" i="36"/>
  <c r="CY1087" i="36" s="1"/>
  <c r="DF1087" i="36"/>
  <c r="AM1088" i="36"/>
  <c r="AO1088" i="36" s="1"/>
  <c r="AN1088" i="36"/>
  <c r="AS1088" i="36"/>
  <c r="AR1088" i="36" s="1"/>
  <c r="CN1088" i="36"/>
  <c r="CW1088" i="36"/>
  <c r="CX1088" i="36"/>
  <c r="CY1088" i="36" s="1"/>
  <c r="DF1088" i="36"/>
  <c r="AM1089" i="36"/>
  <c r="AO1089" i="36" s="1"/>
  <c r="AN1089" i="36"/>
  <c r="CF1089" i="36" s="1"/>
  <c r="AS1089" i="36"/>
  <c r="AR1089" i="36" s="1"/>
  <c r="CN1089" i="36"/>
  <c r="CW1089" i="36"/>
  <c r="CX1089" i="36"/>
  <c r="CY1089" i="36" s="1"/>
  <c r="AM1090" i="36"/>
  <c r="AO1090" i="36" s="1"/>
  <c r="AN1090" i="36"/>
  <c r="AS1090" i="36"/>
  <c r="AR1090" i="36" s="1"/>
  <c r="CN1090" i="36"/>
  <c r="CW1090" i="36"/>
  <c r="CX1090" i="36"/>
  <c r="CY1090" i="36" s="1"/>
  <c r="AM1091" i="36"/>
  <c r="AO1091" i="36" s="1"/>
  <c r="AN1091" i="36"/>
  <c r="AS1091" i="36"/>
  <c r="AR1091" i="36" s="1"/>
  <c r="CN1091" i="36"/>
  <c r="CW1091" i="36"/>
  <c r="CX1091" i="36"/>
  <c r="CY1091" i="36" s="1"/>
  <c r="DF1091" i="36"/>
  <c r="AM1092" i="36"/>
  <c r="AO1092" i="36" s="1"/>
  <c r="AN1092" i="36"/>
  <c r="CF1092" i="36" s="1"/>
  <c r="AS1092" i="36"/>
  <c r="AR1092" i="36" s="1"/>
  <c r="CN1092" i="36"/>
  <c r="CW1092" i="36"/>
  <c r="CX1092" i="36"/>
  <c r="CY1092" i="36" s="1"/>
  <c r="DF1092" i="36"/>
  <c r="AM1093" i="36"/>
  <c r="AO1093" i="36" s="1"/>
  <c r="AN1093" i="36"/>
  <c r="AS1093" i="36"/>
  <c r="AR1093" i="36" s="1"/>
  <c r="CN1093" i="36"/>
  <c r="CW1093" i="36"/>
  <c r="CX1093" i="36"/>
  <c r="CY1093" i="36" s="1"/>
  <c r="AM1094" i="36"/>
  <c r="AO1094" i="36" s="1"/>
  <c r="AN1094" i="36"/>
  <c r="AS1094" i="36"/>
  <c r="AR1094" i="36" s="1"/>
  <c r="CN1094" i="36"/>
  <c r="CW1094" i="36"/>
  <c r="CX1094" i="36"/>
  <c r="CY1094" i="36" s="1"/>
  <c r="AM1095" i="36"/>
  <c r="AO1095" i="36" s="1"/>
  <c r="AN1095" i="36"/>
  <c r="AS1095" i="36"/>
  <c r="AR1095" i="36" s="1"/>
  <c r="CN1095" i="36"/>
  <c r="CW1095" i="36"/>
  <c r="CX1095" i="36"/>
  <c r="CY1095" i="36" s="1"/>
  <c r="DF1095" i="36"/>
  <c r="AM1096" i="36"/>
  <c r="AO1096" i="36" s="1"/>
  <c r="AN1096" i="36"/>
  <c r="CF1096" i="36" s="1"/>
  <c r="AS1096" i="36"/>
  <c r="AR1096" i="36" s="1"/>
  <c r="CN1096" i="36"/>
  <c r="CW1096" i="36"/>
  <c r="CX1096" i="36"/>
  <c r="CY1096" i="36" s="1"/>
  <c r="DF1096" i="36"/>
  <c r="AM1097" i="36"/>
  <c r="AO1097" i="36" s="1"/>
  <c r="AN1097" i="36"/>
  <c r="CF1097" i="36" s="1"/>
  <c r="AS1097" i="36"/>
  <c r="AR1097" i="36" s="1"/>
  <c r="CN1097" i="36"/>
  <c r="CW1097" i="36"/>
  <c r="CX1097" i="36"/>
  <c r="CY1097" i="36" s="1"/>
  <c r="AM1098" i="36"/>
  <c r="AO1098" i="36" s="1"/>
  <c r="AN1098" i="36"/>
  <c r="AS1098" i="36"/>
  <c r="AR1098" i="36" s="1"/>
  <c r="CN1098" i="36"/>
  <c r="DF1098" i="36"/>
  <c r="CW1098" i="36"/>
  <c r="CX1098" i="36"/>
  <c r="CY1098" i="36" s="1"/>
  <c r="AM1099" i="36"/>
  <c r="AO1099" i="36" s="1"/>
  <c r="AN1099" i="36"/>
  <c r="AS1099" i="36"/>
  <c r="AR1099" i="36" s="1"/>
  <c r="CN1099" i="36"/>
  <c r="CW1099" i="36"/>
  <c r="CX1099" i="36"/>
  <c r="CY1099" i="36" s="1"/>
  <c r="DD1099" i="36"/>
  <c r="DF1099" i="36"/>
  <c r="AM1100" i="36"/>
  <c r="AO1100" i="36" s="1"/>
  <c r="AN1100" i="36"/>
  <c r="AS1100" i="36"/>
  <c r="AR1100" i="36" s="1"/>
  <c r="CN1100" i="36"/>
  <c r="CW1100" i="36"/>
  <c r="CX1100" i="36"/>
  <c r="CY1100" i="36" s="1"/>
  <c r="DG1100" i="36"/>
  <c r="AM1101" i="36"/>
  <c r="AO1101" i="36" s="1"/>
  <c r="AN1101" i="36"/>
  <c r="AS1101" i="36"/>
  <c r="AR1101" i="36" s="1"/>
  <c r="CN1101" i="36"/>
  <c r="CW1101" i="36"/>
  <c r="CX1101" i="36"/>
  <c r="CY1101" i="36" s="1"/>
  <c r="DF1101" i="36"/>
  <c r="AM1102" i="36"/>
  <c r="AO1102" i="36" s="1"/>
  <c r="AN1102" i="36"/>
  <c r="CF1102" i="36" s="1"/>
  <c r="AS1102" i="36"/>
  <c r="AR1102" i="36" s="1"/>
  <c r="CN1102" i="36"/>
  <c r="CW1102" i="36"/>
  <c r="CX1102" i="36"/>
  <c r="CY1102" i="36" s="1"/>
  <c r="DG1102" i="36"/>
  <c r="AM1103" i="36"/>
  <c r="AO1103" i="36" s="1"/>
  <c r="AN1103" i="36"/>
  <c r="AS1103" i="36"/>
  <c r="AR1103" i="36" s="1"/>
  <c r="CN1103" i="36"/>
  <c r="DF1103" i="36"/>
  <c r="CW1103" i="36"/>
  <c r="CX1103" i="36"/>
  <c r="CY1103" i="36" s="1"/>
  <c r="AM1104" i="36"/>
  <c r="AO1104" i="36" s="1"/>
  <c r="AN1104" i="36"/>
  <c r="AS1104" i="36"/>
  <c r="AR1104" i="36" s="1"/>
  <c r="CN1104" i="36"/>
  <c r="CW1104" i="36"/>
  <c r="CX1104" i="36"/>
  <c r="CY1104" i="36" s="1"/>
  <c r="DF1104" i="36"/>
  <c r="AM1105" i="36"/>
  <c r="AO1105" i="36" s="1"/>
  <c r="AN1105" i="36"/>
  <c r="AS1105" i="36"/>
  <c r="AR1105" i="36" s="1"/>
  <c r="CN1105" i="36"/>
  <c r="DF1105" i="36"/>
  <c r="CW1105" i="36"/>
  <c r="CX1105" i="36"/>
  <c r="CY1105" i="36" s="1"/>
  <c r="AM1106" i="36"/>
  <c r="AO1106" i="36" s="1"/>
  <c r="AN1106" i="36"/>
  <c r="AS1106" i="36"/>
  <c r="AR1106" i="36" s="1"/>
  <c r="CN1106" i="36"/>
  <c r="CW1106" i="36"/>
  <c r="CX1106" i="36"/>
  <c r="CY1106" i="36" s="1"/>
  <c r="DD1106" i="36"/>
  <c r="DF1106" i="36"/>
  <c r="DG1106" i="36"/>
  <c r="AM1107" i="36"/>
  <c r="AO1107" i="36" s="1"/>
  <c r="AN1107" i="36"/>
  <c r="AS1107" i="36"/>
  <c r="AR1107" i="36" s="1"/>
  <c r="CN1107" i="36"/>
  <c r="DF1107" i="36"/>
  <c r="CW1107" i="36"/>
  <c r="CX1107" i="36"/>
  <c r="CY1107" i="36" s="1"/>
  <c r="AM1108" i="36"/>
  <c r="AO1108" i="36" s="1"/>
  <c r="AN1108" i="36"/>
  <c r="AS1108" i="36"/>
  <c r="AR1108" i="36" s="1"/>
  <c r="CN1108" i="36"/>
  <c r="CW1108" i="36"/>
  <c r="CX1108" i="36"/>
  <c r="CY1108" i="36" s="1"/>
  <c r="DD1108" i="36"/>
  <c r="DF1108" i="36"/>
  <c r="DG1108" i="36"/>
  <c r="AM1109" i="36"/>
  <c r="AO1109" i="36" s="1"/>
  <c r="AN1109" i="36"/>
  <c r="AS1109" i="36"/>
  <c r="AR1109" i="36" s="1"/>
  <c r="CN1109" i="36"/>
  <c r="DF1109" i="36"/>
  <c r="CW1109" i="36"/>
  <c r="CX1109" i="36"/>
  <c r="CY1109" i="36" s="1"/>
  <c r="AM1110" i="36"/>
  <c r="AO1110" i="36" s="1"/>
  <c r="AN1110" i="36"/>
  <c r="AS1110" i="36"/>
  <c r="AR1110" i="36" s="1"/>
  <c r="CN1110" i="36"/>
  <c r="CW1110" i="36"/>
  <c r="CX1110" i="36"/>
  <c r="CY1110" i="36" s="1"/>
  <c r="DD1110" i="36"/>
  <c r="DF1110" i="36"/>
  <c r="AM1111" i="36"/>
  <c r="AO1111" i="36" s="1"/>
  <c r="AN1111" i="36"/>
  <c r="AS1111" i="36"/>
  <c r="AR1111" i="36" s="1"/>
  <c r="CN1111" i="36"/>
  <c r="DF1111" i="36"/>
  <c r="CW1111" i="36"/>
  <c r="CX1111" i="36"/>
  <c r="CY1111" i="36" s="1"/>
  <c r="AM1112" i="36"/>
  <c r="AO1112" i="36" s="1"/>
  <c r="AN1112" i="36"/>
  <c r="AS1112" i="36"/>
  <c r="AR1112" i="36" s="1"/>
  <c r="CN1112" i="36"/>
  <c r="CW1112" i="36"/>
  <c r="CX1112" i="36"/>
  <c r="CY1112" i="36" s="1"/>
  <c r="DD1112" i="36"/>
  <c r="DF1112" i="36"/>
  <c r="AM1113" i="36"/>
  <c r="AO1113" i="36" s="1"/>
  <c r="AN1113" i="36"/>
  <c r="AS1113" i="36"/>
  <c r="AR1113" i="36" s="1"/>
  <c r="CN1113" i="36"/>
  <c r="DF1113" i="36"/>
  <c r="CW1113" i="36"/>
  <c r="CX1113" i="36"/>
  <c r="CY1113" i="36" s="1"/>
  <c r="AM1114" i="36"/>
  <c r="AO1114" i="36" s="1"/>
  <c r="AN1114" i="36"/>
  <c r="AS1114" i="36"/>
  <c r="AR1114" i="36" s="1"/>
  <c r="CN1114" i="36"/>
  <c r="CW1114" i="36"/>
  <c r="CX1114" i="36"/>
  <c r="CY1114" i="36" s="1"/>
  <c r="DD1114" i="36"/>
  <c r="DF1114" i="36"/>
  <c r="AM1115" i="36"/>
  <c r="AO1115" i="36" s="1"/>
  <c r="AN1115" i="36"/>
  <c r="AS1115" i="36"/>
  <c r="AR1115" i="36" s="1"/>
  <c r="CN1115" i="36"/>
  <c r="DF1115" i="36"/>
  <c r="CW1115" i="36"/>
  <c r="CX1115" i="36"/>
  <c r="CY1115" i="36" s="1"/>
  <c r="AM1116" i="36"/>
  <c r="AO1116" i="36" s="1"/>
  <c r="AN1116" i="36"/>
  <c r="CF1116" i="36" s="1"/>
  <c r="AS1116" i="36"/>
  <c r="AR1116" i="36" s="1"/>
  <c r="CN1116" i="36"/>
  <c r="CW1116" i="36"/>
  <c r="CX1116" i="36"/>
  <c r="CY1116" i="36" s="1"/>
  <c r="DD1116" i="36"/>
  <c r="DF1116" i="36"/>
  <c r="AM1117" i="36"/>
  <c r="AO1117" i="36" s="1"/>
  <c r="AN1117" i="36"/>
  <c r="CF1117" i="36" s="1"/>
  <c r="AS1117" i="36"/>
  <c r="AR1117" i="36" s="1"/>
  <c r="CN1117" i="36"/>
  <c r="CW1117" i="36"/>
  <c r="CX1117" i="36"/>
  <c r="CY1117" i="36" s="1"/>
  <c r="DG1117" i="36"/>
  <c r="AM1118" i="36"/>
  <c r="AO1118" i="36" s="1"/>
  <c r="AN1118" i="36"/>
  <c r="AS1118" i="36"/>
  <c r="AR1118" i="36" s="1"/>
  <c r="CN1118" i="36"/>
  <c r="CW1118" i="36"/>
  <c r="CX1118" i="36"/>
  <c r="CY1118" i="36" s="1"/>
  <c r="CZ1118" i="36" s="1"/>
  <c r="DD1118" i="36"/>
  <c r="DF1118" i="36"/>
  <c r="AM1119" i="36"/>
  <c r="AO1119" i="36" s="1"/>
  <c r="AN1119" i="36"/>
  <c r="AS1119" i="36"/>
  <c r="AR1119" i="36" s="1"/>
  <c r="CN1119" i="36"/>
  <c r="CW1119" i="36"/>
  <c r="CX1119" i="36"/>
  <c r="CY1119" i="36" s="1"/>
  <c r="DF1119" i="36"/>
  <c r="AM1120" i="36"/>
  <c r="AO1120" i="36" s="1"/>
  <c r="AN1120" i="36"/>
  <c r="AS1120" i="36"/>
  <c r="AR1120" i="36" s="1"/>
  <c r="CN1120" i="36"/>
  <c r="CW1120" i="36"/>
  <c r="CX1120" i="36"/>
  <c r="CY1120" i="36" s="1"/>
  <c r="DF1120" i="36"/>
  <c r="AM1121" i="36"/>
  <c r="AO1121" i="36" s="1"/>
  <c r="AN1121" i="36"/>
  <c r="CF1121" i="36" s="1"/>
  <c r="AS1121" i="36"/>
  <c r="AR1121" i="36" s="1"/>
  <c r="CN1121" i="36"/>
  <c r="CW1121" i="36"/>
  <c r="CX1121" i="36"/>
  <c r="CY1121" i="36" s="1"/>
  <c r="DG1121" i="36"/>
  <c r="DF1121" i="36"/>
  <c r="AM1122" i="36"/>
  <c r="AO1122" i="36" s="1"/>
  <c r="AN1122" i="36"/>
  <c r="AS1122" i="36"/>
  <c r="AR1122" i="36" s="1"/>
  <c r="CN1122" i="36"/>
  <c r="CW1122" i="36"/>
  <c r="CX1122" i="36"/>
  <c r="CY1122" i="36" s="1"/>
  <c r="DD1122" i="36"/>
  <c r="DF1122" i="36"/>
  <c r="AM1123" i="36"/>
  <c r="AO1123" i="36" s="1"/>
  <c r="AN1123" i="36"/>
  <c r="AS1123" i="36"/>
  <c r="AR1123" i="36" s="1"/>
  <c r="CN1123" i="36"/>
  <c r="CW1123" i="36"/>
  <c r="CX1123" i="36"/>
  <c r="CY1123" i="36" s="1"/>
  <c r="DF1123" i="36"/>
  <c r="AM1124" i="36"/>
  <c r="AO1124" i="36" s="1"/>
  <c r="AN1124" i="36"/>
  <c r="AS1124" i="36"/>
  <c r="AR1124" i="36" s="1"/>
  <c r="CN1124" i="36"/>
  <c r="CW1124" i="36"/>
  <c r="CX1124" i="36"/>
  <c r="CY1124" i="36" s="1"/>
  <c r="DD1124" i="36"/>
  <c r="DF1124" i="36"/>
  <c r="DG1124" i="36"/>
  <c r="AM1125" i="36"/>
  <c r="AO1125" i="36" s="1"/>
  <c r="AN1125" i="36"/>
  <c r="AS1125" i="36"/>
  <c r="AR1125" i="36" s="1"/>
  <c r="CN1125" i="36"/>
  <c r="CF1125" i="36"/>
  <c r="CW1125" i="36"/>
  <c r="CX1125" i="36"/>
  <c r="CY1125" i="36" s="1"/>
  <c r="AM1126" i="36"/>
  <c r="AO1126" i="36" s="1"/>
  <c r="AN1126" i="36"/>
  <c r="AS1126" i="36"/>
  <c r="AR1126" i="36" s="1"/>
  <c r="CN1126" i="36"/>
  <c r="CW1126" i="36"/>
  <c r="CX1126" i="36"/>
  <c r="CY1126" i="36" s="1"/>
  <c r="DD1126" i="36"/>
  <c r="DF1126" i="36"/>
  <c r="AM1127" i="36"/>
  <c r="AO1127" i="36" s="1"/>
  <c r="AN1127" i="36"/>
  <c r="CF1127" i="36" s="1"/>
  <c r="AS1127" i="36"/>
  <c r="AR1127" i="36" s="1"/>
  <c r="CN1127" i="36"/>
  <c r="CW1127" i="36"/>
  <c r="CX1127" i="36"/>
  <c r="CY1127" i="36" s="1"/>
  <c r="DF1127" i="36"/>
  <c r="AM1128" i="36"/>
  <c r="AO1128" i="36" s="1"/>
  <c r="AN1128" i="36"/>
  <c r="CF1128" i="36" s="1"/>
  <c r="AS1128" i="36"/>
  <c r="AR1128" i="36" s="1"/>
  <c r="CN1128" i="36"/>
  <c r="CW1128" i="36"/>
  <c r="CX1128" i="36"/>
  <c r="CY1128" i="36" s="1"/>
  <c r="DF1128" i="36"/>
  <c r="AM1129" i="36"/>
  <c r="AO1129" i="36" s="1"/>
  <c r="AN1129" i="36"/>
  <c r="AS1129" i="36"/>
  <c r="AR1129" i="36" s="1"/>
  <c r="CN1129" i="36"/>
  <c r="CW1129" i="36"/>
  <c r="CX1129" i="36"/>
  <c r="CY1129" i="36" s="1"/>
  <c r="DG1129" i="36"/>
  <c r="DF1129" i="36"/>
  <c r="AM1130" i="36"/>
  <c r="AO1130" i="36" s="1"/>
  <c r="AN1130" i="36"/>
  <c r="AS1130" i="36"/>
  <c r="AR1130" i="36" s="1"/>
  <c r="CN1130" i="36"/>
  <c r="CW1130" i="36"/>
  <c r="CX1130" i="36"/>
  <c r="CY1130" i="36" s="1"/>
  <c r="DD1130" i="36"/>
  <c r="DF1130" i="36"/>
  <c r="AM1131" i="36"/>
  <c r="AO1131" i="36" s="1"/>
  <c r="AN1131" i="36"/>
  <c r="AS1131" i="36"/>
  <c r="AR1131" i="36" s="1"/>
  <c r="CN1131" i="36"/>
  <c r="CW1131" i="36"/>
  <c r="CX1131" i="36"/>
  <c r="CY1131" i="36" s="1"/>
  <c r="DF1131" i="36"/>
  <c r="AM1132" i="36"/>
  <c r="AO1132" i="36" s="1"/>
  <c r="AN1132" i="36"/>
  <c r="AS1132" i="36"/>
  <c r="AR1132" i="36" s="1"/>
  <c r="CN1132" i="36"/>
  <c r="CW1132" i="36"/>
  <c r="CX1132" i="36"/>
  <c r="CY1132" i="36" s="1"/>
  <c r="DF1132" i="36"/>
  <c r="AM1133" i="36"/>
  <c r="AO1133" i="36" s="1"/>
  <c r="AN1133" i="36"/>
  <c r="CF1133" i="36" s="1"/>
  <c r="AS1133" i="36"/>
  <c r="AR1133" i="36" s="1"/>
  <c r="CN1133" i="36"/>
  <c r="CW1133" i="36"/>
  <c r="CX1133" i="36"/>
  <c r="CY1133" i="36" s="1"/>
  <c r="AM1134" i="36"/>
  <c r="AO1134" i="36" s="1"/>
  <c r="AN1134" i="36"/>
  <c r="CF1134" i="36" s="1"/>
  <c r="AS1134" i="36"/>
  <c r="AR1134" i="36" s="1"/>
  <c r="CN1134" i="36"/>
  <c r="CW1134" i="36"/>
  <c r="CX1134" i="36"/>
  <c r="CY1134" i="36" s="1"/>
  <c r="DD1134" i="36"/>
  <c r="DF1134" i="36"/>
  <c r="AM1135" i="36"/>
  <c r="AO1135" i="36" s="1"/>
  <c r="AN1135" i="36"/>
  <c r="CF1135" i="36" s="1"/>
  <c r="AS1135" i="36"/>
  <c r="AR1135" i="36" s="1"/>
  <c r="CN1135" i="36"/>
  <c r="CW1135" i="36"/>
  <c r="CX1135" i="36"/>
  <c r="CY1135" i="36" s="1"/>
  <c r="DF1135" i="36"/>
  <c r="AM1136" i="36"/>
  <c r="AO1136" i="36" s="1"/>
  <c r="AN1136" i="36"/>
  <c r="AS1136" i="36"/>
  <c r="AR1136" i="36" s="1"/>
  <c r="CN1136" i="36"/>
  <c r="CW1136" i="36"/>
  <c r="CX1136" i="36"/>
  <c r="CY1136" i="36" s="1"/>
  <c r="DF1136" i="36"/>
  <c r="AM1137" i="36"/>
  <c r="AO1137" i="36" s="1"/>
  <c r="AN1137" i="36"/>
  <c r="AS1137" i="36"/>
  <c r="AR1137" i="36" s="1"/>
  <c r="CN1137" i="36"/>
  <c r="CW1137" i="36"/>
  <c r="CX1137" i="36"/>
  <c r="CY1137" i="36" s="1"/>
  <c r="DG1137" i="36"/>
  <c r="DF1137" i="36"/>
  <c r="AM1138" i="36"/>
  <c r="AO1138" i="36" s="1"/>
  <c r="AN1138" i="36"/>
  <c r="AS1138" i="36"/>
  <c r="AR1138" i="36" s="1"/>
  <c r="CN1138" i="36"/>
  <c r="CW1138" i="36"/>
  <c r="CX1138" i="36"/>
  <c r="CY1138" i="36" s="1"/>
  <c r="DD1138" i="36"/>
  <c r="DF1138" i="36"/>
  <c r="AM1139" i="36"/>
  <c r="AO1139" i="36" s="1"/>
  <c r="AN1139" i="36"/>
  <c r="AS1139" i="36"/>
  <c r="AR1139" i="36" s="1"/>
  <c r="CN1139" i="36"/>
  <c r="CW1139" i="36"/>
  <c r="CX1139" i="36"/>
  <c r="CY1139" i="36" s="1"/>
  <c r="DF1139" i="36"/>
  <c r="AM1140" i="36"/>
  <c r="AO1140" i="36" s="1"/>
  <c r="AN1140" i="36"/>
  <c r="AS1140" i="36"/>
  <c r="AR1140" i="36" s="1"/>
  <c r="CN1140" i="36"/>
  <c r="CW1140" i="36"/>
  <c r="CX1140" i="36"/>
  <c r="CY1140" i="36" s="1"/>
  <c r="DF1140" i="36"/>
  <c r="AM1141" i="36"/>
  <c r="AO1141" i="36" s="1"/>
  <c r="AN1141" i="36"/>
  <c r="CF1141" i="36" s="1"/>
  <c r="AS1141" i="36"/>
  <c r="AR1141" i="36" s="1"/>
  <c r="CN1141" i="36"/>
  <c r="CW1141" i="36"/>
  <c r="CX1141" i="36"/>
  <c r="CY1141" i="36" s="1"/>
  <c r="DG1141" i="36"/>
  <c r="AM1142" i="36"/>
  <c r="AO1142" i="36" s="1"/>
  <c r="AN1142" i="36"/>
  <c r="AS1142" i="36"/>
  <c r="AR1142" i="36" s="1"/>
  <c r="CN1142" i="36"/>
  <c r="CW1142" i="36"/>
  <c r="CX1142" i="36"/>
  <c r="CY1142" i="36" s="1"/>
  <c r="CZ1142" i="36" s="1"/>
  <c r="DD1142" i="36"/>
  <c r="DF1142" i="36"/>
  <c r="DG1142" i="36"/>
  <c r="AM1143" i="36"/>
  <c r="AO1143" i="36" s="1"/>
  <c r="AN1143" i="36"/>
  <c r="CF1143" i="36" s="1"/>
  <c r="AS1143" i="36"/>
  <c r="AR1143" i="36" s="1"/>
  <c r="CN1143" i="36"/>
  <c r="CW1143" i="36"/>
  <c r="CX1143" i="36"/>
  <c r="CY1143" i="36" s="1"/>
  <c r="DF1143" i="36"/>
  <c r="AM1144" i="36"/>
  <c r="AO1144" i="36" s="1"/>
  <c r="AN1144" i="36"/>
  <c r="AS1144" i="36"/>
  <c r="AR1144" i="36" s="1"/>
  <c r="CN1144" i="36"/>
  <c r="CW1144" i="36"/>
  <c r="CX1144" i="36"/>
  <c r="CY1144" i="36" s="1"/>
  <c r="DF1144" i="36"/>
  <c r="AM1145" i="36"/>
  <c r="AO1145" i="36" s="1"/>
  <c r="AN1145" i="36"/>
  <c r="AS1145" i="36"/>
  <c r="AR1145" i="36" s="1"/>
  <c r="CN1145" i="36"/>
  <c r="CW1145" i="36"/>
  <c r="CX1145" i="36"/>
  <c r="CY1145" i="36" s="1"/>
  <c r="DG1145" i="36"/>
  <c r="DF1145" i="36"/>
  <c r="AM1146" i="36"/>
  <c r="AO1146" i="36" s="1"/>
  <c r="AN1146" i="36"/>
  <c r="AS1146" i="36"/>
  <c r="AR1146" i="36" s="1"/>
  <c r="CN1146" i="36"/>
  <c r="CW1146" i="36"/>
  <c r="CX1146" i="36"/>
  <c r="CY1146" i="36" s="1"/>
  <c r="DD1146" i="36"/>
  <c r="DF1146" i="36"/>
  <c r="AM1147" i="36"/>
  <c r="AO1147" i="36" s="1"/>
  <c r="AN1147" i="36"/>
  <c r="AS1147" i="36"/>
  <c r="AR1147" i="36" s="1"/>
  <c r="CN1147" i="36"/>
  <c r="CW1147" i="36"/>
  <c r="CX1147" i="36"/>
  <c r="CY1147" i="36" s="1"/>
  <c r="DG1147" i="36"/>
  <c r="DD1147" i="36"/>
  <c r="DF1147" i="36"/>
  <c r="AM1148" i="36"/>
  <c r="AO1148" i="36" s="1"/>
  <c r="AN1148" i="36"/>
  <c r="AS1148" i="36"/>
  <c r="AR1148" i="36" s="1"/>
  <c r="CN1148" i="36"/>
  <c r="CW1148" i="36"/>
  <c r="CX1148" i="36"/>
  <c r="CY1148" i="36" s="1"/>
  <c r="DD1148" i="36"/>
  <c r="DF1148" i="36"/>
  <c r="DG1148" i="36"/>
  <c r="AM1149" i="36"/>
  <c r="AO1149" i="36" s="1"/>
  <c r="AN1149" i="36"/>
  <c r="CF1149" i="36" s="1"/>
  <c r="AS1149" i="36"/>
  <c r="AR1149" i="36" s="1"/>
  <c r="CN1149" i="36"/>
  <c r="CW1149" i="36"/>
  <c r="CX1149" i="36"/>
  <c r="CY1149" i="36" s="1"/>
  <c r="AM1150" i="36"/>
  <c r="AO1150" i="36" s="1"/>
  <c r="AN1150" i="36"/>
  <c r="AS1150" i="36"/>
  <c r="AR1150" i="36" s="1"/>
  <c r="CN1150" i="36"/>
  <c r="CW1150" i="36"/>
  <c r="CX1150" i="36"/>
  <c r="CY1150" i="36" s="1"/>
  <c r="DF1150" i="36"/>
  <c r="AM1151" i="36"/>
  <c r="AO1151" i="36" s="1"/>
  <c r="AN1151" i="36"/>
  <c r="AS1151" i="36"/>
  <c r="AR1151" i="36" s="1"/>
  <c r="CN1151" i="36"/>
  <c r="CW1151" i="36"/>
  <c r="CX1151" i="36"/>
  <c r="CY1151" i="36" s="1"/>
  <c r="DF1151" i="36"/>
  <c r="AM1152" i="36"/>
  <c r="AO1152" i="36" s="1"/>
  <c r="AN1152" i="36"/>
  <c r="CF1152" i="36" s="1"/>
  <c r="AS1152" i="36"/>
  <c r="AR1152" i="36" s="1"/>
  <c r="CN1152" i="36"/>
  <c r="CW1152" i="36"/>
  <c r="CX1152" i="36"/>
  <c r="CY1152" i="36"/>
  <c r="DF1152" i="36"/>
  <c r="AM1153" i="36"/>
  <c r="AO1153" i="36" s="1"/>
  <c r="AN1153" i="36"/>
  <c r="AS1153" i="36"/>
  <c r="AR1153" i="36" s="1"/>
  <c r="CN1153" i="36"/>
  <c r="CW1153" i="36"/>
  <c r="CX1153" i="36"/>
  <c r="CY1153" i="36" s="1"/>
  <c r="DG1153" i="36"/>
  <c r="DF1153" i="36"/>
  <c r="AM1154" i="36"/>
  <c r="AO1154" i="36" s="1"/>
  <c r="AN1154" i="36"/>
  <c r="AS1154" i="36"/>
  <c r="AR1154" i="36" s="1"/>
  <c r="CN1154" i="36"/>
  <c r="CW1154" i="36"/>
  <c r="CX1154" i="36"/>
  <c r="CY1154" i="36" s="1"/>
  <c r="DD1154" i="36"/>
  <c r="DF1154" i="36"/>
  <c r="AM1155" i="36"/>
  <c r="AO1155" i="36" s="1"/>
  <c r="AN1155" i="36"/>
  <c r="AS1155" i="36"/>
  <c r="AR1155" i="36" s="1"/>
  <c r="CN1155" i="36"/>
  <c r="CW1155" i="36"/>
  <c r="CX1155" i="36"/>
  <c r="CY1155" i="36" s="1"/>
  <c r="DG1155" i="36"/>
  <c r="DD1155" i="36"/>
  <c r="DF1155" i="36"/>
  <c r="AM1156" i="36"/>
  <c r="AO1156" i="36" s="1"/>
  <c r="AN1156" i="36"/>
  <c r="AS1156" i="36"/>
  <c r="AR1156" i="36" s="1"/>
  <c r="CN1156" i="36"/>
  <c r="CW1156" i="36"/>
  <c r="CX1156" i="36"/>
  <c r="CY1156" i="36" s="1"/>
  <c r="DD1156" i="36"/>
  <c r="DF1156" i="36"/>
  <c r="DG1156" i="36"/>
  <c r="AM1157" i="36"/>
  <c r="AO1157" i="36" s="1"/>
  <c r="AN1157" i="36"/>
  <c r="CF1157" i="36" s="1"/>
  <c r="AS1157" i="36"/>
  <c r="AR1157" i="36" s="1"/>
  <c r="CN1157" i="36"/>
  <c r="CW1157" i="36"/>
  <c r="CX1157" i="36"/>
  <c r="CY1157" i="36" s="1"/>
  <c r="DG1157" i="36"/>
  <c r="AM1158" i="36"/>
  <c r="AO1158" i="36" s="1"/>
  <c r="AN1158" i="36"/>
  <c r="CF1158" i="36" s="1"/>
  <c r="AS1158" i="36"/>
  <c r="AR1158" i="36" s="1"/>
  <c r="CN1158" i="36"/>
  <c r="CW1158" i="36"/>
  <c r="CX1158" i="36"/>
  <c r="CY1158" i="36" s="1"/>
  <c r="DF1158" i="36"/>
  <c r="AM1159" i="36"/>
  <c r="AO1159" i="36" s="1"/>
  <c r="AN1159" i="36"/>
  <c r="CF1159" i="36" s="1"/>
  <c r="AS1159" i="36"/>
  <c r="AR1159" i="36" s="1"/>
  <c r="CN1159" i="36"/>
  <c r="CW1159" i="36"/>
  <c r="CX1159" i="36"/>
  <c r="CY1159" i="36" s="1"/>
  <c r="DF1159" i="36"/>
  <c r="AM1160" i="36"/>
  <c r="AO1160" i="36" s="1"/>
  <c r="AN1160" i="36"/>
  <c r="AS1160" i="36"/>
  <c r="AR1160" i="36" s="1"/>
  <c r="CN1160" i="36"/>
  <c r="CW1160" i="36"/>
  <c r="CX1160" i="36"/>
  <c r="CY1160" i="36" s="1"/>
  <c r="DF1160" i="36"/>
  <c r="AM1161" i="36"/>
  <c r="AO1161" i="36" s="1"/>
  <c r="AN1161" i="36"/>
  <c r="AS1161" i="36"/>
  <c r="AR1161" i="36" s="1"/>
  <c r="CN1161" i="36"/>
  <c r="CW1161" i="36"/>
  <c r="CX1161" i="36"/>
  <c r="CY1161" i="36" s="1"/>
  <c r="DD1161" i="36"/>
  <c r="DF1161" i="36"/>
  <c r="AM1162" i="36"/>
  <c r="AO1162" i="36" s="1"/>
  <c r="AN1162" i="36"/>
  <c r="AS1162" i="36"/>
  <c r="AR1162" i="36" s="1"/>
  <c r="CN1162" i="36"/>
  <c r="CW1162" i="36"/>
  <c r="CX1162" i="36"/>
  <c r="CY1162" i="36" s="1"/>
  <c r="DF1162" i="36"/>
  <c r="AM1163" i="36"/>
  <c r="AO1163" i="36" s="1"/>
  <c r="AN1163" i="36"/>
  <c r="AS1163" i="36"/>
  <c r="AR1163" i="36" s="1"/>
  <c r="CN1163" i="36"/>
  <c r="CW1163" i="36"/>
  <c r="CX1163" i="36"/>
  <c r="CY1163" i="36" s="1"/>
  <c r="AM1164" i="36"/>
  <c r="AO1164" i="36" s="1"/>
  <c r="AN1164" i="36"/>
  <c r="AS1164" i="36"/>
  <c r="AR1164" i="36" s="1"/>
  <c r="CN1164" i="36"/>
  <c r="CW1164" i="36"/>
  <c r="CX1164" i="36"/>
  <c r="CY1164" i="36" s="1"/>
  <c r="DF1164" i="36"/>
  <c r="AM1165" i="36"/>
  <c r="AO1165" i="36" s="1"/>
  <c r="AN1165" i="36"/>
  <c r="AS1165" i="36"/>
  <c r="AR1165" i="36" s="1"/>
  <c r="CN1165" i="36"/>
  <c r="CW1165" i="36"/>
  <c r="CX1165" i="36"/>
  <c r="CY1165" i="36" s="1"/>
  <c r="AM1166" i="36"/>
  <c r="AO1166" i="36" s="1"/>
  <c r="AN1166" i="36"/>
  <c r="CF1166" i="36" s="1"/>
  <c r="AS1166" i="36"/>
  <c r="AR1166" i="36" s="1"/>
  <c r="CN1166" i="36"/>
  <c r="CW1166" i="36"/>
  <c r="CX1166" i="36"/>
  <c r="CY1166" i="36" s="1"/>
  <c r="DG1166" i="36"/>
  <c r="DF1166" i="36"/>
  <c r="AM1167" i="36"/>
  <c r="AO1167" i="36" s="1"/>
  <c r="AN1167" i="36"/>
  <c r="AS1167" i="36"/>
  <c r="AR1167" i="36" s="1"/>
  <c r="CN1167" i="36"/>
  <c r="CW1167" i="36"/>
  <c r="CX1167" i="36"/>
  <c r="CY1167" i="36" s="1"/>
  <c r="AM1168" i="36"/>
  <c r="AO1168" i="36" s="1"/>
  <c r="AN1168" i="36"/>
  <c r="AS1168" i="36"/>
  <c r="AR1168" i="36" s="1"/>
  <c r="CN1168" i="36"/>
  <c r="CW1168" i="36"/>
  <c r="CX1168" i="36"/>
  <c r="CY1168" i="36" s="1"/>
  <c r="DF1168" i="36"/>
  <c r="AM1169" i="36"/>
  <c r="AO1169" i="36" s="1"/>
  <c r="AN1169" i="36"/>
  <c r="AS1169" i="36"/>
  <c r="AR1169" i="36" s="1"/>
  <c r="CN1169" i="36"/>
  <c r="CW1169" i="36"/>
  <c r="CX1169" i="36"/>
  <c r="CY1169" i="36" s="1"/>
  <c r="AM1170" i="36"/>
  <c r="AO1170" i="36" s="1"/>
  <c r="AN1170" i="36"/>
  <c r="AS1170" i="36"/>
  <c r="AR1170" i="36" s="1"/>
  <c r="CN1170" i="36"/>
  <c r="CW1170" i="36"/>
  <c r="CX1170" i="36"/>
  <c r="CY1170" i="36" s="1"/>
  <c r="DD1170" i="36"/>
  <c r="DF1170" i="36"/>
  <c r="DG1170" i="36"/>
  <c r="AM1171" i="36"/>
  <c r="AO1171" i="36" s="1"/>
  <c r="AN1171" i="36"/>
  <c r="AS1171" i="36"/>
  <c r="AR1171" i="36" s="1"/>
  <c r="CN1171" i="36"/>
  <c r="CW1171" i="36"/>
  <c r="CX1171" i="36"/>
  <c r="CY1171" i="36" s="1"/>
  <c r="AM1172" i="36"/>
  <c r="AO1172" i="36" s="1"/>
  <c r="AN1172" i="36"/>
  <c r="AS1172" i="36"/>
  <c r="AR1172" i="36" s="1"/>
  <c r="CN1172" i="36"/>
  <c r="CW1172" i="36"/>
  <c r="CX1172" i="36"/>
  <c r="CY1172" i="36" s="1"/>
  <c r="DF1172" i="36"/>
  <c r="AM1173" i="36"/>
  <c r="AO1173" i="36" s="1"/>
  <c r="AN1173" i="36"/>
  <c r="AS1173" i="36"/>
  <c r="AR1173" i="36" s="1"/>
  <c r="CN1173" i="36"/>
  <c r="CW1173" i="36"/>
  <c r="CX1173" i="36"/>
  <c r="CY1173" i="36" s="1"/>
  <c r="AM1174" i="36"/>
  <c r="AO1174" i="36" s="1"/>
  <c r="AN1174" i="36"/>
  <c r="CF1174" i="36" s="1"/>
  <c r="AS1174" i="36"/>
  <c r="AR1174" i="36" s="1"/>
  <c r="CN1174" i="36"/>
  <c r="CW1174" i="36"/>
  <c r="CX1174" i="36"/>
  <c r="CY1174" i="36" s="1"/>
  <c r="DD1174" i="36"/>
  <c r="DF1174" i="36"/>
  <c r="DG1174" i="36"/>
  <c r="AM1175" i="36"/>
  <c r="AO1175" i="36" s="1"/>
  <c r="AN1175" i="36"/>
  <c r="AS1175" i="36"/>
  <c r="AR1175" i="36" s="1"/>
  <c r="CN1175" i="36"/>
  <c r="CW1175" i="36"/>
  <c r="CX1175" i="36"/>
  <c r="CY1175" i="36" s="1"/>
  <c r="AM1176" i="36"/>
  <c r="AO1176" i="36" s="1"/>
  <c r="AN1176" i="36"/>
  <c r="AS1176" i="36"/>
  <c r="AR1176" i="36" s="1"/>
  <c r="CN1176" i="36"/>
  <c r="CW1176" i="36"/>
  <c r="CX1176" i="36"/>
  <c r="CY1176" i="36" s="1"/>
  <c r="DF1176" i="36"/>
  <c r="AM1177" i="36"/>
  <c r="AO1177" i="36" s="1"/>
  <c r="AN1177" i="36"/>
  <c r="AS1177" i="36"/>
  <c r="AR1177" i="36" s="1"/>
  <c r="CN1177" i="36"/>
  <c r="CW1177" i="36"/>
  <c r="CX1177" i="36"/>
  <c r="CY1177" i="36" s="1"/>
  <c r="AM1178" i="36"/>
  <c r="AO1178" i="36" s="1"/>
  <c r="AN1178" i="36"/>
  <c r="AS1178" i="36"/>
  <c r="AR1178" i="36" s="1"/>
  <c r="CN1178" i="36"/>
  <c r="CW1178" i="36"/>
  <c r="CX1178" i="36"/>
  <c r="CY1178" i="36" s="1"/>
  <c r="DD1178" i="36"/>
  <c r="DF1178" i="36"/>
  <c r="DG1178" i="36"/>
  <c r="AM1179" i="36"/>
  <c r="AO1179" i="36" s="1"/>
  <c r="AN1179" i="36"/>
  <c r="AS1179" i="36"/>
  <c r="AR1179" i="36" s="1"/>
  <c r="CN1179" i="36"/>
  <c r="CW1179" i="36"/>
  <c r="CX1179" i="36"/>
  <c r="CY1179" i="36" s="1"/>
  <c r="AM1180" i="36"/>
  <c r="AO1180" i="36" s="1"/>
  <c r="AN1180" i="36"/>
  <c r="AS1180" i="36"/>
  <c r="AR1180" i="36" s="1"/>
  <c r="CN1180" i="36"/>
  <c r="CW1180" i="36"/>
  <c r="CX1180" i="36"/>
  <c r="CY1180" i="36" s="1"/>
  <c r="DD1180" i="36"/>
  <c r="DF1180" i="36"/>
  <c r="DG1180" i="36"/>
  <c r="AM1181" i="36"/>
  <c r="AO1181" i="36" s="1"/>
  <c r="AN1181" i="36"/>
  <c r="AS1181" i="36"/>
  <c r="AR1181" i="36" s="1"/>
  <c r="CN1181" i="36"/>
  <c r="CW1181" i="36"/>
  <c r="CX1181" i="36"/>
  <c r="CY1181" i="36" s="1"/>
  <c r="AM1182" i="36"/>
  <c r="AO1182" i="36" s="1"/>
  <c r="AN1182" i="36"/>
  <c r="CF1182" i="36" s="1"/>
  <c r="AS1182" i="36"/>
  <c r="AR1182" i="36" s="1"/>
  <c r="CN1182" i="36"/>
  <c r="CW1182" i="36"/>
  <c r="CX1182" i="36"/>
  <c r="CY1182" i="36" s="1"/>
  <c r="DG1182" i="36"/>
  <c r="DD1182" i="36"/>
  <c r="DF1182" i="36"/>
  <c r="AM1183" i="36"/>
  <c r="AO1183" i="36" s="1"/>
  <c r="AN1183" i="36"/>
  <c r="AS1183" i="36"/>
  <c r="AR1183" i="36" s="1"/>
  <c r="CN1183" i="36"/>
  <c r="CW1183" i="36"/>
  <c r="CX1183" i="36"/>
  <c r="CY1183" i="36" s="1"/>
  <c r="AM1184" i="36"/>
  <c r="AO1184" i="36" s="1"/>
  <c r="AN1184" i="36"/>
  <c r="AS1184" i="36"/>
  <c r="AR1184" i="36" s="1"/>
  <c r="CN1184" i="36"/>
  <c r="CW1184" i="36"/>
  <c r="CX1184" i="36"/>
  <c r="CY1184" i="36" s="1"/>
  <c r="DD1184" i="36"/>
  <c r="DF1184" i="36"/>
  <c r="DG1184" i="36"/>
  <c r="AM1185" i="36"/>
  <c r="AO1185" i="36" s="1"/>
  <c r="AN1185" i="36"/>
  <c r="AS1185" i="36"/>
  <c r="AR1185" i="36" s="1"/>
  <c r="CN1185" i="36"/>
  <c r="CW1185" i="36"/>
  <c r="CX1185" i="36"/>
  <c r="CY1185" i="36" s="1"/>
  <c r="AM1186" i="36"/>
  <c r="AO1186" i="36" s="1"/>
  <c r="AN1186" i="36"/>
  <c r="CF1186" i="36" s="1"/>
  <c r="AS1186" i="36"/>
  <c r="AR1186" i="36" s="1"/>
  <c r="CN1186" i="36"/>
  <c r="CW1186" i="36"/>
  <c r="CX1186" i="36"/>
  <c r="CY1186" i="36" s="1"/>
  <c r="DG1186" i="36"/>
  <c r="DF1186" i="36"/>
  <c r="AM1187" i="36"/>
  <c r="AO1187" i="36" s="1"/>
  <c r="AN1187" i="36"/>
  <c r="AS1187" i="36"/>
  <c r="AR1187" i="36" s="1"/>
  <c r="CN1187" i="36"/>
  <c r="CW1187" i="36"/>
  <c r="CX1187" i="36"/>
  <c r="CY1187" i="36" s="1"/>
  <c r="AM1188" i="36"/>
  <c r="AO1188" i="36" s="1"/>
  <c r="AN1188" i="36"/>
  <c r="AS1188" i="36"/>
  <c r="AR1188" i="36" s="1"/>
  <c r="CN1188" i="36"/>
  <c r="CW1188" i="36"/>
  <c r="CX1188" i="36"/>
  <c r="CY1188" i="36" s="1"/>
  <c r="DF1188" i="36"/>
  <c r="AM1189" i="36"/>
  <c r="AO1189" i="36" s="1"/>
  <c r="AN1189" i="36"/>
  <c r="AS1189" i="36"/>
  <c r="AR1189" i="36" s="1"/>
  <c r="CN1189" i="36"/>
  <c r="CW1189" i="36"/>
  <c r="CX1189" i="36"/>
  <c r="CY1189" i="36" s="1"/>
  <c r="AM1190" i="36"/>
  <c r="AO1190" i="36" s="1"/>
  <c r="AN1190" i="36"/>
  <c r="AS1190" i="36"/>
  <c r="AR1190" i="36" s="1"/>
  <c r="CN1190" i="36"/>
  <c r="CW1190" i="36"/>
  <c r="CX1190" i="36"/>
  <c r="CY1190" i="36" s="1"/>
  <c r="DD1190" i="36"/>
  <c r="DF1190" i="36"/>
  <c r="AM1191" i="36"/>
  <c r="AO1191" i="36" s="1"/>
  <c r="AN1191" i="36"/>
  <c r="AS1191" i="36"/>
  <c r="AR1191" i="36" s="1"/>
  <c r="CN1191" i="36"/>
  <c r="CW1191" i="36"/>
  <c r="CX1191" i="36"/>
  <c r="CY1191" i="36" s="1"/>
  <c r="AM1192" i="36"/>
  <c r="AO1192" i="36" s="1"/>
  <c r="AN1192" i="36"/>
  <c r="AS1192" i="36"/>
  <c r="AR1192" i="36" s="1"/>
  <c r="CN1192" i="36"/>
  <c r="CW1192" i="36"/>
  <c r="CX1192" i="36"/>
  <c r="CY1192" i="36" s="1"/>
  <c r="DF1192" i="36"/>
  <c r="AM1193" i="36"/>
  <c r="AO1193" i="36" s="1"/>
  <c r="AN1193" i="36"/>
  <c r="AS1193" i="36"/>
  <c r="AR1193" i="36" s="1"/>
  <c r="CN1193" i="36"/>
  <c r="CW1193" i="36"/>
  <c r="CX1193" i="36"/>
  <c r="CY1193" i="36" s="1"/>
  <c r="AM1194" i="36"/>
  <c r="AO1194" i="36" s="1"/>
  <c r="AN1194" i="36"/>
  <c r="CF1194" i="36" s="1"/>
  <c r="AS1194" i="36"/>
  <c r="AR1194" i="36" s="1"/>
  <c r="CN1194" i="36"/>
  <c r="CW1194" i="36"/>
  <c r="CX1194" i="36"/>
  <c r="CY1194" i="36" s="1"/>
  <c r="DD1194" i="36"/>
  <c r="DF1194" i="36"/>
  <c r="DG1194" i="36"/>
  <c r="AM1195" i="36"/>
  <c r="AO1195" i="36" s="1"/>
  <c r="AN1195" i="36"/>
  <c r="AS1195" i="36"/>
  <c r="AR1195" i="36" s="1"/>
  <c r="CN1195" i="36"/>
  <c r="CW1195" i="36"/>
  <c r="CX1195" i="36"/>
  <c r="CY1195" i="36" s="1"/>
  <c r="AM1196" i="36"/>
  <c r="AO1196" i="36" s="1"/>
  <c r="AN1196" i="36"/>
  <c r="AS1196" i="36"/>
  <c r="AR1196" i="36" s="1"/>
  <c r="CN1196" i="36"/>
  <c r="CW1196" i="36"/>
  <c r="CX1196" i="36"/>
  <c r="CY1196" i="36" s="1"/>
  <c r="DD1196" i="36"/>
  <c r="DF1196" i="36"/>
  <c r="DG1196" i="36"/>
  <c r="AM1197" i="36"/>
  <c r="AO1197" i="36" s="1"/>
  <c r="AN1197" i="36"/>
  <c r="AS1197" i="36"/>
  <c r="AR1197" i="36" s="1"/>
  <c r="CN1197" i="36"/>
  <c r="CW1197" i="36"/>
  <c r="CX1197" i="36"/>
  <c r="CY1197" i="36" s="1"/>
  <c r="AM1198" i="36"/>
  <c r="AO1198" i="36" s="1"/>
  <c r="AN1198" i="36"/>
  <c r="CF1198" i="36" s="1"/>
  <c r="AS1198" i="36"/>
  <c r="AR1198" i="36" s="1"/>
  <c r="CN1198" i="36"/>
  <c r="CW1198" i="36"/>
  <c r="CX1198" i="36"/>
  <c r="CY1198" i="36" s="1"/>
  <c r="DG1198" i="36"/>
  <c r="DD1198" i="36"/>
  <c r="DF1198" i="36"/>
  <c r="AM1199" i="36"/>
  <c r="AO1199" i="36" s="1"/>
  <c r="AN1199" i="36"/>
  <c r="AS1199" i="36"/>
  <c r="AR1199" i="36" s="1"/>
  <c r="CN1199" i="36"/>
  <c r="CW1199" i="36"/>
  <c r="CX1199" i="36"/>
  <c r="CY1199" i="36" s="1"/>
  <c r="AM1200" i="36"/>
  <c r="AO1200" i="36" s="1"/>
  <c r="AN1200" i="36"/>
  <c r="AS1200" i="36"/>
  <c r="AR1200" i="36" s="1"/>
  <c r="CN1200" i="36"/>
  <c r="CW1200" i="36"/>
  <c r="CX1200" i="36"/>
  <c r="CY1200" i="36" s="1"/>
  <c r="DD1200" i="36"/>
  <c r="DF1200" i="36"/>
  <c r="DG1200" i="36"/>
  <c r="AM1201" i="36"/>
  <c r="AO1201" i="36" s="1"/>
  <c r="AN1201" i="36"/>
  <c r="AS1201" i="36"/>
  <c r="AR1201" i="36" s="1"/>
  <c r="CN1201" i="36"/>
  <c r="CW1201" i="36"/>
  <c r="CX1201" i="36"/>
  <c r="CY1201" i="36" s="1"/>
  <c r="AM1202" i="36"/>
  <c r="AO1202" i="36" s="1"/>
  <c r="AN1202" i="36"/>
  <c r="CF1202" i="36" s="1"/>
  <c r="AS1202" i="36"/>
  <c r="AR1202" i="36" s="1"/>
  <c r="CN1202" i="36"/>
  <c r="CW1202" i="36"/>
  <c r="CX1202" i="36"/>
  <c r="CY1202" i="36" s="1"/>
  <c r="DG1202" i="36"/>
  <c r="DF1202" i="36"/>
  <c r="AM1203" i="36"/>
  <c r="AO1203" i="36" s="1"/>
  <c r="AN1203" i="36"/>
  <c r="AS1203" i="36"/>
  <c r="AR1203" i="36" s="1"/>
  <c r="CN1203" i="36"/>
  <c r="CW1203" i="36"/>
  <c r="CX1203" i="36"/>
  <c r="CY1203" i="36" s="1"/>
  <c r="AM1204" i="36"/>
  <c r="AO1204" i="36" s="1"/>
  <c r="AN1204" i="36"/>
  <c r="AS1204" i="36"/>
  <c r="AR1204" i="36" s="1"/>
  <c r="CN1204" i="36"/>
  <c r="CW1204" i="36"/>
  <c r="CX1204" i="36"/>
  <c r="CY1204" i="36" s="1"/>
  <c r="DF1204" i="36"/>
  <c r="AM1205" i="36"/>
  <c r="AO1205" i="36" s="1"/>
  <c r="AN1205" i="36"/>
  <c r="AS1205" i="36"/>
  <c r="AR1205" i="36" s="1"/>
  <c r="CN1205" i="36"/>
  <c r="CW1205" i="36"/>
  <c r="CX1205" i="36"/>
  <c r="CY1205" i="36" s="1"/>
  <c r="AM1206" i="36"/>
  <c r="AO1206" i="36" s="1"/>
  <c r="AN1206" i="36"/>
  <c r="AS1206" i="36"/>
  <c r="AR1206" i="36" s="1"/>
  <c r="CN1206" i="36"/>
  <c r="CW1206" i="36"/>
  <c r="CX1206" i="36"/>
  <c r="CY1206" i="36" s="1"/>
  <c r="DD1206" i="36"/>
  <c r="DF1206" i="36"/>
  <c r="DG1206" i="36"/>
  <c r="AM1207" i="36"/>
  <c r="AO1207" i="36" s="1"/>
  <c r="AN1207" i="36"/>
  <c r="AS1207" i="36"/>
  <c r="AR1207" i="36" s="1"/>
  <c r="CN1207" i="36"/>
  <c r="CW1207" i="36"/>
  <c r="CX1207" i="36"/>
  <c r="CY1207" i="36" s="1"/>
  <c r="AM1208" i="36"/>
  <c r="AO1208" i="36" s="1"/>
  <c r="AN1208" i="36"/>
  <c r="AS1208" i="36"/>
  <c r="AR1208" i="36" s="1"/>
  <c r="CN1208" i="36"/>
  <c r="CW1208" i="36"/>
  <c r="CX1208" i="36"/>
  <c r="CY1208" i="36" s="1"/>
  <c r="DF1208" i="36"/>
  <c r="AM1209" i="36"/>
  <c r="AO1209" i="36" s="1"/>
  <c r="AN1209" i="36"/>
  <c r="AS1209" i="36"/>
  <c r="AR1209" i="36" s="1"/>
  <c r="CN1209" i="36"/>
  <c r="CW1209" i="36"/>
  <c r="CX1209" i="36"/>
  <c r="CY1209" i="36" s="1"/>
  <c r="AM1210" i="36"/>
  <c r="AO1210" i="36" s="1"/>
  <c r="AN1210" i="36"/>
  <c r="CF1210" i="36" s="1"/>
  <c r="AS1210" i="36"/>
  <c r="AR1210" i="36" s="1"/>
  <c r="CN1210" i="36"/>
  <c r="CW1210" i="36"/>
  <c r="CX1210" i="36"/>
  <c r="CY1210" i="36" s="1"/>
  <c r="DD1210" i="36"/>
  <c r="DF1210" i="36"/>
  <c r="DG1210" i="36"/>
  <c r="AM1211" i="36"/>
  <c r="AO1211" i="36" s="1"/>
  <c r="AN1211" i="36"/>
  <c r="AS1211" i="36"/>
  <c r="AR1211" i="36" s="1"/>
  <c r="CN1211" i="36"/>
  <c r="CW1211" i="36"/>
  <c r="CX1211" i="36"/>
  <c r="CY1211" i="36" s="1"/>
  <c r="AM1212" i="36"/>
  <c r="AO1212" i="36" s="1"/>
  <c r="AN1212" i="36"/>
  <c r="CF1212" i="36" s="1"/>
  <c r="AS1212" i="36"/>
  <c r="AR1212" i="36" s="1"/>
  <c r="CN1212" i="36"/>
  <c r="CW1212" i="36"/>
  <c r="CX1212" i="36"/>
  <c r="CY1212" i="36" s="1"/>
  <c r="DD1212" i="36"/>
  <c r="DF1212" i="36"/>
  <c r="AM1213" i="36"/>
  <c r="AO1213" i="36" s="1"/>
  <c r="AN1213" i="36"/>
  <c r="AS1213" i="36"/>
  <c r="AR1213" i="36" s="1"/>
  <c r="CN1213" i="36"/>
  <c r="CW1213" i="36"/>
  <c r="CX1213" i="36"/>
  <c r="CY1213" i="36" s="1"/>
  <c r="AM1214" i="36"/>
  <c r="AO1214" i="36" s="1"/>
  <c r="AN1214" i="36"/>
  <c r="AS1214" i="36"/>
  <c r="AR1214" i="36" s="1"/>
  <c r="CN1214" i="36"/>
  <c r="CW1214" i="36"/>
  <c r="CX1214" i="36"/>
  <c r="CY1214" i="36" s="1"/>
  <c r="DD1214" i="36"/>
  <c r="DF1214" i="36"/>
  <c r="DG1214" i="36"/>
  <c r="AM1215" i="36"/>
  <c r="AO1215" i="36" s="1"/>
  <c r="AN1215" i="36"/>
  <c r="AS1215" i="36"/>
  <c r="AR1215" i="36" s="1"/>
  <c r="CN1215" i="36"/>
  <c r="CW1215" i="36"/>
  <c r="CX1215" i="36"/>
  <c r="CY1215" i="36" s="1"/>
  <c r="AM1216" i="36"/>
  <c r="AO1216" i="36" s="1"/>
  <c r="AN1216" i="36"/>
  <c r="CF1216" i="36" s="1"/>
  <c r="AS1216" i="36"/>
  <c r="AR1216" i="36" s="1"/>
  <c r="CN1216" i="36"/>
  <c r="CW1216" i="36"/>
  <c r="CX1216" i="36"/>
  <c r="CY1216" i="36" s="1"/>
  <c r="DD1216" i="36"/>
  <c r="DF1216" i="36"/>
  <c r="AM1217" i="36"/>
  <c r="AO1217" i="36" s="1"/>
  <c r="AN1217" i="36"/>
  <c r="AS1217" i="36"/>
  <c r="AR1217" i="36" s="1"/>
  <c r="CN1217" i="36"/>
  <c r="CW1217" i="36"/>
  <c r="CX1217" i="36"/>
  <c r="CY1217" i="36" s="1"/>
  <c r="AM1218" i="36"/>
  <c r="AO1218" i="36" s="1"/>
  <c r="AN1218" i="36"/>
  <c r="AS1218" i="36"/>
  <c r="AR1218" i="36" s="1"/>
  <c r="CN1218" i="36"/>
  <c r="CW1218" i="36"/>
  <c r="CX1218" i="36"/>
  <c r="CY1218" i="36" s="1"/>
  <c r="DD1218" i="36"/>
  <c r="DF1218" i="36"/>
  <c r="DG1218" i="36"/>
  <c r="AM1219" i="36"/>
  <c r="AO1219" i="36" s="1"/>
  <c r="AN1219" i="36"/>
  <c r="AS1219" i="36"/>
  <c r="AR1219" i="36" s="1"/>
  <c r="CN1219" i="36"/>
  <c r="CW1219" i="36"/>
  <c r="CX1219" i="36"/>
  <c r="CY1219" i="36" s="1"/>
  <c r="AM1220" i="36"/>
  <c r="AO1220" i="36" s="1"/>
  <c r="AN1220" i="36"/>
  <c r="CF1220" i="36" s="1"/>
  <c r="AS1220" i="36"/>
  <c r="AR1220" i="36" s="1"/>
  <c r="CN1220" i="36"/>
  <c r="CW1220" i="36"/>
  <c r="CX1220" i="36"/>
  <c r="CY1220" i="36" s="1"/>
  <c r="DD1220" i="36"/>
  <c r="DF1220" i="36"/>
  <c r="AM1221" i="36"/>
  <c r="AO1221" i="36" s="1"/>
  <c r="AN1221" i="36"/>
  <c r="AS1221" i="36"/>
  <c r="AR1221" i="36" s="1"/>
  <c r="CN1221" i="36"/>
  <c r="CW1221" i="36"/>
  <c r="CX1221" i="36"/>
  <c r="CY1221" i="36" s="1"/>
  <c r="AM1222" i="36"/>
  <c r="AO1222" i="36" s="1"/>
  <c r="AN1222" i="36"/>
  <c r="AS1222" i="36"/>
  <c r="AR1222" i="36" s="1"/>
  <c r="CN1222" i="36"/>
  <c r="CW1222" i="36"/>
  <c r="CX1222" i="36"/>
  <c r="CY1222" i="36" s="1"/>
  <c r="DD1222" i="36"/>
  <c r="DF1222" i="36"/>
  <c r="DG1222" i="36"/>
  <c r="AM1223" i="36"/>
  <c r="AO1223" i="36" s="1"/>
  <c r="AN1223" i="36"/>
  <c r="AS1223" i="36"/>
  <c r="AR1223" i="36" s="1"/>
  <c r="CN1223" i="36"/>
  <c r="CW1223" i="36"/>
  <c r="CX1223" i="36"/>
  <c r="CY1223" i="36" s="1"/>
  <c r="AM1224" i="36"/>
  <c r="AO1224" i="36" s="1"/>
  <c r="AN1224" i="36"/>
  <c r="AS1224" i="36"/>
  <c r="AR1224" i="36" s="1"/>
  <c r="CN1224" i="36"/>
  <c r="CW1224" i="36"/>
  <c r="CX1224" i="36"/>
  <c r="CY1224" i="36" s="1"/>
  <c r="DD1224" i="36"/>
  <c r="DF1224" i="36"/>
  <c r="AM1225" i="36"/>
  <c r="AO1225" i="36" s="1"/>
  <c r="AN1225" i="36"/>
  <c r="AS1225" i="36"/>
  <c r="AR1225" i="36" s="1"/>
  <c r="CN1225" i="36"/>
  <c r="CW1225" i="36"/>
  <c r="CX1225" i="36"/>
  <c r="CY1225" i="36" s="1"/>
  <c r="AM1226" i="36"/>
  <c r="AO1226" i="36" s="1"/>
  <c r="AN1226" i="36"/>
  <c r="AS1226" i="36"/>
  <c r="AR1226" i="36" s="1"/>
  <c r="CN1226" i="36"/>
  <c r="CW1226" i="36"/>
  <c r="CX1226" i="36"/>
  <c r="CY1226" i="36" s="1"/>
  <c r="DD1226" i="36"/>
  <c r="DF1226" i="36"/>
  <c r="DG1226" i="36"/>
  <c r="AM1227" i="36"/>
  <c r="AO1227" i="36" s="1"/>
  <c r="AN1227" i="36"/>
  <c r="AS1227" i="36"/>
  <c r="AR1227" i="36" s="1"/>
  <c r="CN1227" i="36"/>
  <c r="CW1227" i="36"/>
  <c r="CX1227" i="36"/>
  <c r="CY1227" i="36" s="1"/>
  <c r="AM1228" i="36"/>
  <c r="AO1228" i="36" s="1"/>
  <c r="AN1228" i="36"/>
  <c r="AS1228" i="36"/>
  <c r="AR1228" i="36" s="1"/>
  <c r="CN1228" i="36"/>
  <c r="CW1228" i="36"/>
  <c r="CX1228" i="36"/>
  <c r="CY1228" i="36" s="1"/>
  <c r="DD1228" i="36"/>
  <c r="DF1228" i="36"/>
  <c r="AM1229" i="36"/>
  <c r="AO1229" i="36" s="1"/>
  <c r="AN1229" i="36"/>
  <c r="AS1229" i="36"/>
  <c r="AR1229" i="36" s="1"/>
  <c r="CN1229" i="36"/>
  <c r="CW1229" i="36"/>
  <c r="CX1229" i="36"/>
  <c r="CY1229" i="36" s="1"/>
  <c r="AM1230" i="36"/>
  <c r="AO1230" i="36" s="1"/>
  <c r="AN1230" i="36"/>
  <c r="AS1230" i="36"/>
  <c r="AR1230" i="36" s="1"/>
  <c r="CN1230" i="36"/>
  <c r="CW1230" i="36"/>
  <c r="CX1230" i="36"/>
  <c r="CY1230" i="36" s="1"/>
  <c r="DD1230" i="36"/>
  <c r="DF1230" i="36"/>
  <c r="DG1230" i="36"/>
  <c r="AM1231" i="36"/>
  <c r="AO1231" i="36" s="1"/>
  <c r="AN1231" i="36"/>
  <c r="AS1231" i="36"/>
  <c r="AR1231" i="36" s="1"/>
  <c r="CN1231" i="36"/>
  <c r="CW1231" i="36"/>
  <c r="CX1231" i="36"/>
  <c r="CY1231" i="36" s="1"/>
  <c r="AM1232" i="36"/>
  <c r="AO1232" i="36" s="1"/>
  <c r="AN1232" i="36"/>
  <c r="AS1232" i="36"/>
  <c r="AR1232" i="36" s="1"/>
  <c r="CN1232" i="36"/>
  <c r="CW1232" i="36"/>
  <c r="CX1232" i="36"/>
  <c r="CY1232" i="36" s="1"/>
  <c r="DD1232" i="36"/>
  <c r="DF1232" i="36"/>
  <c r="AM1233" i="36"/>
  <c r="AO1233" i="36" s="1"/>
  <c r="AN1233" i="36"/>
  <c r="AS1233" i="36"/>
  <c r="AR1233" i="36" s="1"/>
  <c r="CN1233" i="36"/>
  <c r="CW1233" i="36"/>
  <c r="CX1233" i="36"/>
  <c r="CY1233" i="36" s="1"/>
  <c r="AM1234" i="36"/>
  <c r="AO1234" i="36" s="1"/>
  <c r="AN1234" i="36"/>
  <c r="AS1234" i="36"/>
  <c r="AR1234" i="36" s="1"/>
  <c r="CN1234" i="36"/>
  <c r="CW1234" i="36"/>
  <c r="CX1234" i="36"/>
  <c r="CY1234" i="36" s="1"/>
  <c r="DD1234" i="36"/>
  <c r="DF1234" i="36"/>
  <c r="DG1234" i="36"/>
  <c r="AM1235" i="36"/>
  <c r="AO1235" i="36" s="1"/>
  <c r="AN1235" i="36"/>
  <c r="AS1235" i="36"/>
  <c r="AR1235" i="36" s="1"/>
  <c r="CN1235" i="36"/>
  <c r="CW1235" i="36"/>
  <c r="CX1235" i="36"/>
  <c r="CY1235" i="36" s="1"/>
  <c r="AM1236" i="36"/>
  <c r="AO1236" i="36" s="1"/>
  <c r="AN1236" i="36"/>
  <c r="AS1236" i="36"/>
  <c r="AR1236" i="36" s="1"/>
  <c r="CN1236" i="36"/>
  <c r="CW1236" i="36"/>
  <c r="CX1236" i="36"/>
  <c r="CY1236" i="36" s="1"/>
  <c r="DD1236" i="36"/>
  <c r="DF1236" i="36"/>
  <c r="AM1237" i="36"/>
  <c r="AO1237" i="36" s="1"/>
  <c r="AN1237" i="36"/>
  <c r="AS1237" i="36"/>
  <c r="AR1237" i="36" s="1"/>
  <c r="CN1237" i="36"/>
  <c r="CW1237" i="36"/>
  <c r="CX1237" i="36"/>
  <c r="CY1237" i="36" s="1"/>
  <c r="AM1238" i="36"/>
  <c r="AO1238" i="36" s="1"/>
  <c r="AN1238" i="36"/>
  <c r="CF1238" i="36" s="1"/>
  <c r="AS1238" i="36"/>
  <c r="AR1238" i="36" s="1"/>
  <c r="CN1238" i="36"/>
  <c r="CW1238" i="36"/>
  <c r="CX1238" i="36"/>
  <c r="CY1238" i="36" s="1"/>
  <c r="DD1238" i="36"/>
  <c r="DF1238" i="36"/>
  <c r="DG1238" i="36"/>
  <c r="AM1239" i="36"/>
  <c r="AO1239" i="36" s="1"/>
  <c r="AN1239" i="36"/>
  <c r="AS1239" i="36"/>
  <c r="AR1239" i="36" s="1"/>
  <c r="CN1239" i="36"/>
  <c r="CW1239" i="36"/>
  <c r="CX1239" i="36"/>
  <c r="CY1239" i="36" s="1"/>
  <c r="AM1240" i="36"/>
  <c r="AO1240" i="36" s="1"/>
  <c r="AN1240" i="36"/>
  <c r="CF1240" i="36" s="1"/>
  <c r="AS1240" i="36"/>
  <c r="AR1240" i="36" s="1"/>
  <c r="CN1240" i="36"/>
  <c r="CW1240" i="36"/>
  <c r="CX1240" i="36"/>
  <c r="CY1240" i="36" s="1"/>
  <c r="DD1240" i="36"/>
  <c r="DF1240" i="36"/>
  <c r="DG1240" i="36"/>
  <c r="AM1241" i="36"/>
  <c r="AO1241" i="36" s="1"/>
  <c r="AN1241" i="36"/>
  <c r="AS1241" i="36"/>
  <c r="AR1241" i="36" s="1"/>
  <c r="CN1241" i="36"/>
  <c r="CW1241" i="36"/>
  <c r="CX1241" i="36"/>
  <c r="CY1241" i="36" s="1"/>
  <c r="AM1242" i="36"/>
  <c r="AO1242" i="36" s="1"/>
  <c r="AN1242" i="36"/>
  <c r="CF1242" i="36" s="1"/>
  <c r="AS1242" i="36"/>
  <c r="AR1242" i="36" s="1"/>
  <c r="CN1242" i="36"/>
  <c r="CW1242" i="36"/>
  <c r="CX1242" i="36"/>
  <c r="CY1242" i="36" s="1"/>
  <c r="DG1242" i="36"/>
  <c r="DD1242" i="36"/>
  <c r="DF1242" i="36"/>
  <c r="AM1243" i="36"/>
  <c r="AO1243" i="36" s="1"/>
  <c r="AN1243" i="36"/>
  <c r="AS1243" i="36"/>
  <c r="AR1243" i="36" s="1"/>
  <c r="CN1243" i="36"/>
  <c r="CW1243" i="36"/>
  <c r="CX1243" i="36"/>
  <c r="CY1243" i="36" s="1"/>
  <c r="AM1244" i="36"/>
  <c r="AO1244" i="36" s="1"/>
  <c r="AN1244" i="36"/>
  <c r="CF1244" i="36" s="1"/>
  <c r="AS1244" i="36"/>
  <c r="AR1244" i="36" s="1"/>
  <c r="CN1244" i="36"/>
  <c r="CW1244" i="36"/>
  <c r="CX1244" i="36"/>
  <c r="CY1244" i="36" s="1"/>
  <c r="DD1244" i="36"/>
  <c r="DF1244" i="36"/>
  <c r="DG1244" i="36"/>
  <c r="AM1245" i="36"/>
  <c r="AO1245" i="36" s="1"/>
  <c r="AN1245" i="36"/>
  <c r="AS1245" i="36"/>
  <c r="AR1245" i="36" s="1"/>
  <c r="CN1245" i="36"/>
  <c r="CW1245" i="36"/>
  <c r="CX1245" i="36"/>
  <c r="CY1245" i="36" s="1"/>
  <c r="AM1246" i="36"/>
  <c r="AO1246" i="36" s="1"/>
  <c r="AN1246" i="36"/>
  <c r="CF1246" i="36" s="1"/>
  <c r="AS1246" i="36"/>
  <c r="AR1246" i="36" s="1"/>
  <c r="CN1246" i="36"/>
  <c r="CW1246" i="36"/>
  <c r="CX1246" i="36"/>
  <c r="CY1246" i="36" s="1"/>
  <c r="DD1246" i="36"/>
  <c r="DF1246" i="36"/>
  <c r="DG1246" i="36"/>
  <c r="AM1247" i="36"/>
  <c r="AO1247" i="36" s="1"/>
  <c r="AN1247" i="36"/>
  <c r="AS1247" i="36"/>
  <c r="AR1247" i="36" s="1"/>
  <c r="CN1247" i="36"/>
  <c r="CW1247" i="36"/>
  <c r="CX1247" i="36"/>
  <c r="CY1247" i="36" s="1"/>
  <c r="AM1248" i="36"/>
  <c r="AO1248" i="36" s="1"/>
  <c r="AN1248" i="36"/>
  <c r="CF1248" i="36" s="1"/>
  <c r="AS1248" i="36"/>
  <c r="AR1248" i="36" s="1"/>
  <c r="CN1248" i="36"/>
  <c r="CW1248" i="36"/>
  <c r="CX1248" i="36"/>
  <c r="CY1248" i="36" s="1"/>
  <c r="DD1248" i="36"/>
  <c r="DF1248" i="36"/>
  <c r="DG1248" i="36"/>
  <c r="AM1249" i="36"/>
  <c r="AO1249" i="36" s="1"/>
  <c r="AN1249" i="36"/>
  <c r="AS1249" i="36"/>
  <c r="AR1249" i="36" s="1"/>
  <c r="CN1249" i="36"/>
  <c r="CW1249" i="36"/>
  <c r="CX1249" i="36"/>
  <c r="CY1249" i="36" s="1"/>
  <c r="AM1250" i="36"/>
  <c r="AO1250" i="36" s="1"/>
  <c r="AN1250" i="36"/>
  <c r="CF1250" i="36" s="1"/>
  <c r="AS1250" i="36"/>
  <c r="AR1250" i="36" s="1"/>
  <c r="CN1250" i="36"/>
  <c r="CW1250" i="36"/>
  <c r="CX1250" i="36"/>
  <c r="CY1250" i="36" s="1"/>
  <c r="DG1250" i="36"/>
  <c r="DD1250" i="36"/>
  <c r="DF1250" i="36"/>
  <c r="AM1251" i="36"/>
  <c r="AO1251" i="36" s="1"/>
  <c r="AN1251" i="36"/>
  <c r="AS1251" i="36"/>
  <c r="AR1251" i="36" s="1"/>
  <c r="CN1251" i="36"/>
  <c r="CW1251" i="36"/>
  <c r="CX1251" i="36"/>
  <c r="CY1251" i="36" s="1"/>
  <c r="AM1252" i="36"/>
  <c r="AO1252" i="36" s="1"/>
  <c r="AN1252" i="36"/>
  <c r="CF1252" i="36" s="1"/>
  <c r="AS1252" i="36"/>
  <c r="AR1252" i="36" s="1"/>
  <c r="CN1252" i="36"/>
  <c r="CW1252" i="36"/>
  <c r="CX1252" i="36"/>
  <c r="CY1252" i="36" s="1"/>
  <c r="DD1252" i="36"/>
  <c r="DF1252" i="36"/>
  <c r="DG1252" i="36"/>
  <c r="AM1253" i="36"/>
  <c r="AO1253" i="36" s="1"/>
  <c r="AN1253" i="36"/>
  <c r="AS1253" i="36"/>
  <c r="AR1253" i="36" s="1"/>
  <c r="CN1253" i="36"/>
  <c r="CW1253" i="36"/>
  <c r="CX1253" i="36"/>
  <c r="CY1253" i="36" s="1"/>
  <c r="AM1254" i="36"/>
  <c r="AN1254" i="36"/>
  <c r="AO1254" i="36"/>
  <c r="AS1254" i="36"/>
  <c r="AR1254" i="36" s="1"/>
  <c r="CN1254" i="36"/>
  <c r="CF1254" i="36"/>
  <c r="CW1254" i="36"/>
  <c r="CX1254" i="36"/>
  <c r="CY1254" i="36" s="1"/>
  <c r="DD1254" i="36"/>
  <c r="DF1254" i="36"/>
  <c r="DG1254" i="36"/>
  <c r="AM1255" i="36"/>
  <c r="AO1255" i="36" s="1"/>
  <c r="AN1255" i="36"/>
  <c r="AS1255" i="36"/>
  <c r="AR1255" i="36" s="1"/>
  <c r="CN1255" i="36"/>
  <c r="CW1255" i="36"/>
  <c r="CX1255" i="36"/>
  <c r="CY1255" i="36" s="1"/>
  <c r="AM1256" i="36"/>
  <c r="AO1256" i="36" s="1"/>
  <c r="AN1256" i="36"/>
  <c r="CF1256" i="36" s="1"/>
  <c r="AS1256" i="36"/>
  <c r="AR1256" i="36" s="1"/>
  <c r="CN1256" i="36"/>
  <c r="CW1256" i="36"/>
  <c r="CX1256" i="36"/>
  <c r="CY1256" i="36" s="1"/>
  <c r="DD1256" i="36"/>
  <c r="DF1256" i="36"/>
  <c r="DG1256" i="36"/>
  <c r="AM1257" i="36"/>
  <c r="AO1257" i="36" s="1"/>
  <c r="AN1257" i="36"/>
  <c r="AS1257" i="36"/>
  <c r="AR1257" i="36" s="1"/>
  <c r="CN1257" i="36"/>
  <c r="CW1257" i="36"/>
  <c r="CX1257" i="36"/>
  <c r="CY1257" i="36" s="1"/>
  <c r="AM1258" i="36"/>
  <c r="AO1258" i="36" s="1"/>
  <c r="AN1258" i="36"/>
  <c r="CF1258" i="36" s="1"/>
  <c r="AS1258" i="36"/>
  <c r="AR1258" i="36" s="1"/>
  <c r="CN1258" i="36"/>
  <c r="CW1258" i="36"/>
  <c r="CX1258" i="36"/>
  <c r="CY1258" i="36" s="1"/>
  <c r="DG1258" i="36"/>
  <c r="DF1258" i="36"/>
  <c r="AM1259" i="36"/>
  <c r="AO1259" i="36" s="1"/>
  <c r="AN1259" i="36"/>
  <c r="AS1259" i="36"/>
  <c r="AR1259" i="36" s="1"/>
  <c r="CN1259" i="36"/>
  <c r="CW1259" i="36"/>
  <c r="CX1259" i="36"/>
  <c r="CY1259" i="36" s="1"/>
  <c r="AM1260" i="36"/>
  <c r="AO1260" i="36" s="1"/>
  <c r="AN1260" i="36"/>
  <c r="CF1260" i="36" s="1"/>
  <c r="AS1260" i="36"/>
  <c r="AR1260" i="36" s="1"/>
  <c r="CN1260" i="36"/>
  <c r="CW1260" i="36"/>
  <c r="CX1260" i="36"/>
  <c r="CY1260" i="36" s="1"/>
  <c r="DD1260" i="36"/>
  <c r="DF1260" i="36"/>
  <c r="AM1261" i="36"/>
  <c r="AO1261" i="36" s="1"/>
  <c r="AN1261" i="36"/>
  <c r="AS1261" i="36"/>
  <c r="AR1261" i="36" s="1"/>
  <c r="CN1261" i="36"/>
  <c r="CW1261" i="36"/>
  <c r="CX1261" i="36"/>
  <c r="CY1261" i="36" s="1"/>
  <c r="AM1262" i="36"/>
  <c r="AO1262" i="36" s="1"/>
  <c r="AN1262" i="36"/>
  <c r="CF1262" i="36" s="1"/>
  <c r="AS1262" i="36"/>
  <c r="AR1262" i="36" s="1"/>
  <c r="CN1262" i="36"/>
  <c r="CW1262" i="36"/>
  <c r="CX1262" i="36"/>
  <c r="CY1262" i="36" s="1"/>
  <c r="DD1262" i="36"/>
  <c r="DF1262" i="36"/>
  <c r="DG1262" i="36"/>
  <c r="AM1263" i="36"/>
  <c r="AO1263" i="36" s="1"/>
  <c r="AN1263" i="36"/>
  <c r="AS1263" i="36"/>
  <c r="AR1263" i="36" s="1"/>
  <c r="CN1263" i="36"/>
  <c r="CW1263" i="36"/>
  <c r="CX1263" i="36"/>
  <c r="CY1263" i="36" s="1"/>
  <c r="AM1264" i="36"/>
  <c r="AO1264" i="36" s="1"/>
  <c r="AN1264" i="36"/>
  <c r="CF1264" i="36" s="1"/>
  <c r="AS1264" i="36"/>
  <c r="AR1264" i="36" s="1"/>
  <c r="CN1264" i="36"/>
  <c r="CW1264" i="36"/>
  <c r="CX1264" i="36"/>
  <c r="CY1264" i="36" s="1"/>
  <c r="DD1264" i="36"/>
  <c r="DF1264" i="36"/>
  <c r="DG1264" i="36"/>
  <c r="AM1265" i="36"/>
  <c r="AO1265" i="36" s="1"/>
  <c r="AN1265" i="36"/>
  <c r="AS1265" i="36"/>
  <c r="AR1265" i="36" s="1"/>
  <c r="CN1265" i="36"/>
  <c r="CW1265" i="36"/>
  <c r="CX1265" i="36"/>
  <c r="CY1265" i="36" s="1"/>
  <c r="AM1266" i="36"/>
  <c r="AO1266" i="36" s="1"/>
  <c r="AN1266" i="36"/>
  <c r="CF1266" i="36" s="1"/>
  <c r="AS1266" i="36"/>
  <c r="AR1266" i="36" s="1"/>
  <c r="CN1266" i="36"/>
  <c r="CW1266" i="36"/>
  <c r="CX1266" i="36"/>
  <c r="CY1266" i="36" s="1"/>
  <c r="DG1266" i="36"/>
  <c r="DF1266" i="36"/>
  <c r="AM1267" i="36"/>
  <c r="AO1267" i="36" s="1"/>
  <c r="AN1267" i="36"/>
  <c r="AS1267" i="36"/>
  <c r="AR1267" i="36" s="1"/>
  <c r="CN1267" i="36"/>
  <c r="CW1267" i="36"/>
  <c r="CX1267" i="36"/>
  <c r="CY1267" i="36" s="1"/>
  <c r="AM1268" i="36"/>
  <c r="AO1268" i="36" s="1"/>
  <c r="AN1268" i="36"/>
  <c r="CF1268" i="36" s="1"/>
  <c r="AS1268" i="36"/>
  <c r="AR1268" i="36" s="1"/>
  <c r="CN1268" i="36"/>
  <c r="CW1268" i="36"/>
  <c r="CX1268" i="36"/>
  <c r="CY1268" i="36" s="1"/>
  <c r="DD1268" i="36"/>
  <c r="DF1268" i="36"/>
  <c r="AM1269" i="36"/>
  <c r="AO1269" i="36" s="1"/>
  <c r="AN1269" i="36"/>
  <c r="AS1269" i="36"/>
  <c r="AR1269" i="36" s="1"/>
  <c r="CN1269" i="36"/>
  <c r="CW1269" i="36"/>
  <c r="CX1269" i="36"/>
  <c r="CY1269" i="36" s="1"/>
  <c r="AM1270" i="36"/>
  <c r="AO1270" i="36" s="1"/>
  <c r="AN1270" i="36"/>
  <c r="CF1270" i="36" s="1"/>
  <c r="AS1270" i="36"/>
  <c r="AR1270" i="36" s="1"/>
  <c r="CN1270" i="36"/>
  <c r="CW1270" i="36"/>
  <c r="CX1270" i="36"/>
  <c r="CY1270" i="36" s="1"/>
  <c r="DG1270" i="36"/>
  <c r="DD1270" i="36"/>
  <c r="DF1270" i="36"/>
  <c r="AM1271" i="36"/>
  <c r="AO1271" i="36" s="1"/>
  <c r="AN1271" i="36"/>
  <c r="AS1271" i="36"/>
  <c r="AR1271" i="36" s="1"/>
  <c r="CN1271" i="36"/>
  <c r="CW1271" i="36"/>
  <c r="CX1271" i="36"/>
  <c r="CY1271" i="36" s="1"/>
  <c r="AM1272" i="36"/>
  <c r="AO1272" i="36" s="1"/>
  <c r="AN1272" i="36"/>
  <c r="CF1272" i="36" s="1"/>
  <c r="AS1272" i="36"/>
  <c r="AR1272" i="36" s="1"/>
  <c r="CN1272" i="36"/>
  <c r="CW1272" i="36"/>
  <c r="CX1272" i="36"/>
  <c r="CY1272" i="36" s="1"/>
  <c r="DD1272" i="36"/>
  <c r="DF1272" i="36"/>
  <c r="DG1272" i="36"/>
  <c r="AM1273" i="36"/>
  <c r="AO1273" i="36" s="1"/>
  <c r="AN1273" i="36"/>
  <c r="AS1273" i="36"/>
  <c r="AR1273" i="36" s="1"/>
  <c r="CN1273" i="36"/>
  <c r="CW1273" i="36"/>
  <c r="CX1273" i="36"/>
  <c r="CY1273" i="36" s="1"/>
  <c r="AM1274" i="36"/>
  <c r="AO1274" i="36" s="1"/>
  <c r="AN1274" i="36"/>
  <c r="CF1274" i="36" s="1"/>
  <c r="AS1274" i="36"/>
  <c r="AR1274" i="36" s="1"/>
  <c r="CN1274" i="36"/>
  <c r="CW1274" i="36"/>
  <c r="CX1274" i="36"/>
  <c r="CY1274" i="36" s="1"/>
  <c r="DG1274" i="36"/>
  <c r="DF1274" i="36"/>
  <c r="AM1275" i="36"/>
  <c r="AO1275" i="36" s="1"/>
  <c r="AN1275" i="36"/>
  <c r="AS1275" i="36"/>
  <c r="AR1275" i="36" s="1"/>
  <c r="CN1275" i="36"/>
  <c r="CW1275" i="36"/>
  <c r="CX1275" i="36"/>
  <c r="CY1275" i="36" s="1"/>
  <c r="DA1275" i="36" s="1"/>
  <c r="AM1276" i="36"/>
  <c r="AO1276" i="36" s="1"/>
  <c r="AN1276" i="36"/>
  <c r="AS1276" i="36"/>
  <c r="AR1276" i="36" s="1"/>
  <c r="CN1276" i="36"/>
  <c r="CW1276" i="36"/>
  <c r="CX1276" i="36"/>
  <c r="CY1276" i="36" s="1"/>
  <c r="DD1276" i="36"/>
  <c r="DF1276" i="36"/>
  <c r="DG1276" i="36"/>
  <c r="AM1277" i="36"/>
  <c r="AO1277" i="36" s="1"/>
  <c r="AN1277" i="36"/>
  <c r="AS1277" i="36"/>
  <c r="AR1277" i="36" s="1"/>
  <c r="CN1277" i="36"/>
  <c r="CW1277" i="36"/>
  <c r="CX1277" i="36"/>
  <c r="CY1277" i="36" s="1"/>
  <c r="AM1278" i="36"/>
  <c r="AO1278" i="36" s="1"/>
  <c r="AN1278" i="36"/>
  <c r="CF1278" i="36" s="1"/>
  <c r="AS1278" i="36"/>
  <c r="AR1278" i="36" s="1"/>
  <c r="CN1278" i="36"/>
  <c r="CW1278" i="36"/>
  <c r="CX1278" i="36"/>
  <c r="CY1278" i="36" s="1"/>
  <c r="DG1278" i="36"/>
  <c r="DD1278" i="36"/>
  <c r="DF1278" i="36"/>
  <c r="AM1279" i="36"/>
  <c r="AO1279" i="36" s="1"/>
  <c r="AN1279" i="36"/>
  <c r="AS1279" i="36"/>
  <c r="AR1279" i="36" s="1"/>
  <c r="CN1279" i="36"/>
  <c r="CW1279" i="36"/>
  <c r="CX1279" i="36"/>
  <c r="CY1279" i="36" s="1"/>
  <c r="AM1280" i="36"/>
  <c r="AO1280" i="36" s="1"/>
  <c r="AN1280" i="36"/>
  <c r="CF1280" i="36" s="1"/>
  <c r="AS1280" i="36"/>
  <c r="AR1280" i="36" s="1"/>
  <c r="CN1280" i="36"/>
  <c r="CW1280" i="36"/>
  <c r="CX1280" i="36"/>
  <c r="CY1280" i="36" s="1"/>
  <c r="DD1280" i="36"/>
  <c r="DF1280" i="36"/>
  <c r="DG1280" i="36"/>
  <c r="AM1281" i="36"/>
  <c r="AO1281" i="36" s="1"/>
  <c r="AN1281" i="36"/>
  <c r="AS1281" i="36"/>
  <c r="AR1281" i="36" s="1"/>
  <c r="CN1281" i="36"/>
  <c r="CW1281" i="36"/>
  <c r="CX1281" i="36"/>
  <c r="CY1281" i="36" s="1"/>
  <c r="AM1282" i="36"/>
  <c r="AO1282" i="36" s="1"/>
  <c r="AN1282" i="36"/>
  <c r="CF1282" i="36" s="1"/>
  <c r="AS1282" i="36"/>
  <c r="AR1282" i="36" s="1"/>
  <c r="CN1282" i="36"/>
  <c r="CW1282" i="36"/>
  <c r="CX1282" i="36"/>
  <c r="CY1282" i="36" s="1"/>
  <c r="DD1282" i="36"/>
  <c r="DF1282" i="36"/>
  <c r="AM1283" i="36"/>
  <c r="AO1283" i="36" s="1"/>
  <c r="AN1283" i="36"/>
  <c r="AS1283" i="36"/>
  <c r="AR1283" i="36" s="1"/>
  <c r="CN1283" i="36"/>
  <c r="CW1283" i="36"/>
  <c r="CX1283" i="36"/>
  <c r="CY1283" i="36" s="1"/>
  <c r="AM1284" i="36"/>
  <c r="AO1284" i="36" s="1"/>
  <c r="AN1284" i="36"/>
  <c r="CF1284" i="36" s="1"/>
  <c r="AS1284" i="36"/>
  <c r="AR1284" i="36" s="1"/>
  <c r="CN1284" i="36"/>
  <c r="CW1284" i="36"/>
  <c r="CX1284" i="36"/>
  <c r="CY1284" i="36" s="1"/>
  <c r="DG1284" i="36"/>
  <c r="DF1284" i="36"/>
  <c r="AM1285" i="36"/>
  <c r="AO1285" i="36" s="1"/>
  <c r="AN1285" i="36"/>
  <c r="AS1285" i="36"/>
  <c r="AR1285" i="36" s="1"/>
  <c r="CN1285" i="36"/>
  <c r="CW1285" i="36"/>
  <c r="CX1285" i="36"/>
  <c r="CY1285" i="36" s="1"/>
  <c r="AM1286" i="36"/>
  <c r="AO1286" i="36" s="1"/>
  <c r="AN1286" i="36"/>
  <c r="CF1286" i="36" s="1"/>
  <c r="AS1286" i="36"/>
  <c r="AR1286" i="36" s="1"/>
  <c r="CN1286" i="36"/>
  <c r="CW1286" i="36"/>
  <c r="CX1286" i="36"/>
  <c r="CY1286" i="36" s="1"/>
  <c r="DD1286" i="36"/>
  <c r="DF1286" i="36"/>
  <c r="DG1286" i="36"/>
  <c r="AM1287" i="36"/>
  <c r="AO1287" i="36" s="1"/>
  <c r="AN1287" i="36"/>
  <c r="AS1287" i="36"/>
  <c r="AR1287" i="36" s="1"/>
  <c r="CN1287" i="36"/>
  <c r="CW1287" i="36"/>
  <c r="CX1287" i="36"/>
  <c r="CY1287" i="36" s="1"/>
  <c r="AM1288" i="36"/>
  <c r="AO1288" i="36" s="1"/>
  <c r="AN1288" i="36"/>
  <c r="CF1288" i="36" s="1"/>
  <c r="AS1288" i="36"/>
  <c r="AR1288" i="36" s="1"/>
  <c r="CN1288" i="36"/>
  <c r="CW1288" i="36"/>
  <c r="CX1288" i="36"/>
  <c r="CY1288" i="36" s="1"/>
  <c r="DD1288" i="36"/>
  <c r="DF1288" i="36"/>
  <c r="AM1289" i="36"/>
  <c r="AO1289" i="36" s="1"/>
  <c r="AN1289" i="36"/>
  <c r="AS1289" i="36"/>
  <c r="AR1289" i="36" s="1"/>
  <c r="CN1289" i="36"/>
  <c r="CW1289" i="36"/>
  <c r="CX1289" i="36"/>
  <c r="CY1289" i="36" s="1"/>
  <c r="AM1290" i="36"/>
  <c r="AO1290" i="36" s="1"/>
  <c r="AN1290" i="36"/>
  <c r="CF1290" i="36" s="1"/>
  <c r="AS1290" i="36"/>
  <c r="AR1290" i="36" s="1"/>
  <c r="CN1290" i="36"/>
  <c r="CW1290" i="36"/>
  <c r="CX1290" i="36"/>
  <c r="CY1290" i="36" s="1"/>
  <c r="DD1290" i="36"/>
  <c r="DF1290" i="36"/>
  <c r="DG1290" i="36"/>
  <c r="AM1291" i="36"/>
  <c r="AO1291" i="36" s="1"/>
  <c r="AN1291" i="36"/>
  <c r="AS1291" i="36"/>
  <c r="AR1291" i="36" s="1"/>
  <c r="CN1291" i="36"/>
  <c r="CW1291" i="36"/>
  <c r="CX1291" i="36"/>
  <c r="CY1291" i="36" s="1"/>
  <c r="AM1292" i="36"/>
  <c r="AO1292" i="36" s="1"/>
  <c r="AN1292" i="36"/>
  <c r="CF1292" i="36" s="1"/>
  <c r="AS1292" i="36"/>
  <c r="AR1292" i="36" s="1"/>
  <c r="CN1292" i="36"/>
  <c r="CW1292" i="36"/>
  <c r="CX1292" i="36"/>
  <c r="CY1292" i="36" s="1"/>
  <c r="DF1292" i="36"/>
  <c r="AM1293" i="36"/>
  <c r="AO1293" i="36" s="1"/>
  <c r="AN1293" i="36"/>
  <c r="AS1293" i="36"/>
  <c r="AR1293" i="36" s="1"/>
  <c r="CN1293" i="36"/>
  <c r="CW1293" i="36"/>
  <c r="CX1293" i="36"/>
  <c r="CY1293" i="36" s="1"/>
  <c r="AM1294" i="36"/>
  <c r="AO1294" i="36" s="1"/>
  <c r="AN1294" i="36"/>
  <c r="CF1294" i="36" s="1"/>
  <c r="AS1294" i="36"/>
  <c r="AR1294" i="36" s="1"/>
  <c r="CN1294" i="36"/>
  <c r="CW1294" i="36"/>
  <c r="CX1294" i="36"/>
  <c r="CY1294" i="36" s="1"/>
  <c r="DD1294" i="36"/>
  <c r="DF1294" i="36"/>
  <c r="DG1294" i="36"/>
  <c r="AM1295" i="36"/>
  <c r="AO1295" i="36" s="1"/>
  <c r="AN1295" i="36"/>
  <c r="AS1295" i="36"/>
  <c r="AR1295" i="36" s="1"/>
  <c r="CN1295" i="36"/>
  <c r="CW1295" i="36"/>
  <c r="CX1295" i="36"/>
  <c r="CY1295" i="36" s="1"/>
  <c r="AM1296" i="36"/>
  <c r="AO1296" i="36" s="1"/>
  <c r="AN1296" i="36"/>
  <c r="CF1296" i="36" s="1"/>
  <c r="AS1296" i="36"/>
  <c r="AR1296" i="36" s="1"/>
  <c r="CN1296" i="36"/>
  <c r="CW1296" i="36"/>
  <c r="CX1296" i="36"/>
  <c r="CY1296" i="36" s="1"/>
  <c r="DD1296" i="36"/>
  <c r="DF1296" i="36"/>
  <c r="DG1296" i="36"/>
  <c r="AM1297" i="36"/>
  <c r="AO1297" i="36" s="1"/>
  <c r="AN1297" i="36"/>
  <c r="AS1297" i="36"/>
  <c r="AR1297" i="36" s="1"/>
  <c r="CN1297" i="36"/>
  <c r="CW1297" i="36"/>
  <c r="CX1297" i="36"/>
  <c r="CY1297" i="36" s="1"/>
  <c r="AM1298" i="36"/>
  <c r="AO1298" i="36" s="1"/>
  <c r="AN1298" i="36"/>
  <c r="CF1298" i="36" s="1"/>
  <c r="AS1298" i="36"/>
  <c r="AR1298" i="36" s="1"/>
  <c r="CN1298" i="36"/>
  <c r="CW1298" i="36"/>
  <c r="CX1298" i="36"/>
  <c r="CY1298" i="36" s="1"/>
  <c r="DD1298" i="36"/>
  <c r="DF1298" i="36"/>
  <c r="DG1298" i="36"/>
  <c r="AM1299" i="36"/>
  <c r="AO1299" i="36" s="1"/>
  <c r="AN1299" i="36"/>
  <c r="AS1299" i="36"/>
  <c r="AR1299" i="36" s="1"/>
  <c r="CN1299" i="36"/>
  <c r="CW1299" i="36"/>
  <c r="CX1299" i="36"/>
  <c r="CY1299" i="36" s="1"/>
  <c r="AM1300" i="36"/>
  <c r="AO1300" i="36" s="1"/>
  <c r="AN1300" i="36"/>
  <c r="CF1300" i="36" s="1"/>
  <c r="AS1300" i="36"/>
  <c r="AR1300" i="36" s="1"/>
  <c r="CN1300" i="36"/>
  <c r="CW1300" i="36"/>
  <c r="CX1300" i="36"/>
  <c r="CY1300" i="36" s="1"/>
  <c r="DG1300" i="36"/>
  <c r="DF1300" i="36"/>
  <c r="AM1301" i="36"/>
  <c r="AO1301" i="36" s="1"/>
  <c r="AN1301" i="36"/>
  <c r="AS1301" i="36"/>
  <c r="AR1301" i="36" s="1"/>
  <c r="CN1301" i="36"/>
  <c r="CW1301" i="36"/>
  <c r="CX1301" i="36"/>
  <c r="CY1301" i="36" s="1"/>
  <c r="AM1302" i="36"/>
  <c r="AO1302" i="36" s="1"/>
  <c r="AN1302" i="36"/>
  <c r="AS1302" i="36"/>
  <c r="AR1302" i="36" s="1"/>
  <c r="CN1302" i="36"/>
  <c r="CW1302" i="36"/>
  <c r="CX1302" i="36"/>
  <c r="CY1302" i="36" s="1"/>
  <c r="DD1302" i="36"/>
  <c r="DF1302" i="36"/>
  <c r="DG1302" i="36"/>
  <c r="AM1303" i="36"/>
  <c r="AO1303" i="36" s="1"/>
  <c r="AN1303" i="36"/>
  <c r="AS1303" i="36"/>
  <c r="AR1303" i="36" s="1"/>
  <c r="CN1303" i="36"/>
  <c r="CW1303" i="36"/>
  <c r="CX1303" i="36"/>
  <c r="CY1303" i="36" s="1"/>
  <c r="DD1303" i="36"/>
  <c r="AM1304" i="36"/>
  <c r="AO1304" i="36" s="1"/>
  <c r="AN1304" i="36"/>
  <c r="AS1304" i="36"/>
  <c r="AR1304" i="36" s="1"/>
  <c r="CN1304" i="36"/>
  <c r="CW1304" i="36"/>
  <c r="CX1304" i="36"/>
  <c r="CY1304" i="36" s="1"/>
  <c r="DD1304" i="36"/>
  <c r="DF1304" i="36"/>
  <c r="DG1304" i="36"/>
  <c r="AM1305" i="36"/>
  <c r="AO1305" i="36" s="1"/>
  <c r="AN1305" i="36"/>
  <c r="AS1305" i="36"/>
  <c r="AR1305" i="36" s="1"/>
  <c r="CN1305" i="36"/>
  <c r="CW1305" i="36"/>
  <c r="CX1305" i="36"/>
  <c r="CY1305" i="36" s="1"/>
  <c r="AM1306" i="36"/>
  <c r="AO1306" i="36" s="1"/>
  <c r="AN1306" i="36"/>
  <c r="AS1306" i="36"/>
  <c r="AR1306" i="36" s="1"/>
  <c r="CN1306" i="36"/>
  <c r="CW1306" i="36"/>
  <c r="CX1306" i="36"/>
  <c r="CY1306" i="36" s="1"/>
  <c r="DF1306" i="36"/>
  <c r="AM1307" i="36"/>
  <c r="AO1307" i="36" s="1"/>
  <c r="AN1307" i="36"/>
  <c r="AS1307" i="36"/>
  <c r="AR1307" i="36" s="1"/>
  <c r="CN1307" i="36"/>
  <c r="CW1307" i="36"/>
  <c r="CX1307" i="36"/>
  <c r="CY1307" i="36" s="1"/>
  <c r="DD1307" i="36"/>
  <c r="AM1308" i="36"/>
  <c r="AO1308" i="36" s="1"/>
  <c r="AN1308" i="36"/>
  <c r="AS1308" i="36"/>
  <c r="AR1308" i="36" s="1"/>
  <c r="CN1308" i="36"/>
  <c r="CW1308" i="36"/>
  <c r="CX1308" i="36"/>
  <c r="CY1308" i="36" s="1"/>
  <c r="CZ1308" i="36" s="1"/>
  <c r="DD1308" i="36"/>
  <c r="DF1308" i="36"/>
  <c r="DG1308" i="36"/>
  <c r="AM1309" i="36"/>
  <c r="AO1309" i="36" s="1"/>
  <c r="AN1309" i="36"/>
  <c r="AS1309" i="36"/>
  <c r="AR1309" i="36" s="1"/>
  <c r="CN1309" i="36"/>
  <c r="CW1309" i="36"/>
  <c r="CX1309" i="36"/>
  <c r="CY1309" i="36" s="1"/>
  <c r="AM1310" i="36"/>
  <c r="AO1310" i="36" s="1"/>
  <c r="AN1310" i="36"/>
  <c r="AS1310" i="36"/>
  <c r="AR1310" i="36" s="1"/>
  <c r="CN1310" i="36"/>
  <c r="CW1310" i="36"/>
  <c r="CX1310" i="36"/>
  <c r="CY1310" i="36" s="1"/>
  <c r="DD1310" i="36"/>
  <c r="DF1310" i="36"/>
  <c r="AM1311" i="36"/>
  <c r="AO1311" i="36" s="1"/>
  <c r="AN1311" i="36"/>
  <c r="AS1311" i="36"/>
  <c r="AR1311" i="36" s="1"/>
  <c r="CN1311" i="36"/>
  <c r="CW1311" i="36"/>
  <c r="CX1311" i="36"/>
  <c r="CY1311" i="36" s="1"/>
  <c r="DD1311" i="36"/>
  <c r="AM1312" i="36"/>
  <c r="AO1312" i="36" s="1"/>
  <c r="AN1312" i="36"/>
  <c r="AS1312" i="36"/>
  <c r="AR1312" i="36" s="1"/>
  <c r="CN1312" i="36"/>
  <c r="CW1312" i="36"/>
  <c r="CX1312" i="36"/>
  <c r="CY1312" i="36" s="1"/>
  <c r="DF1312" i="36"/>
  <c r="DG1312" i="36"/>
  <c r="AM1313" i="36"/>
  <c r="AO1313" i="36" s="1"/>
  <c r="AN1313" i="36"/>
  <c r="AS1313" i="36"/>
  <c r="AR1313" i="36" s="1"/>
  <c r="CN1313" i="36"/>
  <c r="CW1313" i="36"/>
  <c r="CX1313" i="36"/>
  <c r="CY1313" i="36" s="1"/>
  <c r="AM1314" i="36"/>
  <c r="AO1314" i="36" s="1"/>
  <c r="AN1314" i="36"/>
  <c r="AS1314" i="36"/>
  <c r="AR1314" i="36" s="1"/>
  <c r="CN1314" i="36"/>
  <c r="CW1314" i="36"/>
  <c r="CX1314" i="36"/>
  <c r="CY1314" i="36" s="1"/>
  <c r="CZ1314" i="36" s="1"/>
  <c r="DD1314" i="36"/>
  <c r="DF1314" i="36"/>
  <c r="AM1315" i="36"/>
  <c r="AO1315" i="36" s="1"/>
  <c r="AN1315" i="36"/>
  <c r="AS1315" i="36"/>
  <c r="AR1315" i="36" s="1"/>
  <c r="CN1315" i="36"/>
  <c r="CW1315" i="36"/>
  <c r="CX1315" i="36"/>
  <c r="CY1315" i="36" s="1"/>
  <c r="DD1315" i="36"/>
  <c r="AM1316" i="36"/>
  <c r="AO1316" i="36" s="1"/>
  <c r="AN1316" i="36"/>
  <c r="AS1316" i="36"/>
  <c r="AR1316" i="36" s="1"/>
  <c r="CN1316" i="36"/>
  <c r="CW1316" i="36"/>
  <c r="CX1316" i="36"/>
  <c r="CY1316" i="36" s="1"/>
  <c r="DD1316" i="36"/>
  <c r="DF1316" i="36"/>
  <c r="DG1316" i="36"/>
  <c r="AM1317" i="36"/>
  <c r="AO1317" i="36" s="1"/>
  <c r="AN1317" i="36"/>
  <c r="AS1317" i="36"/>
  <c r="AR1317" i="36" s="1"/>
  <c r="CN1317" i="36"/>
  <c r="CW1317" i="36"/>
  <c r="CX1317" i="36"/>
  <c r="CY1317" i="36" s="1"/>
  <c r="AM1318" i="36"/>
  <c r="AO1318" i="36" s="1"/>
  <c r="AN1318" i="36"/>
  <c r="AS1318" i="36"/>
  <c r="AR1318" i="36" s="1"/>
  <c r="CN1318" i="36"/>
  <c r="CW1318" i="36"/>
  <c r="CX1318" i="36"/>
  <c r="CY1318" i="36" s="1"/>
  <c r="CZ1318" i="36" s="1"/>
  <c r="DD1318" i="36"/>
  <c r="DF1318" i="36"/>
  <c r="DG1318" i="36"/>
  <c r="AM1319" i="36"/>
  <c r="AO1319" i="36" s="1"/>
  <c r="AN1319" i="36"/>
  <c r="AS1319" i="36"/>
  <c r="AR1319" i="36" s="1"/>
  <c r="CN1319" i="36"/>
  <c r="CW1319" i="36"/>
  <c r="CX1319" i="36"/>
  <c r="CY1319" i="36" s="1"/>
  <c r="DD1319" i="36"/>
  <c r="AM1320" i="36"/>
  <c r="AO1320" i="36" s="1"/>
  <c r="AN1320" i="36"/>
  <c r="AS1320" i="36"/>
  <c r="AR1320" i="36" s="1"/>
  <c r="CN1320" i="36"/>
  <c r="CW1320" i="36"/>
  <c r="CX1320" i="36"/>
  <c r="CY1320" i="36" s="1"/>
  <c r="DF1320" i="36"/>
  <c r="DG1320" i="36"/>
  <c r="AM1321" i="36"/>
  <c r="AO1321" i="36" s="1"/>
  <c r="AN1321" i="36"/>
  <c r="AS1321" i="36"/>
  <c r="AR1321" i="36" s="1"/>
  <c r="CN1321" i="36"/>
  <c r="CW1321" i="36"/>
  <c r="CX1321" i="36"/>
  <c r="CY1321" i="36" s="1"/>
  <c r="AM1322" i="36"/>
  <c r="AO1322" i="36" s="1"/>
  <c r="AN1322" i="36"/>
  <c r="AS1322" i="36"/>
  <c r="AR1322" i="36" s="1"/>
  <c r="CN1322" i="36"/>
  <c r="CW1322" i="36"/>
  <c r="CX1322" i="36"/>
  <c r="CY1322" i="36" s="1"/>
  <c r="DD1322" i="36"/>
  <c r="DF1322" i="36"/>
  <c r="AM1323" i="36"/>
  <c r="AO1323" i="36" s="1"/>
  <c r="AN1323" i="36"/>
  <c r="AS1323" i="36"/>
  <c r="AR1323" i="36" s="1"/>
  <c r="CN1323" i="36"/>
  <c r="CW1323" i="36"/>
  <c r="CX1323" i="36"/>
  <c r="CY1323" i="36" s="1"/>
  <c r="DD1323" i="36"/>
  <c r="AM1324" i="36"/>
  <c r="AO1324" i="36" s="1"/>
  <c r="AN1324" i="36"/>
  <c r="AS1324" i="36"/>
  <c r="AR1324" i="36" s="1"/>
  <c r="CN1324" i="36"/>
  <c r="CW1324" i="36"/>
  <c r="CX1324" i="36"/>
  <c r="CY1324" i="36" s="1"/>
  <c r="DD1324" i="36"/>
  <c r="DF1324" i="36"/>
  <c r="DG1324" i="36"/>
  <c r="AM1325" i="36"/>
  <c r="AO1325" i="36" s="1"/>
  <c r="AN1325" i="36"/>
  <c r="DH1325" i="36" s="1"/>
  <c r="AS1325" i="36"/>
  <c r="AR1325" i="36" s="1"/>
  <c r="CN1325" i="36"/>
  <c r="CW1325" i="36"/>
  <c r="CX1325" i="36"/>
  <c r="CY1325" i="36" s="1"/>
  <c r="AM1326" i="36"/>
  <c r="AO1326" i="36" s="1"/>
  <c r="AN1326" i="36"/>
  <c r="AS1326" i="36"/>
  <c r="AR1326" i="36" s="1"/>
  <c r="CN1326" i="36"/>
  <c r="CW1326" i="36"/>
  <c r="CX1326" i="36"/>
  <c r="CY1326" i="36" s="1"/>
  <c r="DF1326" i="36"/>
  <c r="AM1327" i="36"/>
  <c r="AO1327" i="36" s="1"/>
  <c r="AN1327" i="36"/>
  <c r="AS1327" i="36"/>
  <c r="AR1327" i="36" s="1"/>
  <c r="CN1327" i="36"/>
  <c r="CW1327" i="36"/>
  <c r="CX1327" i="36"/>
  <c r="CY1327" i="36" s="1"/>
  <c r="DD1327" i="36"/>
  <c r="AM1328" i="36"/>
  <c r="AO1328" i="36" s="1"/>
  <c r="AN1328" i="36"/>
  <c r="AS1328" i="36"/>
  <c r="AR1328" i="36" s="1"/>
  <c r="CN1328" i="36"/>
  <c r="CW1328" i="36"/>
  <c r="CX1328" i="36"/>
  <c r="CY1328" i="36" s="1"/>
  <c r="DD1328" i="36"/>
  <c r="DF1328" i="36"/>
  <c r="AM1329" i="36"/>
  <c r="AO1329" i="36" s="1"/>
  <c r="AN1329" i="36"/>
  <c r="DH1329" i="36" s="1"/>
  <c r="AS1329" i="36"/>
  <c r="AR1329" i="36" s="1"/>
  <c r="CN1329" i="36"/>
  <c r="CW1329" i="36"/>
  <c r="CX1329" i="36"/>
  <c r="CY1329" i="36" s="1"/>
  <c r="AM1330" i="36"/>
  <c r="AO1330" i="36" s="1"/>
  <c r="AN1330" i="36"/>
  <c r="AS1330" i="36"/>
  <c r="AR1330" i="36" s="1"/>
  <c r="CN1330" i="36"/>
  <c r="CW1330" i="36"/>
  <c r="CX1330" i="36"/>
  <c r="CY1330" i="36" s="1"/>
  <c r="DF1330" i="36"/>
  <c r="AM1331" i="36"/>
  <c r="AO1331" i="36" s="1"/>
  <c r="AN1331" i="36"/>
  <c r="DH1331" i="36" s="1"/>
  <c r="AS1331" i="36"/>
  <c r="AR1331" i="36" s="1"/>
  <c r="CN1331" i="36"/>
  <c r="CW1331" i="36"/>
  <c r="CX1331" i="36"/>
  <c r="CY1331" i="36"/>
  <c r="DD1331" i="36"/>
  <c r="AM1332" i="36"/>
  <c r="AO1332" i="36" s="1"/>
  <c r="AN1332" i="36"/>
  <c r="AS1332" i="36"/>
  <c r="AR1332" i="36" s="1"/>
  <c r="CN1332" i="36"/>
  <c r="CW1332" i="36"/>
  <c r="CX1332" i="36"/>
  <c r="CY1332" i="36" s="1"/>
  <c r="DD1332" i="36"/>
  <c r="DF1332" i="36"/>
  <c r="AM1333" i="36"/>
  <c r="AO1333" i="36" s="1"/>
  <c r="AN1333" i="36"/>
  <c r="DH1333" i="36" s="1"/>
  <c r="AS1333" i="36"/>
  <c r="AR1333" i="36" s="1"/>
  <c r="CN1333" i="36"/>
  <c r="CW1333" i="36"/>
  <c r="CX1333" i="36"/>
  <c r="CY1333" i="36" s="1"/>
  <c r="AM1334" i="36"/>
  <c r="AO1334" i="36" s="1"/>
  <c r="AN1334" i="36"/>
  <c r="AS1334" i="36"/>
  <c r="AR1334" i="36" s="1"/>
  <c r="CN1334" i="36"/>
  <c r="CW1334" i="36"/>
  <c r="CX1334" i="36"/>
  <c r="CY1334" i="36" s="1"/>
  <c r="DD1334" i="36"/>
  <c r="DF1334" i="36"/>
  <c r="DG1334" i="36"/>
  <c r="AM1335" i="36"/>
  <c r="AO1335" i="36" s="1"/>
  <c r="AN1335" i="36"/>
  <c r="AS1335" i="36"/>
  <c r="AR1335" i="36" s="1"/>
  <c r="CN1335" i="36"/>
  <c r="CW1335" i="36"/>
  <c r="CX1335" i="36"/>
  <c r="CY1335" i="36" s="1"/>
  <c r="DD1335" i="36"/>
  <c r="AM1336" i="36"/>
  <c r="AO1336" i="36" s="1"/>
  <c r="AN1336" i="36"/>
  <c r="AS1336" i="36"/>
  <c r="AR1336" i="36" s="1"/>
  <c r="CN1336" i="36"/>
  <c r="CW1336" i="36"/>
  <c r="CX1336" i="36"/>
  <c r="CY1336" i="36" s="1"/>
  <c r="DD1336" i="36"/>
  <c r="DF1336" i="36"/>
  <c r="DG1336" i="36"/>
  <c r="AM1337" i="36"/>
  <c r="AO1337" i="36" s="1"/>
  <c r="AN1337" i="36"/>
  <c r="DH1337" i="36" s="1"/>
  <c r="AS1337" i="36"/>
  <c r="AR1337" i="36" s="1"/>
  <c r="CN1337" i="36"/>
  <c r="CW1337" i="36"/>
  <c r="CX1337" i="36"/>
  <c r="CY1337" i="36" s="1"/>
  <c r="AM1338" i="36"/>
  <c r="AO1338" i="36" s="1"/>
  <c r="AN1338" i="36"/>
  <c r="AS1338" i="36"/>
  <c r="AR1338" i="36" s="1"/>
  <c r="CN1338" i="36"/>
  <c r="CW1338" i="36"/>
  <c r="CX1338" i="36"/>
  <c r="CY1338" i="36" s="1"/>
  <c r="DD1338" i="36"/>
  <c r="DF1338" i="36"/>
  <c r="DG1338" i="36"/>
  <c r="AM1339" i="36"/>
  <c r="AO1339" i="36" s="1"/>
  <c r="AN1339" i="36"/>
  <c r="DH1339" i="36" s="1"/>
  <c r="AS1339" i="36"/>
  <c r="AR1339" i="36" s="1"/>
  <c r="CN1339" i="36"/>
  <c r="CW1339" i="36"/>
  <c r="CX1339" i="36"/>
  <c r="CY1339" i="36" s="1"/>
  <c r="DD1339" i="36"/>
  <c r="AM1340" i="36"/>
  <c r="AO1340" i="36" s="1"/>
  <c r="AN1340" i="36"/>
  <c r="AS1340" i="36"/>
  <c r="AR1340" i="36" s="1"/>
  <c r="CN1340" i="36"/>
  <c r="CW1340" i="36"/>
  <c r="CX1340" i="36"/>
  <c r="CY1340" i="36" s="1"/>
  <c r="CZ1340" i="36" s="1"/>
  <c r="DD1340" i="36"/>
  <c r="DF1340" i="36"/>
  <c r="DG1340" i="36"/>
  <c r="AM1341" i="36"/>
  <c r="AO1341" i="36" s="1"/>
  <c r="AN1341" i="36"/>
  <c r="DH1341" i="36" s="1"/>
  <c r="AS1341" i="36"/>
  <c r="AR1341" i="36" s="1"/>
  <c r="CN1341" i="36"/>
  <c r="CW1341" i="36"/>
  <c r="CX1341" i="36"/>
  <c r="CY1341" i="36" s="1"/>
  <c r="AM1342" i="36"/>
  <c r="AO1342" i="36" s="1"/>
  <c r="AN1342" i="36"/>
  <c r="AS1342" i="36"/>
  <c r="AR1342" i="36" s="1"/>
  <c r="CN1342" i="36"/>
  <c r="CW1342" i="36"/>
  <c r="CX1342" i="36"/>
  <c r="CY1342" i="36" s="1"/>
  <c r="DD1342" i="36"/>
  <c r="DF1342" i="36"/>
  <c r="AM1343" i="36"/>
  <c r="AO1343" i="36" s="1"/>
  <c r="AN1343" i="36"/>
  <c r="AS1343" i="36"/>
  <c r="AR1343" i="36" s="1"/>
  <c r="CN1343" i="36"/>
  <c r="CW1343" i="36"/>
  <c r="CX1343" i="36"/>
  <c r="CY1343" i="36"/>
  <c r="DD1343" i="36"/>
  <c r="AM1344" i="36"/>
  <c r="AO1344" i="36" s="1"/>
  <c r="AN1344" i="36"/>
  <c r="AS1344" i="36"/>
  <c r="AR1344" i="36" s="1"/>
  <c r="CN1344" i="36"/>
  <c r="CW1344" i="36"/>
  <c r="CX1344" i="36"/>
  <c r="CY1344" i="36" s="1"/>
  <c r="DG1344" i="36"/>
  <c r="DF1344" i="36"/>
  <c r="AM1345" i="36"/>
  <c r="AO1345" i="36" s="1"/>
  <c r="AN1345" i="36"/>
  <c r="DH1345" i="36" s="1"/>
  <c r="AS1345" i="36"/>
  <c r="AR1345" i="36" s="1"/>
  <c r="CN1345" i="36"/>
  <c r="CW1345" i="36"/>
  <c r="CX1345" i="36"/>
  <c r="CY1345" i="36" s="1"/>
  <c r="AM1346" i="36"/>
  <c r="AO1346" i="36" s="1"/>
  <c r="AN1346" i="36"/>
  <c r="AS1346" i="36"/>
  <c r="AR1346" i="36" s="1"/>
  <c r="CN1346" i="36"/>
  <c r="CW1346" i="36"/>
  <c r="CX1346" i="36"/>
  <c r="CY1346" i="36" s="1"/>
  <c r="DD1346" i="36"/>
  <c r="DF1346" i="36"/>
  <c r="AM1347" i="36"/>
  <c r="AO1347" i="36" s="1"/>
  <c r="AN1347" i="36"/>
  <c r="AS1347" i="36"/>
  <c r="AR1347" i="36" s="1"/>
  <c r="CN1347" i="36"/>
  <c r="CW1347" i="36"/>
  <c r="CX1347" i="36"/>
  <c r="CY1347" i="36" s="1"/>
  <c r="DD1347" i="36"/>
  <c r="AM1348" i="36"/>
  <c r="AO1348" i="36" s="1"/>
  <c r="AN1348" i="36"/>
  <c r="AS1348" i="36"/>
  <c r="AR1348" i="36" s="1"/>
  <c r="CN1348" i="36"/>
  <c r="CW1348" i="36"/>
  <c r="CX1348" i="36"/>
  <c r="CY1348" i="36" s="1"/>
  <c r="DD1348" i="36"/>
  <c r="DF1348" i="36"/>
  <c r="DG1348" i="36"/>
  <c r="AM1349" i="36"/>
  <c r="AO1349" i="36" s="1"/>
  <c r="AN1349" i="36"/>
  <c r="DH1349" i="36" s="1"/>
  <c r="AS1349" i="36"/>
  <c r="AR1349" i="36" s="1"/>
  <c r="CN1349" i="36"/>
  <c r="CW1349" i="36"/>
  <c r="CX1349" i="36"/>
  <c r="CY1349" i="36" s="1"/>
  <c r="AM1350" i="36"/>
  <c r="AO1350" i="36" s="1"/>
  <c r="AN1350" i="36"/>
  <c r="AS1350" i="36"/>
  <c r="AR1350" i="36" s="1"/>
  <c r="CN1350" i="36"/>
  <c r="CW1350" i="36"/>
  <c r="CX1350" i="36"/>
  <c r="CY1350" i="36" s="1"/>
  <c r="DF1350" i="36"/>
  <c r="AM1351" i="36"/>
  <c r="AO1351" i="36" s="1"/>
  <c r="AN1351" i="36"/>
  <c r="AS1351" i="36"/>
  <c r="AR1351" i="36" s="1"/>
  <c r="CN1351" i="36"/>
  <c r="CW1351" i="36"/>
  <c r="CX1351" i="36"/>
  <c r="CY1351" i="36" s="1"/>
  <c r="DD1351" i="36"/>
  <c r="AM1352" i="36"/>
  <c r="AO1352" i="36" s="1"/>
  <c r="AN1352" i="36"/>
  <c r="AS1352" i="36"/>
  <c r="AR1352" i="36" s="1"/>
  <c r="CN1352" i="36"/>
  <c r="CW1352" i="36"/>
  <c r="CX1352" i="36"/>
  <c r="CY1352" i="36" s="1"/>
  <c r="DF1352" i="36"/>
  <c r="AM1353" i="36"/>
  <c r="AO1353" i="36" s="1"/>
  <c r="AN1353" i="36"/>
  <c r="AS1353" i="36"/>
  <c r="AR1353" i="36" s="1"/>
  <c r="CN1353" i="36"/>
  <c r="CW1353" i="36"/>
  <c r="CX1353" i="36"/>
  <c r="CY1353" i="36" s="1"/>
  <c r="AM1354" i="36"/>
  <c r="AO1354" i="36" s="1"/>
  <c r="AN1354" i="36"/>
  <c r="AS1354" i="36"/>
  <c r="AR1354" i="36" s="1"/>
  <c r="CN1354" i="36"/>
  <c r="CW1354" i="36"/>
  <c r="CX1354" i="36"/>
  <c r="CY1354" i="36" s="1"/>
  <c r="DD1354" i="36"/>
  <c r="DF1354" i="36"/>
  <c r="DG1354" i="36"/>
  <c r="AM1355" i="36"/>
  <c r="AO1355" i="36" s="1"/>
  <c r="AN1355" i="36"/>
  <c r="AS1355" i="36"/>
  <c r="AR1355" i="36" s="1"/>
  <c r="CN1355" i="36"/>
  <c r="CW1355" i="36"/>
  <c r="CX1355" i="36"/>
  <c r="CY1355" i="36" s="1"/>
  <c r="AM1356" i="36"/>
  <c r="AO1356" i="36" s="1"/>
  <c r="AN1356" i="36"/>
  <c r="AS1356" i="36"/>
  <c r="AR1356" i="36" s="1"/>
  <c r="CN1356" i="36"/>
  <c r="CW1356" i="36"/>
  <c r="CX1356" i="36"/>
  <c r="CY1356" i="36" s="1"/>
  <c r="DD1356" i="36"/>
  <c r="DF1356" i="36"/>
  <c r="DG1356" i="36"/>
  <c r="AM1357" i="36"/>
  <c r="AO1357" i="36" s="1"/>
  <c r="AN1357" i="36"/>
  <c r="DH1357" i="36" s="1"/>
  <c r="AS1357" i="36"/>
  <c r="AR1357" i="36" s="1"/>
  <c r="CN1357" i="36"/>
  <c r="CW1357" i="36"/>
  <c r="CX1357" i="36"/>
  <c r="CY1357" i="36" s="1"/>
  <c r="AM1358" i="36"/>
  <c r="AO1358" i="36" s="1"/>
  <c r="AN1358" i="36"/>
  <c r="AS1358" i="36"/>
  <c r="AR1358" i="36" s="1"/>
  <c r="CN1358" i="36"/>
  <c r="CW1358" i="36"/>
  <c r="CX1358" i="36"/>
  <c r="CY1358" i="36" s="1"/>
  <c r="DD1358" i="36"/>
  <c r="DF1358" i="36"/>
  <c r="DG1358" i="36"/>
  <c r="AM1359" i="36"/>
  <c r="AO1359" i="36" s="1"/>
  <c r="AN1359" i="36"/>
  <c r="AS1359" i="36"/>
  <c r="AR1359" i="36" s="1"/>
  <c r="CN1359" i="36"/>
  <c r="CW1359" i="36"/>
  <c r="CX1359" i="36"/>
  <c r="CY1359" i="36" s="1"/>
  <c r="AM1360" i="36"/>
  <c r="AO1360" i="36" s="1"/>
  <c r="AN1360" i="36"/>
  <c r="AS1360" i="36"/>
  <c r="AR1360" i="36" s="1"/>
  <c r="CN1360" i="36"/>
  <c r="CW1360" i="36"/>
  <c r="CX1360" i="36"/>
  <c r="CY1360" i="36" s="1"/>
  <c r="DD1360" i="36"/>
  <c r="DF1360" i="36"/>
  <c r="AM1361" i="36"/>
  <c r="AO1361" i="36" s="1"/>
  <c r="AN1361" i="36"/>
  <c r="AS1361" i="36"/>
  <c r="AR1361" i="36" s="1"/>
  <c r="CN1361" i="36"/>
  <c r="CW1361" i="36"/>
  <c r="CX1361" i="36"/>
  <c r="CY1361" i="36" s="1"/>
  <c r="AM1362" i="36"/>
  <c r="AO1362" i="36" s="1"/>
  <c r="AN1362" i="36"/>
  <c r="AS1362" i="36"/>
  <c r="AR1362" i="36" s="1"/>
  <c r="CN1362" i="36"/>
  <c r="CW1362" i="36"/>
  <c r="CX1362" i="36"/>
  <c r="CY1362" i="36" s="1"/>
  <c r="DD1362" i="36"/>
  <c r="DF1362" i="36"/>
  <c r="DG1362" i="36"/>
  <c r="AM1363" i="36"/>
  <c r="AO1363" i="36" s="1"/>
  <c r="AN1363" i="36"/>
  <c r="DH1363" i="36" s="1"/>
  <c r="AS1363" i="36"/>
  <c r="AR1363" i="36" s="1"/>
  <c r="CN1363" i="36"/>
  <c r="CW1363" i="36"/>
  <c r="CX1363" i="36"/>
  <c r="CY1363" i="36" s="1"/>
  <c r="AM1364" i="36"/>
  <c r="AO1364" i="36" s="1"/>
  <c r="AN1364" i="36"/>
  <c r="AS1364" i="36"/>
  <c r="AR1364" i="36" s="1"/>
  <c r="CN1364" i="36"/>
  <c r="CW1364" i="36"/>
  <c r="CX1364" i="36"/>
  <c r="CY1364" i="36" s="1"/>
  <c r="DD1364" i="36"/>
  <c r="DF1364" i="36"/>
  <c r="DG1364" i="36"/>
  <c r="AM1365" i="36"/>
  <c r="AO1365" i="36" s="1"/>
  <c r="AN1365" i="36"/>
  <c r="DH1365" i="36" s="1"/>
  <c r="AS1365" i="36"/>
  <c r="AR1365" i="36" s="1"/>
  <c r="CN1365" i="36"/>
  <c r="CW1365" i="36"/>
  <c r="CX1365" i="36"/>
  <c r="CY1365" i="36" s="1"/>
  <c r="DD1365" i="36"/>
  <c r="AM1366" i="36"/>
  <c r="AO1366" i="36" s="1"/>
  <c r="AN1366" i="36"/>
  <c r="AS1366" i="36"/>
  <c r="AR1366" i="36" s="1"/>
  <c r="CN1366" i="36"/>
  <c r="CW1366" i="36"/>
  <c r="CX1366" i="36"/>
  <c r="CY1366" i="36" s="1"/>
  <c r="DG1366" i="36"/>
  <c r="DF1366" i="36"/>
  <c r="AM1367" i="36"/>
  <c r="AO1367" i="36" s="1"/>
  <c r="AN1367" i="36"/>
  <c r="AS1367" i="36"/>
  <c r="AR1367" i="36" s="1"/>
  <c r="CN1367" i="36"/>
  <c r="CW1367" i="36"/>
  <c r="CX1367" i="36"/>
  <c r="CY1367" i="36" s="1"/>
  <c r="AM1368" i="36"/>
  <c r="AO1368" i="36" s="1"/>
  <c r="AN1368" i="36"/>
  <c r="AS1368" i="36"/>
  <c r="AR1368" i="36" s="1"/>
  <c r="CN1368" i="36"/>
  <c r="CW1368" i="36"/>
  <c r="CX1368" i="36"/>
  <c r="CY1368" i="36" s="1"/>
  <c r="DF1368" i="36"/>
  <c r="AM1369" i="36"/>
  <c r="AO1369" i="36" s="1"/>
  <c r="AN1369" i="36"/>
  <c r="AS1369" i="36"/>
  <c r="AR1369" i="36" s="1"/>
  <c r="CN1369" i="36"/>
  <c r="DF1369" i="36"/>
  <c r="CW1369" i="36"/>
  <c r="CX1369" i="36"/>
  <c r="CY1369" i="36" s="1"/>
  <c r="AM1370" i="36"/>
  <c r="AO1370" i="36" s="1"/>
  <c r="AN1370" i="36"/>
  <c r="AS1370" i="36"/>
  <c r="AR1370" i="36" s="1"/>
  <c r="CN1370" i="36"/>
  <c r="CW1370" i="36"/>
  <c r="CX1370" i="36"/>
  <c r="CY1370" i="36" s="1"/>
  <c r="DG1370" i="36"/>
  <c r="DF1370" i="36"/>
  <c r="AM1371" i="36"/>
  <c r="AO1371" i="36" s="1"/>
  <c r="AN1371" i="36"/>
  <c r="AS1371" i="36"/>
  <c r="AR1371" i="36" s="1"/>
  <c r="CN1371" i="36"/>
  <c r="CW1371" i="36"/>
  <c r="CX1371" i="36"/>
  <c r="CY1371" i="36" s="1"/>
  <c r="AM1372" i="36"/>
  <c r="AO1372" i="36" s="1"/>
  <c r="AN1372" i="36"/>
  <c r="AS1372" i="36"/>
  <c r="AR1372" i="36" s="1"/>
  <c r="CN1372" i="36"/>
  <c r="CW1372" i="36"/>
  <c r="CX1372" i="36"/>
  <c r="CY1372" i="36" s="1"/>
  <c r="DD1372" i="36"/>
  <c r="DF1372" i="36"/>
  <c r="AM1373" i="36"/>
  <c r="AO1373" i="36" s="1"/>
  <c r="AN1373" i="36"/>
  <c r="DH1373" i="36" s="1"/>
  <c r="AS1373" i="36"/>
  <c r="AR1373" i="36" s="1"/>
  <c r="CN1373" i="36"/>
  <c r="DF1373" i="36"/>
  <c r="CW1373" i="36"/>
  <c r="CX1373" i="36"/>
  <c r="CY1373" i="36" s="1"/>
  <c r="DG1373" i="36"/>
  <c r="DD1373" i="36"/>
  <c r="AM1374" i="36"/>
  <c r="AO1374" i="36" s="1"/>
  <c r="AN1374" i="36"/>
  <c r="AS1374" i="36"/>
  <c r="AR1374" i="36" s="1"/>
  <c r="CN1374" i="36"/>
  <c r="CW1374" i="36"/>
  <c r="CX1374" i="36"/>
  <c r="CY1374" i="36" s="1"/>
  <c r="DD1374" i="36"/>
  <c r="DF1374" i="36"/>
  <c r="AM1375" i="36"/>
  <c r="AO1375" i="36" s="1"/>
  <c r="AN1375" i="36"/>
  <c r="AS1375" i="36"/>
  <c r="AR1375" i="36" s="1"/>
  <c r="CN1375" i="36"/>
  <c r="CW1375" i="36"/>
  <c r="CX1375" i="36"/>
  <c r="CY1375" i="36" s="1"/>
  <c r="AM1376" i="36"/>
  <c r="AO1376" i="36" s="1"/>
  <c r="AN1376" i="36"/>
  <c r="AS1376" i="36"/>
  <c r="AR1376" i="36" s="1"/>
  <c r="CN1376" i="36"/>
  <c r="CW1376" i="36"/>
  <c r="CX1376" i="36"/>
  <c r="CY1376" i="36" s="1"/>
  <c r="DD1376" i="36"/>
  <c r="DF1376" i="36"/>
  <c r="AM1377" i="36"/>
  <c r="AO1377" i="36" s="1"/>
  <c r="AN1377" i="36"/>
  <c r="DH1377" i="36" s="1"/>
  <c r="AS1377" i="36"/>
  <c r="AR1377" i="36" s="1"/>
  <c r="CN1377" i="36"/>
  <c r="DF1377" i="36"/>
  <c r="CW1377" i="36"/>
  <c r="CX1377" i="36"/>
  <c r="CY1377" i="36" s="1"/>
  <c r="DD1377" i="36"/>
  <c r="DG1377" i="36"/>
  <c r="AM1378" i="36"/>
  <c r="AO1378" i="36" s="1"/>
  <c r="AN1378" i="36"/>
  <c r="AS1378" i="36"/>
  <c r="AR1378" i="36" s="1"/>
  <c r="CN1378" i="36"/>
  <c r="CW1378" i="36"/>
  <c r="CX1378" i="36"/>
  <c r="CY1378" i="36" s="1"/>
  <c r="DF1378" i="36"/>
  <c r="AM1379" i="36"/>
  <c r="AO1379" i="36" s="1"/>
  <c r="AN1379" i="36"/>
  <c r="DH1379" i="36" s="1"/>
  <c r="AS1379" i="36"/>
  <c r="AR1379" i="36" s="1"/>
  <c r="CN1379" i="36"/>
  <c r="CW1379" i="36"/>
  <c r="CX1379" i="36"/>
  <c r="CY1379" i="36" s="1"/>
  <c r="AM1380" i="36"/>
  <c r="AO1380" i="36" s="1"/>
  <c r="AN1380" i="36"/>
  <c r="AS1380" i="36"/>
  <c r="AR1380" i="36" s="1"/>
  <c r="CN1380" i="36"/>
  <c r="CW1380" i="36"/>
  <c r="CX1380" i="36"/>
  <c r="CY1380" i="36" s="1"/>
  <c r="DD1380" i="36"/>
  <c r="DF1380" i="36"/>
  <c r="DG1380" i="36"/>
  <c r="AM1381" i="36"/>
  <c r="AO1381" i="36" s="1"/>
  <c r="AN1381" i="36"/>
  <c r="DH1381" i="36" s="1"/>
  <c r="AS1381" i="36"/>
  <c r="AR1381" i="36" s="1"/>
  <c r="CN1381" i="36"/>
  <c r="CW1381" i="36"/>
  <c r="CX1381" i="36"/>
  <c r="CY1381" i="36" s="1"/>
  <c r="DF1381" i="36"/>
  <c r="AM1382" i="36"/>
  <c r="AO1382" i="36" s="1"/>
  <c r="AN1382" i="36"/>
  <c r="AS1382" i="36"/>
  <c r="AR1382" i="36" s="1"/>
  <c r="CN1382" i="36"/>
  <c r="CW1382" i="36"/>
  <c r="CX1382" i="36"/>
  <c r="CY1382" i="36" s="1"/>
  <c r="AM1383" i="36"/>
  <c r="AO1383" i="36" s="1"/>
  <c r="AN1383" i="36"/>
  <c r="AS1383" i="36"/>
  <c r="AR1383" i="36" s="1"/>
  <c r="CN1383" i="36"/>
  <c r="CW1383" i="36"/>
  <c r="CX1383" i="36"/>
  <c r="CY1383" i="36" s="1"/>
  <c r="AM1384" i="36"/>
  <c r="AO1384" i="36" s="1"/>
  <c r="AN1384" i="36"/>
  <c r="AS1384" i="36"/>
  <c r="AR1384" i="36" s="1"/>
  <c r="CN1384" i="36"/>
  <c r="CW1384" i="36"/>
  <c r="CX1384" i="36"/>
  <c r="CY1384" i="36" s="1"/>
  <c r="DF1384" i="36"/>
  <c r="AM1385" i="36"/>
  <c r="AO1385" i="36" s="1"/>
  <c r="AN1385" i="36"/>
  <c r="DI1385" i="36" s="1"/>
  <c r="AS1385" i="36"/>
  <c r="AR1385" i="36" s="1"/>
  <c r="CN1385" i="36"/>
  <c r="CW1385" i="36"/>
  <c r="CX1385" i="36"/>
  <c r="CY1385" i="36" s="1"/>
  <c r="DF1385" i="36"/>
  <c r="AM1386" i="36"/>
  <c r="AO1386" i="36" s="1"/>
  <c r="AN1386" i="36"/>
  <c r="AS1386" i="36"/>
  <c r="AR1386" i="36" s="1"/>
  <c r="CN1386" i="36"/>
  <c r="CW1386" i="36"/>
  <c r="CX1386" i="36"/>
  <c r="CY1386" i="36" s="1"/>
  <c r="AM1387" i="36"/>
  <c r="AO1387" i="36" s="1"/>
  <c r="AN1387" i="36"/>
  <c r="DI1387" i="36" s="1"/>
  <c r="AS1387" i="36"/>
  <c r="AR1387" i="36" s="1"/>
  <c r="CN1387" i="36"/>
  <c r="CW1387" i="36"/>
  <c r="CX1387" i="36"/>
  <c r="CY1387" i="36" s="1"/>
  <c r="AM1388" i="36"/>
  <c r="AO1388" i="36" s="1"/>
  <c r="AN1388" i="36"/>
  <c r="CF1388" i="36" s="1"/>
  <c r="AS1388" i="36"/>
  <c r="AR1388" i="36" s="1"/>
  <c r="CN1388" i="36"/>
  <c r="CW1388" i="36"/>
  <c r="CX1388" i="36"/>
  <c r="CY1388" i="36" s="1"/>
  <c r="DF1388" i="36"/>
  <c r="AM1389" i="36"/>
  <c r="AO1389" i="36" s="1"/>
  <c r="AN1389" i="36"/>
  <c r="DI1389" i="36" s="1"/>
  <c r="AS1389" i="36"/>
  <c r="AR1389" i="36" s="1"/>
  <c r="CN1389" i="36"/>
  <c r="CW1389" i="36"/>
  <c r="CX1389" i="36"/>
  <c r="CY1389" i="36" s="1"/>
  <c r="DF1389" i="36"/>
  <c r="AM1390" i="36"/>
  <c r="AO1390" i="36" s="1"/>
  <c r="AN1390" i="36"/>
  <c r="CF1390" i="36" s="1"/>
  <c r="AS1390" i="36"/>
  <c r="AR1390" i="36" s="1"/>
  <c r="CN1390" i="36"/>
  <c r="CW1390" i="36"/>
  <c r="CX1390" i="36"/>
  <c r="CY1390" i="36" s="1"/>
  <c r="AM1391" i="36"/>
  <c r="AO1391" i="36" s="1"/>
  <c r="AN1391" i="36"/>
  <c r="AS1391" i="36"/>
  <c r="AR1391" i="36" s="1"/>
  <c r="CN1391" i="36"/>
  <c r="CW1391" i="36"/>
  <c r="CX1391" i="36"/>
  <c r="CY1391" i="36" s="1"/>
  <c r="AM1392" i="36"/>
  <c r="AO1392" i="36" s="1"/>
  <c r="AN1392" i="36"/>
  <c r="AS1392" i="36"/>
  <c r="AR1392" i="36" s="1"/>
  <c r="CN1392" i="36"/>
  <c r="CW1392" i="36"/>
  <c r="CX1392" i="36"/>
  <c r="CY1392" i="36" s="1"/>
  <c r="DF1392" i="36"/>
  <c r="AM1393" i="36"/>
  <c r="AO1393" i="36" s="1"/>
  <c r="AN1393" i="36"/>
  <c r="DI1393" i="36" s="1"/>
  <c r="AS1393" i="36"/>
  <c r="AR1393" i="36" s="1"/>
  <c r="CN1393" i="36"/>
  <c r="CW1393" i="36"/>
  <c r="CX1393" i="36"/>
  <c r="CY1393" i="36" s="1"/>
  <c r="DF1393" i="36"/>
  <c r="AM1394" i="36"/>
  <c r="AO1394" i="36" s="1"/>
  <c r="AN1394" i="36"/>
  <c r="CF1394" i="36" s="1"/>
  <c r="AS1394" i="36"/>
  <c r="AR1394" i="36" s="1"/>
  <c r="CN1394" i="36"/>
  <c r="CW1394" i="36"/>
  <c r="CX1394" i="36"/>
  <c r="CY1394" i="36" s="1"/>
  <c r="AM1395" i="36"/>
  <c r="AO1395" i="36" s="1"/>
  <c r="AN1395" i="36"/>
  <c r="DH1395" i="36" s="1"/>
  <c r="AS1395" i="36"/>
  <c r="AR1395" i="36" s="1"/>
  <c r="CN1395" i="36"/>
  <c r="CW1395" i="36"/>
  <c r="CX1395" i="36"/>
  <c r="CY1395" i="36" s="1"/>
  <c r="AM1396" i="36"/>
  <c r="AO1396" i="36" s="1"/>
  <c r="AN1396" i="36"/>
  <c r="AS1396" i="36"/>
  <c r="AR1396" i="36" s="1"/>
  <c r="CN1396" i="36"/>
  <c r="CW1396" i="36"/>
  <c r="CX1396" i="36"/>
  <c r="CY1396" i="36" s="1"/>
  <c r="DF1396" i="36"/>
  <c r="AM1397" i="36"/>
  <c r="AO1397" i="36" s="1"/>
  <c r="AN1397" i="36"/>
  <c r="AS1397" i="36"/>
  <c r="AR1397" i="36" s="1"/>
  <c r="CN1397" i="36"/>
  <c r="CW1397" i="36"/>
  <c r="CX1397" i="36"/>
  <c r="CY1397" i="36" s="1"/>
  <c r="DF1397" i="36"/>
  <c r="AM1398" i="36"/>
  <c r="AO1398" i="36" s="1"/>
  <c r="AN1398" i="36"/>
  <c r="CF1398" i="36" s="1"/>
  <c r="AS1398" i="36"/>
  <c r="AR1398" i="36" s="1"/>
  <c r="CN1398" i="36"/>
  <c r="CW1398" i="36"/>
  <c r="CX1398" i="36"/>
  <c r="CY1398" i="36" s="1"/>
  <c r="AM1399" i="36"/>
  <c r="AO1399" i="36" s="1"/>
  <c r="AN1399" i="36"/>
  <c r="AS1399" i="36"/>
  <c r="AR1399" i="36" s="1"/>
  <c r="CN1399" i="36"/>
  <c r="CW1399" i="36"/>
  <c r="CX1399" i="36"/>
  <c r="CY1399" i="36" s="1"/>
  <c r="AM1400" i="36"/>
  <c r="AO1400" i="36" s="1"/>
  <c r="AN1400" i="36"/>
  <c r="AS1400" i="36"/>
  <c r="AR1400" i="36" s="1"/>
  <c r="CN1400" i="36"/>
  <c r="CW1400" i="36"/>
  <c r="CX1400" i="36"/>
  <c r="CY1400" i="36" s="1"/>
  <c r="DF1400" i="36"/>
  <c r="AM1401" i="36"/>
  <c r="AO1401" i="36" s="1"/>
  <c r="AN1401" i="36"/>
  <c r="AS1401" i="36"/>
  <c r="AR1401" i="36" s="1"/>
  <c r="CN1401" i="36"/>
  <c r="CW1401" i="36"/>
  <c r="CX1401" i="36"/>
  <c r="CY1401" i="36" s="1"/>
  <c r="DF1401" i="36"/>
  <c r="AM1402" i="36"/>
  <c r="AO1402" i="36" s="1"/>
  <c r="AN1402" i="36"/>
  <c r="AS1402" i="36"/>
  <c r="AR1402" i="36" s="1"/>
  <c r="CN1402" i="36"/>
  <c r="CW1402" i="36"/>
  <c r="CX1402" i="36"/>
  <c r="CY1402" i="36" s="1"/>
  <c r="AM1403" i="36"/>
  <c r="AO1403" i="36" s="1"/>
  <c r="AN1403" i="36"/>
  <c r="DI1403" i="36" s="1"/>
  <c r="AS1403" i="36"/>
  <c r="AR1403" i="36" s="1"/>
  <c r="CN1403" i="36"/>
  <c r="CW1403" i="36"/>
  <c r="CX1403" i="36"/>
  <c r="CY1403" i="36" s="1"/>
  <c r="AM1404" i="36"/>
  <c r="AO1404" i="36" s="1"/>
  <c r="AN1404" i="36"/>
  <c r="AS1404" i="36"/>
  <c r="AR1404" i="36" s="1"/>
  <c r="CN1404" i="36"/>
  <c r="CW1404" i="36"/>
  <c r="CX1404" i="36"/>
  <c r="CY1404" i="36" s="1"/>
  <c r="DF1404" i="36"/>
  <c r="AM1405" i="36"/>
  <c r="AO1405" i="36" s="1"/>
  <c r="AN1405" i="36"/>
  <c r="DH1405" i="36" s="1"/>
  <c r="AS1405" i="36"/>
  <c r="AR1405" i="36" s="1"/>
  <c r="CN1405" i="36"/>
  <c r="CW1405" i="36"/>
  <c r="CX1405" i="36"/>
  <c r="CY1405" i="36" s="1"/>
  <c r="DF1405" i="36"/>
  <c r="AM1406" i="36"/>
  <c r="AO1406" i="36" s="1"/>
  <c r="AN1406" i="36"/>
  <c r="CF1406" i="36" s="1"/>
  <c r="AS1406" i="36"/>
  <c r="AR1406" i="36" s="1"/>
  <c r="CN1406" i="36"/>
  <c r="CW1406" i="36"/>
  <c r="CX1406" i="36"/>
  <c r="CY1406" i="36" s="1"/>
  <c r="AM1407" i="36"/>
  <c r="AO1407" i="36" s="1"/>
  <c r="AN1407" i="36"/>
  <c r="AS1407" i="36"/>
  <c r="AR1407" i="36" s="1"/>
  <c r="CN1407" i="36"/>
  <c r="CW1407" i="36"/>
  <c r="CX1407" i="36"/>
  <c r="CY1407" i="36" s="1"/>
  <c r="AM1408" i="36"/>
  <c r="AO1408" i="36" s="1"/>
  <c r="AN1408" i="36"/>
  <c r="AS1408" i="36"/>
  <c r="AR1408" i="36" s="1"/>
  <c r="CN1408" i="36"/>
  <c r="CW1408" i="36"/>
  <c r="CX1408" i="36"/>
  <c r="CY1408" i="36" s="1"/>
  <c r="DF1408" i="36"/>
  <c r="AM1409" i="36"/>
  <c r="AO1409" i="36" s="1"/>
  <c r="AN1409" i="36"/>
  <c r="DH1409" i="36" s="1"/>
  <c r="AS1409" i="36"/>
  <c r="AR1409" i="36" s="1"/>
  <c r="CN1409" i="36"/>
  <c r="CW1409" i="36"/>
  <c r="CX1409" i="36"/>
  <c r="CY1409" i="36" s="1"/>
  <c r="DF1409" i="36"/>
  <c r="AM1410" i="36"/>
  <c r="AO1410" i="36" s="1"/>
  <c r="AN1410" i="36"/>
  <c r="AS1410" i="36"/>
  <c r="AR1410" i="36" s="1"/>
  <c r="CN1410" i="36"/>
  <c r="CW1410" i="36"/>
  <c r="CX1410" i="36"/>
  <c r="CY1410" i="36" s="1"/>
  <c r="AM1411" i="36"/>
  <c r="AO1411" i="36" s="1"/>
  <c r="AN1411" i="36"/>
  <c r="AS1411" i="36"/>
  <c r="AR1411" i="36" s="1"/>
  <c r="CN1411" i="36"/>
  <c r="CW1411" i="36"/>
  <c r="CX1411" i="36"/>
  <c r="CY1411" i="36" s="1"/>
  <c r="AM1412" i="36"/>
  <c r="AO1412" i="36" s="1"/>
  <c r="AN1412" i="36"/>
  <c r="CF1412" i="36" s="1"/>
  <c r="AS1412" i="36"/>
  <c r="AR1412" i="36" s="1"/>
  <c r="CN1412" i="36"/>
  <c r="CW1412" i="36"/>
  <c r="CX1412" i="36"/>
  <c r="CY1412" i="36" s="1"/>
  <c r="DF1412" i="36"/>
  <c r="AM1413" i="36"/>
  <c r="AO1413" i="36" s="1"/>
  <c r="AN1413" i="36"/>
  <c r="DH1413" i="36" s="1"/>
  <c r="AS1413" i="36"/>
  <c r="AR1413" i="36" s="1"/>
  <c r="CN1413" i="36"/>
  <c r="CW1413" i="36"/>
  <c r="CX1413" i="36"/>
  <c r="CY1413" i="36" s="1"/>
  <c r="DF1413" i="36"/>
  <c r="AM1414" i="36"/>
  <c r="AO1414" i="36" s="1"/>
  <c r="AN1414" i="36"/>
  <c r="AS1414" i="36"/>
  <c r="AR1414" i="36" s="1"/>
  <c r="CN1414" i="36"/>
  <c r="CW1414" i="36"/>
  <c r="CX1414" i="36"/>
  <c r="CY1414" i="36" s="1"/>
  <c r="AM1415" i="36"/>
  <c r="AO1415" i="36" s="1"/>
  <c r="AN1415" i="36"/>
  <c r="AS1415" i="36"/>
  <c r="AR1415" i="36" s="1"/>
  <c r="CN1415" i="36"/>
  <c r="CW1415" i="36"/>
  <c r="CX1415" i="36"/>
  <c r="CY1415" i="36" s="1"/>
  <c r="AM1416" i="36"/>
  <c r="AO1416" i="36" s="1"/>
  <c r="AN1416" i="36"/>
  <c r="AS1416" i="36"/>
  <c r="AR1416" i="36" s="1"/>
  <c r="CN1416" i="36"/>
  <c r="CW1416" i="36"/>
  <c r="CX1416" i="36"/>
  <c r="CY1416" i="36" s="1"/>
  <c r="DF1416" i="36"/>
  <c r="AM1417" i="36"/>
  <c r="AO1417" i="36" s="1"/>
  <c r="AN1417" i="36"/>
  <c r="AS1417" i="36"/>
  <c r="AR1417" i="36" s="1"/>
  <c r="CN1417" i="36"/>
  <c r="CW1417" i="36"/>
  <c r="CX1417" i="36"/>
  <c r="CY1417" i="36" s="1"/>
  <c r="DF1417" i="36"/>
  <c r="AM1418" i="36"/>
  <c r="AO1418" i="36" s="1"/>
  <c r="AN1418" i="36"/>
  <c r="AS1418" i="36"/>
  <c r="AR1418" i="36" s="1"/>
  <c r="CN1418" i="36"/>
  <c r="CW1418" i="36"/>
  <c r="CX1418" i="36"/>
  <c r="CY1418" i="36" s="1"/>
  <c r="AM1419" i="36"/>
  <c r="AO1419" i="36" s="1"/>
  <c r="AN1419" i="36"/>
  <c r="DI1419" i="36" s="1"/>
  <c r="AS1419" i="36"/>
  <c r="AR1419" i="36" s="1"/>
  <c r="CN1419" i="36"/>
  <c r="CW1419" i="36"/>
  <c r="CX1419" i="36"/>
  <c r="CY1419" i="36" s="1"/>
  <c r="AM1420" i="36"/>
  <c r="AO1420" i="36" s="1"/>
  <c r="AN1420" i="36"/>
  <c r="AS1420" i="36"/>
  <c r="AR1420" i="36" s="1"/>
  <c r="CN1420" i="36"/>
  <c r="CW1420" i="36"/>
  <c r="CX1420" i="36"/>
  <c r="CY1420" i="36" s="1"/>
  <c r="DF1420" i="36"/>
  <c r="AM1421" i="36"/>
  <c r="AO1421" i="36" s="1"/>
  <c r="AN1421" i="36"/>
  <c r="DI1421" i="36" s="1"/>
  <c r="AS1421" i="36"/>
  <c r="AR1421" i="36" s="1"/>
  <c r="CN1421" i="36"/>
  <c r="CW1421" i="36"/>
  <c r="CX1421" i="36"/>
  <c r="CY1421" i="36" s="1"/>
  <c r="DF1421" i="36"/>
  <c r="AM1422" i="36"/>
  <c r="AO1422" i="36" s="1"/>
  <c r="AN1422" i="36"/>
  <c r="CF1422" i="36" s="1"/>
  <c r="AS1422" i="36"/>
  <c r="AR1422" i="36" s="1"/>
  <c r="CN1422" i="36"/>
  <c r="CW1422" i="36"/>
  <c r="CX1422" i="36"/>
  <c r="CY1422" i="36" s="1"/>
  <c r="AM1423" i="36"/>
  <c r="AO1423" i="36" s="1"/>
  <c r="AN1423" i="36"/>
  <c r="AS1423" i="36"/>
  <c r="AR1423" i="36" s="1"/>
  <c r="CN1423" i="36"/>
  <c r="CW1423" i="36"/>
  <c r="CX1423" i="36"/>
  <c r="CY1423" i="36" s="1"/>
  <c r="AM1424" i="36"/>
  <c r="AO1424" i="36" s="1"/>
  <c r="AN1424" i="36"/>
  <c r="AS1424" i="36"/>
  <c r="AR1424" i="36" s="1"/>
  <c r="CN1424" i="36"/>
  <c r="CW1424" i="36"/>
  <c r="CX1424" i="36"/>
  <c r="CY1424" i="36" s="1"/>
  <c r="DF1424" i="36"/>
  <c r="AM1425" i="36"/>
  <c r="AO1425" i="36" s="1"/>
  <c r="AN1425" i="36"/>
  <c r="DI1425" i="36" s="1"/>
  <c r="AS1425" i="36"/>
  <c r="AR1425" i="36" s="1"/>
  <c r="CN1425" i="36"/>
  <c r="CW1425" i="36"/>
  <c r="CX1425" i="36"/>
  <c r="CY1425" i="36" s="1"/>
  <c r="DF1425" i="36"/>
  <c r="AM1426" i="36"/>
  <c r="AO1426" i="36" s="1"/>
  <c r="AN1426" i="36"/>
  <c r="CF1426" i="36" s="1"/>
  <c r="AS1426" i="36"/>
  <c r="AR1426" i="36" s="1"/>
  <c r="CN1426" i="36"/>
  <c r="CW1426" i="36"/>
  <c r="CX1426" i="36"/>
  <c r="CY1426" i="36" s="1"/>
  <c r="AM1427" i="36"/>
  <c r="AO1427" i="36" s="1"/>
  <c r="AN1427" i="36"/>
  <c r="DI1427" i="36" s="1"/>
  <c r="AS1427" i="36"/>
  <c r="AR1427" i="36" s="1"/>
  <c r="CN1427" i="36"/>
  <c r="CW1427" i="36"/>
  <c r="CX1427" i="36"/>
  <c r="CY1427" i="36" s="1"/>
  <c r="AM1428" i="36"/>
  <c r="AO1428" i="36" s="1"/>
  <c r="AN1428" i="36"/>
  <c r="AS1428" i="36"/>
  <c r="AR1428" i="36" s="1"/>
  <c r="CN1428" i="36"/>
  <c r="CW1428" i="36"/>
  <c r="CX1428" i="36"/>
  <c r="CY1428" i="36" s="1"/>
  <c r="DF1428" i="36"/>
  <c r="AM1429" i="36"/>
  <c r="AO1429" i="36" s="1"/>
  <c r="AN1429" i="36"/>
  <c r="DH1429" i="36" s="1"/>
  <c r="AS1429" i="36"/>
  <c r="AR1429" i="36" s="1"/>
  <c r="CN1429" i="36"/>
  <c r="CW1429" i="36"/>
  <c r="CX1429" i="36"/>
  <c r="CY1429" i="36" s="1"/>
  <c r="DF1429" i="36"/>
  <c r="AM1430" i="36"/>
  <c r="AO1430" i="36" s="1"/>
  <c r="AN1430" i="36"/>
  <c r="AS1430" i="36"/>
  <c r="AR1430" i="36" s="1"/>
  <c r="CN1430" i="36"/>
  <c r="CW1430" i="36"/>
  <c r="CX1430" i="36"/>
  <c r="CY1430" i="36" s="1"/>
  <c r="AM1431" i="36"/>
  <c r="AO1431" i="36" s="1"/>
  <c r="AN1431" i="36"/>
  <c r="AS1431" i="36"/>
  <c r="AR1431" i="36" s="1"/>
  <c r="CN1431" i="36"/>
  <c r="CW1431" i="36"/>
  <c r="CX1431" i="36"/>
  <c r="CY1431" i="36" s="1"/>
  <c r="AM1432" i="36"/>
  <c r="AO1432" i="36" s="1"/>
  <c r="AN1432" i="36"/>
  <c r="AS1432" i="36"/>
  <c r="AR1432" i="36" s="1"/>
  <c r="CN1432" i="36"/>
  <c r="CW1432" i="36"/>
  <c r="CX1432" i="36"/>
  <c r="CY1432" i="36" s="1"/>
  <c r="DF1432" i="36"/>
  <c r="AM1433" i="36"/>
  <c r="AO1433" i="36" s="1"/>
  <c r="AN1433" i="36"/>
  <c r="AS1433" i="36"/>
  <c r="AR1433" i="36" s="1"/>
  <c r="CN1433" i="36"/>
  <c r="CW1433" i="36"/>
  <c r="CX1433" i="36"/>
  <c r="CY1433" i="36" s="1"/>
  <c r="DF1433" i="36"/>
  <c r="AM1434" i="36"/>
  <c r="AO1434" i="36" s="1"/>
  <c r="AN1434" i="36"/>
  <c r="AS1434" i="36"/>
  <c r="AR1434" i="36" s="1"/>
  <c r="CN1434" i="36"/>
  <c r="CW1434" i="36"/>
  <c r="CX1434" i="36"/>
  <c r="CY1434" i="36" s="1"/>
  <c r="AM1435" i="36"/>
  <c r="AO1435" i="36" s="1"/>
  <c r="AN1435" i="36"/>
  <c r="DH1435" i="36" s="1"/>
  <c r="AS1435" i="36"/>
  <c r="AR1435" i="36" s="1"/>
  <c r="CN1435" i="36"/>
  <c r="CW1435" i="36"/>
  <c r="CX1435" i="36"/>
  <c r="CY1435" i="36" s="1"/>
  <c r="AM1436" i="36"/>
  <c r="AO1436" i="36" s="1"/>
  <c r="AN1436" i="36"/>
  <c r="CF1436" i="36" s="1"/>
  <c r="AS1436" i="36"/>
  <c r="AR1436" i="36" s="1"/>
  <c r="CN1436" i="36"/>
  <c r="CW1436" i="36"/>
  <c r="CX1436" i="36"/>
  <c r="CY1436" i="36" s="1"/>
  <c r="DF1436" i="36"/>
  <c r="AM1437" i="36"/>
  <c r="AO1437" i="36" s="1"/>
  <c r="AN1437" i="36"/>
  <c r="DI1437" i="36" s="1"/>
  <c r="AS1437" i="36"/>
  <c r="AR1437" i="36" s="1"/>
  <c r="CN1437" i="36"/>
  <c r="CW1437" i="36"/>
  <c r="CX1437" i="36"/>
  <c r="CY1437" i="36" s="1"/>
  <c r="DF1437" i="36"/>
  <c r="AM1438" i="36"/>
  <c r="AO1438" i="36" s="1"/>
  <c r="AN1438" i="36"/>
  <c r="AS1438" i="36"/>
  <c r="AR1438" i="36" s="1"/>
  <c r="CN1438" i="36"/>
  <c r="CW1438" i="36"/>
  <c r="CX1438" i="36"/>
  <c r="CY1438" i="36" s="1"/>
  <c r="AM1439" i="36"/>
  <c r="AO1439" i="36" s="1"/>
  <c r="AN1439" i="36"/>
  <c r="AS1439" i="36"/>
  <c r="AR1439" i="36" s="1"/>
  <c r="CN1439" i="36"/>
  <c r="CW1439" i="36"/>
  <c r="CX1439" i="36"/>
  <c r="CY1439" i="36" s="1"/>
  <c r="AM1440" i="36"/>
  <c r="AO1440" i="36" s="1"/>
  <c r="AN1440" i="36"/>
  <c r="AS1440" i="36"/>
  <c r="AR1440" i="36" s="1"/>
  <c r="CN1440" i="36"/>
  <c r="CW1440" i="36"/>
  <c r="CX1440" i="36"/>
  <c r="CY1440" i="36" s="1"/>
  <c r="DF1440" i="36"/>
  <c r="AM1441" i="36"/>
  <c r="AO1441" i="36" s="1"/>
  <c r="AN1441" i="36"/>
  <c r="DI1441" i="36" s="1"/>
  <c r="AS1441" i="36"/>
  <c r="AR1441" i="36" s="1"/>
  <c r="CN1441" i="36"/>
  <c r="CW1441" i="36"/>
  <c r="CX1441" i="36"/>
  <c r="CY1441" i="36" s="1"/>
  <c r="DF1441" i="36"/>
  <c r="AM1442" i="36"/>
  <c r="AO1442" i="36" s="1"/>
  <c r="AN1442" i="36"/>
  <c r="AS1442" i="36"/>
  <c r="AR1442" i="36" s="1"/>
  <c r="CN1442" i="36"/>
  <c r="CW1442" i="36"/>
  <c r="CX1442" i="36"/>
  <c r="CY1442" i="36" s="1"/>
  <c r="AM1443" i="36"/>
  <c r="AO1443" i="36" s="1"/>
  <c r="AN1443" i="36"/>
  <c r="DH1443" i="36" s="1"/>
  <c r="AS1443" i="36"/>
  <c r="AR1443" i="36" s="1"/>
  <c r="CN1443" i="36"/>
  <c r="CW1443" i="36"/>
  <c r="CX1443" i="36"/>
  <c r="CY1443" i="36" s="1"/>
  <c r="AM1444" i="36"/>
  <c r="AO1444" i="36" s="1"/>
  <c r="AN1444" i="36"/>
  <c r="CF1444" i="36" s="1"/>
  <c r="AS1444" i="36"/>
  <c r="AR1444" i="36" s="1"/>
  <c r="CN1444" i="36"/>
  <c r="CW1444" i="36"/>
  <c r="CX1444" i="36"/>
  <c r="CY1444" i="36" s="1"/>
  <c r="DF1444" i="36"/>
  <c r="AM1445" i="36"/>
  <c r="AO1445" i="36" s="1"/>
  <c r="AN1445" i="36"/>
  <c r="DI1445" i="36" s="1"/>
  <c r="AS1445" i="36"/>
  <c r="AR1445" i="36" s="1"/>
  <c r="CN1445" i="36"/>
  <c r="CW1445" i="36"/>
  <c r="CX1445" i="36"/>
  <c r="CY1445" i="36" s="1"/>
  <c r="DF1445" i="36"/>
  <c r="AM1446" i="36"/>
  <c r="AO1446" i="36" s="1"/>
  <c r="AN1446" i="36"/>
  <c r="CF1446" i="36" s="1"/>
  <c r="AS1446" i="36"/>
  <c r="AR1446" i="36" s="1"/>
  <c r="CN1446" i="36"/>
  <c r="CW1446" i="36"/>
  <c r="CX1446" i="36"/>
  <c r="CY1446" i="36" s="1"/>
  <c r="AM1447" i="36"/>
  <c r="AO1447" i="36" s="1"/>
  <c r="AN1447" i="36"/>
  <c r="AS1447" i="36"/>
  <c r="AR1447" i="36" s="1"/>
  <c r="CN1447" i="36"/>
  <c r="CW1447" i="36"/>
  <c r="CX1447" i="36"/>
  <c r="CY1447" i="36" s="1"/>
  <c r="AM1448" i="36"/>
  <c r="AO1448" i="36" s="1"/>
  <c r="AN1448" i="36"/>
  <c r="AS1448" i="36"/>
  <c r="AR1448" i="36" s="1"/>
  <c r="CN1448" i="36"/>
  <c r="CW1448" i="36"/>
  <c r="CX1448" i="36"/>
  <c r="CY1448" i="36" s="1"/>
  <c r="DF1448" i="36"/>
  <c r="AM1449" i="36"/>
  <c r="AO1449" i="36" s="1"/>
  <c r="AN1449" i="36"/>
  <c r="DH1449" i="36" s="1"/>
  <c r="AS1449" i="36"/>
  <c r="AR1449" i="36" s="1"/>
  <c r="CN1449" i="36"/>
  <c r="CW1449" i="36"/>
  <c r="CX1449" i="36"/>
  <c r="CY1449" i="36" s="1"/>
  <c r="DF1449" i="36"/>
  <c r="AM1450" i="36"/>
  <c r="AO1450" i="36" s="1"/>
  <c r="AN1450" i="36"/>
  <c r="AS1450" i="36"/>
  <c r="AR1450" i="36" s="1"/>
  <c r="CN1450" i="36"/>
  <c r="CW1450" i="36"/>
  <c r="CX1450" i="36"/>
  <c r="CY1450" i="36" s="1"/>
  <c r="AM1451" i="36"/>
  <c r="AO1451" i="36" s="1"/>
  <c r="AN1451" i="36"/>
  <c r="AS1451" i="36"/>
  <c r="AR1451" i="36" s="1"/>
  <c r="CN1451" i="36"/>
  <c r="CW1451" i="36"/>
  <c r="CX1451" i="36"/>
  <c r="CY1451" i="36" s="1"/>
  <c r="AM1452" i="36"/>
  <c r="AO1452" i="36" s="1"/>
  <c r="AN1452" i="36"/>
  <c r="AS1452" i="36"/>
  <c r="AR1452" i="36" s="1"/>
  <c r="CN1452" i="36"/>
  <c r="CW1452" i="36"/>
  <c r="CX1452" i="36"/>
  <c r="CY1452" i="36" s="1"/>
  <c r="DF1452" i="36"/>
  <c r="AM1453" i="36"/>
  <c r="AO1453" i="36" s="1"/>
  <c r="AN1453" i="36"/>
  <c r="DI1453" i="36" s="1"/>
  <c r="AS1453" i="36"/>
  <c r="AR1453" i="36" s="1"/>
  <c r="CN1453" i="36"/>
  <c r="CW1453" i="36"/>
  <c r="CX1453" i="36"/>
  <c r="CY1453" i="36" s="1"/>
  <c r="DF1453" i="36"/>
  <c r="AM1454" i="36"/>
  <c r="AO1454" i="36" s="1"/>
  <c r="AN1454" i="36"/>
  <c r="AS1454" i="36"/>
  <c r="AR1454" i="36" s="1"/>
  <c r="CN1454" i="36"/>
  <c r="CW1454" i="36"/>
  <c r="CX1454" i="36"/>
  <c r="CY1454" i="36" s="1"/>
  <c r="AM1455" i="36"/>
  <c r="AO1455" i="36" s="1"/>
  <c r="AN1455" i="36"/>
  <c r="AS1455" i="36"/>
  <c r="AR1455" i="36" s="1"/>
  <c r="CN1455" i="36"/>
  <c r="CW1455" i="36"/>
  <c r="CX1455" i="36"/>
  <c r="CY1455" i="36" s="1"/>
  <c r="AM1456" i="36"/>
  <c r="AO1456" i="36" s="1"/>
  <c r="AN1456" i="36"/>
  <c r="AS1456" i="36"/>
  <c r="AR1456" i="36" s="1"/>
  <c r="CN1456" i="36"/>
  <c r="CW1456" i="36"/>
  <c r="CX1456" i="36"/>
  <c r="CY1456" i="36" s="1"/>
  <c r="DF1456" i="36"/>
  <c r="AM1457" i="36"/>
  <c r="AO1457" i="36" s="1"/>
  <c r="AN1457" i="36"/>
  <c r="DI1457" i="36" s="1"/>
  <c r="AS1457" i="36"/>
  <c r="AR1457" i="36" s="1"/>
  <c r="CN1457" i="36"/>
  <c r="CW1457" i="36"/>
  <c r="CX1457" i="36"/>
  <c r="CY1457" i="36" s="1"/>
  <c r="DF1457" i="36"/>
  <c r="AM1458" i="36"/>
  <c r="AO1458" i="36" s="1"/>
  <c r="AN1458" i="36"/>
  <c r="CF1458" i="36" s="1"/>
  <c r="AS1458" i="36"/>
  <c r="AR1458" i="36" s="1"/>
  <c r="CN1458" i="36"/>
  <c r="CW1458" i="36"/>
  <c r="CX1458" i="36"/>
  <c r="CY1458" i="36" s="1"/>
  <c r="AM1459" i="36"/>
  <c r="AO1459" i="36" s="1"/>
  <c r="AN1459" i="36"/>
  <c r="AS1459" i="36"/>
  <c r="AR1459" i="36" s="1"/>
  <c r="CN1459" i="36"/>
  <c r="CW1459" i="36"/>
  <c r="CX1459" i="36"/>
  <c r="CY1459" i="36" s="1"/>
  <c r="DD1459" i="36"/>
  <c r="DF1459" i="36"/>
  <c r="AM1460" i="36"/>
  <c r="AO1460" i="36" s="1"/>
  <c r="AN1460" i="36"/>
  <c r="AS1460" i="36"/>
  <c r="AR1460" i="36" s="1"/>
  <c r="CN1460" i="36"/>
  <c r="CW1460" i="36"/>
  <c r="CX1460" i="36"/>
  <c r="CY1460" i="36" s="1"/>
  <c r="DG1460" i="36"/>
  <c r="DF1460" i="36"/>
  <c r="AM1461" i="36"/>
  <c r="AO1461" i="36" s="1"/>
  <c r="AN1461" i="36"/>
  <c r="DI1461" i="36" s="1"/>
  <c r="AS1461" i="36"/>
  <c r="AR1461" i="36" s="1"/>
  <c r="CN1461" i="36"/>
  <c r="CW1461" i="36"/>
  <c r="CX1461" i="36"/>
  <c r="CY1461" i="36" s="1"/>
  <c r="DD1461" i="36"/>
  <c r="DF1461" i="36"/>
  <c r="AM1462" i="36"/>
  <c r="AO1462" i="36" s="1"/>
  <c r="AN1462" i="36"/>
  <c r="AS1462" i="36"/>
  <c r="AR1462" i="36" s="1"/>
  <c r="CN1462" i="36"/>
  <c r="CW1462" i="36"/>
  <c r="CX1462" i="36"/>
  <c r="CY1462" i="36" s="1"/>
  <c r="DF1462" i="36"/>
  <c r="AM1463" i="36"/>
  <c r="AO1463" i="36" s="1"/>
  <c r="AN1463" i="36"/>
  <c r="AS1463" i="36"/>
  <c r="AR1463" i="36" s="1"/>
  <c r="CN1463" i="36"/>
  <c r="CW1463" i="36"/>
  <c r="CX1463" i="36"/>
  <c r="CY1463" i="36" s="1"/>
  <c r="DD1463" i="36"/>
  <c r="DF1463" i="36"/>
  <c r="AM1464" i="36"/>
  <c r="AO1464" i="36" s="1"/>
  <c r="AN1464" i="36"/>
  <c r="AS1464" i="36"/>
  <c r="AR1464" i="36" s="1"/>
  <c r="CN1464" i="36"/>
  <c r="CW1464" i="36"/>
  <c r="CX1464" i="36"/>
  <c r="CY1464" i="36" s="1"/>
  <c r="AM1465" i="36"/>
  <c r="AO1465" i="36" s="1"/>
  <c r="AN1465" i="36"/>
  <c r="DI1465" i="36" s="1"/>
  <c r="AS1465" i="36"/>
  <c r="AR1465" i="36" s="1"/>
  <c r="CN1465" i="36"/>
  <c r="CF1465" i="36"/>
  <c r="CW1465" i="36"/>
  <c r="CX1465" i="36"/>
  <c r="CY1465" i="36" s="1"/>
  <c r="DD1465" i="36"/>
  <c r="DF1465" i="36"/>
  <c r="DG1465" i="36"/>
  <c r="AM1466" i="36"/>
  <c r="AO1466" i="36" s="1"/>
  <c r="AN1466" i="36"/>
  <c r="CF1466" i="36" s="1"/>
  <c r="AS1466" i="36"/>
  <c r="AR1466" i="36" s="1"/>
  <c r="CN1466" i="36"/>
  <c r="CW1466" i="36"/>
  <c r="CX1466" i="36"/>
  <c r="CY1466" i="36" s="1"/>
  <c r="DG1466" i="36"/>
  <c r="DF1466" i="36"/>
  <c r="AM1467" i="36"/>
  <c r="AO1467" i="36" s="1"/>
  <c r="AN1467" i="36"/>
  <c r="AS1467" i="36"/>
  <c r="AR1467" i="36" s="1"/>
  <c r="CN1467" i="36"/>
  <c r="CW1467" i="36"/>
  <c r="CX1467" i="36"/>
  <c r="CY1467" i="36" s="1"/>
  <c r="DD1467" i="36"/>
  <c r="DF1467" i="36"/>
  <c r="AM1468" i="36"/>
  <c r="AO1468" i="36" s="1"/>
  <c r="AN1468" i="36"/>
  <c r="AS1468" i="36"/>
  <c r="AR1468" i="36" s="1"/>
  <c r="CN1468" i="36"/>
  <c r="CW1468" i="36"/>
  <c r="CX1468" i="36"/>
  <c r="CY1468" i="36" s="1"/>
  <c r="DG1468" i="36"/>
  <c r="DF1468" i="36"/>
  <c r="AM1469" i="36"/>
  <c r="AO1469" i="36" s="1"/>
  <c r="AN1469" i="36"/>
  <c r="AS1469" i="36"/>
  <c r="AR1469" i="36" s="1"/>
  <c r="CN1469" i="36"/>
  <c r="CW1469" i="36"/>
  <c r="CX1469" i="36"/>
  <c r="CY1469" i="36" s="1"/>
  <c r="DD1469" i="36"/>
  <c r="DF1469" i="36"/>
  <c r="AM1470" i="36"/>
  <c r="AO1470" i="36" s="1"/>
  <c r="AN1470" i="36"/>
  <c r="AS1470" i="36"/>
  <c r="AR1470" i="36" s="1"/>
  <c r="CN1470" i="36"/>
  <c r="CW1470" i="36"/>
  <c r="CX1470" i="36"/>
  <c r="CY1470" i="36" s="1"/>
  <c r="DG1470" i="36"/>
  <c r="DF1470" i="36"/>
  <c r="AM1471" i="36"/>
  <c r="AO1471" i="36" s="1"/>
  <c r="AN1471" i="36"/>
  <c r="AS1471" i="36"/>
  <c r="AR1471" i="36" s="1"/>
  <c r="CN1471" i="36"/>
  <c r="CW1471" i="36"/>
  <c r="CX1471" i="36"/>
  <c r="CY1471" i="36" s="1"/>
  <c r="DD1471" i="36"/>
  <c r="DF1471" i="36"/>
  <c r="AM1472" i="36"/>
  <c r="AO1472" i="36" s="1"/>
  <c r="AN1472" i="36"/>
  <c r="AS1472" i="36"/>
  <c r="AR1472" i="36" s="1"/>
  <c r="CN1472" i="36"/>
  <c r="CW1472" i="36"/>
  <c r="CX1472" i="36"/>
  <c r="CY1472" i="36" s="1"/>
  <c r="DG1472" i="36"/>
  <c r="DF1472" i="36"/>
  <c r="AM1473" i="36"/>
  <c r="AO1473" i="36" s="1"/>
  <c r="AN1473" i="36"/>
  <c r="AS1473" i="36"/>
  <c r="AR1473" i="36" s="1"/>
  <c r="CN1473" i="36"/>
  <c r="CW1473" i="36"/>
  <c r="CX1473" i="36"/>
  <c r="CY1473" i="36" s="1"/>
  <c r="DD1473" i="36"/>
  <c r="DF1473" i="36"/>
  <c r="DG1473" i="36"/>
  <c r="AM1474" i="36"/>
  <c r="AO1474" i="36" s="1"/>
  <c r="AN1474" i="36"/>
  <c r="CF1474" i="36" s="1"/>
  <c r="AS1474" i="36"/>
  <c r="AR1474" i="36" s="1"/>
  <c r="CN1474" i="36"/>
  <c r="CW1474" i="36"/>
  <c r="CX1474" i="36"/>
  <c r="CY1474" i="36" s="1"/>
  <c r="DG1474" i="36"/>
  <c r="DF1474" i="36"/>
  <c r="AM1475" i="36"/>
  <c r="AO1475" i="36" s="1"/>
  <c r="AN1475" i="36"/>
  <c r="AS1475" i="36"/>
  <c r="AR1475" i="36" s="1"/>
  <c r="CN1475" i="36"/>
  <c r="CW1475" i="36"/>
  <c r="CX1475" i="36"/>
  <c r="CY1475" i="36" s="1"/>
  <c r="DD1475" i="36"/>
  <c r="DF1475" i="36"/>
  <c r="AM1476" i="36"/>
  <c r="AO1476" i="36" s="1"/>
  <c r="AN1476" i="36"/>
  <c r="AS1476" i="36"/>
  <c r="AR1476" i="36" s="1"/>
  <c r="CN1476" i="36"/>
  <c r="CW1476" i="36"/>
  <c r="CX1476" i="36"/>
  <c r="CY1476" i="36" s="1"/>
  <c r="DG1476" i="36"/>
  <c r="DF1476" i="36"/>
  <c r="AM1477" i="36"/>
  <c r="AO1477" i="36" s="1"/>
  <c r="AN1477" i="36"/>
  <c r="DH1477" i="36" s="1"/>
  <c r="AS1477" i="36"/>
  <c r="AR1477" i="36" s="1"/>
  <c r="CN1477" i="36"/>
  <c r="CW1477" i="36"/>
  <c r="CX1477" i="36"/>
  <c r="CY1477" i="36" s="1"/>
  <c r="CZ1477" i="36" s="1"/>
  <c r="DD1477" i="36"/>
  <c r="DF1477" i="36"/>
  <c r="AM1478" i="36"/>
  <c r="AO1478" i="36" s="1"/>
  <c r="AN1478" i="36"/>
  <c r="AS1478" i="36"/>
  <c r="AR1478" i="36" s="1"/>
  <c r="CN1478" i="36"/>
  <c r="CW1478" i="36"/>
  <c r="CX1478" i="36"/>
  <c r="CY1478" i="36" s="1"/>
  <c r="DG1478" i="36"/>
  <c r="DF1478" i="36"/>
  <c r="AM1479" i="36"/>
  <c r="AO1479" i="36" s="1"/>
  <c r="AN1479" i="36"/>
  <c r="DI1479" i="36" s="1"/>
  <c r="AS1479" i="36"/>
  <c r="AR1479" i="36" s="1"/>
  <c r="CN1479" i="36"/>
  <c r="CW1479" i="36"/>
  <c r="CX1479" i="36"/>
  <c r="CY1479" i="36" s="1"/>
  <c r="DD1479" i="36"/>
  <c r="DF1479" i="36"/>
  <c r="AM1480" i="36"/>
  <c r="AO1480" i="36" s="1"/>
  <c r="AN1480" i="36"/>
  <c r="AS1480" i="36"/>
  <c r="AR1480" i="36" s="1"/>
  <c r="CN1480" i="36"/>
  <c r="CW1480" i="36"/>
  <c r="CX1480" i="36"/>
  <c r="CY1480" i="36" s="1"/>
  <c r="DG1480" i="36"/>
  <c r="DF1480" i="36"/>
  <c r="AM1481" i="36"/>
  <c r="AO1481" i="36" s="1"/>
  <c r="AN1481" i="36"/>
  <c r="DI1481" i="36" s="1"/>
  <c r="AS1481" i="36"/>
  <c r="AR1481" i="36" s="1"/>
  <c r="CN1481" i="36"/>
  <c r="CW1481" i="36"/>
  <c r="CX1481" i="36"/>
  <c r="CY1481" i="36" s="1"/>
  <c r="DD1481" i="36"/>
  <c r="DF1481" i="36"/>
  <c r="AM1482" i="36"/>
  <c r="AO1482" i="36" s="1"/>
  <c r="AN1482" i="36"/>
  <c r="AS1482" i="36"/>
  <c r="AR1482" i="36" s="1"/>
  <c r="CN1482" i="36"/>
  <c r="CW1482" i="36"/>
  <c r="CX1482" i="36"/>
  <c r="CY1482" i="36" s="1"/>
  <c r="DG1482" i="36"/>
  <c r="DF1482" i="36"/>
  <c r="AM1483" i="36"/>
  <c r="AO1483" i="36" s="1"/>
  <c r="AN1483" i="36"/>
  <c r="AS1483" i="36"/>
  <c r="AR1483" i="36" s="1"/>
  <c r="CN1483" i="36"/>
  <c r="CW1483" i="36"/>
  <c r="CX1483" i="36"/>
  <c r="CY1483" i="36" s="1"/>
  <c r="DD1483" i="36"/>
  <c r="AM1484" i="36"/>
  <c r="AO1484" i="36" s="1"/>
  <c r="AN1484" i="36"/>
  <c r="AS1484" i="36"/>
  <c r="AR1484" i="36" s="1"/>
  <c r="CN1484" i="36"/>
  <c r="CW1484" i="36"/>
  <c r="CX1484" i="36"/>
  <c r="CY1484" i="36" s="1"/>
  <c r="DG1484" i="36"/>
  <c r="DF1484" i="36"/>
  <c r="AM1485" i="36"/>
  <c r="AO1485" i="36" s="1"/>
  <c r="AN1485" i="36"/>
  <c r="AS1485" i="36"/>
  <c r="AR1485" i="36" s="1"/>
  <c r="CN1485" i="36"/>
  <c r="CW1485" i="36"/>
  <c r="CX1485" i="36"/>
  <c r="CY1485" i="36" s="1"/>
  <c r="CZ1485" i="36" s="1"/>
  <c r="DD1485" i="36"/>
  <c r="DF1485" i="36"/>
  <c r="AM1486" i="36"/>
  <c r="AO1486" i="36" s="1"/>
  <c r="AN1486" i="36"/>
  <c r="AS1486" i="36"/>
  <c r="AR1486" i="36" s="1"/>
  <c r="CN1486" i="36"/>
  <c r="CW1486" i="36"/>
  <c r="CX1486" i="36"/>
  <c r="CY1486" i="36" s="1"/>
  <c r="DG1486" i="36"/>
  <c r="DF1486" i="36"/>
  <c r="AM1487" i="36"/>
  <c r="AO1487" i="36" s="1"/>
  <c r="AN1487" i="36"/>
  <c r="AS1487" i="36"/>
  <c r="AR1487" i="36" s="1"/>
  <c r="CN1487" i="36"/>
  <c r="CW1487" i="36"/>
  <c r="CX1487" i="36"/>
  <c r="CY1487" i="36" s="1"/>
  <c r="DD1487" i="36"/>
  <c r="DF1487" i="36"/>
  <c r="AM1488" i="36"/>
  <c r="AO1488" i="36" s="1"/>
  <c r="AN1488" i="36"/>
  <c r="AS1488" i="36"/>
  <c r="AR1488" i="36" s="1"/>
  <c r="CN1488" i="36"/>
  <c r="CW1488" i="36"/>
  <c r="CX1488" i="36"/>
  <c r="CY1488" i="36" s="1"/>
  <c r="CZ1488" i="36" s="1"/>
  <c r="DG1488" i="36"/>
  <c r="DF1488" i="36"/>
  <c r="AM1489" i="36"/>
  <c r="AO1489" i="36" s="1"/>
  <c r="AN1489" i="36"/>
  <c r="CF1489" i="36" s="1"/>
  <c r="AS1489" i="36"/>
  <c r="AR1489" i="36" s="1"/>
  <c r="CN1489" i="36"/>
  <c r="CW1489" i="36"/>
  <c r="CX1489" i="36"/>
  <c r="CY1489" i="36" s="1"/>
  <c r="DD1489" i="36"/>
  <c r="DF1489" i="36"/>
  <c r="DG1489" i="36"/>
  <c r="AM1490" i="36"/>
  <c r="AO1490" i="36" s="1"/>
  <c r="AN1490" i="36"/>
  <c r="CF1490" i="36" s="1"/>
  <c r="AS1490" i="36"/>
  <c r="AR1490" i="36" s="1"/>
  <c r="CN1490" i="36"/>
  <c r="CW1490" i="36"/>
  <c r="CX1490" i="36"/>
  <c r="CY1490" i="36" s="1"/>
  <c r="DG1490" i="36"/>
  <c r="DF1490" i="36"/>
  <c r="AM1491" i="36"/>
  <c r="AO1491" i="36" s="1"/>
  <c r="AN1491" i="36"/>
  <c r="AS1491" i="36"/>
  <c r="AR1491" i="36" s="1"/>
  <c r="CN1491" i="36"/>
  <c r="CW1491" i="36"/>
  <c r="CX1491" i="36"/>
  <c r="CY1491" i="36" s="1"/>
  <c r="DD1491" i="36"/>
  <c r="DF1491" i="36"/>
  <c r="AM1492" i="36"/>
  <c r="AO1492" i="36" s="1"/>
  <c r="AN1492" i="36"/>
  <c r="AS1492" i="36"/>
  <c r="AR1492" i="36" s="1"/>
  <c r="CN1492" i="36"/>
  <c r="CW1492" i="36"/>
  <c r="CX1492" i="36"/>
  <c r="CY1492" i="36" s="1"/>
  <c r="DD1492" i="36"/>
  <c r="DF1492" i="36"/>
  <c r="AM1493" i="36"/>
  <c r="AO1493" i="36" s="1"/>
  <c r="AN1493" i="36"/>
  <c r="DI1493" i="36" s="1"/>
  <c r="AS1493" i="36"/>
  <c r="AR1493" i="36" s="1"/>
  <c r="CN1493" i="36"/>
  <c r="CW1493" i="36"/>
  <c r="CX1493" i="36"/>
  <c r="CY1493" i="36" s="1"/>
  <c r="DD1493" i="36"/>
  <c r="DF1493" i="36"/>
  <c r="DG1493" i="36"/>
  <c r="AM1494" i="36"/>
  <c r="AO1494" i="36" s="1"/>
  <c r="AN1494" i="36"/>
  <c r="AS1494" i="36"/>
  <c r="AR1494" i="36" s="1"/>
  <c r="CN1494" i="36"/>
  <c r="CW1494" i="36"/>
  <c r="CX1494" i="36"/>
  <c r="CY1494" i="36" s="1"/>
  <c r="DD1494" i="36"/>
  <c r="AM1495" i="36"/>
  <c r="AO1495" i="36" s="1"/>
  <c r="AN1495" i="36"/>
  <c r="AS1495" i="36"/>
  <c r="AR1495" i="36" s="1"/>
  <c r="CN1495" i="36"/>
  <c r="CW1495" i="36"/>
  <c r="CX1495" i="36"/>
  <c r="CY1495" i="36" s="1"/>
  <c r="DD1495" i="36"/>
  <c r="DF1495" i="36"/>
  <c r="DG1495" i="36"/>
  <c r="AM1496" i="36"/>
  <c r="AO1496" i="36" s="1"/>
  <c r="AN1496" i="36"/>
  <c r="AS1496" i="36"/>
  <c r="AR1496" i="36" s="1"/>
  <c r="CN1496" i="36"/>
  <c r="CW1496" i="36"/>
  <c r="CX1496" i="36"/>
  <c r="CY1496" i="36" s="1"/>
  <c r="DD1496" i="36"/>
  <c r="AM1497" i="36"/>
  <c r="AO1497" i="36" s="1"/>
  <c r="AN1497" i="36"/>
  <c r="AS1497" i="36"/>
  <c r="AR1497" i="36" s="1"/>
  <c r="CN1497" i="36"/>
  <c r="CW1497" i="36"/>
  <c r="CX1497" i="36"/>
  <c r="CY1497" i="36" s="1"/>
  <c r="DD1497" i="36"/>
  <c r="DF1497" i="36"/>
  <c r="AM1498" i="36"/>
  <c r="AO1498" i="36" s="1"/>
  <c r="AN1498" i="36"/>
  <c r="AS1498" i="36"/>
  <c r="AR1498" i="36" s="1"/>
  <c r="CN1498" i="36"/>
  <c r="CW1498" i="36"/>
  <c r="CX1498" i="36"/>
  <c r="CY1498" i="36" s="1"/>
  <c r="DD1498" i="36"/>
  <c r="AM1499" i="36"/>
  <c r="AO1499" i="36" s="1"/>
  <c r="AN1499" i="36"/>
  <c r="AS1499" i="36"/>
  <c r="AR1499" i="36" s="1"/>
  <c r="CN1499" i="36"/>
  <c r="CW1499" i="36"/>
  <c r="CX1499" i="36"/>
  <c r="CY1499" i="36" s="1"/>
  <c r="DD1499" i="36"/>
  <c r="DF1499" i="36"/>
  <c r="DG1499" i="36"/>
  <c r="AM1500" i="36"/>
  <c r="AO1500" i="36" s="1"/>
  <c r="AN1500" i="36"/>
  <c r="AS1500" i="36"/>
  <c r="AR1500" i="36" s="1"/>
  <c r="CN1500" i="36"/>
  <c r="CW1500" i="36"/>
  <c r="CX1500" i="36"/>
  <c r="CY1500" i="36" s="1"/>
  <c r="DD1500" i="36"/>
  <c r="AM1501" i="36"/>
  <c r="AO1501" i="36" s="1"/>
  <c r="AN1501" i="36"/>
  <c r="DH1501" i="36" s="1"/>
  <c r="AS1501" i="36"/>
  <c r="AR1501" i="36" s="1"/>
  <c r="CN1501" i="36"/>
  <c r="CW1501" i="36"/>
  <c r="CX1501" i="36"/>
  <c r="CY1501" i="36" s="1"/>
  <c r="DD1501" i="36"/>
  <c r="DF1501" i="36"/>
  <c r="AM1502" i="36"/>
  <c r="AO1502" i="36" s="1"/>
  <c r="AN1502" i="36"/>
  <c r="AS1502" i="36"/>
  <c r="AR1502" i="36" s="1"/>
  <c r="CN1502" i="36"/>
  <c r="CW1502" i="36"/>
  <c r="CX1502" i="36"/>
  <c r="CY1502" i="36" s="1"/>
  <c r="DD1502" i="36"/>
  <c r="AM1503" i="36"/>
  <c r="AO1503" i="36" s="1"/>
  <c r="AN1503" i="36"/>
  <c r="AS1503" i="36"/>
  <c r="AR1503" i="36" s="1"/>
  <c r="CN1503" i="36"/>
  <c r="CW1503" i="36"/>
  <c r="CX1503" i="36"/>
  <c r="CY1503" i="36" s="1"/>
  <c r="DD1503" i="36"/>
  <c r="DF1503" i="36"/>
  <c r="AM1504" i="36"/>
  <c r="AO1504" i="36" s="1"/>
  <c r="AN1504" i="36"/>
  <c r="AS1504" i="36"/>
  <c r="AR1504" i="36" s="1"/>
  <c r="CN1504" i="36"/>
  <c r="CW1504" i="36"/>
  <c r="CX1504" i="36"/>
  <c r="CY1504" i="36" s="1"/>
  <c r="DD1504" i="36"/>
  <c r="AM1505" i="36"/>
  <c r="AO1505" i="36" s="1"/>
  <c r="AN1505" i="36"/>
  <c r="AS1505" i="36"/>
  <c r="AR1505" i="36" s="1"/>
  <c r="CN1505" i="36"/>
  <c r="CW1505" i="36"/>
  <c r="CX1505" i="36"/>
  <c r="CY1505" i="36" s="1"/>
  <c r="DD1505" i="36"/>
  <c r="DF1505" i="36"/>
  <c r="AM1506" i="36"/>
  <c r="AO1506" i="36" s="1"/>
  <c r="AN1506" i="36"/>
  <c r="AS1506" i="36"/>
  <c r="AR1506" i="36" s="1"/>
  <c r="CN1506" i="36"/>
  <c r="CW1506" i="36"/>
  <c r="CX1506" i="36"/>
  <c r="CY1506" i="36" s="1"/>
  <c r="DD1506" i="36"/>
  <c r="AM1507" i="36"/>
  <c r="AO1507" i="36" s="1"/>
  <c r="AN1507" i="36"/>
  <c r="AS1507" i="36"/>
  <c r="AR1507" i="36" s="1"/>
  <c r="CN1507" i="36"/>
  <c r="CW1507" i="36"/>
  <c r="CX1507" i="36"/>
  <c r="CY1507" i="36" s="1"/>
  <c r="DD1507" i="36"/>
  <c r="DF1507" i="36"/>
  <c r="DG1507" i="36"/>
  <c r="AM1508" i="36"/>
  <c r="AO1508" i="36" s="1"/>
  <c r="AN1508" i="36"/>
  <c r="AS1508" i="36"/>
  <c r="AR1508" i="36" s="1"/>
  <c r="CN1508" i="36"/>
  <c r="CW1508" i="36"/>
  <c r="CX1508" i="36"/>
  <c r="CY1508" i="36" s="1"/>
  <c r="DD1508" i="36"/>
  <c r="AM1509" i="36"/>
  <c r="AO1509" i="36" s="1"/>
  <c r="AN1509" i="36"/>
  <c r="AS1509" i="36"/>
  <c r="AR1509" i="36" s="1"/>
  <c r="CN1509" i="36"/>
  <c r="CW1509" i="36"/>
  <c r="CX1509" i="36"/>
  <c r="CY1509" i="36" s="1"/>
  <c r="DD1509" i="36"/>
  <c r="DF1509" i="36"/>
  <c r="AM1510" i="36"/>
  <c r="AO1510" i="36" s="1"/>
  <c r="AN1510" i="36"/>
  <c r="AS1510" i="36"/>
  <c r="AR1510" i="36" s="1"/>
  <c r="CN1510" i="36"/>
  <c r="CW1510" i="36"/>
  <c r="CX1510" i="36"/>
  <c r="CY1510" i="36" s="1"/>
  <c r="DD1510" i="36"/>
  <c r="AM1511" i="36"/>
  <c r="AO1511" i="36" s="1"/>
  <c r="AN1511" i="36"/>
  <c r="AS1511" i="36"/>
  <c r="AR1511" i="36" s="1"/>
  <c r="CN1511" i="36"/>
  <c r="CW1511" i="36"/>
  <c r="CX1511" i="36"/>
  <c r="CY1511" i="36" s="1"/>
  <c r="DD1511" i="36"/>
  <c r="DF1511" i="36"/>
  <c r="AM1512" i="36"/>
  <c r="AO1512" i="36" s="1"/>
  <c r="AN1512" i="36"/>
  <c r="AS1512" i="36"/>
  <c r="AR1512" i="36" s="1"/>
  <c r="CN1512" i="36"/>
  <c r="CW1512" i="36"/>
  <c r="CX1512" i="36"/>
  <c r="CY1512" i="36" s="1"/>
  <c r="DD1512" i="36"/>
  <c r="AM1513" i="36"/>
  <c r="AO1513" i="36" s="1"/>
  <c r="AN1513" i="36"/>
  <c r="AS1513" i="36"/>
  <c r="AR1513" i="36" s="1"/>
  <c r="CN1513" i="36"/>
  <c r="CW1513" i="36"/>
  <c r="CX1513" i="36"/>
  <c r="CY1513" i="36" s="1"/>
  <c r="DD1513" i="36"/>
  <c r="DF1513" i="36"/>
  <c r="DG1513" i="36"/>
  <c r="AM1514" i="36"/>
  <c r="AO1514" i="36" s="1"/>
  <c r="AN1514" i="36"/>
  <c r="AS1514" i="36"/>
  <c r="AR1514" i="36" s="1"/>
  <c r="CN1514" i="36"/>
  <c r="CW1514" i="36"/>
  <c r="CX1514" i="36"/>
  <c r="CY1514" i="36" s="1"/>
  <c r="DD1514" i="36"/>
  <c r="AM1515" i="36"/>
  <c r="AO1515" i="36" s="1"/>
  <c r="AN1515" i="36"/>
  <c r="AS1515" i="36"/>
  <c r="AR1515" i="36" s="1"/>
  <c r="CN1515" i="36"/>
  <c r="CW1515" i="36"/>
  <c r="CX1515" i="36"/>
  <c r="CY1515" i="36" s="1"/>
  <c r="DD1515" i="36"/>
  <c r="DF1515" i="36"/>
  <c r="DG1515" i="36"/>
  <c r="AM1516" i="36"/>
  <c r="AO1516" i="36" s="1"/>
  <c r="AN1516" i="36"/>
  <c r="AS1516" i="36"/>
  <c r="AR1516" i="36" s="1"/>
  <c r="CN1516" i="36"/>
  <c r="CW1516" i="36"/>
  <c r="CX1516" i="36"/>
  <c r="CY1516" i="36" s="1"/>
  <c r="DD1516" i="36"/>
  <c r="AM1517" i="36"/>
  <c r="AO1517" i="36" s="1"/>
  <c r="AN1517" i="36"/>
  <c r="DH1517" i="36" s="1"/>
  <c r="AS1517" i="36"/>
  <c r="AR1517" i="36" s="1"/>
  <c r="CN1517" i="36"/>
  <c r="CW1517" i="36"/>
  <c r="CX1517" i="36"/>
  <c r="CY1517" i="36" s="1"/>
  <c r="DD1517" i="36"/>
  <c r="DF1517" i="36"/>
  <c r="DG1517" i="36"/>
  <c r="AM1518" i="36"/>
  <c r="AO1518" i="36" s="1"/>
  <c r="AN1518" i="36"/>
  <c r="AS1518" i="36"/>
  <c r="AR1518" i="36" s="1"/>
  <c r="CN1518" i="36"/>
  <c r="CW1518" i="36"/>
  <c r="CX1518" i="36"/>
  <c r="CY1518" i="36" s="1"/>
  <c r="DD1518" i="36"/>
  <c r="AM1519" i="36"/>
  <c r="AO1519" i="36" s="1"/>
  <c r="AN1519" i="36"/>
  <c r="AS1519" i="36"/>
  <c r="AR1519" i="36" s="1"/>
  <c r="CN1519" i="36"/>
  <c r="CW1519" i="36"/>
  <c r="CX1519" i="36"/>
  <c r="CY1519" i="36" s="1"/>
  <c r="DD1519" i="36"/>
  <c r="DF1519" i="36"/>
  <c r="AM1520" i="36"/>
  <c r="AO1520" i="36" s="1"/>
  <c r="AN1520" i="36"/>
  <c r="AS1520" i="36"/>
  <c r="AR1520" i="36" s="1"/>
  <c r="CN1520" i="36"/>
  <c r="CW1520" i="36"/>
  <c r="CX1520" i="36"/>
  <c r="CY1520" i="36" s="1"/>
  <c r="DD1520" i="36"/>
  <c r="AM1521" i="36"/>
  <c r="AO1521" i="36" s="1"/>
  <c r="AN1521" i="36"/>
  <c r="AS1521" i="36"/>
  <c r="AR1521" i="36" s="1"/>
  <c r="CN1521" i="36"/>
  <c r="CW1521" i="36"/>
  <c r="CX1521" i="36"/>
  <c r="CY1521" i="36" s="1"/>
  <c r="DD1521" i="36"/>
  <c r="DF1521" i="36"/>
  <c r="AM1522" i="36"/>
  <c r="AO1522" i="36" s="1"/>
  <c r="AN1522" i="36"/>
  <c r="AS1522" i="36"/>
  <c r="AR1522" i="36" s="1"/>
  <c r="CN1522" i="36"/>
  <c r="CW1522" i="36"/>
  <c r="CX1522" i="36"/>
  <c r="CY1522" i="36" s="1"/>
  <c r="DD1522" i="36"/>
  <c r="AM1523" i="36"/>
  <c r="AO1523" i="36" s="1"/>
  <c r="AN1523" i="36"/>
  <c r="AS1523" i="36"/>
  <c r="AR1523" i="36" s="1"/>
  <c r="CN1523" i="36"/>
  <c r="CW1523" i="36"/>
  <c r="CX1523" i="36"/>
  <c r="CY1523" i="36" s="1"/>
  <c r="DD1523" i="36"/>
  <c r="DF1523" i="36"/>
  <c r="AM1524" i="36"/>
  <c r="AO1524" i="36" s="1"/>
  <c r="AN1524" i="36"/>
  <c r="AS1524" i="36"/>
  <c r="AR1524" i="36" s="1"/>
  <c r="CN1524" i="36"/>
  <c r="CW1524" i="36"/>
  <c r="CX1524" i="36"/>
  <c r="CY1524" i="36" s="1"/>
  <c r="DD1524" i="36"/>
  <c r="AM1525" i="36"/>
  <c r="AO1525" i="36" s="1"/>
  <c r="AN1525" i="36"/>
  <c r="AS1525" i="36"/>
  <c r="AR1525" i="36" s="1"/>
  <c r="CN1525" i="36"/>
  <c r="CW1525" i="36"/>
  <c r="CX1525" i="36"/>
  <c r="CY1525" i="36" s="1"/>
  <c r="DD1525" i="36"/>
  <c r="DF1525" i="36"/>
  <c r="AM1526" i="36"/>
  <c r="AO1526" i="36" s="1"/>
  <c r="AN1526" i="36"/>
  <c r="AS1526" i="36"/>
  <c r="AR1526" i="36" s="1"/>
  <c r="CN1526" i="36"/>
  <c r="CW1526" i="36"/>
  <c r="CX1526" i="36"/>
  <c r="CY1526" i="36" s="1"/>
  <c r="DD1526" i="36"/>
  <c r="AM1527" i="36"/>
  <c r="AO1527" i="36" s="1"/>
  <c r="AN1527" i="36"/>
  <c r="AS1527" i="36"/>
  <c r="AR1527" i="36" s="1"/>
  <c r="CN1527" i="36"/>
  <c r="CW1527" i="36"/>
  <c r="CX1527" i="36"/>
  <c r="CY1527" i="36" s="1"/>
  <c r="DD1527" i="36"/>
  <c r="DF1527" i="36"/>
  <c r="AM1528" i="36"/>
  <c r="AO1528" i="36" s="1"/>
  <c r="AN1528" i="36"/>
  <c r="AS1528" i="36"/>
  <c r="AR1528" i="36" s="1"/>
  <c r="CN1528" i="36"/>
  <c r="CW1528" i="36"/>
  <c r="CX1528" i="36"/>
  <c r="CY1528" i="36" s="1"/>
  <c r="DD1528" i="36"/>
  <c r="AM1529" i="36"/>
  <c r="AO1529" i="36" s="1"/>
  <c r="AN1529" i="36"/>
  <c r="DI1529" i="36" s="1"/>
  <c r="AS1529" i="36"/>
  <c r="AR1529" i="36" s="1"/>
  <c r="CN1529" i="36"/>
  <c r="CW1529" i="36"/>
  <c r="CX1529" i="36"/>
  <c r="CY1529" i="36" s="1"/>
  <c r="DD1529" i="36"/>
  <c r="DF1529" i="36"/>
  <c r="AM1530" i="36"/>
  <c r="AO1530" i="36" s="1"/>
  <c r="AN1530" i="36"/>
  <c r="AS1530" i="36"/>
  <c r="AR1530" i="36" s="1"/>
  <c r="CN1530" i="36"/>
  <c r="CW1530" i="36"/>
  <c r="CX1530" i="36"/>
  <c r="CY1530" i="36" s="1"/>
  <c r="DD1530" i="36"/>
  <c r="AM1531" i="36"/>
  <c r="AO1531" i="36" s="1"/>
  <c r="AN1531" i="36"/>
  <c r="AS1531" i="36"/>
  <c r="AR1531" i="36" s="1"/>
  <c r="CN1531" i="36"/>
  <c r="CW1531" i="36"/>
  <c r="CX1531" i="36"/>
  <c r="CY1531" i="36" s="1"/>
  <c r="DD1531" i="36"/>
  <c r="DF1531" i="36"/>
  <c r="AM1532" i="36"/>
  <c r="AO1532" i="36" s="1"/>
  <c r="AN1532" i="36"/>
  <c r="AS1532" i="36"/>
  <c r="AR1532" i="36" s="1"/>
  <c r="CN1532" i="36"/>
  <c r="CW1532" i="36"/>
  <c r="CX1532" i="36"/>
  <c r="CY1532" i="36" s="1"/>
  <c r="DD1532" i="36"/>
  <c r="AM1533" i="36"/>
  <c r="AO1533" i="36" s="1"/>
  <c r="AN1533" i="36"/>
  <c r="AS1533" i="36"/>
  <c r="AR1533" i="36" s="1"/>
  <c r="CN1533" i="36"/>
  <c r="CW1533" i="36"/>
  <c r="CX1533" i="36"/>
  <c r="CY1533" i="36" s="1"/>
  <c r="DF1533" i="36"/>
  <c r="AM1534" i="36"/>
  <c r="AO1534" i="36" s="1"/>
  <c r="AN1534" i="36"/>
  <c r="AS1534" i="36"/>
  <c r="AR1534" i="36" s="1"/>
  <c r="CN1534" i="36"/>
  <c r="CW1534" i="36"/>
  <c r="CX1534" i="36"/>
  <c r="CY1534" i="36" s="1"/>
  <c r="AM1535" i="36"/>
  <c r="AO1535" i="36" s="1"/>
  <c r="AN1535" i="36"/>
  <c r="AS1535" i="36"/>
  <c r="AR1535" i="36" s="1"/>
  <c r="CN1535" i="36"/>
  <c r="CW1535" i="36"/>
  <c r="CX1535" i="36"/>
  <c r="CY1535" i="36" s="1"/>
  <c r="DD1535" i="36"/>
  <c r="DF1535" i="36"/>
  <c r="AM1536" i="36"/>
  <c r="AO1536" i="36" s="1"/>
  <c r="AN1536" i="36"/>
  <c r="AS1536" i="36"/>
  <c r="AR1536" i="36" s="1"/>
  <c r="CN1536" i="36"/>
  <c r="CW1536" i="36"/>
  <c r="CX1536" i="36"/>
  <c r="CY1536" i="36" s="1"/>
  <c r="AM1537" i="36"/>
  <c r="AO1537" i="36" s="1"/>
  <c r="AN1537" i="36"/>
  <c r="AS1537" i="36"/>
  <c r="AR1537" i="36" s="1"/>
  <c r="CN1537" i="36"/>
  <c r="CW1537" i="36"/>
  <c r="CX1537" i="36"/>
  <c r="CY1537" i="36" s="1"/>
  <c r="DF1537" i="36"/>
  <c r="AM1538" i="36"/>
  <c r="AO1538" i="36" s="1"/>
  <c r="AN1538" i="36"/>
  <c r="AS1538" i="36"/>
  <c r="AR1538" i="36" s="1"/>
  <c r="CN1538" i="36"/>
  <c r="CW1538" i="36"/>
  <c r="CX1538" i="36"/>
  <c r="CY1538" i="36" s="1"/>
  <c r="AM1539" i="36"/>
  <c r="AO1539" i="36" s="1"/>
  <c r="AN1539" i="36"/>
  <c r="AS1539" i="36"/>
  <c r="AR1539" i="36" s="1"/>
  <c r="CN1539" i="36"/>
  <c r="CW1539" i="36"/>
  <c r="CX1539" i="36"/>
  <c r="CY1539" i="36" s="1"/>
  <c r="DD1539" i="36"/>
  <c r="DF1539" i="36"/>
  <c r="AM1540" i="36"/>
  <c r="AO1540" i="36" s="1"/>
  <c r="AN1540" i="36"/>
  <c r="AS1540" i="36"/>
  <c r="AR1540" i="36" s="1"/>
  <c r="CN1540" i="36"/>
  <c r="CW1540" i="36"/>
  <c r="CX1540" i="36"/>
  <c r="CY1540" i="36" s="1"/>
  <c r="AM1541" i="36"/>
  <c r="AO1541" i="36" s="1"/>
  <c r="AN1541" i="36"/>
  <c r="AS1541" i="36"/>
  <c r="AR1541" i="36" s="1"/>
  <c r="CN1541" i="36"/>
  <c r="CW1541" i="36"/>
  <c r="CX1541" i="36"/>
  <c r="CY1541" i="36" s="1"/>
  <c r="CZ1541" i="36" s="1"/>
  <c r="DD1541" i="36"/>
  <c r="DF1541" i="36"/>
  <c r="AM1542" i="36"/>
  <c r="AO1542" i="36" s="1"/>
  <c r="AN1542" i="36"/>
  <c r="AS1542" i="36"/>
  <c r="AR1542" i="36" s="1"/>
  <c r="CN1542" i="36"/>
  <c r="CW1542" i="36"/>
  <c r="CX1542" i="36"/>
  <c r="CY1542" i="36" s="1"/>
  <c r="AM1543" i="36"/>
  <c r="AO1543" i="36" s="1"/>
  <c r="AN1543" i="36"/>
  <c r="AS1543" i="36"/>
  <c r="AR1543" i="36" s="1"/>
  <c r="CN1543" i="36"/>
  <c r="CW1543" i="36"/>
  <c r="CX1543" i="36"/>
  <c r="CY1543" i="36" s="1"/>
  <c r="DF1543" i="36"/>
  <c r="AM1544" i="36"/>
  <c r="AO1544" i="36" s="1"/>
  <c r="AN1544" i="36"/>
  <c r="AS1544" i="36"/>
  <c r="AR1544" i="36" s="1"/>
  <c r="CN1544" i="36"/>
  <c r="CW1544" i="36"/>
  <c r="CX1544" i="36"/>
  <c r="CY1544" i="36" s="1"/>
  <c r="AM1545" i="36"/>
  <c r="AO1545" i="36" s="1"/>
  <c r="AN1545" i="36"/>
  <c r="DI1545" i="36" s="1"/>
  <c r="AS1545" i="36"/>
  <c r="AR1545" i="36" s="1"/>
  <c r="CN1545" i="36"/>
  <c r="CW1545" i="36"/>
  <c r="CX1545" i="36"/>
  <c r="CY1545" i="36" s="1"/>
  <c r="DD1545" i="36"/>
  <c r="DF1545" i="36"/>
  <c r="AM1546" i="36"/>
  <c r="AO1546" i="36" s="1"/>
  <c r="AN1546" i="36"/>
  <c r="AS1546" i="36"/>
  <c r="AR1546" i="36" s="1"/>
  <c r="CN1546" i="36"/>
  <c r="CW1546" i="36"/>
  <c r="CX1546" i="36"/>
  <c r="CY1546" i="36" s="1"/>
  <c r="AM1547" i="36"/>
  <c r="AO1547" i="36" s="1"/>
  <c r="AN1547" i="36"/>
  <c r="DI1547" i="36" s="1"/>
  <c r="AS1547" i="36"/>
  <c r="AR1547" i="36" s="1"/>
  <c r="CN1547" i="36"/>
  <c r="CW1547" i="36"/>
  <c r="CX1547" i="36"/>
  <c r="CY1547" i="36" s="1"/>
  <c r="DD1547" i="36"/>
  <c r="DF1547" i="36"/>
  <c r="AM1548" i="36"/>
  <c r="AO1548" i="36" s="1"/>
  <c r="AN1548" i="36"/>
  <c r="AS1548" i="36"/>
  <c r="AR1548" i="36" s="1"/>
  <c r="CN1548" i="36"/>
  <c r="CW1548" i="36"/>
  <c r="CX1548" i="36"/>
  <c r="CY1548" i="36" s="1"/>
  <c r="AM1549" i="36"/>
  <c r="AO1549" i="36" s="1"/>
  <c r="AN1549" i="36"/>
  <c r="AS1549" i="36"/>
  <c r="AR1549" i="36" s="1"/>
  <c r="CN1549" i="36"/>
  <c r="CW1549" i="36"/>
  <c r="CX1549" i="36"/>
  <c r="CY1549" i="36" s="1"/>
  <c r="CZ1549" i="36" s="1"/>
  <c r="DD1549" i="36"/>
  <c r="DF1549" i="36"/>
  <c r="DG1549" i="36"/>
  <c r="AM1550" i="36"/>
  <c r="AO1550" i="36" s="1"/>
  <c r="AN1550" i="36"/>
  <c r="AS1550" i="36"/>
  <c r="AR1550" i="36" s="1"/>
  <c r="CN1550" i="36"/>
  <c r="CW1550" i="36"/>
  <c r="CX1550" i="36"/>
  <c r="CY1550" i="36" s="1"/>
  <c r="AM1551" i="36"/>
  <c r="AO1551" i="36" s="1"/>
  <c r="AN1551" i="36"/>
  <c r="AS1551" i="36"/>
  <c r="AR1551" i="36" s="1"/>
  <c r="CN1551" i="36"/>
  <c r="CW1551" i="36"/>
  <c r="CX1551" i="36"/>
  <c r="CY1551" i="36" s="1"/>
  <c r="DD1551" i="36"/>
  <c r="DF1551" i="36"/>
  <c r="AM1552" i="36"/>
  <c r="AO1552" i="36" s="1"/>
  <c r="AN1552" i="36"/>
  <c r="AS1552" i="36"/>
  <c r="AR1552" i="36" s="1"/>
  <c r="CN1552" i="36"/>
  <c r="CW1552" i="36"/>
  <c r="CX1552" i="36"/>
  <c r="CY1552" i="36" s="1"/>
  <c r="AM1553" i="36"/>
  <c r="AO1553" i="36" s="1"/>
  <c r="AN1553" i="36"/>
  <c r="DI1553" i="36" s="1"/>
  <c r="AS1553" i="36"/>
  <c r="AR1553" i="36" s="1"/>
  <c r="CN1553" i="36"/>
  <c r="CW1553" i="36"/>
  <c r="CX1553" i="36"/>
  <c r="CY1553" i="36" s="1"/>
  <c r="CZ1553" i="36" s="1"/>
  <c r="DD1553" i="36"/>
  <c r="DF1553" i="36"/>
  <c r="DG1553" i="36"/>
  <c r="AM1554" i="36"/>
  <c r="AO1554" i="36" s="1"/>
  <c r="AN1554" i="36"/>
  <c r="AS1554" i="36"/>
  <c r="AR1554" i="36" s="1"/>
  <c r="CN1554" i="36"/>
  <c r="CW1554" i="36"/>
  <c r="CX1554" i="36"/>
  <c r="CY1554" i="36" s="1"/>
  <c r="AM1555" i="36"/>
  <c r="AO1555" i="36" s="1"/>
  <c r="AN1555" i="36"/>
  <c r="DI1555" i="36" s="1"/>
  <c r="AS1555" i="36"/>
  <c r="AR1555" i="36" s="1"/>
  <c r="CN1555" i="36"/>
  <c r="CW1555" i="36"/>
  <c r="CX1555" i="36"/>
  <c r="CY1555" i="36" s="1"/>
  <c r="DD1555" i="36"/>
  <c r="DF1555" i="36"/>
  <c r="AM1556" i="36"/>
  <c r="AO1556" i="36" s="1"/>
  <c r="AN1556" i="36"/>
  <c r="AS1556" i="36"/>
  <c r="AR1556" i="36" s="1"/>
  <c r="CN1556" i="36"/>
  <c r="CW1556" i="36"/>
  <c r="CX1556" i="36"/>
  <c r="CY1556" i="36" s="1"/>
  <c r="AM1557" i="36"/>
  <c r="AO1557" i="36" s="1"/>
  <c r="AN1557" i="36"/>
  <c r="AS1557" i="36"/>
  <c r="AR1557" i="36" s="1"/>
  <c r="CN1557" i="36"/>
  <c r="CW1557" i="36"/>
  <c r="CX1557" i="36"/>
  <c r="CY1557" i="36" s="1"/>
  <c r="CZ1557" i="36" s="1"/>
  <c r="DD1557" i="36"/>
  <c r="DF1557" i="36"/>
  <c r="DG1557" i="36"/>
  <c r="AM1558" i="36"/>
  <c r="AO1558" i="36" s="1"/>
  <c r="AN1558" i="36"/>
  <c r="AS1558" i="36"/>
  <c r="AR1558" i="36" s="1"/>
  <c r="CN1558" i="36"/>
  <c r="CW1558" i="36"/>
  <c r="CX1558" i="36"/>
  <c r="CY1558" i="36" s="1"/>
  <c r="AM1559" i="36"/>
  <c r="AO1559" i="36" s="1"/>
  <c r="AN1559" i="36"/>
  <c r="DI1559" i="36" s="1"/>
  <c r="AS1559" i="36"/>
  <c r="AR1559" i="36" s="1"/>
  <c r="CN1559" i="36"/>
  <c r="CW1559" i="36"/>
  <c r="CX1559" i="36"/>
  <c r="CY1559" i="36" s="1"/>
  <c r="DD1559" i="36"/>
  <c r="DF1559" i="36"/>
  <c r="AM1560" i="36"/>
  <c r="AO1560" i="36" s="1"/>
  <c r="AN1560" i="36"/>
  <c r="AS1560" i="36"/>
  <c r="AR1560" i="36" s="1"/>
  <c r="CN1560" i="36"/>
  <c r="CW1560" i="36"/>
  <c r="CX1560" i="36"/>
  <c r="CY1560" i="36" s="1"/>
  <c r="AM1561" i="36"/>
  <c r="AO1561" i="36" s="1"/>
  <c r="AN1561" i="36"/>
  <c r="AS1561" i="36"/>
  <c r="AR1561" i="36" s="1"/>
  <c r="CN1561" i="36"/>
  <c r="CW1561" i="36"/>
  <c r="CX1561" i="36"/>
  <c r="CY1561" i="36" s="1"/>
  <c r="DD1561" i="36"/>
  <c r="DF1561" i="36"/>
  <c r="AM1562" i="36"/>
  <c r="AO1562" i="36" s="1"/>
  <c r="AN1562" i="36"/>
  <c r="AS1562" i="36"/>
  <c r="AR1562" i="36" s="1"/>
  <c r="CN1562" i="36"/>
  <c r="CW1562" i="36"/>
  <c r="CX1562" i="36"/>
  <c r="CY1562" i="36" s="1"/>
  <c r="AM1563" i="36"/>
  <c r="AO1563" i="36" s="1"/>
  <c r="AN1563" i="36"/>
  <c r="AS1563" i="36"/>
  <c r="AR1563" i="36" s="1"/>
  <c r="CN1563" i="36"/>
  <c r="CW1563" i="36"/>
  <c r="CX1563" i="36"/>
  <c r="CY1563" i="36" s="1"/>
  <c r="DD1563" i="36"/>
  <c r="DF1563" i="36"/>
  <c r="AM1564" i="36"/>
  <c r="AO1564" i="36" s="1"/>
  <c r="AN1564" i="36"/>
  <c r="AS1564" i="36"/>
  <c r="AR1564" i="36" s="1"/>
  <c r="CN1564" i="36"/>
  <c r="CW1564" i="36"/>
  <c r="CX1564" i="36"/>
  <c r="CY1564" i="36" s="1"/>
  <c r="AM1565" i="36"/>
  <c r="AO1565" i="36" s="1"/>
  <c r="AN1565" i="36"/>
  <c r="AS1565" i="36"/>
  <c r="AR1565" i="36" s="1"/>
  <c r="CN1565" i="36"/>
  <c r="CW1565" i="36"/>
  <c r="CX1565" i="36"/>
  <c r="CY1565" i="36" s="1"/>
  <c r="CZ1565" i="36" s="1"/>
  <c r="DD1565" i="36"/>
  <c r="DF1565" i="36"/>
  <c r="DG1565" i="36"/>
  <c r="AM1566" i="36"/>
  <c r="AO1566" i="36" s="1"/>
  <c r="AN1566" i="36"/>
  <c r="AS1566" i="36"/>
  <c r="AR1566" i="36" s="1"/>
  <c r="CN1566" i="36"/>
  <c r="CW1566" i="36"/>
  <c r="CX1566" i="36"/>
  <c r="CY1566" i="36" s="1"/>
  <c r="AM1567" i="36"/>
  <c r="AO1567" i="36" s="1"/>
  <c r="AN1567" i="36"/>
  <c r="AS1567" i="36"/>
  <c r="AR1567" i="36" s="1"/>
  <c r="CN1567" i="36"/>
  <c r="CW1567" i="36"/>
  <c r="CX1567" i="36"/>
  <c r="CY1567" i="36" s="1"/>
  <c r="CZ1567" i="36" s="1"/>
  <c r="DD1567" i="36"/>
  <c r="DF1567" i="36"/>
  <c r="AM1568" i="36"/>
  <c r="AO1568" i="36" s="1"/>
  <c r="AN1568" i="36"/>
  <c r="AS1568" i="36"/>
  <c r="AR1568" i="36" s="1"/>
  <c r="CN1568" i="36"/>
  <c r="CW1568" i="36"/>
  <c r="CX1568" i="36"/>
  <c r="CY1568" i="36" s="1"/>
  <c r="AM1569" i="36"/>
  <c r="AO1569" i="36" s="1"/>
  <c r="AN1569" i="36"/>
  <c r="AS1569" i="36"/>
  <c r="AR1569" i="36" s="1"/>
  <c r="CN1569" i="36"/>
  <c r="CW1569" i="36"/>
  <c r="CX1569" i="36"/>
  <c r="CY1569" i="36" s="1"/>
  <c r="DD1569" i="36"/>
  <c r="DF1569" i="36"/>
  <c r="AM1570" i="36"/>
  <c r="AO1570" i="36" s="1"/>
  <c r="AN1570" i="36"/>
  <c r="AS1570" i="36"/>
  <c r="AR1570" i="36" s="1"/>
  <c r="CN1570" i="36"/>
  <c r="CW1570" i="36"/>
  <c r="CX1570" i="36"/>
  <c r="CY1570" i="36" s="1"/>
  <c r="AM1571" i="36"/>
  <c r="AO1571" i="36" s="1"/>
  <c r="AN1571" i="36"/>
  <c r="AS1571" i="36"/>
  <c r="AR1571" i="36" s="1"/>
  <c r="CN1571" i="36"/>
  <c r="CW1571" i="36"/>
  <c r="CX1571" i="36"/>
  <c r="CY1571" i="36" s="1"/>
  <c r="DD1571" i="36"/>
  <c r="DF1571" i="36"/>
  <c r="AM1572" i="36"/>
  <c r="AO1572" i="36" s="1"/>
  <c r="AN1572" i="36"/>
  <c r="AS1572" i="36"/>
  <c r="AR1572" i="36" s="1"/>
  <c r="CN1572" i="36"/>
  <c r="CW1572" i="36"/>
  <c r="CX1572" i="36"/>
  <c r="CY1572" i="36" s="1"/>
  <c r="AM1573" i="36"/>
  <c r="AO1573" i="36" s="1"/>
  <c r="AN1573" i="36"/>
  <c r="AS1573" i="36"/>
  <c r="AR1573" i="36" s="1"/>
  <c r="CN1573" i="36"/>
  <c r="CW1573" i="36"/>
  <c r="CX1573" i="36"/>
  <c r="CY1573" i="36" s="1"/>
  <c r="CZ1573" i="36" s="1"/>
  <c r="DD1573" i="36"/>
  <c r="DF1573" i="36"/>
  <c r="AM1574" i="36"/>
  <c r="AO1574" i="36" s="1"/>
  <c r="AN1574" i="36"/>
  <c r="AS1574" i="36"/>
  <c r="AR1574" i="36" s="1"/>
  <c r="CN1574" i="36"/>
  <c r="CW1574" i="36"/>
  <c r="CX1574" i="36"/>
  <c r="CY1574" i="36" s="1"/>
  <c r="AM1575" i="36"/>
  <c r="AO1575" i="36" s="1"/>
  <c r="AN1575" i="36"/>
  <c r="AS1575" i="36"/>
  <c r="AR1575" i="36" s="1"/>
  <c r="CN1575" i="36"/>
  <c r="CW1575" i="36"/>
  <c r="CX1575" i="36"/>
  <c r="CY1575" i="36" s="1"/>
  <c r="CZ1575" i="36" s="1"/>
  <c r="DD1575" i="36"/>
  <c r="DF1575" i="36"/>
  <c r="DG1575" i="36"/>
  <c r="AM1576" i="36"/>
  <c r="AO1576" i="36" s="1"/>
  <c r="AN1576" i="36"/>
  <c r="AS1576" i="36"/>
  <c r="AR1576" i="36" s="1"/>
  <c r="CN1576" i="36"/>
  <c r="CW1576" i="36"/>
  <c r="CX1576" i="36"/>
  <c r="CY1576" i="36" s="1"/>
  <c r="AM1577" i="36"/>
  <c r="AO1577" i="36" s="1"/>
  <c r="AN1577" i="36"/>
  <c r="AS1577" i="36"/>
  <c r="AR1577" i="36" s="1"/>
  <c r="CN1577" i="36"/>
  <c r="CW1577" i="36"/>
  <c r="CX1577" i="36"/>
  <c r="CY1577" i="36" s="1"/>
  <c r="DD1577" i="36"/>
  <c r="DF1577" i="36"/>
  <c r="AM1578" i="36"/>
  <c r="AO1578" i="36" s="1"/>
  <c r="AN1578" i="36"/>
  <c r="AS1578" i="36"/>
  <c r="AR1578" i="36" s="1"/>
  <c r="CN1578" i="36"/>
  <c r="CW1578" i="36"/>
  <c r="CX1578" i="36"/>
  <c r="CY1578" i="36" s="1"/>
  <c r="AM1579" i="36"/>
  <c r="AO1579" i="36" s="1"/>
  <c r="AN1579" i="36"/>
  <c r="AS1579" i="36"/>
  <c r="AR1579" i="36" s="1"/>
  <c r="CN1579" i="36"/>
  <c r="CW1579" i="36"/>
  <c r="CX1579" i="36"/>
  <c r="CY1579" i="36" s="1"/>
  <c r="DD1579" i="36"/>
  <c r="DF1579" i="36"/>
  <c r="DG1579" i="36"/>
  <c r="AM1580" i="36"/>
  <c r="AO1580" i="36" s="1"/>
  <c r="AN1580" i="36"/>
  <c r="AS1580" i="36"/>
  <c r="AR1580" i="36" s="1"/>
  <c r="CN1580" i="36"/>
  <c r="CW1580" i="36"/>
  <c r="CX1580" i="36"/>
  <c r="CY1580" i="36" s="1"/>
  <c r="AM1581" i="36"/>
  <c r="AO1581" i="36" s="1"/>
  <c r="AN1581" i="36"/>
  <c r="AS1581" i="36"/>
  <c r="AR1581" i="36" s="1"/>
  <c r="CN1581" i="36"/>
  <c r="CF1581" i="36"/>
  <c r="CW1581" i="36"/>
  <c r="CX1581" i="36"/>
  <c r="CY1581" i="36" s="1"/>
  <c r="DD1581" i="36"/>
  <c r="DF1581" i="36"/>
  <c r="AM1582" i="36"/>
  <c r="AO1582" i="36" s="1"/>
  <c r="AN1582" i="36"/>
  <c r="AS1582" i="36"/>
  <c r="AR1582" i="36" s="1"/>
  <c r="CN1582" i="36"/>
  <c r="CW1582" i="36"/>
  <c r="CX1582" i="36"/>
  <c r="CY1582" i="36" s="1"/>
  <c r="AM1583" i="36"/>
  <c r="AO1583" i="36" s="1"/>
  <c r="AN1583" i="36"/>
  <c r="CF1583" i="36" s="1"/>
  <c r="AS1583" i="36"/>
  <c r="AR1583" i="36" s="1"/>
  <c r="CN1583" i="36"/>
  <c r="CW1583" i="36"/>
  <c r="CX1583" i="36"/>
  <c r="CY1583" i="36" s="1"/>
  <c r="CZ1583" i="36" s="1"/>
  <c r="DD1583" i="36"/>
  <c r="DF1583" i="36"/>
  <c r="AM1584" i="36"/>
  <c r="AO1584" i="36" s="1"/>
  <c r="AN1584" i="36"/>
  <c r="AS1584" i="36"/>
  <c r="AR1584" i="36" s="1"/>
  <c r="CN1584" i="36"/>
  <c r="CW1584" i="36"/>
  <c r="CX1584" i="36"/>
  <c r="CY1584" i="36" s="1"/>
  <c r="AM1585" i="36"/>
  <c r="AO1585" i="36" s="1"/>
  <c r="AN1585" i="36"/>
  <c r="AS1585" i="36"/>
  <c r="AR1585" i="36" s="1"/>
  <c r="CN1585" i="36"/>
  <c r="CW1585" i="36"/>
  <c r="CX1585" i="36"/>
  <c r="CY1585" i="36" s="1"/>
  <c r="DD1585" i="36"/>
  <c r="DF1585" i="36"/>
  <c r="DG1585" i="36"/>
  <c r="AM1586" i="36"/>
  <c r="AO1586" i="36" s="1"/>
  <c r="AN1586" i="36"/>
  <c r="AS1586" i="36"/>
  <c r="AR1586" i="36" s="1"/>
  <c r="CN1586" i="36"/>
  <c r="CW1586" i="36"/>
  <c r="CX1586" i="36"/>
  <c r="CY1586" i="36" s="1"/>
  <c r="AM1587" i="36"/>
  <c r="AO1587" i="36" s="1"/>
  <c r="AN1587" i="36"/>
  <c r="CF1587" i="36" s="1"/>
  <c r="AS1587" i="36"/>
  <c r="AR1587" i="36" s="1"/>
  <c r="CN1587" i="36"/>
  <c r="CW1587" i="36"/>
  <c r="CX1587" i="36"/>
  <c r="CY1587" i="36" s="1"/>
  <c r="DG1587" i="36"/>
  <c r="DF1587" i="36"/>
  <c r="AM1588" i="36"/>
  <c r="AO1588" i="36" s="1"/>
  <c r="AN1588" i="36"/>
  <c r="AS1588" i="36"/>
  <c r="AR1588" i="36" s="1"/>
  <c r="CN1588" i="36"/>
  <c r="CW1588" i="36"/>
  <c r="CX1588" i="36"/>
  <c r="CY1588" i="36" s="1"/>
  <c r="AM1589" i="36"/>
  <c r="AO1589" i="36" s="1"/>
  <c r="AN1589" i="36"/>
  <c r="CF1589" i="36" s="1"/>
  <c r="AS1589" i="36"/>
  <c r="AR1589" i="36" s="1"/>
  <c r="CN1589" i="36"/>
  <c r="CW1589" i="36"/>
  <c r="CX1589" i="36"/>
  <c r="CY1589" i="36" s="1"/>
  <c r="DG1589" i="36"/>
  <c r="DF1589" i="36"/>
  <c r="AM1590" i="36"/>
  <c r="AO1590" i="36" s="1"/>
  <c r="AN1590" i="36"/>
  <c r="AS1590" i="36"/>
  <c r="AR1590" i="36" s="1"/>
  <c r="CN1590" i="36"/>
  <c r="CW1590" i="36"/>
  <c r="CX1590" i="36"/>
  <c r="CY1590" i="36" s="1"/>
  <c r="AM1591" i="36"/>
  <c r="AO1591" i="36" s="1"/>
  <c r="AN1591" i="36"/>
  <c r="AS1591" i="36"/>
  <c r="AR1591" i="36" s="1"/>
  <c r="CN1591" i="36"/>
  <c r="CW1591" i="36"/>
  <c r="CX1591" i="36"/>
  <c r="CY1591" i="36" s="1"/>
  <c r="DG1591" i="36"/>
  <c r="DF1591" i="36"/>
  <c r="AM1592" i="36"/>
  <c r="AO1592" i="36" s="1"/>
  <c r="AN1592" i="36"/>
  <c r="AS1592" i="36"/>
  <c r="AR1592" i="36" s="1"/>
  <c r="CN1592" i="36"/>
  <c r="CW1592" i="36"/>
  <c r="CX1592" i="36"/>
  <c r="CY1592" i="36" s="1"/>
  <c r="AM1593" i="36"/>
  <c r="AO1593" i="36" s="1"/>
  <c r="AN1593" i="36"/>
  <c r="AS1593" i="36"/>
  <c r="AR1593" i="36" s="1"/>
  <c r="CN1593" i="36"/>
  <c r="CW1593" i="36"/>
  <c r="CX1593" i="36"/>
  <c r="CY1593" i="36" s="1"/>
  <c r="DG1593" i="36"/>
  <c r="DF1593" i="36"/>
  <c r="AM1594" i="36"/>
  <c r="AO1594" i="36" s="1"/>
  <c r="AN1594" i="36"/>
  <c r="CF1594" i="36" s="1"/>
  <c r="AS1594" i="36"/>
  <c r="AR1594" i="36" s="1"/>
  <c r="CN1594" i="36"/>
  <c r="CW1594" i="36"/>
  <c r="CX1594" i="36"/>
  <c r="CY1594" i="36" s="1"/>
  <c r="AM1595" i="36"/>
  <c r="AO1595" i="36" s="1"/>
  <c r="AN1595" i="36"/>
  <c r="CF1595" i="36" s="1"/>
  <c r="AS1595" i="36"/>
  <c r="AR1595" i="36" s="1"/>
  <c r="CN1595" i="36"/>
  <c r="CW1595" i="36"/>
  <c r="CX1595" i="36"/>
  <c r="CY1595" i="36" s="1"/>
  <c r="DG1595" i="36"/>
  <c r="DF1595" i="36"/>
  <c r="AM1596" i="36"/>
  <c r="AO1596" i="36" s="1"/>
  <c r="AN1596" i="36"/>
  <c r="AS1596" i="36"/>
  <c r="AR1596" i="36" s="1"/>
  <c r="CN1596" i="36"/>
  <c r="CW1596" i="36"/>
  <c r="CX1596" i="36"/>
  <c r="CY1596" i="36" s="1"/>
  <c r="AM1597" i="36"/>
  <c r="AO1597" i="36" s="1"/>
  <c r="AN1597" i="36"/>
  <c r="CF1597" i="36" s="1"/>
  <c r="AS1597" i="36"/>
  <c r="AR1597" i="36" s="1"/>
  <c r="CN1597" i="36"/>
  <c r="CW1597" i="36"/>
  <c r="CX1597" i="36"/>
  <c r="CY1597" i="36" s="1"/>
  <c r="DG1597" i="36"/>
  <c r="DF1597" i="36"/>
  <c r="AM1598" i="36"/>
  <c r="AO1598" i="36" s="1"/>
  <c r="AN1598" i="36"/>
  <c r="AS1598" i="36"/>
  <c r="AR1598" i="36" s="1"/>
  <c r="CN1598" i="36"/>
  <c r="CW1598" i="36"/>
  <c r="CX1598" i="36"/>
  <c r="CY1598" i="36" s="1"/>
  <c r="AM1599" i="36"/>
  <c r="AO1599" i="36" s="1"/>
  <c r="AN1599" i="36"/>
  <c r="AS1599" i="36"/>
  <c r="AR1599" i="36" s="1"/>
  <c r="CN1599" i="36"/>
  <c r="CW1599" i="36"/>
  <c r="CX1599" i="36"/>
  <c r="CY1599" i="36" s="1"/>
  <c r="DG1599" i="36"/>
  <c r="DF1599" i="36"/>
  <c r="AM1600" i="36"/>
  <c r="AO1600" i="36" s="1"/>
  <c r="AN1600" i="36"/>
  <c r="AS1600" i="36"/>
  <c r="AR1600" i="36" s="1"/>
  <c r="CN1600" i="36"/>
  <c r="CW1600" i="36"/>
  <c r="CX1600" i="36"/>
  <c r="CY1600" i="36" s="1"/>
  <c r="AM1601" i="36"/>
  <c r="AO1601" i="36" s="1"/>
  <c r="AN1601" i="36"/>
  <c r="AS1601" i="36"/>
  <c r="AR1601" i="36" s="1"/>
  <c r="CN1601" i="36"/>
  <c r="CW1601" i="36"/>
  <c r="CX1601" i="36"/>
  <c r="CY1601" i="36" s="1"/>
  <c r="DG1601" i="36"/>
  <c r="DF1601" i="36"/>
  <c r="AM1602" i="36"/>
  <c r="AO1602" i="36" s="1"/>
  <c r="AN1602" i="36"/>
  <c r="AS1602" i="36"/>
  <c r="AR1602" i="36" s="1"/>
  <c r="CN1602" i="36"/>
  <c r="CW1602" i="36"/>
  <c r="CX1602" i="36"/>
  <c r="CY1602" i="36" s="1"/>
  <c r="AM1603" i="36"/>
  <c r="AO1603" i="36" s="1"/>
  <c r="AN1603" i="36"/>
  <c r="CF1603" i="36" s="1"/>
  <c r="AS1603" i="36"/>
  <c r="AR1603" i="36" s="1"/>
  <c r="CN1603" i="36"/>
  <c r="CW1603" i="36"/>
  <c r="CX1603" i="36"/>
  <c r="CY1603" i="36" s="1"/>
  <c r="DG1603" i="36"/>
  <c r="DF1603" i="36"/>
  <c r="AM1604" i="36"/>
  <c r="AO1604" i="36" s="1"/>
  <c r="AN1604" i="36"/>
  <c r="AS1604" i="36"/>
  <c r="AR1604" i="36" s="1"/>
  <c r="CN1604" i="36"/>
  <c r="CW1604" i="36"/>
  <c r="CX1604" i="36"/>
  <c r="CY1604" i="36" s="1"/>
  <c r="AM1605" i="36"/>
  <c r="AO1605" i="36" s="1"/>
  <c r="AN1605" i="36"/>
  <c r="CF1605" i="36" s="1"/>
  <c r="AS1605" i="36"/>
  <c r="AR1605" i="36" s="1"/>
  <c r="CN1605" i="36"/>
  <c r="CW1605" i="36"/>
  <c r="CX1605" i="36"/>
  <c r="CY1605" i="36" s="1"/>
  <c r="DG1605" i="36"/>
  <c r="DF1605" i="36"/>
  <c r="AM1606" i="36"/>
  <c r="AO1606" i="36" s="1"/>
  <c r="AN1606" i="36"/>
  <c r="AS1606" i="36"/>
  <c r="AR1606" i="36" s="1"/>
  <c r="CN1606" i="36"/>
  <c r="CW1606" i="36"/>
  <c r="CX1606" i="36"/>
  <c r="CY1606" i="36" s="1"/>
  <c r="AM1607" i="36"/>
  <c r="AO1607" i="36" s="1"/>
  <c r="AN1607" i="36"/>
  <c r="AS1607" i="36"/>
  <c r="AR1607" i="36" s="1"/>
  <c r="CN1607" i="36"/>
  <c r="CW1607" i="36"/>
  <c r="CX1607" i="36"/>
  <c r="CY1607" i="36" s="1"/>
  <c r="DG1607" i="36"/>
  <c r="DF1607" i="36"/>
  <c r="AM1608" i="36"/>
  <c r="AO1608" i="36" s="1"/>
  <c r="AN1608" i="36"/>
  <c r="AS1608" i="36"/>
  <c r="AR1608" i="36" s="1"/>
  <c r="CN1608" i="36"/>
  <c r="CW1608" i="36"/>
  <c r="CX1608" i="36"/>
  <c r="CY1608" i="36" s="1"/>
  <c r="AM1609" i="36"/>
  <c r="AO1609" i="36" s="1"/>
  <c r="AN1609" i="36"/>
  <c r="AS1609" i="36"/>
  <c r="AR1609" i="36" s="1"/>
  <c r="CN1609" i="36"/>
  <c r="CW1609" i="36"/>
  <c r="CX1609" i="36"/>
  <c r="CY1609" i="36" s="1"/>
  <c r="DG1609" i="36"/>
  <c r="DF1609" i="36"/>
  <c r="AM1610" i="36"/>
  <c r="AO1610" i="36" s="1"/>
  <c r="AN1610" i="36"/>
  <c r="CF1610" i="36" s="1"/>
  <c r="AS1610" i="36"/>
  <c r="AR1610" i="36" s="1"/>
  <c r="CN1610" i="36"/>
  <c r="CW1610" i="36"/>
  <c r="CX1610" i="36"/>
  <c r="CY1610" i="36" s="1"/>
  <c r="AM1611" i="36"/>
  <c r="AO1611" i="36" s="1"/>
  <c r="AN1611" i="36"/>
  <c r="CF1611" i="36" s="1"/>
  <c r="AS1611" i="36"/>
  <c r="AR1611" i="36" s="1"/>
  <c r="CN1611" i="36"/>
  <c r="CW1611" i="36"/>
  <c r="CX1611" i="36"/>
  <c r="CY1611" i="36" s="1"/>
  <c r="DG1611" i="36"/>
  <c r="DF1611" i="36"/>
  <c r="AM1612" i="36"/>
  <c r="AO1612" i="36" s="1"/>
  <c r="AN1612" i="36"/>
  <c r="AS1612" i="36"/>
  <c r="AR1612" i="36" s="1"/>
  <c r="CN1612" i="36"/>
  <c r="CW1612" i="36"/>
  <c r="CX1612" i="36"/>
  <c r="CY1612" i="36" s="1"/>
  <c r="AM1613" i="36"/>
  <c r="AO1613" i="36" s="1"/>
  <c r="AN1613" i="36"/>
  <c r="CF1613" i="36" s="1"/>
  <c r="AS1613" i="36"/>
  <c r="AR1613" i="36" s="1"/>
  <c r="CN1613" i="36"/>
  <c r="CW1613" i="36"/>
  <c r="CX1613" i="36"/>
  <c r="CY1613" i="36" s="1"/>
  <c r="DG1613" i="36"/>
  <c r="DF1613" i="36"/>
  <c r="AM1614" i="36"/>
  <c r="AO1614" i="36" s="1"/>
  <c r="AN1614" i="36"/>
  <c r="AS1614" i="36"/>
  <c r="AR1614" i="36" s="1"/>
  <c r="CN1614" i="36"/>
  <c r="CW1614" i="36"/>
  <c r="CX1614" i="36"/>
  <c r="CY1614" i="36" s="1"/>
  <c r="AM515" i="36"/>
  <c r="AO515" i="36" s="1"/>
  <c r="AN515" i="36"/>
  <c r="AS515" i="36"/>
  <c r="AR515" i="36" s="1"/>
  <c r="CN515" i="36"/>
  <c r="DF515" i="36"/>
  <c r="CW515" i="36"/>
  <c r="CX515" i="36"/>
  <c r="CY515" i="36" s="1"/>
  <c r="DG515" i="36"/>
  <c r="AM516" i="36"/>
  <c r="AO516" i="36" s="1"/>
  <c r="AN516" i="36"/>
  <c r="AS516" i="36"/>
  <c r="AR516" i="36" s="1"/>
  <c r="CN516" i="36"/>
  <c r="CW516" i="36"/>
  <c r="CX516" i="36"/>
  <c r="CY516" i="36" s="1"/>
  <c r="DG516" i="36"/>
  <c r="DD516" i="36"/>
  <c r="DF516" i="36"/>
  <c r="AM517" i="36"/>
  <c r="AO517" i="36" s="1"/>
  <c r="AN517" i="36"/>
  <c r="AS517" i="36"/>
  <c r="AR517" i="36" s="1"/>
  <c r="CN517" i="36"/>
  <c r="CW517" i="36"/>
  <c r="CX517" i="36"/>
  <c r="CY517" i="36" s="1"/>
  <c r="DD517" i="36"/>
  <c r="AM518" i="36"/>
  <c r="AO518" i="36" s="1"/>
  <c r="AN518" i="36"/>
  <c r="AS518" i="36"/>
  <c r="AR518" i="36" s="1"/>
  <c r="CN518" i="36"/>
  <c r="CW518" i="36"/>
  <c r="CX518" i="36"/>
  <c r="CY518" i="36" s="1"/>
  <c r="DG518" i="36"/>
  <c r="DF518" i="36"/>
  <c r="AM519" i="36"/>
  <c r="AO519" i="36" s="1"/>
  <c r="AN519" i="36"/>
  <c r="AS519" i="36"/>
  <c r="AR519" i="36" s="1"/>
  <c r="CN519" i="36"/>
  <c r="CW519" i="36"/>
  <c r="CX519" i="36"/>
  <c r="CY519" i="36" s="1"/>
  <c r="DD519" i="36"/>
  <c r="AM520" i="36"/>
  <c r="AO520" i="36" s="1"/>
  <c r="AN520" i="36"/>
  <c r="AS520" i="36"/>
  <c r="AR520" i="36" s="1"/>
  <c r="CN520" i="36"/>
  <c r="CW520" i="36"/>
  <c r="CX520" i="36"/>
  <c r="CY520" i="36" s="1"/>
  <c r="DG520" i="36"/>
  <c r="DF520" i="36"/>
  <c r="AM521" i="36"/>
  <c r="AO521" i="36" s="1"/>
  <c r="AN521" i="36"/>
  <c r="AS521" i="36"/>
  <c r="AR521" i="36" s="1"/>
  <c r="CN521" i="36"/>
  <c r="CW521" i="36"/>
  <c r="CX521" i="36"/>
  <c r="CY521" i="36" s="1"/>
  <c r="DD521" i="36"/>
  <c r="AM522" i="36"/>
  <c r="AO522" i="36" s="1"/>
  <c r="AN522" i="36"/>
  <c r="AS522" i="36"/>
  <c r="AR522" i="36" s="1"/>
  <c r="CN522" i="36"/>
  <c r="CW522" i="36"/>
  <c r="CX522" i="36"/>
  <c r="CY522" i="36" s="1"/>
  <c r="DD522" i="36"/>
  <c r="DF522" i="36"/>
  <c r="AM523" i="36"/>
  <c r="AO523" i="36" s="1"/>
  <c r="AN523" i="36"/>
  <c r="AS523" i="36"/>
  <c r="AR523" i="36" s="1"/>
  <c r="CN523" i="36"/>
  <c r="CW523" i="36"/>
  <c r="CX523" i="36"/>
  <c r="CY523" i="36" s="1"/>
  <c r="DD523" i="36"/>
  <c r="AM524" i="36"/>
  <c r="AO524" i="36" s="1"/>
  <c r="AN524" i="36"/>
  <c r="AS524" i="36"/>
  <c r="AR524" i="36" s="1"/>
  <c r="CN524" i="36"/>
  <c r="CW524" i="36"/>
  <c r="CX524" i="36"/>
  <c r="CY524" i="36" s="1"/>
  <c r="DG524" i="36"/>
  <c r="DF524" i="36"/>
  <c r="AM525" i="36"/>
  <c r="AO525" i="36" s="1"/>
  <c r="AN525" i="36"/>
  <c r="AS525" i="36"/>
  <c r="AR525" i="36" s="1"/>
  <c r="CN525" i="36"/>
  <c r="CW525" i="36"/>
  <c r="CX525" i="36"/>
  <c r="CY525" i="36" s="1"/>
  <c r="DD525" i="36"/>
  <c r="AM526" i="36"/>
  <c r="AO526" i="36" s="1"/>
  <c r="AN526" i="36"/>
  <c r="AS526" i="36"/>
  <c r="AR526" i="36" s="1"/>
  <c r="CN526" i="36"/>
  <c r="CW526" i="36"/>
  <c r="CX526" i="36"/>
  <c r="CY526" i="36" s="1"/>
  <c r="DG526" i="36"/>
  <c r="DD526" i="36"/>
  <c r="DF526" i="36"/>
  <c r="AM527" i="36"/>
  <c r="AO527" i="36" s="1"/>
  <c r="AN527" i="36"/>
  <c r="AS527" i="36"/>
  <c r="AR527" i="36" s="1"/>
  <c r="CN527" i="36"/>
  <c r="CW527" i="36"/>
  <c r="CX527" i="36"/>
  <c r="CY527" i="36" s="1"/>
  <c r="DD527" i="36"/>
  <c r="AM528" i="36"/>
  <c r="AO528" i="36" s="1"/>
  <c r="AN528" i="36"/>
  <c r="AS528" i="36"/>
  <c r="AR528" i="36" s="1"/>
  <c r="CN528" i="36"/>
  <c r="CW528" i="36"/>
  <c r="CX528" i="36"/>
  <c r="CY528" i="36" s="1"/>
  <c r="DG528" i="36"/>
  <c r="DF528" i="36"/>
  <c r="AM529" i="36"/>
  <c r="AO529" i="36" s="1"/>
  <c r="AN529" i="36"/>
  <c r="AS529" i="36"/>
  <c r="AR529" i="36" s="1"/>
  <c r="CN529" i="36"/>
  <c r="CW529" i="36"/>
  <c r="CX529" i="36"/>
  <c r="CY529" i="36" s="1"/>
  <c r="DD529" i="36"/>
  <c r="AM530" i="36"/>
  <c r="AO530" i="36" s="1"/>
  <c r="AN530" i="36"/>
  <c r="AS530" i="36"/>
  <c r="AR530" i="36" s="1"/>
  <c r="CN530" i="36"/>
  <c r="CW530" i="36"/>
  <c r="CX530" i="36"/>
  <c r="CY530" i="36" s="1"/>
  <c r="DG530" i="36"/>
  <c r="DD530" i="36"/>
  <c r="DF530" i="36"/>
  <c r="AM531" i="36"/>
  <c r="AO531" i="36" s="1"/>
  <c r="AN531" i="36"/>
  <c r="AS531" i="36"/>
  <c r="AR531" i="36" s="1"/>
  <c r="CN531" i="36"/>
  <c r="CW531" i="36"/>
  <c r="CX531" i="36"/>
  <c r="CY531" i="36" s="1"/>
  <c r="DD531" i="36"/>
  <c r="AM532" i="36"/>
  <c r="AO532" i="36" s="1"/>
  <c r="AN532" i="36"/>
  <c r="AS532" i="36"/>
  <c r="AR532" i="36" s="1"/>
  <c r="CN532" i="36"/>
  <c r="CW532" i="36"/>
  <c r="CX532" i="36"/>
  <c r="CY532" i="36" s="1"/>
  <c r="DG532" i="36"/>
  <c r="DF532" i="36"/>
  <c r="AM533" i="36"/>
  <c r="AO533" i="36" s="1"/>
  <c r="AN533" i="36"/>
  <c r="AS533" i="36"/>
  <c r="AR533" i="36" s="1"/>
  <c r="CN533" i="36"/>
  <c r="CW533" i="36"/>
  <c r="CX533" i="36"/>
  <c r="CY533" i="36" s="1"/>
  <c r="DD533" i="36"/>
  <c r="AM534" i="36"/>
  <c r="AO534" i="36" s="1"/>
  <c r="AN534" i="36"/>
  <c r="AS534" i="36"/>
  <c r="AR534" i="36" s="1"/>
  <c r="CN534" i="36"/>
  <c r="CW534" i="36"/>
  <c r="CX534" i="36"/>
  <c r="CY534" i="36" s="1"/>
  <c r="DG534" i="36"/>
  <c r="DF534" i="36"/>
  <c r="AM535" i="36"/>
  <c r="AO535" i="36" s="1"/>
  <c r="AN535" i="36"/>
  <c r="AS535" i="36"/>
  <c r="AR535" i="36" s="1"/>
  <c r="CN535" i="36"/>
  <c r="CW535" i="36"/>
  <c r="CX535" i="36"/>
  <c r="CY535" i="36" s="1"/>
  <c r="DD535" i="36"/>
  <c r="AM536" i="36"/>
  <c r="AO536" i="36" s="1"/>
  <c r="AN536" i="36"/>
  <c r="AS536" i="36"/>
  <c r="AR536" i="36" s="1"/>
  <c r="CN536" i="36"/>
  <c r="CW536" i="36"/>
  <c r="CX536" i="36"/>
  <c r="CY536" i="36" s="1"/>
  <c r="DG536" i="36"/>
  <c r="DF536" i="36"/>
  <c r="AM537" i="36"/>
  <c r="AO537" i="36" s="1"/>
  <c r="AN537" i="36"/>
  <c r="AS537" i="36"/>
  <c r="AR537" i="36" s="1"/>
  <c r="CN537" i="36"/>
  <c r="CW537" i="36"/>
  <c r="CX537" i="36"/>
  <c r="CY537" i="36" s="1"/>
  <c r="DD537" i="36"/>
  <c r="AM538" i="36"/>
  <c r="AO538" i="36" s="1"/>
  <c r="AN538" i="36"/>
  <c r="AS538" i="36"/>
  <c r="AR538" i="36" s="1"/>
  <c r="CN538" i="36"/>
  <c r="CW538" i="36"/>
  <c r="CX538" i="36"/>
  <c r="CY538" i="36" s="1"/>
  <c r="DG538" i="36"/>
  <c r="DF538" i="36"/>
  <c r="AM539" i="36"/>
  <c r="AO539" i="36" s="1"/>
  <c r="AN539" i="36"/>
  <c r="AS539" i="36"/>
  <c r="AR539" i="36" s="1"/>
  <c r="CN539" i="36"/>
  <c r="CW539" i="36"/>
  <c r="CX539" i="36"/>
  <c r="CY539" i="36" s="1"/>
  <c r="DD539" i="36"/>
  <c r="AM540" i="36"/>
  <c r="AO540" i="36" s="1"/>
  <c r="AN540" i="36"/>
  <c r="AS540" i="36"/>
  <c r="AR540" i="36" s="1"/>
  <c r="CN540" i="36"/>
  <c r="CW540" i="36"/>
  <c r="CX540" i="36"/>
  <c r="CY540" i="36" s="1"/>
  <c r="DG540" i="36"/>
  <c r="DF540" i="36"/>
  <c r="AM541" i="36"/>
  <c r="AO541" i="36" s="1"/>
  <c r="AN541" i="36"/>
  <c r="AS541" i="36"/>
  <c r="AR541" i="36" s="1"/>
  <c r="CN541" i="36"/>
  <c r="CW541" i="36"/>
  <c r="CX541" i="36"/>
  <c r="CY541" i="36" s="1"/>
  <c r="DD541" i="36"/>
  <c r="AM542" i="36"/>
  <c r="AO542" i="36" s="1"/>
  <c r="AN542" i="36"/>
  <c r="AS542" i="36"/>
  <c r="AR542" i="36" s="1"/>
  <c r="CN542" i="36"/>
  <c r="CW542" i="36"/>
  <c r="CX542" i="36"/>
  <c r="CY542" i="36" s="1"/>
  <c r="DF542" i="36"/>
  <c r="AM543" i="36"/>
  <c r="AO543" i="36" s="1"/>
  <c r="AN543" i="36"/>
  <c r="AS543" i="36"/>
  <c r="AR543" i="36" s="1"/>
  <c r="CN543" i="36"/>
  <c r="CW543" i="36"/>
  <c r="CX543" i="36"/>
  <c r="CY543" i="36" s="1"/>
  <c r="DD543" i="36"/>
  <c r="AM544" i="36"/>
  <c r="AO544" i="36" s="1"/>
  <c r="AN544" i="36"/>
  <c r="AS544" i="36"/>
  <c r="AR544" i="36" s="1"/>
  <c r="CN544" i="36"/>
  <c r="CW544" i="36"/>
  <c r="CX544" i="36"/>
  <c r="CY544" i="36" s="1"/>
  <c r="DG544" i="36"/>
  <c r="DF544" i="36"/>
  <c r="AM545" i="36"/>
  <c r="AO545" i="36" s="1"/>
  <c r="AN545" i="36"/>
  <c r="AS545" i="36"/>
  <c r="AR545" i="36" s="1"/>
  <c r="CN545" i="36"/>
  <c r="DF545" i="36"/>
  <c r="CW545" i="36"/>
  <c r="CX545" i="36"/>
  <c r="CY545" i="36" s="1"/>
  <c r="DD545" i="36"/>
  <c r="AM546" i="36"/>
  <c r="AO546" i="36" s="1"/>
  <c r="AN546" i="36"/>
  <c r="CF546" i="36" s="1"/>
  <c r="AS546" i="36"/>
  <c r="AR546" i="36" s="1"/>
  <c r="CN546" i="36"/>
  <c r="CW546" i="36"/>
  <c r="CX546" i="36"/>
  <c r="CY546" i="36" s="1"/>
  <c r="DG546" i="36"/>
  <c r="DD546" i="36"/>
  <c r="DF546" i="36"/>
  <c r="AM547" i="36"/>
  <c r="AO547" i="36" s="1"/>
  <c r="AN547" i="36"/>
  <c r="AS547" i="36"/>
  <c r="AR547" i="36" s="1"/>
  <c r="CN547" i="36"/>
  <c r="CW547" i="36"/>
  <c r="CX547" i="36"/>
  <c r="CY547" i="36" s="1"/>
  <c r="DG547" i="36"/>
  <c r="AM548" i="36"/>
  <c r="AO548" i="36" s="1"/>
  <c r="AN548" i="36"/>
  <c r="AS548" i="36"/>
  <c r="AR548" i="36" s="1"/>
  <c r="CN548" i="36"/>
  <c r="CW548" i="36"/>
  <c r="CX548" i="36"/>
  <c r="CY548" i="36" s="1"/>
  <c r="DF548" i="36"/>
  <c r="AM549" i="36"/>
  <c r="AO549" i="36" s="1"/>
  <c r="AN549" i="36"/>
  <c r="AS549" i="36"/>
  <c r="AR549" i="36" s="1"/>
  <c r="CN549" i="36"/>
  <c r="CW549" i="36"/>
  <c r="CX549" i="36"/>
  <c r="CY549" i="36" s="1"/>
  <c r="DG549" i="36"/>
  <c r="DF549" i="36"/>
  <c r="AM550" i="36"/>
  <c r="AO550" i="36" s="1"/>
  <c r="AN550" i="36"/>
  <c r="AS550" i="36"/>
  <c r="AR550" i="36" s="1"/>
  <c r="CN550" i="36"/>
  <c r="DF550" i="36"/>
  <c r="CW550" i="36"/>
  <c r="CX550" i="36"/>
  <c r="CY550" i="36" s="1"/>
  <c r="DG550" i="36"/>
  <c r="AM551" i="36"/>
  <c r="AO551" i="36" s="1"/>
  <c r="AN551" i="36"/>
  <c r="AS551" i="36"/>
  <c r="AR551" i="36" s="1"/>
  <c r="CN551" i="36"/>
  <c r="CW551" i="36"/>
  <c r="CX551" i="36"/>
  <c r="CY551" i="36" s="1"/>
  <c r="DG551" i="36"/>
  <c r="DD551" i="36"/>
  <c r="DF551" i="36"/>
  <c r="AM552" i="36"/>
  <c r="AO552" i="36" s="1"/>
  <c r="AN552" i="36"/>
  <c r="AS552" i="36"/>
  <c r="AR552" i="36" s="1"/>
  <c r="CN552" i="36"/>
  <c r="DF552" i="36"/>
  <c r="CW552" i="36"/>
  <c r="CX552" i="36"/>
  <c r="CY552" i="36" s="1"/>
  <c r="AM553" i="36"/>
  <c r="AO553" i="36" s="1"/>
  <c r="AN553" i="36"/>
  <c r="AS553" i="36"/>
  <c r="AR553" i="36" s="1"/>
  <c r="CN553" i="36"/>
  <c r="CW553" i="36"/>
  <c r="CX553" i="36"/>
  <c r="CY553" i="36" s="1"/>
  <c r="DG553" i="36"/>
  <c r="DD553" i="36"/>
  <c r="DF553" i="36"/>
  <c r="AM554" i="36"/>
  <c r="AO554" i="36" s="1"/>
  <c r="AN554" i="36"/>
  <c r="AS554" i="36"/>
  <c r="AR554" i="36" s="1"/>
  <c r="CN554" i="36"/>
  <c r="DF554" i="36"/>
  <c r="CW554" i="36"/>
  <c r="CX554" i="36"/>
  <c r="CY554" i="36" s="1"/>
  <c r="AM555" i="36"/>
  <c r="AO555" i="36" s="1"/>
  <c r="AN555" i="36"/>
  <c r="CF555" i="36" s="1"/>
  <c r="AS555" i="36"/>
  <c r="AR555" i="36" s="1"/>
  <c r="CN555" i="36"/>
  <c r="CW555" i="36"/>
  <c r="CX555" i="36"/>
  <c r="CY555" i="36" s="1"/>
  <c r="DG555" i="36"/>
  <c r="DF555" i="36"/>
  <c r="AM556" i="36"/>
  <c r="AO556" i="36" s="1"/>
  <c r="AN556" i="36"/>
  <c r="AS556" i="36"/>
  <c r="AR556" i="36" s="1"/>
  <c r="CN556" i="36"/>
  <c r="DF556" i="36"/>
  <c r="CW556" i="36"/>
  <c r="CX556" i="36"/>
  <c r="CY556" i="36" s="1"/>
  <c r="DG556" i="36"/>
  <c r="DD556" i="36"/>
  <c r="AM557" i="36"/>
  <c r="AO557" i="36" s="1"/>
  <c r="AN557" i="36"/>
  <c r="CF557" i="36" s="1"/>
  <c r="AS557" i="36"/>
  <c r="AR557" i="36" s="1"/>
  <c r="CN557" i="36"/>
  <c r="CW557" i="36"/>
  <c r="CX557" i="36"/>
  <c r="CY557" i="36" s="1"/>
  <c r="DF557" i="36"/>
  <c r="AM558" i="36"/>
  <c r="AO558" i="36" s="1"/>
  <c r="AN558" i="36"/>
  <c r="AS558" i="36"/>
  <c r="AR558" i="36" s="1"/>
  <c r="CN558" i="36"/>
  <c r="DF558" i="36"/>
  <c r="CW558" i="36"/>
  <c r="CX558" i="36"/>
  <c r="CY558" i="36" s="1"/>
  <c r="DG558" i="36"/>
  <c r="AM559" i="36"/>
  <c r="AO559" i="36" s="1"/>
  <c r="AN559" i="36"/>
  <c r="AS559" i="36"/>
  <c r="AR559" i="36" s="1"/>
  <c r="CN559" i="36"/>
  <c r="CW559" i="36"/>
  <c r="CX559" i="36"/>
  <c r="CY559" i="36" s="1"/>
  <c r="DG559" i="36"/>
  <c r="DD559" i="36"/>
  <c r="DF559" i="36"/>
  <c r="AM560" i="36"/>
  <c r="AO560" i="36" s="1"/>
  <c r="AN560" i="36"/>
  <c r="AS560" i="36"/>
  <c r="AR560" i="36" s="1"/>
  <c r="CN560" i="36"/>
  <c r="DF560" i="36"/>
  <c r="CW560" i="36"/>
  <c r="CX560" i="36"/>
  <c r="CY560" i="36" s="1"/>
  <c r="AM561" i="36"/>
  <c r="AO561" i="36" s="1"/>
  <c r="AN561" i="36"/>
  <c r="AS561" i="36"/>
  <c r="AR561" i="36" s="1"/>
  <c r="CN561" i="36"/>
  <c r="CW561" i="36"/>
  <c r="CX561" i="36"/>
  <c r="CY561" i="36" s="1"/>
  <c r="DG561" i="36"/>
  <c r="DF561" i="36"/>
  <c r="AM562" i="36"/>
  <c r="AO562" i="36" s="1"/>
  <c r="AN562" i="36"/>
  <c r="AS562" i="36"/>
  <c r="AR562" i="36" s="1"/>
  <c r="CN562" i="36"/>
  <c r="DF562" i="36"/>
  <c r="CW562" i="36"/>
  <c r="CX562" i="36"/>
  <c r="CY562" i="36" s="1"/>
  <c r="DG562" i="36"/>
  <c r="AM563" i="36"/>
  <c r="AO563" i="36" s="1"/>
  <c r="AN563" i="36"/>
  <c r="AS563" i="36"/>
  <c r="AR563" i="36" s="1"/>
  <c r="CN563" i="36"/>
  <c r="CW563" i="36"/>
  <c r="CX563" i="36"/>
  <c r="CY563" i="36" s="1"/>
  <c r="DG563" i="36"/>
  <c r="DD563" i="36"/>
  <c r="DF563" i="36"/>
  <c r="AM564" i="36"/>
  <c r="AO564" i="36" s="1"/>
  <c r="AN564" i="36"/>
  <c r="AS564" i="36"/>
  <c r="AR564" i="36" s="1"/>
  <c r="CN564" i="36"/>
  <c r="CW564" i="36"/>
  <c r="CX564" i="36"/>
  <c r="CY564" i="36" s="1"/>
  <c r="DG564" i="36"/>
  <c r="AM565" i="36"/>
  <c r="AO565" i="36" s="1"/>
  <c r="AN565" i="36"/>
  <c r="CF565" i="36" s="1"/>
  <c r="AS565" i="36"/>
  <c r="AR565" i="36" s="1"/>
  <c r="CN565" i="36"/>
  <c r="CW565" i="36"/>
  <c r="CX565" i="36"/>
  <c r="CY565" i="36" s="1"/>
  <c r="DG565" i="36"/>
  <c r="DD565" i="36"/>
  <c r="DF565" i="36"/>
  <c r="AM566" i="36"/>
  <c r="AO566" i="36" s="1"/>
  <c r="AN566" i="36"/>
  <c r="AS566" i="36"/>
  <c r="AR566" i="36" s="1"/>
  <c r="CN566" i="36"/>
  <c r="CW566" i="36"/>
  <c r="CX566" i="36"/>
  <c r="CY566" i="36" s="1"/>
  <c r="AM567" i="36"/>
  <c r="AO567" i="36" s="1"/>
  <c r="AN567" i="36"/>
  <c r="AS567" i="36"/>
  <c r="AR567" i="36" s="1"/>
  <c r="CN567" i="36"/>
  <c r="CW567" i="36"/>
  <c r="CX567" i="36"/>
  <c r="CY567" i="36" s="1"/>
  <c r="DG567" i="36"/>
  <c r="DF567" i="36"/>
  <c r="AM568" i="36"/>
  <c r="AO568" i="36" s="1"/>
  <c r="AN568" i="36"/>
  <c r="AS568" i="36"/>
  <c r="AR568" i="36" s="1"/>
  <c r="CN568" i="36"/>
  <c r="DF568" i="36"/>
  <c r="CW568" i="36"/>
  <c r="CX568" i="36"/>
  <c r="CY568" i="36" s="1"/>
  <c r="DG568" i="36"/>
  <c r="AM569" i="36"/>
  <c r="AO569" i="36" s="1"/>
  <c r="AN569" i="36"/>
  <c r="AS569" i="36"/>
  <c r="AR569" i="36" s="1"/>
  <c r="CN569" i="36"/>
  <c r="CW569" i="36"/>
  <c r="CX569" i="36"/>
  <c r="CY569" i="36" s="1"/>
  <c r="DG569" i="36"/>
  <c r="DF569" i="36"/>
  <c r="AM570" i="36"/>
  <c r="AO570" i="36" s="1"/>
  <c r="AN570" i="36"/>
  <c r="AS570" i="36"/>
  <c r="AR570" i="36" s="1"/>
  <c r="CN570" i="36"/>
  <c r="CW570" i="36"/>
  <c r="CX570" i="36"/>
  <c r="CY570" i="36" s="1"/>
  <c r="DG570" i="36"/>
  <c r="AM571" i="36"/>
  <c r="AO571" i="36" s="1"/>
  <c r="AN571" i="36"/>
  <c r="AS571" i="36"/>
  <c r="AR571" i="36" s="1"/>
  <c r="CN571" i="36"/>
  <c r="CW571" i="36"/>
  <c r="CX571" i="36"/>
  <c r="CY571" i="36" s="1"/>
  <c r="DG571" i="36"/>
  <c r="DD571" i="36"/>
  <c r="DF571" i="36"/>
  <c r="AM572" i="36"/>
  <c r="AO572" i="36" s="1"/>
  <c r="AN572" i="36"/>
  <c r="AS572" i="36"/>
  <c r="AR572" i="36" s="1"/>
  <c r="CN572" i="36"/>
  <c r="CW572" i="36"/>
  <c r="CX572" i="36"/>
  <c r="CY572" i="36" s="1"/>
  <c r="DG572" i="36"/>
  <c r="AM573" i="36"/>
  <c r="AO573" i="36" s="1"/>
  <c r="AN573" i="36"/>
  <c r="AS573" i="36"/>
  <c r="AR573" i="36" s="1"/>
  <c r="CN573" i="36"/>
  <c r="DF573" i="36"/>
  <c r="CW573" i="36"/>
  <c r="CX573" i="36"/>
  <c r="CY573" i="36" s="1"/>
  <c r="DG573" i="36"/>
  <c r="AM574" i="36"/>
  <c r="AO574" i="36" s="1"/>
  <c r="AN574" i="36"/>
  <c r="AS574" i="36"/>
  <c r="AR574" i="36" s="1"/>
  <c r="CN574" i="36"/>
  <c r="CW574" i="36"/>
  <c r="CX574" i="36"/>
  <c r="CY574" i="36" s="1"/>
  <c r="DG574" i="36"/>
  <c r="DD574" i="36"/>
  <c r="DF574" i="36"/>
  <c r="AM575" i="36"/>
  <c r="AO575" i="36" s="1"/>
  <c r="AN575" i="36"/>
  <c r="AS575" i="36"/>
  <c r="AR575" i="36" s="1"/>
  <c r="CN575" i="36"/>
  <c r="DF575" i="36"/>
  <c r="CW575" i="36"/>
  <c r="CX575" i="36"/>
  <c r="CY575" i="36" s="1"/>
  <c r="DG575" i="36"/>
  <c r="DD575" i="36"/>
  <c r="AM576" i="36"/>
  <c r="AO576" i="36" s="1"/>
  <c r="AN576" i="36"/>
  <c r="AS576" i="36"/>
  <c r="AR576" i="36" s="1"/>
  <c r="CN576" i="36"/>
  <c r="CW576" i="36"/>
  <c r="CX576" i="36"/>
  <c r="CY576" i="36" s="1"/>
  <c r="DG576" i="36"/>
  <c r="DD576" i="36"/>
  <c r="DF576" i="36"/>
  <c r="AM577" i="36"/>
  <c r="AO577" i="36" s="1"/>
  <c r="AN577" i="36"/>
  <c r="AS577" i="36"/>
  <c r="AR577" i="36" s="1"/>
  <c r="CN577" i="36"/>
  <c r="DF577" i="36"/>
  <c r="CW577" i="36"/>
  <c r="CX577" i="36"/>
  <c r="CY577" i="36" s="1"/>
  <c r="DG577" i="36"/>
  <c r="AM578" i="36"/>
  <c r="AO578" i="36" s="1"/>
  <c r="AN578" i="36"/>
  <c r="AS578" i="36"/>
  <c r="AR578" i="36" s="1"/>
  <c r="CN578" i="36"/>
  <c r="CW578" i="36"/>
  <c r="CX578" i="36"/>
  <c r="CY578" i="36" s="1"/>
  <c r="DG578" i="36"/>
  <c r="DD578" i="36"/>
  <c r="DF578" i="36"/>
  <c r="AM579" i="36"/>
  <c r="AO579" i="36" s="1"/>
  <c r="AN579" i="36"/>
  <c r="AS579" i="36"/>
  <c r="AR579" i="36" s="1"/>
  <c r="CN579" i="36"/>
  <c r="DF579" i="36"/>
  <c r="CW579" i="36"/>
  <c r="CX579" i="36"/>
  <c r="CY579" i="36" s="1"/>
  <c r="DG579" i="36"/>
  <c r="DD579" i="36"/>
  <c r="AM580" i="36"/>
  <c r="AO580" i="36" s="1"/>
  <c r="AN580" i="36"/>
  <c r="AS580" i="36"/>
  <c r="AR580" i="36" s="1"/>
  <c r="CN580" i="36"/>
  <c r="CW580" i="36"/>
  <c r="CX580" i="36"/>
  <c r="CY580" i="36" s="1"/>
  <c r="DG580" i="36"/>
  <c r="DF580" i="36"/>
  <c r="AM581" i="36"/>
  <c r="AO581" i="36" s="1"/>
  <c r="AN581" i="36"/>
  <c r="AS581" i="36"/>
  <c r="AR581" i="36" s="1"/>
  <c r="CN581" i="36"/>
  <c r="CW581" i="36"/>
  <c r="CX581" i="36"/>
  <c r="CY581" i="36" s="1"/>
  <c r="DG581" i="36"/>
  <c r="AM582" i="36"/>
  <c r="AO582" i="36" s="1"/>
  <c r="AN582" i="36"/>
  <c r="AS582" i="36"/>
  <c r="AR582" i="36" s="1"/>
  <c r="CN582" i="36"/>
  <c r="CW582" i="36"/>
  <c r="CX582" i="36"/>
  <c r="CY582" i="36" s="1"/>
  <c r="DG582" i="36"/>
  <c r="DF582" i="36"/>
  <c r="AM583" i="36"/>
  <c r="AO583" i="36" s="1"/>
  <c r="AN583" i="36"/>
  <c r="AS583" i="36"/>
  <c r="AR583" i="36" s="1"/>
  <c r="CN583" i="36"/>
  <c r="DF583" i="36"/>
  <c r="CW583" i="36"/>
  <c r="CX583" i="36"/>
  <c r="CY583" i="36" s="1"/>
  <c r="DG583" i="36"/>
  <c r="AM584" i="36"/>
  <c r="AO584" i="36" s="1"/>
  <c r="AN584" i="36"/>
  <c r="AS584" i="36"/>
  <c r="AR584" i="36" s="1"/>
  <c r="CN584" i="36"/>
  <c r="CW584" i="36"/>
  <c r="CX584" i="36"/>
  <c r="CY584" i="36" s="1"/>
  <c r="DG584" i="36"/>
  <c r="DD584" i="36"/>
  <c r="DF584" i="36"/>
  <c r="AM585" i="36"/>
  <c r="AO585" i="36" s="1"/>
  <c r="AN585" i="36"/>
  <c r="AS585" i="36"/>
  <c r="AR585" i="36" s="1"/>
  <c r="CN585" i="36"/>
  <c r="DF585" i="36"/>
  <c r="CW585" i="36"/>
  <c r="CX585" i="36"/>
  <c r="CY585" i="36" s="1"/>
  <c r="DG585" i="36"/>
  <c r="AM586" i="36"/>
  <c r="AO586" i="36" s="1"/>
  <c r="AN586" i="36"/>
  <c r="CF586" i="36" s="1"/>
  <c r="AS586" i="36"/>
  <c r="AR586" i="36" s="1"/>
  <c r="CN586" i="36"/>
  <c r="CW586" i="36"/>
  <c r="CX586" i="36"/>
  <c r="CY586" i="36" s="1"/>
  <c r="DG586" i="36"/>
  <c r="DF586" i="36"/>
  <c r="AM587" i="36"/>
  <c r="AO587" i="36" s="1"/>
  <c r="AN587" i="36"/>
  <c r="AS587" i="36"/>
  <c r="AR587" i="36" s="1"/>
  <c r="CN587" i="36"/>
  <c r="DF587" i="36"/>
  <c r="CW587" i="36"/>
  <c r="CX587" i="36"/>
  <c r="CY587" i="36" s="1"/>
  <c r="DG587" i="36"/>
  <c r="AM588" i="36"/>
  <c r="AO588" i="36" s="1"/>
  <c r="AN588" i="36"/>
  <c r="AS588" i="36"/>
  <c r="AR588" i="36" s="1"/>
  <c r="CN588" i="36"/>
  <c r="CW588" i="36"/>
  <c r="CX588" i="36"/>
  <c r="CY588" i="36" s="1"/>
  <c r="DG588" i="36"/>
  <c r="DD588" i="36"/>
  <c r="DF588" i="36"/>
  <c r="AM589" i="36"/>
  <c r="AO589" i="36" s="1"/>
  <c r="AN589" i="36"/>
  <c r="AS589" i="36"/>
  <c r="AR589" i="36" s="1"/>
  <c r="CN589" i="36"/>
  <c r="CW589" i="36"/>
  <c r="CX589" i="36"/>
  <c r="CY589" i="36" s="1"/>
  <c r="DG589" i="36"/>
  <c r="AM590" i="36"/>
  <c r="AO590" i="36" s="1"/>
  <c r="AN590" i="36"/>
  <c r="AS590" i="36"/>
  <c r="AR590" i="36" s="1"/>
  <c r="CN590" i="36"/>
  <c r="CW590" i="36"/>
  <c r="CX590" i="36"/>
  <c r="CY590" i="36" s="1"/>
  <c r="DG590" i="36"/>
  <c r="DF590" i="36"/>
  <c r="AM591" i="36"/>
  <c r="AO591" i="36" s="1"/>
  <c r="AN591" i="36"/>
  <c r="AS591" i="36"/>
  <c r="AR591" i="36" s="1"/>
  <c r="CN591" i="36"/>
  <c r="DF591" i="36"/>
  <c r="CW591" i="36"/>
  <c r="CX591" i="36"/>
  <c r="CY591" i="36" s="1"/>
  <c r="DG591" i="36"/>
  <c r="DD591" i="36"/>
  <c r="AM592" i="36"/>
  <c r="AO592" i="36" s="1"/>
  <c r="AN592" i="36"/>
  <c r="AS592" i="36"/>
  <c r="AR592" i="36" s="1"/>
  <c r="CN592" i="36"/>
  <c r="CW592" i="36"/>
  <c r="CX592" i="36"/>
  <c r="CY592" i="36" s="1"/>
  <c r="DG592" i="36"/>
  <c r="DF592" i="36"/>
  <c r="AM593" i="36"/>
  <c r="AO593" i="36" s="1"/>
  <c r="AN593" i="36"/>
  <c r="AS593" i="36"/>
  <c r="AR593" i="36" s="1"/>
  <c r="CN593" i="36"/>
  <c r="DF593" i="36"/>
  <c r="CW593" i="36"/>
  <c r="CX593" i="36"/>
  <c r="CY593" i="36" s="1"/>
  <c r="DG593" i="36"/>
  <c r="AM594" i="36"/>
  <c r="AO594" i="36" s="1"/>
  <c r="AN594" i="36"/>
  <c r="AS594" i="36"/>
  <c r="AR594" i="36" s="1"/>
  <c r="CN594" i="36"/>
  <c r="CW594" i="36"/>
  <c r="CX594" i="36"/>
  <c r="CY594" i="36" s="1"/>
  <c r="DG594" i="36"/>
  <c r="DF594" i="36"/>
  <c r="AM595" i="36"/>
  <c r="AO595" i="36" s="1"/>
  <c r="AN595" i="36"/>
  <c r="AS595" i="36"/>
  <c r="AR595" i="36" s="1"/>
  <c r="CN595" i="36"/>
  <c r="DF595" i="36"/>
  <c r="CW595" i="36"/>
  <c r="CX595" i="36"/>
  <c r="CY595" i="36" s="1"/>
  <c r="DG595" i="36"/>
  <c r="DD595" i="36"/>
  <c r="AM596" i="36"/>
  <c r="AO596" i="36" s="1"/>
  <c r="AN596" i="36"/>
  <c r="AS596" i="36"/>
  <c r="AR596" i="36" s="1"/>
  <c r="CN596" i="36"/>
  <c r="CW596" i="36"/>
  <c r="CX596" i="36"/>
  <c r="CY596" i="36" s="1"/>
  <c r="DG596" i="36"/>
  <c r="DD596" i="36"/>
  <c r="DF596" i="36"/>
  <c r="AM597" i="36"/>
  <c r="AO597" i="36" s="1"/>
  <c r="AN597" i="36"/>
  <c r="AS597" i="36"/>
  <c r="AR597" i="36" s="1"/>
  <c r="CN597" i="36"/>
  <c r="CW597" i="36"/>
  <c r="CX597" i="36"/>
  <c r="CY597" i="36" s="1"/>
  <c r="DG597" i="36"/>
  <c r="AM598" i="36"/>
  <c r="AO598" i="36" s="1"/>
  <c r="AN598" i="36"/>
  <c r="AS598" i="36"/>
  <c r="AR598" i="36" s="1"/>
  <c r="CN598" i="36"/>
  <c r="CW598" i="36"/>
  <c r="CX598" i="36"/>
  <c r="CY598" i="36" s="1"/>
  <c r="DG598" i="36"/>
  <c r="DF598" i="36"/>
  <c r="AM599" i="36"/>
  <c r="AO599" i="36" s="1"/>
  <c r="AN599" i="36"/>
  <c r="AS599" i="36"/>
  <c r="AR599" i="36" s="1"/>
  <c r="CN599" i="36"/>
  <c r="DF599" i="36"/>
  <c r="CW599" i="36"/>
  <c r="CX599" i="36"/>
  <c r="CY599" i="36" s="1"/>
  <c r="DG599" i="36"/>
  <c r="DD599" i="36"/>
  <c r="AM600" i="36"/>
  <c r="AO600" i="36" s="1"/>
  <c r="AN600" i="36"/>
  <c r="AS600" i="36"/>
  <c r="AR600" i="36" s="1"/>
  <c r="CN600" i="36"/>
  <c r="CW600" i="36"/>
  <c r="CX600" i="36"/>
  <c r="CY600" i="36"/>
  <c r="DG600" i="36"/>
  <c r="DD600" i="36"/>
  <c r="DF600" i="36"/>
  <c r="AM601" i="36"/>
  <c r="AO601" i="36" s="1"/>
  <c r="AN601" i="36"/>
  <c r="AS601" i="36"/>
  <c r="AR601" i="36" s="1"/>
  <c r="CN601" i="36"/>
  <c r="DF601" i="36"/>
  <c r="CW601" i="36"/>
  <c r="CX601" i="36"/>
  <c r="CY601" i="36" s="1"/>
  <c r="DG601" i="36"/>
  <c r="AM602" i="36"/>
  <c r="AO602" i="36" s="1"/>
  <c r="AN602" i="36"/>
  <c r="CF602" i="36" s="1"/>
  <c r="AS602" i="36"/>
  <c r="AR602" i="36" s="1"/>
  <c r="CN602" i="36"/>
  <c r="CW602" i="36"/>
  <c r="CX602" i="36"/>
  <c r="CY602" i="36" s="1"/>
  <c r="DG602" i="36"/>
  <c r="DF602" i="36"/>
  <c r="AM603" i="36"/>
  <c r="AO603" i="36" s="1"/>
  <c r="AN603" i="36"/>
  <c r="AS603" i="36"/>
  <c r="AR603" i="36" s="1"/>
  <c r="CN603" i="36"/>
  <c r="DF603" i="36"/>
  <c r="CW603" i="36"/>
  <c r="CX603" i="36"/>
  <c r="CY603" i="36" s="1"/>
  <c r="DG603" i="36"/>
  <c r="DD603" i="36"/>
  <c r="AM604" i="36"/>
  <c r="AO604" i="36" s="1"/>
  <c r="AN604" i="36"/>
  <c r="AS604" i="36"/>
  <c r="AR604" i="36" s="1"/>
  <c r="CN604" i="36"/>
  <c r="CW604" i="36"/>
  <c r="CX604" i="36"/>
  <c r="CY604" i="36" s="1"/>
  <c r="DG604" i="36"/>
  <c r="DD604" i="36"/>
  <c r="DF604" i="36"/>
  <c r="AM605" i="36"/>
  <c r="AO605" i="36" s="1"/>
  <c r="AN605" i="36"/>
  <c r="AS605" i="36"/>
  <c r="AR605" i="36" s="1"/>
  <c r="CN605" i="36"/>
  <c r="DF605" i="36"/>
  <c r="CW605" i="36"/>
  <c r="CX605" i="36"/>
  <c r="CY605" i="36" s="1"/>
  <c r="DG605" i="36"/>
  <c r="AM606" i="36"/>
  <c r="AO606" i="36" s="1"/>
  <c r="AN606" i="36"/>
  <c r="AS606" i="36"/>
  <c r="AR606" i="36" s="1"/>
  <c r="CN606" i="36"/>
  <c r="CW606" i="36"/>
  <c r="CX606" i="36"/>
  <c r="CY606" i="36" s="1"/>
  <c r="DG606" i="36"/>
  <c r="DD606" i="36"/>
  <c r="DF606" i="36"/>
  <c r="AM607" i="36"/>
  <c r="AO607" i="36" s="1"/>
  <c r="AN607" i="36"/>
  <c r="AS607" i="36"/>
  <c r="AR607" i="36" s="1"/>
  <c r="CN607" i="36"/>
  <c r="DF607" i="36"/>
  <c r="CW607" i="36"/>
  <c r="CX607" i="36"/>
  <c r="CY607" i="36" s="1"/>
  <c r="DG607" i="36"/>
  <c r="AM608" i="36"/>
  <c r="AO608" i="36" s="1"/>
  <c r="AN608" i="36"/>
  <c r="AS608" i="36"/>
  <c r="AR608" i="36" s="1"/>
  <c r="CN608" i="36"/>
  <c r="CW608" i="36"/>
  <c r="CX608" i="36"/>
  <c r="CY608" i="36" s="1"/>
  <c r="DG608" i="36"/>
  <c r="DF608" i="36"/>
  <c r="AM609" i="36"/>
  <c r="AO609" i="36" s="1"/>
  <c r="AN609" i="36"/>
  <c r="AS609" i="36"/>
  <c r="AR609" i="36" s="1"/>
  <c r="CN609" i="36"/>
  <c r="DF609" i="36"/>
  <c r="CW609" i="36"/>
  <c r="CX609" i="36"/>
  <c r="CY609" i="36" s="1"/>
  <c r="DG609" i="36"/>
  <c r="AM610" i="36"/>
  <c r="AO610" i="36" s="1"/>
  <c r="AN610" i="36"/>
  <c r="AS610" i="36"/>
  <c r="AR610" i="36" s="1"/>
  <c r="CN610" i="36"/>
  <c r="CW610" i="36"/>
  <c r="CX610" i="36"/>
  <c r="CY610" i="36" s="1"/>
  <c r="DG610" i="36"/>
  <c r="DF610" i="36"/>
  <c r="AM611" i="36"/>
  <c r="AO611" i="36" s="1"/>
  <c r="AN611" i="36"/>
  <c r="AS611" i="36"/>
  <c r="AR611" i="36" s="1"/>
  <c r="CN611" i="36"/>
  <c r="DF611" i="36"/>
  <c r="CW611" i="36"/>
  <c r="CX611" i="36"/>
  <c r="CY611" i="36" s="1"/>
  <c r="DG611" i="36"/>
  <c r="AM612" i="36"/>
  <c r="AO612" i="36" s="1"/>
  <c r="AN612" i="36"/>
  <c r="AS612" i="36"/>
  <c r="AR612" i="36" s="1"/>
  <c r="CN612" i="36"/>
  <c r="CW612" i="36"/>
  <c r="CX612" i="36"/>
  <c r="CY612" i="36" s="1"/>
  <c r="DG612" i="36"/>
  <c r="DF612" i="36"/>
  <c r="AM613" i="36"/>
  <c r="AO613" i="36" s="1"/>
  <c r="AN613" i="36"/>
  <c r="AS613" i="36"/>
  <c r="AR613" i="36" s="1"/>
  <c r="CN613" i="36"/>
  <c r="DF613" i="36"/>
  <c r="CW613" i="36"/>
  <c r="CX613" i="36"/>
  <c r="CY613" i="36" s="1"/>
  <c r="DG613" i="36"/>
  <c r="AM614" i="36"/>
  <c r="AO614" i="36" s="1"/>
  <c r="AN614" i="36"/>
  <c r="AS614" i="36"/>
  <c r="AR614" i="36" s="1"/>
  <c r="CN614" i="36"/>
  <c r="CW614" i="36"/>
  <c r="CX614" i="36"/>
  <c r="CY614" i="36" s="1"/>
  <c r="DG614" i="36"/>
  <c r="DF614" i="36"/>
  <c r="AM615" i="36"/>
  <c r="AO615" i="36" s="1"/>
  <c r="AN615" i="36"/>
  <c r="AS615" i="36"/>
  <c r="AR615" i="36" s="1"/>
  <c r="CN615" i="36"/>
  <c r="DF615" i="36"/>
  <c r="CW615" i="36"/>
  <c r="CX615" i="36"/>
  <c r="CY615" i="36" s="1"/>
  <c r="DG615" i="36"/>
  <c r="AM616" i="36"/>
  <c r="AO616" i="36" s="1"/>
  <c r="AN616" i="36"/>
  <c r="AS616" i="36"/>
  <c r="AR616" i="36" s="1"/>
  <c r="CN616" i="36"/>
  <c r="CW616" i="36"/>
  <c r="CX616" i="36"/>
  <c r="CY616" i="36" s="1"/>
  <c r="DG616" i="36"/>
  <c r="DD616" i="36"/>
  <c r="DF616" i="36"/>
  <c r="AM617" i="36"/>
  <c r="AO617" i="36" s="1"/>
  <c r="AN617" i="36"/>
  <c r="AS617" i="36"/>
  <c r="AR617" i="36" s="1"/>
  <c r="CN617" i="36"/>
  <c r="DF617" i="36"/>
  <c r="CW617" i="36"/>
  <c r="CX617" i="36"/>
  <c r="CY617" i="36" s="1"/>
  <c r="DG617" i="36"/>
  <c r="AM618" i="36"/>
  <c r="AO618" i="36" s="1"/>
  <c r="AN618" i="36"/>
  <c r="AS618" i="36"/>
  <c r="AR618" i="36" s="1"/>
  <c r="CN618" i="36"/>
  <c r="CW618" i="36"/>
  <c r="CX618" i="36"/>
  <c r="CY618" i="36" s="1"/>
  <c r="DG618" i="36"/>
  <c r="DD618" i="36"/>
  <c r="DF618" i="36"/>
  <c r="AM619" i="36"/>
  <c r="AO619" i="36" s="1"/>
  <c r="AN619" i="36"/>
  <c r="AS619" i="36"/>
  <c r="AR619" i="36" s="1"/>
  <c r="CN619" i="36"/>
  <c r="DF619" i="36"/>
  <c r="CW619" i="36"/>
  <c r="CX619" i="36"/>
  <c r="CY619" i="36" s="1"/>
  <c r="DG619" i="36"/>
  <c r="AM620" i="36"/>
  <c r="AO620" i="36" s="1"/>
  <c r="AN620" i="36"/>
  <c r="AS620" i="36"/>
  <c r="AR620" i="36" s="1"/>
  <c r="CN620" i="36"/>
  <c r="CW620" i="36"/>
  <c r="CX620" i="36"/>
  <c r="CY620" i="36" s="1"/>
  <c r="DG620" i="36"/>
  <c r="DF620" i="36"/>
  <c r="AM621" i="36"/>
  <c r="AO621" i="36" s="1"/>
  <c r="AN621" i="36"/>
  <c r="AS621" i="36"/>
  <c r="AR621" i="36" s="1"/>
  <c r="CN621" i="36"/>
  <c r="DF621" i="36"/>
  <c r="CW621" i="36"/>
  <c r="CX621" i="36"/>
  <c r="CY621" i="36" s="1"/>
  <c r="DG621" i="36"/>
  <c r="AM622" i="36"/>
  <c r="AO622" i="36" s="1"/>
  <c r="AN622" i="36"/>
  <c r="AS622" i="36"/>
  <c r="AR622" i="36" s="1"/>
  <c r="CN622" i="36"/>
  <c r="CW622" i="36"/>
  <c r="CX622" i="36"/>
  <c r="CY622" i="36" s="1"/>
  <c r="DG622" i="36"/>
  <c r="DF622" i="36"/>
  <c r="AM623" i="36"/>
  <c r="AO623" i="36" s="1"/>
  <c r="AN623" i="36"/>
  <c r="AS623" i="36"/>
  <c r="AR623" i="36" s="1"/>
  <c r="CN623" i="36"/>
  <c r="DF623" i="36"/>
  <c r="CW623" i="36"/>
  <c r="CX623" i="36"/>
  <c r="CY623" i="36" s="1"/>
  <c r="DG623" i="36"/>
  <c r="AM624" i="36"/>
  <c r="AO624" i="36" s="1"/>
  <c r="AN624" i="36"/>
  <c r="AS624" i="36"/>
  <c r="AR624" i="36" s="1"/>
  <c r="CN624" i="36"/>
  <c r="CW624" i="36"/>
  <c r="CX624" i="36"/>
  <c r="CY624" i="36" s="1"/>
  <c r="DG624" i="36"/>
  <c r="DF624" i="36"/>
  <c r="AM625" i="36"/>
  <c r="AO625" i="36" s="1"/>
  <c r="AN625" i="36"/>
  <c r="AS625" i="36"/>
  <c r="AR625" i="36" s="1"/>
  <c r="CN625" i="36"/>
  <c r="DF625" i="36"/>
  <c r="CW625" i="36"/>
  <c r="CX625" i="36"/>
  <c r="CY625" i="36" s="1"/>
  <c r="DG625" i="36"/>
  <c r="AM626" i="36"/>
  <c r="AO626" i="36" s="1"/>
  <c r="AN626" i="36"/>
  <c r="CF626" i="36" s="1"/>
  <c r="AS626" i="36"/>
  <c r="AR626" i="36" s="1"/>
  <c r="CN626" i="36"/>
  <c r="CW626" i="36"/>
  <c r="CX626" i="36"/>
  <c r="CY626" i="36" s="1"/>
  <c r="DG626" i="36"/>
  <c r="DF626" i="36"/>
  <c r="AM627" i="36"/>
  <c r="AO627" i="36" s="1"/>
  <c r="AN627" i="36"/>
  <c r="AS627" i="36"/>
  <c r="AR627" i="36" s="1"/>
  <c r="CN627" i="36"/>
  <c r="DF627" i="36"/>
  <c r="CW627" i="36"/>
  <c r="CX627" i="36"/>
  <c r="CY627" i="36" s="1"/>
  <c r="DG627" i="36"/>
  <c r="AM628" i="36"/>
  <c r="AO628" i="36" s="1"/>
  <c r="AN628" i="36"/>
  <c r="CF628" i="36" s="1"/>
  <c r="AS628" i="36"/>
  <c r="AR628" i="36" s="1"/>
  <c r="CN628" i="36"/>
  <c r="CW628" i="36"/>
  <c r="CX628" i="36"/>
  <c r="CY628" i="36" s="1"/>
  <c r="DG628" i="36"/>
  <c r="DF628" i="36"/>
  <c r="AM629" i="36"/>
  <c r="AO629" i="36" s="1"/>
  <c r="AN629" i="36"/>
  <c r="AS629" i="36"/>
  <c r="AR629" i="36" s="1"/>
  <c r="CN629" i="36"/>
  <c r="DF629" i="36"/>
  <c r="CW629" i="36"/>
  <c r="CX629" i="36"/>
  <c r="CY629" i="36" s="1"/>
  <c r="DG629" i="36"/>
  <c r="AM630" i="36"/>
  <c r="AO630" i="36" s="1"/>
  <c r="AN630" i="36"/>
  <c r="AS630" i="36"/>
  <c r="AR630" i="36" s="1"/>
  <c r="CN630" i="36"/>
  <c r="CW630" i="36"/>
  <c r="CX630" i="36"/>
  <c r="CY630" i="36" s="1"/>
  <c r="DG630" i="36"/>
  <c r="DF630" i="36"/>
  <c r="AM631" i="36"/>
  <c r="AO631" i="36" s="1"/>
  <c r="AN631" i="36"/>
  <c r="AS631" i="36"/>
  <c r="AR631" i="36" s="1"/>
  <c r="CN631" i="36"/>
  <c r="DF631" i="36"/>
  <c r="CW631" i="36"/>
  <c r="CX631" i="36"/>
  <c r="CY631" i="36" s="1"/>
  <c r="DG631" i="36"/>
  <c r="AM632" i="36"/>
  <c r="AO632" i="36" s="1"/>
  <c r="AN632" i="36"/>
  <c r="AS632" i="36"/>
  <c r="AR632" i="36" s="1"/>
  <c r="CN632" i="36"/>
  <c r="CW632" i="36"/>
  <c r="CX632" i="36"/>
  <c r="CY632" i="36"/>
  <c r="DG632" i="36"/>
  <c r="DF632" i="36"/>
  <c r="AM633" i="36"/>
  <c r="AO633" i="36" s="1"/>
  <c r="AN633" i="36"/>
  <c r="AS633" i="36"/>
  <c r="AR633" i="36" s="1"/>
  <c r="CN633" i="36"/>
  <c r="CW633" i="36"/>
  <c r="CX633" i="36"/>
  <c r="CY633" i="36" s="1"/>
  <c r="DG633" i="36"/>
  <c r="AM634" i="36"/>
  <c r="AO634" i="36" s="1"/>
  <c r="AN634" i="36"/>
  <c r="AS634" i="36"/>
  <c r="AR634" i="36" s="1"/>
  <c r="CN634" i="36"/>
  <c r="CW634" i="36"/>
  <c r="CX634" i="36"/>
  <c r="CY634" i="36" s="1"/>
  <c r="DG634" i="36"/>
  <c r="DF634" i="36"/>
  <c r="AM635" i="36"/>
  <c r="AO635" i="36" s="1"/>
  <c r="AN635" i="36"/>
  <c r="AS635" i="36"/>
  <c r="AR635" i="36" s="1"/>
  <c r="CN635" i="36"/>
  <c r="CW635" i="36"/>
  <c r="CX635" i="36"/>
  <c r="CY635" i="36" s="1"/>
  <c r="DG635" i="36"/>
  <c r="DD635" i="36"/>
  <c r="AM636" i="36"/>
  <c r="AO636" i="36" s="1"/>
  <c r="AN636" i="36"/>
  <c r="AS636" i="36"/>
  <c r="AR636" i="36" s="1"/>
  <c r="CN636" i="36"/>
  <c r="CW636" i="36"/>
  <c r="CX636" i="36"/>
  <c r="CY636" i="36" s="1"/>
  <c r="DG636" i="36"/>
  <c r="DF636" i="36"/>
  <c r="AM637" i="36"/>
  <c r="AO637" i="36" s="1"/>
  <c r="AN637" i="36"/>
  <c r="AS637" i="36"/>
  <c r="AR637" i="36" s="1"/>
  <c r="CN637" i="36"/>
  <c r="DF637" i="36"/>
  <c r="CW637" i="36"/>
  <c r="CX637" i="36"/>
  <c r="CY637" i="36" s="1"/>
  <c r="DG637" i="36"/>
  <c r="AM638" i="36"/>
  <c r="AO638" i="36" s="1"/>
  <c r="AN638" i="36"/>
  <c r="AS638" i="36"/>
  <c r="AR638" i="36" s="1"/>
  <c r="CN638" i="36"/>
  <c r="CW638" i="36"/>
  <c r="CX638" i="36"/>
  <c r="CY638" i="36" s="1"/>
  <c r="DG638" i="36"/>
  <c r="DF638" i="36"/>
  <c r="AM639" i="36"/>
  <c r="AO639" i="36" s="1"/>
  <c r="AN639" i="36"/>
  <c r="AS639" i="36"/>
  <c r="AR639" i="36" s="1"/>
  <c r="CN639" i="36"/>
  <c r="DF639" i="36"/>
  <c r="CW639" i="36"/>
  <c r="CX639" i="36"/>
  <c r="CY639" i="36" s="1"/>
  <c r="AM640" i="36"/>
  <c r="AO640" i="36" s="1"/>
  <c r="AN640" i="36"/>
  <c r="AS640" i="36"/>
  <c r="AR640" i="36" s="1"/>
  <c r="CN640" i="36"/>
  <c r="CW640" i="36"/>
  <c r="CX640" i="36"/>
  <c r="CY640" i="36" s="1"/>
  <c r="DG640" i="36"/>
  <c r="DF640" i="36"/>
  <c r="AM641" i="36"/>
  <c r="AO641" i="36" s="1"/>
  <c r="AN641" i="36"/>
  <c r="AS641" i="36"/>
  <c r="AR641" i="36" s="1"/>
  <c r="CN641" i="36"/>
  <c r="CW641" i="36"/>
  <c r="CX641" i="36"/>
  <c r="CY641" i="36" s="1"/>
  <c r="DG641" i="36"/>
  <c r="AM642" i="36"/>
  <c r="AO642" i="36" s="1"/>
  <c r="AN642" i="36"/>
  <c r="AS642" i="36"/>
  <c r="AR642" i="36" s="1"/>
  <c r="CN642" i="36"/>
  <c r="CW642" i="36"/>
  <c r="CX642" i="36"/>
  <c r="CY642" i="36" s="1"/>
  <c r="DG642" i="36"/>
  <c r="DF642" i="36"/>
  <c r="AM643" i="36"/>
  <c r="AO643" i="36" s="1"/>
  <c r="AN643" i="36"/>
  <c r="AS643" i="36"/>
  <c r="AR643" i="36" s="1"/>
  <c r="CN643" i="36"/>
  <c r="CW643" i="36"/>
  <c r="CX643" i="36"/>
  <c r="CY643" i="36" s="1"/>
  <c r="DG643" i="36"/>
  <c r="AM644" i="36"/>
  <c r="AO644" i="36" s="1"/>
  <c r="AN644" i="36"/>
  <c r="AS644" i="36"/>
  <c r="AR644" i="36" s="1"/>
  <c r="CN644" i="36"/>
  <c r="CW644" i="36"/>
  <c r="CX644" i="36"/>
  <c r="CY644" i="36" s="1"/>
  <c r="DG644" i="36"/>
  <c r="DF644" i="36"/>
  <c r="AM645" i="36"/>
  <c r="AO645" i="36" s="1"/>
  <c r="AN645" i="36"/>
  <c r="AS645" i="36"/>
  <c r="AR645" i="36" s="1"/>
  <c r="CN645" i="36"/>
  <c r="DF645" i="36"/>
  <c r="CW645" i="36"/>
  <c r="CX645" i="36"/>
  <c r="CY645" i="36" s="1"/>
  <c r="DG645" i="36"/>
  <c r="AM646" i="36"/>
  <c r="AO646" i="36" s="1"/>
  <c r="AN646" i="36"/>
  <c r="AS646" i="36"/>
  <c r="AR646" i="36" s="1"/>
  <c r="CN646" i="36"/>
  <c r="CW646" i="36"/>
  <c r="CX646" i="36"/>
  <c r="CY646" i="36" s="1"/>
  <c r="DG646" i="36"/>
  <c r="DD646" i="36"/>
  <c r="DF646" i="36"/>
  <c r="AM647" i="36"/>
  <c r="AO647" i="36" s="1"/>
  <c r="AN647" i="36"/>
  <c r="AS647" i="36"/>
  <c r="AR647" i="36" s="1"/>
  <c r="CN647" i="36"/>
  <c r="DF647" i="36"/>
  <c r="CW647" i="36"/>
  <c r="CX647" i="36"/>
  <c r="CY647" i="36" s="1"/>
  <c r="AM648" i="36"/>
  <c r="AO648" i="36" s="1"/>
  <c r="AN648" i="36"/>
  <c r="CF648" i="36" s="1"/>
  <c r="AS648" i="36"/>
  <c r="AR648" i="36" s="1"/>
  <c r="CN648" i="36"/>
  <c r="CW648" i="36"/>
  <c r="CX648" i="36"/>
  <c r="CY648" i="36" s="1"/>
  <c r="DG648" i="36"/>
  <c r="DD648" i="36"/>
  <c r="DF648" i="36"/>
  <c r="AM649" i="36"/>
  <c r="AO649" i="36" s="1"/>
  <c r="AN649" i="36"/>
  <c r="AS649" i="36"/>
  <c r="AR649" i="36" s="1"/>
  <c r="CN649" i="36"/>
  <c r="CW649" i="36"/>
  <c r="CX649" i="36"/>
  <c r="CY649" i="36" s="1"/>
  <c r="AM650" i="36"/>
  <c r="AO650" i="36" s="1"/>
  <c r="AN650" i="36"/>
  <c r="AS650" i="36"/>
  <c r="AR650" i="36" s="1"/>
  <c r="CN650" i="36"/>
  <c r="CW650" i="36"/>
  <c r="CX650" i="36"/>
  <c r="CY650" i="36" s="1"/>
  <c r="DG650" i="36"/>
  <c r="DF650" i="36"/>
  <c r="AM651" i="36"/>
  <c r="AO651" i="36" s="1"/>
  <c r="AN651" i="36"/>
  <c r="AS651" i="36"/>
  <c r="AR651" i="36" s="1"/>
  <c r="CN651" i="36"/>
  <c r="DF651" i="36"/>
  <c r="CW651" i="36"/>
  <c r="CX651" i="36"/>
  <c r="CY651" i="36" s="1"/>
  <c r="DG651" i="36"/>
  <c r="AM652" i="36"/>
  <c r="AO652" i="36" s="1"/>
  <c r="AN652" i="36"/>
  <c r="AS652" i="36"/>
  <c r="AR652" i="36" s="1"/>
  <c r="CN652" i="36"/>
  <c r="CW652" i="36"/>
  <c r="CX652" i="36"/>
  <c r="CY652" i="36" s="1"/>
  <c r="DG652" i="36"/>
  <c r="DF652" i="36"/>
  <c r="AM653" i="36"/>
  <c r="AO653" i="36" s="1"/>
  <c r="AN653" i="36"/>
  <c r="AS653" i="36"/>
  <c r="AR653" i="36" s="1"/>
  <c r="CN653" i="36"/>
  <c r="DF653" i="36"/>
  <c r="CW653" i="36"/>
  <c r="CX653" i="36"/>
  <c r="CY653" i="36" s="1"/>
  <c r="DG653" i="36"/>
  <c r="AM654" i="36"/>
  <c r="AO654" i="36" s="1"/>
  <c r="AN654" i="36"/>
  <c r="AS654" i="36"/>
  <c r="AR654" i="36" s="1"/>
  <c r="CN654" i="36"/>
  <c r="CW654" i="36"/>
  <c r="CX654" i="36"/>
  <c r="CY654" i="36" s="1"/>
  <c r="DG654" i="36"/>
  <c r="DF654" i="36"/>
  <c r="AM655" i="36"/>
  <c r="AO655" i="36" s="1"/>
  <c r="AN655" i="36"/>
  <c r="AS655" i="36"/>
  <c r="AR655" i="36" s="1"/>
  <c r="CN655" i="36"/>
  <c r="DF655" i="36"/>
  <c r="CW655" i="36"/>
  <c r="CX655" i="36"/>
  <c r="CY655" i="36" s="1"/>
  <c r="AM656" i="36"/>
  <c r="AO656" i="36" s="1"/>
  <c r="AN656" i="36"/>
  <c r="AS656" i="36"/>
  <c r="AR656" i="36" s="1"/>
  <c r="CN656" i="36"/>
  <c r="CW656" i="36"/>
  <c r="CX656" i="36"/>
  <c r="CY656" i="36" s="1"/>
  <c r="DG656" i="36"/>
  <c r="DF656" i="36"/>
  <c r="AM657" i="36"/>
  <c r="AO657" i="36" s="1"/>
  <c r="AN657" i="36"/>
  <c r="AS657" i="36"/>
  <c r="AR657" i="36" s="1"/>
  <c r="CN657" i="36"/>
  <c r="DF657" i="36"/>
  <c r="CW657" i="36"/>
  <c r="CX657" i="36"/>
  <c r="CY657" i="36" s="1"/>
  <c r="AM658" i="36"/>
  <c r="AO658" i="36" s="1"/>
  <c r="AN658" i="36"/>
  <c r="AS658" i="36"/>
  <c r="AR658" i="36" s="1"/>
  <c r="CN658" i="36"/>
  <c r="CW658" i="36"/>
  <c r="CX658" i="36"/>
  <c r="CY658" i="36" s="1"/>
  <c r="DG658" i="36"/>
  <c r="DF658" i="36"/>
  <c r="AM659" i="36"/>
  <c r="AO659" i="36" s="1"/>
  <c r="AN659" i="36"/>
  <c r="AS659" i="36"/>
  <c r="AR659" i="36" s="1"/>
  <c r="CN659" i="36"/>
  <c r="DF659" i="36"/>
  <c r="CW659" i="36"/>
  <c r="CX659" i="36"/>
  <c r="CY659" i="36" s="1"/>
  <c r="AM660" i="36"/>
  <c r="AO660" i="36" s="1"/>
  <c r="AN660" i="36"/>
  <c r="AS660" i="36"/>
  <c r="AR660" i="36" s="1"/>
  <c r="CN660" i="36"/>
  <c r="CW660" i="36"/>
  <c r="CX660" i="36"/>
  <c r="CY660" i="36" s="1"/>
  <c r="DG660" i="36"/>
  <c r="DF660" i="36"/>
  <c r="AM661" i="36"/>
  <c r="AO661" i="36" s="1"/>
  <c r="AN661" i="36"/>
  <c r="AS661" i="36"/>
  <c r="AR661" i="36" s="1"/>
  <c r="CN661" i="36"/>
  <c r="DF661" i="36"/>
  <c r="CW661" i="36"/>
  <c r="CX661" i="36"/>
  <c r="CY661" i="36" s="1"/>
  <c r="DG661" i="36"/>
  <c r="AM662" i="36"/>
  <c r="AO662" i="36" s="1"/>
  <c r="AN662" i="36"/>
  <c r="AS662" i="36"/>
  <c r="AR662" i="36" s="1"/>
  <c r="CN662" i="36"/>
  <c r="CW662" i="36"/>
  <c r="CX662" i="36"/>
  <c r="CY662" i="36" s="1"/>
  <c r="DG662" i="36"/>
  <c r="DF662" i="36"/>
  <c r="AM663" i="36"/>
  <c r="AO663" i="36" s="1"/>
  <c r="AN663" i="36"/>
  <c r="AS663" i="36"/>
  <c r="AR663" i="36" s="1"/>
  <c r="CN663" i="36"/>
  <c r="DF663" i="36"/>
  <c r="CW663" i="36"/>
  <c r="CX663" i="36"/>
  <c r="CY663" i="36" s="1"/>
  <c r="AM664" i="36"/>
  <c r="AO664" i="36" s="1"/>
  <c r="AN664" i="36"/>
  <c r="AS664" i="36"/>
  <c r="AR664" i="36" s="1"/>
  <c r="CN664" i="36"/>
  <c r="CW664" i="36"/>
  <c r="CX664" i="36"/>
  <c r="CY664" i="36" s="1"/>
  <c r="DG664" i="36"/>
  <c r="DF664" i="36"/>
  <c r="AM665" i="36"/>
  <c r="AO665" i="36" s="1"/>
  <c r="AN665" i="36"/>
  <c r="AS665" i="36"/>
  <c r="AR665" i="36" s="1"/>
  <c r="CN665" i="36"/>
  <c r="DF665" i="36"/>
  <c r="CW665" i="36"/>
  <c r="CX665" i="36"/>
  <c r="CY665" i="36" s="1"/>
  <c r="DG665" i="36"/>
  <c r="AM666" i="36"/>
  <c r="AO666" i="36" s="1"/>
  <c r="AN666" i="36"/>
  <c r="AS666" i="36"/>
  <c r="AR666" i="36" s="1"/>
  <c r="CN666" i="36"/>
  <c r="CW666" i="36"/>
  <c r="CX666" i="36"/>
  <c r="CY666" i="36" s="1"/>
  <c r="DG666" i="36"/>
  <c r="DF666" i="36"/>
  <c r="AM667" i="36"/>
  <c r="AO667" i="36" s="1"/>
  <c r="AN667" i="36"/>
  <c r="AS667" i="36"/>
  <c r="AR667" i="36" s="1"/>
  <c r="CN667" i="36"/>
  <c r="DF667" i="36"/>
  <c r="CW667" i="36"/>
  <c r="CX667" i="36"/>
  <c r="CY667" i="36" s="1"/>
  <c r="DG667" i="36"/>
  <c r="AM668" i="36"/>
  <c r="AO668" i="36" s="1"/>
  <c r="AN668" i="36"/>
  <c r="AS668" i="36"/>
  <c r="AR668" i="36" s="1"/>
  <c r="CN668" i="36"/>
  <c r="CW668" i="36"/>
  <c r="CX668" i="36"/>
  <c r="CY668" i="36" s="1"/>
  <c r="DG668" i="36"/>
  <c r="DF668" i="36"/>
  <c r="AM669" i="36"/>
  <c r="AO669" i="36" s="1"/>
  <c r="AN669" i="36"/>
  <c r="AS669" i="36"/>
  <c r="AR669" i="36" s="1"/>
  <c r="CN669" i="36"/>
  <c r="DF669" i="36"/>
  <c r="CW669" i="36"/>
  <c r="CX669" i="36"/>
  <c r="CY669" i="36" s="1"/>
  <c r="DG669" i="36"/>
  <c r="AM670" i="36"/>
  <c r="AO670" i="36" s="1"/>
  <c r="AN670" i="36"/>
  <c r="CF670" i="36" s="1"/>
  <c r="AS670" i="36"/>
  <c r="AR670" i="36" s="1"/>
  <c r="CN670" i="36"/>
  <c r="CW670" i="36"/>
  <c r="CX670" i="36"/>
  <c r="CY670" i="36" s="1"/>
  <c r="DG670" i="36"/>
  <c r="DF670" i="36"/>
  <c r="AM671" i="36"/>
  <c r="AO671" i="36" s="1"/>
  <c r="AN671" i="36"/>
  <c r="AS671" i="36"/>
  <c r="AR671" i="36" s="1"/>
  <c r="CN671" i="36"/>
  <c r="DF671" i="36"/>
  <c r="CW671" i="36"/>
  <c r="CX671" i="36"/>
  <c r="CY671" i="36" s="1"/>
  <c r="AM672" i="36"/>
  <c r="AO672" i="36" s="1"/>
  <c r="AN672" i="36"/>
  <c r="AS672" i="36"/>
  <c r="AR672" i="36" s="1"/>
  <c r="CN672" i="36"/>
  <c r="CW672" i="36"/>
  <c r="CX672" i="36"/>
  <c r="CY672" i="36" s="1"/>
  <c r="DG672" i="36"/>
  <c r="DF672" i="36"/>
  <c r="AM673" i="36"/>
  <c r="AO673" i="36" s="1"/>
  <c r="AN673" i="36"/>
  <c r="AS673" i="36"/>
  <c r="AR673" i="36" s="1"/>
  <c r="CN673" i="36"/>
  <c r="DF673" i="36"/>
  <c r="CW673" i="36"/>
  <c r="CX673" i="36"/>
  <c r="CY673" i="36" s="1"/>
  <c r="DG673" i="36"/>
  <c r="AM674" i="36"/>
  <c r="AO674" i="36" s="1"/>
  <c r="AN674" i="36"/>
  <c r="AS674" i="36"/>
  <c r="AR674" i="36" s="1"/>
  <c r="CN674" i="36"/>
  <c r="CW674" i="36"/>
  <c r="CX674" i="36"/>
  <c r="CY674" i="36" s="1"/>
  <c r="DG674" i="36"/>
  <c r="DF674" i="36"/>
  <c r="AM675" i="36"/>
  <c r="AO675" i="36" s="1"/>
  <c r="AN675" i="36"/>
  <c r="AS675" i="36"/>
  <c r="AR675" i="36" s="1"/>
  <c r="CN675" i="36"/>
  <c r="DF675" i="36"/>
  <c r="CW675" i="36"/>
  <c r="CX675" i="36"/>
  <c r="CY675" i="36" s="1"/>
  <c r="DG675" i="36"/>
  <c r="AM676" i="36"/>
  <c r="AO676" i="36" s="1"/>
  <c r="AN676" i="36"/>
  <c r="AS676" i="36"/>
  <c r="AR676" i="36" s="1"/>
  <c r="CN676" i="36"/>
  <c r="CW676" i="36"/>
  <c r="CX676" i="36"/>
  <c r="CY676" i="36" s="1"/>
  <c r="DG676" i="36"/>
  <c r="DF676" i="36"/>
  <c r="AM677" i="36"/>
  <c r="AO677" i="36" s="1"/>
  <c r="AN677" i="36"/>
  <c r="AS677" i="36"/>
  <c r="AR677" i="36" s="1"/>
  <c r="CN677" i="36"/>
  <c r="DF677" i="36"/>
  <c r="CW677" i="36"/>
  <c r="CX677" i="36"/>
  <c r="CY677" i="36" s="1"/>
  <c r="DG677" i="36"/>
  <c r="DD677" i="36"/>
  <c r="AM678" i="36"/>
  <c r="AO678" i="36" s="1"/>
  <c r="AN678" i="36"/>
  <c r="AS678" i="36"/>
  <c r="AR678" i="36" s="1"/>
  <c r="CN678" i="36"/>
  <c r="CW678" i="36"/>
  <c r="CX678" i="36"/>
  <c r="CY678" i="36" s="1"/>
  <c r="DG678" i="36"/>
  <c r="DF678" i="36"/>
  <c r="AM679" i="36"/>
  <c r="AO679" i="36" s="1"/>
  <c r="AN679" i="36"/>
  <c r="AS679" i="36"/>
  <c r="AR679" i="36" s="1"/>
  <c r="CN679" i="36"/>
  <c r="DF679" i="36"/>
  <c r="CW679" i="36"/>
  <c r="CX679" i="36"/>
  <c r="CY679" i="36" s="1"/>
  <c r="AM680" i="36"/>
  <c r="AO680" i="36" s="1"/>
  <c r="AN680" i="36"/>
  <c r="AS680" i="36"/>
  <c r="AR680" i="36" s="1"/>
  <c r="CN680" i="36"/>
  <c r="CW680" i="36"/>
  <c r="CX680" i="36"/>
  <c r="CY680" i="36" s="1"/>
  <c r="DG680" i="36"/>
  <c r="DF680" i="36"/>
  <c r="AM681" i="36"/>
  <c r="AO681" i="36" s="1"/>
  <c r="AN681" i="36"/>
  <c r="AS681" i="36"/>
  <c r="AR681" i="36" s="1"/>
  <c r="CN681" i="36"/>
  <c r="DF681" i="36"/>
  <c r="CW681" i="36"/>
  <c r="CX681" i="36"/>
  <c r="CY681" i="36" s="1"/>
  <c r="DG681" i="36"/>
  <c r="AM682" i="36"/>
  <c r="AO682" i="36" s="1"/>
  <c r="AN682" i="36"/>
  <c r="AS682" i="36"/>
  <c r="AR682" i="36" s="1"/>
  <c r="CN682" i="36"/>
  <c r="CW682" i="36"/>
  <c r="CX682" i="36"/>
  <c r="CY682" i="36" s="1"/>
  <c r="DG682" i="36"/>
  <c r="DF682" i="36"/>
  <c r="AM683" i="36"/>
  <c r="AO683" i="36" s="1"/>
  <c r="AN683" i="36"/>
  <c r="AS683" i="36"/>
  <c r="AR683" i="36" s="1"/>
  <c r="CN683" i="36"/>
  <c r="DF683" i="36"/>
  <c r="CW683" i="36"/>
  <c r="CX683" i="36"/>
  <c r="CY683" i="36" s="1"/>
  <c r="DG683" i="36"/>
  <c r="AM684" i="36"/>
  <c r="AO684" i="36" s="1"/>
  <c r="AN684" i="36"/>
  <c r="AS684" i="36"/>
  <c r="AR684" i="36" s="1"/>
  <c r="CN684" i="36"/>
  <c r="CW684" i="36"/>
  <c r="CX684" i="36"/>
  <c r="CY684" i="36" s="1"/>
  <c r="DF684" i="36"/>
  <c r="AM685" i="36"/>
  <c r="AO685" i="36" s="1"/>
  <c r="AN685" i="36"/>
  <c r="AS685" i="36"/>
  <c r="AR685" i="36" s="1"/>
  <c r="CN685" i="36"/>
  <c r="DF685" i="36"/>
  <c r="CW685" i="36"/>
  <c r="CX685" i="36"/>
  <c r="CY685" i="36" s="1"/>
  <c r="AM686" i="36"/>
  <c r="AO686" i="36" s="1"/>
  <c r="AN686" i="36"/>
  <c r="AS686" i="36"/>
  <c r="AR686" i="36" s="1"/>
  <c r="CN686" i="36"/>
  <c r="CW686" i="36"/>
  <c r="CX686" i="36"/>
  <c r="CY686" i="36" s="1"/>
  <c r="DG686" i="36"/>
  <c r="DF686" i="36"/>
  <c r="AM687" i="36"/>
  <c r="AO687" i="36" s="1"/>
  <c r="AN687" i="36"/>
  <c r="AS687" i="36"/>
  <c r="AR687" i="36" s="1"/>
  <c r="CN687" i="36"/>
  <c r="DF687" i="36"/>
  <c r="CW687" i="36"/>
  <c r="CX687" i="36"/>
  <c r="CY687" i="36" s="1"/>
  <c r="AM688" i="36"/>
  <c r="AO688" i="36" s="1"/>
  <c r="AN688" i="36"/>
  <c r="AS688" i="36"/>
  <c r="AR688" i="36" s="1"/>
  <c r="CN688" i="36"/>
  <c r="CW688" i="36"/>
  <c r="CX688" i="36"/>
  <c r="CY688" i="36" s="1"/>
  <c r="DG688" i="36"/>
  <c r="DF688" i="36"/>
  <c r="AM689" i="36"/>
  <c r="AO689" i="36" s="1"/>
  <c r="AN689" i="36"/>
  <c r="AS689" i="36"/>
  <c r="AR689" i="36" s="1"/>
  <c r="CN689" i="36"/>
  <c r="DF689" i="36"/>
  <c r="CW689" i="36"/>
  <c r="CX689" i="36"/>
  <c r="CY689" i="36" s="1"/>
  <c r="DG689" i="36"/>
  <c r="AM690" i="36"/>
  <c r="AO690" i="36" s="1"/>
  <c r="AN690" i="36"/>
  <c r="AS690" i="36"/>
  <c r="AR690" i="36" s="1"/>
  <c r="CN690" i="36"/>
  <c r="CW690" i="36"/>
  <c r="CX690" i="36"/>
  <c r="CY690" i="36" s="1"/>
  <c r="DG690" i="36"/>
  <c r="DF690" i="36"/>
  <c r="AM691" i="36"/>
  <c r="AO691" i="36" s="1"/>
  <c r="AN691" i="36"/>
  <c r="AS691" i="36"/>
  <c r="AR691" i="36" s="1"/>
  <c r="CN691" i="36"/>
  <c r="CW691" i="36"/>
  <c r="CX691" i="36"/>
  <c r="CY691" i="36" s="1"/>
  <c r="DG691" i="36"/>
  <c r="DF691" i="36"/>
  <c r="AM692" i="36"/>
  <c r="AO692" i="36" s="1"/>
  <c r="AN692" i="36"/>
  <c r="CF692" i="36" s="1"/>
  <c r="AS692" i="36"/>
  <c r="AR692" i="36" s="1"/>
  <c r="CN692" i="36"/>
  <c r="CW692" i="36"/>
  <c r="CX692" i="36"/>
  <c r="CY692" i="36" s="1"/>
  <c r="AM693" i="36"/>
  <c r="AO693" i="36" s="1"/>
  <c r="AN693" i="36"/>
  <c r="CF693" i="36" s="1"/>
  <c r="AS693" i="36"/>
  <c r="AR693" i="36" s="1"/>
  <c r="CN693" i="36"/>
  <c r="CW693" i="36"/>
  <c r="CX693" i="36"/>
  <c r="CY693" i="36" s="1"/>
  <c r="DG693" i="36"/>
  <c r="DF693" i="36"/>
  <c r="AM694" i="36"/>
  <c r="AO694" i="36" s="1"/>
  <c r="AN694" i="36"/>
  <c r="AS694" i="36"/>
  <c r="AR694" i="36" s="1"/>
  <c r="CN694" i="36"/>
  <c r="CW694" i="36"/>
  <c r="CX694" i="36"/>
  <c r="CY694" i="36" s="1"/>
  <c r="AM695" i="36"/>
  <c r="AO695" i="36" s="1"/>
  <c r="AN695" i="36"/>
  <c r="AS695" i="36"/>
  <c r="AR695" i="36" s="1"/>
  <c r="CN695" i="36"/>
  <c r="CW695" i="36"/>
  <c r="CX695" i="36"/>
  <c r="CY695" i="36" s="1"/>
  <c r="DG695" i="36"/>
  <c r="DD695" i="36"/>
  <c r="DF695" i="36"/>
  <c r="AM696" i="36"/>
  <c r="AO696" i="36" s="1"/>
  <c r="AN696" i="36"/>
  <c r="AS696" i="36"/>
  <c r="AR696" i="36" s="1"/>
  <c r="CN696" i="36"/>
  <c r="CW696" i="36"/>
  <c r="CX696" i="36"/>
  <c r="CY696" i="36" s="1"/>
  <c r="AM697" i="36"/>
  <c r="AO697" i="36" s="1"/>
  <c r="AN697" i="36"/>
  <c r="AS697" i="36"/>
  <c r="AR697" i="36" s="1"/>
  <c r="CN697" i="36"/>
  <c r="CW697" i="36"/>
  <c r="CX697" i="36"/>
  <c r="CY697" i="36" s="1"/>
  <c r="DG697" i="36"/>
  <c r="DF697" i="36"/>
  <c r="AM698" i="36"/>
  <c r="AO698" i="36" s="1"/>
  <c r="AN698" i="36"/>
  <c r="AS698" i="36"/>
  <c r="AR698" i="36" s="1"/>
  <c r="CN698" i="36"/>
  <c r="CW698" i="36"/>
  <c r="CX698" i="36"/>
  <c r="CY698" i="36" s="1"/>
  <c r="AM699" i="36"/>
  <c r="AO699" i="36" s="1"/>
  <c r="AN699" i="36"/>
  <c r="AS699" i="36"/>
  <c r="AR699" i="36" s="1"/>
  <c r="CN699" i="36"/>
  <c r="CW699" i="36"/>
  <c r="CX699" i="36"/>
  <c r="CY699" i="36" s="1"/>
  <c r="DG699" i="36"/>
  <c r="DD699" i="36"/>
  <c r="DF699" i="36"/>
  <c r="DA533" i="36" l="1"/>
  <c r="CF1529" i="36"/>
  <c r="DA1331" i="36"/>
  <c r="DA1459" i="36"/>
  <c r="DB1459" i="36" s="1"/>
  <c r="DA1375" i="36"/>
  <c r="DB1375" i="36" s="1"/>
  <c r="DA1374" i="36"/>
  <c r="DA1267" i="36"/>
  <c r="DA1231" i="36"/>
  <c r="DA1082" i="36"/>
  <c r="DB1082" i="36" s="1"/>
  <c r="DA1283" i="36"/>
  <c r="DA872" i="36"/>
  <c r="DA1211" i="36"/>
  <c r="DA842" i="36"/>
  <c r="DB842" i="36" s="1"/>
  <c r="DA1108" i="36"/>
  <c r="DA1249" i="36"/>
  <c r="CF1072" i="36"/>
  <c r="CF1044" i="36"/>
  <c r="DA1010" i="36"/>
  <c r="DB1010" i="36" s="1"/>
  <c r="DA969" i="36"/>
  <c r="DA925" i="36"/>
  <c r="DA919" i="36"/>
  <c r="DA840" i="36"/>
  <c r="DA660" i="36"/>
  <c r="DA539" i="36"/>
  <c r="DA525" i="36"/>
  <c r="CF1555" i="36"/>
  <c r="CF1553" i="36"/>
  <c r="CF1547" i="36"/>
  <c r="CF1437" i="36"/>
  <c r="DA1429" i="36"/>
  <c r="CF1421" i="36"/>
  <c r="DA1285" i="36"/>
  <c r="DA1271" i="36"/>
  <c r="DA1259" i="36"/>
  <c r="DA1247" i="36"/>
  <c r="DA1149" i="36"/>
  <c r="DB1149" i="36" s="1"/>
  <c r="DA1147" i="36"/>
  <c r="DB1147" i="36" s="1"/>
  <c r="DA1131" i="36"/>
  <c r="DB1131" i="36" s="1"/>
  <c r="DA1125" i="36"/>
  <c r="DB1125" i="36" s="1"/>
  <c r="CF1054" i="36"/>
  <c r="CF1048" i="36"/>
  <c r="DA1022" i="36"/>
  <c r="DB1022" i="36" s="1"/>
  <c r="CF773" i="36"/>
  <c r="DA543" i="36"/>
  <c r="DB543" i="36" s="1"/>
  <c r="CF1479" i="36"/>
  <c r="DA1478" i="36"/>
  <c r="DB1478" i="36" s="1"/>
  <c r="DA1445" i="36"/>
  <c r="DA1421" i="36"/>
  <c r="DA1320" i="36"/>
  <c r="DA1265" i="36"/>
  <c r="DA1255" i="36"/>
  <c r="DA1243" i="36"/>
  <c r="DA1219" i="36"/>
  <c r="CF1064" i="36"/>
  <c r="CF1036" i="36"/>
  <c r="DA946" i="36"/>
  <c r="DB946" i="36" s="1"/>
  <c r="DA933" i="36"/>
  <c r="DA923" i="36"/>
  <c r="DA921" i="36"/>
  <c r="DA773" i="36"/>
  <c r="DH845" i="36"/>
  <c r="DA1464" i="36"/>
  <c r="DB1464" i="36" s="1"/>
  <c r="CF1457" i="36"/>
  <c r="CF1393" i="36"/>
  <c r="CF1389" i="36"/>
  <c r="DA1281" i="36"/>
  <c r="DA1279" i="36"/>
  <c r="DA1227" i="36"/>
  <c r="CF1062" i="36"/>
  <c r="CF1056" i="36"/>
  <c r="DA983" i="36"/>
  <c r="CF941" i="36"/>
  <c r="DA929" i="36"/>
  <c r="DA917" i="36"/>
  <c r="DA911" i="36"/>
  <c r="DA907" i="36"/>
  <c r="DA898" i="36"/>
  <c r="DB898" i="36" s="1"/>
  <c r="CF869" i="36"/>
  <c r="DA731" i="36"/>
  <c r="DB731" i="36" s="1"/>
  <c r="DH1044" i="36"/>
  <c r="DH941" i="36"/>
  <c r="DA675" i="36"/>
  <c r="DB675" i="36" s="1"/>
  <c r="CF1559" i="36"/>
  <c r="CF1445" i="36"/>
  <c r="CF1425" i="36"/>
  <c r="DA1263" i="36"/>
  <c r="DA1223" i="36"/>
  <c r="DA1215" i="36"/>
  <c r="DA1139" i="36"/>
  <c r="DB1139" i="36" s="1"/>
  <c r="DA1069" i="36"/>
  <c r="CF1046" i="36"/>
  <c r="DA701" i="36"/>
  <c r="DB701" i="36" s="1"/>
  <c r="DH1036" i="36"/>
  <c r="DA596" i="36"/>
  <c r="DA556" i="36"/>
  <c r="DB556" i="36" s="1"/>
  <c r="DA523" i="36"/>
  <c r="CF1427" i="36"/>
  <c r="DA1413" i="36"/>
  <c r="DA1405" i="36"/>
  <c r="DA1389" i="36"/>
  <c r="DA1319" i="36"/>
  <c r="DB1319" i="36" s="1"/>
  <c r="DA1273" i="36"/>
  <c r="DA1257" i="36"/>
  <c r="DA1251" i="36"/>
  <c r="DA1235" i="36"/>
  <c r="DA1155" i="36"/>
  <c r="DB1155" i="36" s="1"/>
  <c r="DA1148" i="36"/>
  <c r="DA1124" i="36"/>
  <c r="DA974" i="36"/>
  <c r="DA943" i="36"/>
  <c r="CF685" i="36"/>
  <c r="DH685" i="36"/>
  <c r="DI685" i="36"/>
  <c r="CF686" i="36"/>
  <c r="DI686" i="36"/>
  <c r="DH686" i="36"/>
  <c r="CF674" i="36"/>
  <c r="DI674" i="36"/>
  <c r="DH674" i="36"/>
  <c r="CF671" i="36"/>
  <c r="DH671" i="36"/>
  <c r="DI671" i="36"/>
  <c r="CF696" i="36"/>
  <c r="DI696" i="36"/>
  <c r="DH696" i="36"/>
  <c r="DH693" i="36"/>
  <c r="DI693" i="36"/>
  <c r="CF678" i="36"/>
  <c r="DI678" i="36"/>
  <c r="DH678" i="36"/>
  <c r="CF664" i="36"/>
  <c r="DI664" i="36"/>
  <c r="DH664" i="36"/>
  <c r="CF662" i="36"/>
  <c r="DI662" i="36"/>
  <c r="DH662" i="36"/>
  <c r="CF661" i="36"/>
  <c r="DH661" i="36"/>
  <c r="DI661" i="36"/>
  <c r="CF660" i="36"/>
  <c r="DI660" i="36"/>
  <c r="DH660" i="36"/>
  <c r="CF658" i="36"/>
  <c r="DI658" i="36"/>
  <c r="DH658" i="36"/>
  <c r="CF647" i="36"/>
  <c r="DH647" i="36"/>
  <c r="DI647" i="36"/>
  <c r="DA645" i="36"/>
  <c r="DB645" i="36" s="1"/>
  <c r="CF643" i="36"/>
  <c r="DH643" i="36"/>
  <c r="DI643" i="36"/>
  <c r="CF641" i="36"/>
  <c r="DH641" i="36"/>
  <c r="DI641" i="36"/>
  <c r="CF640" i="36"/>
  <c r="DI640" i="36"/>
  <c r="DH640" i="36"/>
  <c r="CF639" i="36"/>
  <c r="DH639" i="36"/>
  <c r="DI639" i="36"/>
  <c r="CF634" i="36"/>
  <c r="DI634" i="36"/>
  <c r="DH634" i="36"/>
  <c r="CF632" i="36"/>
  <c r="DI632" i="36"/>
  <c r="DH632" i="36"/>
  <c r="CF631" i="36"/>
  <c r="DH631" i="36"/>
  <c r="DI631" i="36"/>
  <c r="DI628" i="36"/>
  <c r="DH628" i="36"/>
  <c r="CF627" i="36"/>
  <c r="DH627" i="36"/>
  <c r="DI627" i="36"/>
  <c r="CF615" i="36"/>
  <c r="DH615" i="36"/>
  <c r="DI615" i="36"/>
  <c r="DA614" i="36"/>
  <c r="CF614" i="36"/>
  <c r="DI614" i="36"/>
  <c r="DH614" i="36"/>
  <c r="CF613" i="36"/>
  <c r="DH613" i="36"/>
  <c r="DI613" i="36"/>
  <c r="CF612" i="36"/>
  <c r="DI612" i="36"/>
  <c r="DH612" i="36"/>
  <c r="CF611" i="36"/>
  <c r="DH611" i="36"/>
  <c r="DI611" i="36"/>
  <c r="CF610" i="36"/>
  <c r="DI610" i="36"/>
  <c r="DH610" i="36"/>
  <c r="CF609" i="36"/>
  <c r="DH609" i="36"/>
  <c r="DI609" i="36"/>
  <c r="CF608" i="36"/>
  <c r="DI608" i="36"/>
  <c r="DH608" i="36"/>
  <c r="CF607" i="36"/>
  <c r="DH607" i="36"/>
  <c r="DI607" i="36"/>
  <c r="DA600" i="36"/>
  <c r="CF593" i="36"/>
  <c r="DH593" i="36"/>
  <c r="DI593" i="36"/>
  <c r="CF592" i="36"/>
  <c r="DI592" i="36"/>
  <c r="DH592" i="36"/>
  <c r="CF589" i="36"/>
  <c r="DH589" i="36"/>
  <c r="DI589" i="36"/>
  <c r="CF587" i="36"/>
  <c r="DH587" i="36"/>
  <c r="DI587" i="36"/>
  <c r="CF579" i="36"/>
  <c r="DH579" i="36"/>
  <c r="DI579" i="36"/>
  <c r="DA577" i="36"/>
  <c r="DB577" i="36" s="1"/>
  <c r="CF576" i="36"/>
  <c r="DI576" i="36"/>
  <c r="DH576" i="36"/>
  <c r="CF566" i="36"/>
  <c r="DI566" i="36"/>
  <c r="DH566" i="36"/>
  <c r="DH557" i="36"/>
  <c r="DI557" i="36"/>
  <c r="CF554" i="36"/>
  <c r="DI554" i="36"/>
  <c r="DH554" i="36"/>
  <c r="CF549" i="36"/>
  <c r="DH549" i="36"/>
  <c r="DI549" i="36"/>
  <c r="CF548" i="36"/>
  <c r="DI548" i="36"/>
  <c r="DH548" i="36"/>
  <c r="DA531" i="36"/>
  <c r="CF531" i="36"/>
  <c r="DH531" i="36"/>
  <c r="DI531" i="36"/>
  <c r="CF529" i="36"/>
  <c r="DH529" i="36"/>
  <c r="DI529" i="36"/>
  <c r="CF519" i="36"/>
  <c r="DH519" i="36"/>
  <c r="DI519" i="36"/>
  <c r="CF518" i="36"/>
  <c r="DI518" i="36"/>
  <c r="DH518" i="36"/>
  <c r="CF1614" i="36"/>
  <c r="DH1614" i="36"/>
  <c r="DI1614" i="36"/>
  <c r="CF1612" i="36"/>
  <c r="DH1612" i="36"/>
  <c r="DI1612" i="36"/>
  <c r="CF1600" i="36"/>
  <c r="DH1600" i="36"/>
  <c r="DI1600" i="36"/>
  <c r="CF1599" i="36"/>
  <c r="DI1599" i="36"/>
  <c r="DH1599" i="36"/>
  <c r="DI1597" i="36"/>
  <c r="DH1597" i="36"/>
  <c r="DI1595" i="36"/>
  <c r="DH1595" i="36"/>
  <c r="DI1589" i="36"/>
  <c r="DH1589" i="36"/>
  <c r="DI1587" i="36"/>
  <c r="DH1587" i="36"/>
  <c r="DI1581" i="36"/>
  <c r="DH1581" i="36"/>
  <c r="CF1576" i="36"/>
  <c r="DH1576" i="36"/>
  <c r="DI1576" i="36"/>
  <c r="CF1565" i="36"/>
  <c r="DI1565" i="36"/>
  <c r="DH1565" i="36"/>
  <c r="CF1539" i="36"/>
  <c r="DI1539" i="36"/>
  <c r="DH1539" i="36"/>
  <c r="DI1533" i="36"/>
  <c r="DH1533" i="36"/>
  <c r="CF1533" i="36"/>
  <c r="CF1531" i="36"/>
  <c r="DI1531" i="36"/>
  <c r="DH1531" i="36"/>
  <c r="CF1528" i="36"/>
  <c r="DH1528" i="36"/>
  <c r="DI1528" i="36"/>
  <c r="CF1527" i="36"/>
  <c r="DI1527" i="36"/>
  <c r="DH1527" i="36"/>
  <c r="CF1515" i="36"/>
  <c r="DI1515" i="36"/>
  <c r="DH1515" i="36"/>
  <c r="DI1513" i="36"/>
  <c r="DH1513" i="36"/>
  <c r="CF1513" i="36"/>
  <c r="DA1512" i="36"/>
  <c r="CF1511" i="36"/>
  <c r="DI1511" i="36"/>
  <c r="DH1511" i="36"/>
  <c r="CF1499" i="36"/>
  <c r="DI1499" i="36"/>
  <c r="DH1499" i="36"/>
  <c r="CF1495" i="36"/>
  <c r="DI1495" i="36"/>
  <c r="DH1495" i="36"/>
  <c r="DI1489" i="36"/>
  <c r="DH1489" i="36"/>
  <c r="CF1488" i="36"/>
  <c r="DH1488" i="36"/>
  <c r="DI1488" i="36"/>
  <c r="CF1487" i="36"/>
  <c r="DI1487" i="36"/>
  <c r="DH1487" i="36"/>
  <c r="CF1486" i="36"/>
  <c r="DH1486" i="36"/>
  <c r="DI1486" i="36"/>
  <c r="CF1483" i="36"/>
  <c r="DI1483" i="36"/>
  <c r="DH1483" i="36"/>
  <c r="CF1482" i="36"/>
  <c r="DH1482" i="36"/>
  <c r="DI1482" i="36"/>
  <c r="DH1464" i="36"/>
  <c r="DI1464" i="36"/>
  <c r="CF1464" i="36"/>
  <c r="CF1463" i="36"/>
  <c r="DI1463" i="36"/>
  <c r="DH1463" i="36"/>
  <c r="CF697" i="36"/>
  <c r="DH697" i="36"/>
  <c r="DI697" i="36"/>
  <c r="CF695" i="36"/>
  <c r="DH695" i="36"/>
  <c r="DI695" i="36"/>
  <c r="CF677" i="36"/>
  <c r="DH677" i="36"/>
  <c r="DI677" i="36"/>
  <c r="CF675" i="36"/>
  <c r="DH675" i="36"/>
  <c r="DI675" i="36"/>
  <c r="CF649" i="36"/>
  <c r="DH649" i="36"/>
  <c r="DI649" i="36"/>
  <c r="DI648" i="36"/>
  <c r="DH648" i="36"/>
  <c r="CF646" i="36"/>
  <c r="DI646" i="36"/>
  <c r="DH646" i="36"/>
  <c r="CF645" i="36"/>
  <c r="DH645" i="36"/>
  <c r="DI645" i="36"/>
  <c r="CF644" i="36"/>
  <c r="DI644" i="36"/>
  <c r="DH644" i="36"/>
  <c r="CF642" i="36"/>
  <c r="DI642" i="36"/>
  <c r="DH642" i="36"/>
  <c r="CF638" i="36"/>
  <c r="DI638" i="36"/>
  <c r="DH638" i="36"/>
  <c r="CF637" i="36"/>
  <c r="DH637" i="36"/>
  <c r="DI637" i="36"/>
  <c r="DI630" i="36"/>
  <c r="DH630" i="36"/>
  <c r="CF629" i="36"/>
  <c r="DH629" i="36"/>
  <c r="DI629" i="36"/>
  <c r="CF618" i="36"/>
  <c r="DI618" i="36"/>
  <c r="DH618" i="36"/>
  <c r="DI602" i="36"/>
  <c r="DH602" i="36"/>
  <c r="CF601" i="36"/>
  <c r="DH601" i="36"/>
  <c r="DI601" i="36"/>
  <c r="CF599" i="36"/>
  <c r="DH599" i="36"/>
  <c r="DI599" i="36"/>
  <c r="DA598" i="36"/>
  <c r="CF596" i="36"/>
  <c r="DI596" i="36"/>
  <c r="DH596" i="36"/>
  <c r="CF591" i="36"/>
  <c r="DH591" i="36"/>
  <c r="DI591" i="36"/>
  <c r="CF590" i="36"/>
  <c r="DI590" i="36"/>
  <c r="DH590" i="36"/>
  <c r="DI586" i="36"/>
  <c r="DH586" i="36"/>
  <c r="CF585" i="36"/>
  <c r="DH585" i="36"/>
  <c r="DI585" i="36"/>
  <c r="CF578" i="36"/>
  <c r="DI578" i="36"/>
  <c r="DH578" i="36"/>
  <c r="CF577" i="36"/>
  <c r="DH577" i="36"/>
  <c r="DI577" i="36"/>
  <c r="CF575" i="36"/>
  <c r="DH575" i="36"/>
  <c r="DI575" i="36"/>
  <c r="CF572" i="36"/>
  <c r="DI572" i="36"/>
  <c r="DH572" i="36"/>
  <c r="CF563" i="36"/>
  <c r="DH563" i="36"/>
  <c r="DI563" i="36"/>
  <c r="CF562" i="36"/>
  <c r="DI562" i="36"/>
  <c r="DH562" i="36"/>
  <c r="CF560" i="36"/>
  <c r="DI560" i="36"/>
  <c r="DH560" i="36"/>
  <c r="CF556" i="36"/>
  <c r="DI556" i="36"/>
  <c r="DH556" i="36"/>
  <c r="DH555" i="36"/>
  <c r="DI555" i="36"/>
  <c r="CF553" i="36"/>
  <c r="DH553" i="36"/>
  <c r="DI553" i="36"/>
  <c r="CF552" i="36"/>
  <c r="DI552" i="36"/>
  <c r="DH552" i="36"/>
  <c r="DA535" i="36"/>
  <c r="CF535" i="36"/>
  <c r="DH535" i="36"/>
  <c r="DI535" i="36"/>
  <c r="CF534" i="36"/>
  <c r="DI534" i="36"/>
  <c r="DH534" i="36"/>
  <c r="CF533" i="36"/>
  <c r="DH533" i="36"/>
  <c r="DI533" i="36"/>
  <c r="CF532" i="36"/>
  <c r="DI532" i="36"/>
  <c r="DH532" i="36"/>
  <c r="CF530" i="36"/>
  <c r="DI530" i="36"/>
  <c r="DH530" i="36"/>
  <c r="CF528" i="36"/>
  <c r="DI528" i="36"/>
  <c r="DH528" i="36"/>
  <c r="CF527" i="36"/>
  <c r="DH527" i="36"/>
  <c r="DI527" i="36"/>
  <c r="CF521" i="36"/>
  <c r="DH521" i="36"/>
  <c r="DI521" i="36"/>
  <c r="CF520" i="36"/>
  <c r="DI520" i="36"/>
  <c r="DH520" i="36"/>
  <c r="CF516" i="36"/>
  <c r="DI516" i="36"/>
  <c r="DH516" i="36"/>
  <c r="DH1610" i="36"/>
  <c r="DI1610" i="36"/>
  <c r="CF1609" i="36"/>
  <c r="DI1609" i="36"/>
  <c r="DH1609" i="36"/>
  <c r="CF1606" i="36"/>
  <c r="DH1606" i="36"/>
  <c r="DI1606" i="36"/>
  <c r="CF1604" i="36"/>
  <c r="DH1604" i="36"/>
  <c r="DI1604" i="36"/>
  <c r="CF1592" i="36"/>
  <c r="DH1592" i="36"/>
  <c r="DI1592" i="36"/>
  <c r="CF1591" i="36"/>
  <c r="DI1591" i="36"/>
  <c r="DH1591" i="36"/>
  <c r="CF1584" i="36"/>
  <c r="DH1584" i="36"/>
  <c r="DI1584" i="36"/>
  <c r="CF1582" i="36"/>
  <c r="DH1582" i="36"/>
  <c r="DI1582" i="36"/>
  <c r="CF1578" i="36"/>
  <c r="DH1578" i="36"/>
  <c r="DI1578" i="36"/>
  <c r="CF1575" i="36"/>
  <c r="DI1575" i="36"/>
  <c r="DH1575" i="36"/>
  <c r="CF1572" i="36"/>
  <c r="DH1572" i="36"/>
  <c r="DI1572" i="36"/>
  <c r="CF1571" i="36"/>
  <c r="DI1571" i="36"/>
  <c r="DH1571" i="36"/>
  <c r="CF1568" i="36"/>
  <c r="DH1568" i="36"/>
  <c r="DI1568" i="36"/>
  <c r="CF1567" i="36"/>
  <c r="DI1567" i="36"/>
  <c r="DH1567" i="36"/>
  <c r="CF1562" i="36"/>
  <c r="DH1562" i="36"/>
  <c r="DI1562" i="36"/>
  <c r="CF1561" i="36"/>
  <c r="DI1561" i="36"/>
  <c r="DH1561" i="36"/>
  <c r="CF1544" i="36"/>
  <c r="DH1544" i="36"/>
  <c r="DI1544" i="36"/>
  <c r="DI1537" i="36"/>
  <c r="DH1537" i="36"/>
  <c r="CF1537" i="36"/>
  <c r="CF1534" i="36"/>
  <c r="DH1534" i="36"/>
  <c r="DI1534" i="36"/>
  <c r="CF1503" i="36"/>
  <c r="DI1503" i="36"/>
  <c r="DH1503" i="36"/>
  <c r="CF1455" i="36"/>
  <c r="DI1455" i="36"/>
  <c r="DH1455" i="36"/>
  <c r="DI698" i="36"/>
  <c r="DH698" i="36"/>
  <c r="CF676" i="36"/>
  <c r="DI676" i="36"/>
  <c r="DH676" i="36"/>
  <c r="CF687" i="36"/>
  <c r="DH687" i="36"/>
  <c r="DI687" i="36"/>
  <c r="DA684" i="36"/>
  <c r="CF682" i="36"/>
  <c r="DI682" i="36"/>
  <c r="DH682" i="36"/>
  <c r="CF681" i="36"/>
  <c r="DH681" i="36"/>
  <c r="DI681" i="36"/>
  <c r="DI670" i="36"/>
  <c r="DH670" i="36"/>
  <c r="CF669" i="36"/>
  <c r="DH669" i="36"/>
  <c r="DI669" i="36"/>
  <c r="CF668" i="36"/>
  <c r="DI668" i="36"/>
  <c r="DH668" i="36"/>
  <c r="DA667" i="36"/>
  <c r="DB667" i="36" s="1"/>
  <c r="CF667" i="36"/>
  <c r="DH667" i="36"/>
  <c r="DI667" i="36"/>
  <c r="CF666" i="36"/>
  <c r="DI666" i="36"/>
  <c r="DH666" i="36"/>
  <c r="CF665" i="36"/>
  <c r="DH665" i="36"/>
  <c r="DI665" i="36"/>
  <c r="DA646" i="36"/>
  <c r="CF630" i="36"/>
  <c r="DI626" i="36"/>
  <c r="DH626" i="36"/>
  <c r="CF625" i="36"/>
  <c r="DH625" i="36"/>
  <c r="DI625" i="36"/>
  <c r="CF624" i="36"/>
  <c r="DI624" i="36"/>
  <c r="DH624" i="36"/>
  <c r="CF623" i="36"/>
  <c r="DH623" i="36"/>
  <c r="DI623" i="36"/>
  <c r="CF622" i="36"/>
  <c r="DI622" i="36"/>
  <c r="DH622" i="36"/>
  <c r="CF621" i="36"/>
  <c r="DH621" i="36"/>
  <c r="DI621" i="36"/>
  <c r="CF617" i="36"/>
  <c r="DH617" i="36"/>
  <c r="DI617" i="36"/>
  <c r="CF606" i="36"/>
  <c r="DI606" i="36"/>
  <c r="DH606" i="36"/>
  <c r="CF604" i="36"/>
  <c r="DI604" i="36"/>
  <c r="DH604" i="36"/>
  <c r="DI598" i="36"/>
  <c r="DH598" i="36"/>
  <c r="CF597" i="36"/>
  <c r="DH597" i="36"/>
  <c r="DI597" i="36"/>
  <c r="CF595" i="36"/>
  <c r="DH595" i="36"/>
  <c r="DI595" i="36"/>
  <c r="CF584" i="36"/>
  <c r="DI584" i="36"/>
  <c r="DH584" i="36"/>
  <c r="CF583" i="36"/>
  <c r="DH583" i="36"/>
  <c r="DI583" i="36"/>
  <c r="CF581" i="36"/>
  <c r="DH581" i="36"/>
  <c r="DI581" i="36"/>
  <c r="CF574" i="36"/>
  <c r="DI574" i="36"/>
  <c r="DH574" i="36"/>
  <c r="CF573" i="36"/>
  <c r="DH573" i="36"/>
  <c r="DI573" i="36"/>
  <c r="CF570" i="36"/>
  <c r="DI570" i="36"/>
  <c r="DH570" i="36"/>
  <c r="CF569" i="36"/>
  <c r="DH569" i="36"/>
  <c r="DI569" i="36"/>
  <c r="CF568" i="36"/>
  <c r="DI568" i="36"/>
  <c r="DH568" i="36"/>
  <c r="CF567" i="36"/>
  <c r="DH567" i="36"/>
  <c r="DI567" i="36"/>
  <c r="DH561" i="36"/>
  <c r="DI561" i="36"/>
  <c r="CF551" i="36"/>
  <c r="DH551" i="36"/>
  <c r="DI551" i="36"/>
  <c r="CF550" i="36"/>
  <c r="DI550" i="36"/>
  <c r="DH550" i="36"/>
  <c r="DI546" i="36"/>
  <c r="DH546" i="36"/>
  <c r="CF545" i="36"/>
  <c r="DH545" i="36"/>
  <c r="DI545" i="36"/>
  <c r="CF544" i="36"/>
  <c r="DI544" i="36"/>
  <c r="DH544" i="36"/>
  <c r="CF543" i="36"/>
  <c r="DH543" i="36"/>
  <c r="DI543" i="36"/>
  <c r="CF542" i="36"/>
  <c r="DI542" i="36"/>
  <c r="DH542" i="36"/>
  <c r="CF541" i="36"/>
  <c r="DH541" i="36"/>
  <c r="DI541" i="36"/>
  <c r="CF540" i="36"/>
  <c r="DI540" i="36"/>
  <c r="DH540" i="36"/>
  <c r="CF539" i="36"/>
  <c r="DH539" i="36"/>
  <c r="DI539" i="36"/>
  <c r="CF538" i="36"/>
  <c r="DI538" i="36"/>
  <c r="DH538" i="36"/>
  <c r="CF537" i="36"/>
  <c r="DH537" i="36"/>
  <c r="DI537" i="36"/>
  <c r="CF536" i="36"/>
  <c r="DI536" i="36"/>
  <c r="DH536" i="36"/>
  <c r="CF525" i="36"/>
  <c r="DH525" i="36"/>
  <c r="DI525" i="36"/>
  <c r="CF524" i="36"/>
  <c r="DI524" i="36"/>
  <c r="DH524" i="36"/>
  <c r="CF523" i="36"/>
  <c r="DH523" i="36"/>
  <c r="DI523" i="36"/>
  <c r="CF522" i="36"/>
  <c r="DI522" i="36"/>
  <c r="DH522" i="36"/>
  <c r="CF515" i="36"/>
  <c r="DH515" i="36"/>
  <c r="DI515" i="36"/>
  <c r="DI1613" i="36"/>
  <c r="DH1613" i="36"/>
  <c r="DI1611" i="36"/>
  <c r="DH1611" i="36"/>
  <c r="DH1602" i="36"/>
  <c r="DI1602" i="36"/>
  <c r="CF1601" i="36"/>
  <c r="DI1601" i="36"/>
  <c r="DH1601" i="36"/>
  <c r="CF1598" i="36"/>
  <c r="DH1598" i="36"/>
  <c r="DI1598" i="36"/>
  <c r="CF1596" i="36"/>
  <c r="DH1596" i="36"/>
  <c r="DI1596" i="36"/>
  <c r="CF1588" i="36"/>
  <c r="DH1588" i="36"/>
  <c r="DI1588" i="36"/>
  <c r="CF1586" i="36"/>
  <c r="DH1586" i="36"/>
  <c r="DI1586" i="36"/>
  <c r="CF1580" i="36"/>
  <c r="DH1580" i="36"/>
  <c r="DI1580" i="36"/>
  <c r="CF1577" i="36"/>
  <c r="DI1577" i="36"/>
  <c r="DH1577" i="36"/>
  <c r="CF1564" i="36"/>
  <c r="DH1564" i="36"/>
  <c r="DI1564" i="36"/>
  <c r="CF1556" i="36"/>
  <c r="DH1556" i="36"/>
  <c r="DI1556" i="36"/>
  <c r="CF1554" i="36"/>
  <c r="DH1554" i="36"/>
  <c r="DI1554" i="36"/>
  <c r="CF1552" i="36"/>
  <c r="DH1552" i="36"/>
  <c r="DI1552" i="36"/>
  <c r="DI1551" i="36"/>
  <c r="DH1551" i="36"/>
  <c r="CF1551" i="36"/>
  <c r="DI1549" i="36"/>
  <c r="DH1549" i="36"/>
  <c r="CF1542" i="36"/>
  <c r="DH1542" i="36"/>
  <c r="DI1542" i="36"/>
  <c r="CF1541" i="36"/>
  <c r="DI1541" i="36"/>
  <c r="DH1541" i="36"/>
  <c r="CF1508" i="36"/>
  <c r="DH1508" i="36"/>
  <c r="DI1508" i="36"/>
  <c r="CF1506" i="36"/>
  <c r="DH1506" i="36"/>
  <c r="DI1506" i="36"/>
  <c r="CF1505" i="36"/>
  <c r="DI1505" i="36"/>
  <c r="DH1505" i="36"/>
  <c r="DH1490" i="36"/>
  <c r="DI1490" i="36"/>
  <c r="DH1476" i="36"/>
  <c r="DI1476" i="36"/>
  <c r="CF1475" i="36"/>
  <c r="DI1475" i="36"/>
  <c r="DH1475" i="36"/>
  <c r="DI1473" i="36"/>
  <c r="DH1473" i="36"/>
  <c r="CF1472" i="36"/>
  <c r="DH1472" i="36"/>
  <c r="DI1472" i="36"/>
  <c r="DI1471" i="36"/>
  <c r="DH1471" i="36"/>
  <c r="CF1471" i="36"/>
  <c r="CF1470" i="36"/>
  <c r="DH1470" i="36"/>
  <c r="DI1470" i="36"/>
  <c r="CF1469" i="36"/>
  <c r="DI1469" i="36"/>
  <c r="DH1469" i="36"/>
  <c r="CF1468" i="36"/>
  <c r="DH1468" i="36"/>
  <c r="DI1468" i="36"/>
  <c r="CF1467" i="36"/>
  <c r="DI1467" i="36"/>
  <c r="DH1467" i="36"/>
  <c r="CF699" i="36"/>
  <c r="DH699" i="36"/>
  <c r="DI699" i="36"/>
  <c r="CF698" i="36"/>
  <c r="DA695" i="36"/>
  <c r="CF684" i="36"/>
  <c r="DI684" i="36"/>
  <c r="DH684" i="36"/>
  <c r="CF683" i="36"/>
  <c r="DH683" i="36"/>
  <c r="DI683" i="36"/>
  <c r="CF680" i="36"/>
  <c r="DI680" i="36"/>
  <c r="DH680" i="36"/>
  <c r="CF679" i="36"/>
  <c r="DH679" i="36"/>
  <c r="DI679" i="36"/>
  <c r="DA676" i="36"/>
  <c r="CF694" i="36"/>
  <c r="DI694" i="36"/>
  <c r="DH694" i="36"/>
  <c r="DI692" i="36"/>
  <c r="DH692" i="36"/>
  <c r="CF691" i="36"/>
  <c r="DH691" i="36"/>
  <c r="DI691" i="36"/>
  <c r="CF690" i="36"/>
  <c r="DI690" i="36"/>
  <c r="DH690" i="36"/>
  <c r="CF689" i="36"/>
  <c r="DH689" i="36"/>
  <c r="DI689" i="36"/>
  <c r="CF688" i="36"/>
  <c r="DI688" i="36"/>
  <c r="DH688" i="36"/>
  <c r="DA680" i="36"/>
  <c r="CF673" i="36"/>
  <c r="DH673" i="36"/>
  <c r="DI673" i="36"/>
  <c r="CF672" i="36"/>
  <c r="DI672" i="36"/>
  <c r="DH672" i="36"/>
  <c r="CF663" i="36"/>
  <c r="DH663" i="36"/>
  <c r="DI663" i="36"/>
  <c r="CF659" i="36"/>
  <c r="DH659" i="36"/>
  <c r="DI659" i="36"/>
  <c r="CF657" i="36"/>
  <c r="DH657" i="36"/>
  <c r="DI657" i="36"/>
  <c r="CF656" i="36"/>
  <c r="DI656" i="36"/>
  <c r="DH656" i="36"/>
  <c r="CF655" i="36"/>
  <c r="DH655" i="36"/>
  <c r="DI655" i="36"/>
  <c r="CF654" i="36"/>
  <c r="DI654" i="36"/>
  <c r="DH654" i="36"/>
  <c r="CF653" i="36"/>
  <c r="DH653" i="36"/>
  <c r="DI653" i="36"/>
  <c r="CF652" i="36"/>
  <c r="DI652" i="36"/>
  <c r="DH652" i="36"/>
  <c r="CF651" i="36"/>
  <c r="DH651" i="36"/>
  <c r="DI651" i="36"/>
  <c r="CF650" i="36"/>
  <c r="DI650" i="36"/>
  <c r="DH650" i="36"/>
  <c r="CF636" i="36"/>
  <c r="DI636" i="36"/>
  <c r="DH636" i="36"/>
  <c r="CF635" i="36"/>
  <c r="DH635" i="36"/>
  <c r="DI635" i="36"/>
  <c r="CF633" i="36"/>
  <c r="DH633" i="36"/>
  <c r="DI633" i="36"/>
  <c r="CF620" i="36"/>
  <c r="DI620" i="36"/>
  <c r="DH620" i="36"/>
  <c r="CF619" i="36"/>
  <c r="DH619" i="36"/>
  <c r="DI619" i="36"/>
  <c r="CF616" i="36"/>
  <c r="DI616" i="36"/>
  <c r="DH616" i="36"/>
  <c r="CF605" i="36"/>
  <c r="DH605" i="36"/>
  <c r="DI605" i="36"/>
  <c r="CF603" i="36"/>
  <c r="DH603" i="36"/>
  <c r="DI603" i="36"/>
  <c r="CF600" i="36"/>
  <c r="DI600" i="36"/>
  <c r="DH600" i="36"/>
  <c r="CF598" i="36"/>
  <c r="CF594" i="36"/>
  <c r="DI594" i="36"/>
  <c r="DH594" i="36"/>
  <c r="CF588" i="36"/>
  <c r="DI588" i="36"/>
  <c r="DH588" i="36"/>
  <c r="CF582" i="36"/>
  <c r="DI582" i="36"/>
  <c r="DH582" i="36"/>
  <c r="CF580" i="36"/>
  <c r="DI580" i="36"/>
  <c r="DH580" i="36"/>
  <c r="CF571" i="36"/>
  <c r="DH571" i="36"/>
  <c r="DI571" i="36"/>
  <c r="DH565" i="36"/>
  <c r="DI565" i="36"/>
  <c r="CF564" i="36"/>
  <c r="DI564" i="36"/>
  <c r="DH564" i="36"/>
  <c r="CF561" i="36"/>
  <c r="CF559" i="36"/>
  <c r="DH559" i="36"/>
  <c r="DI559" i="36"/>
  <c r="CF558" i="36"/>
  <c r="DI558" i="36"/>
  <c r="DH558" i="36"/>
  <c r="CF547" i="36"/>
  <c r="DH547" i="36"/>
  <c r="DI547" i="36"/>
  <c r="CF526" i="36"/>
  <c r="DI526" i="36"/>
  <c r="DH526" i="36"/>
  <c r="CF517" i="36"/>
  <c r="DH517" i="36"/>
  <c r="DI517" i="36"/>
  <c r="CF1608" i="36"/>
  <c r="DH1608" i="36"/>
  <c r="DI1608" i="36"/>
  <c r="CF1607" i="36"/>
  <c r="DI1607" i="36"/>
  <c r="DH1607" i="36"/>
  <c r="DI1605" i="36"/>
  <c r="DH1605" i="36"/>
  <c r="DI1603" i="36"/>
  <c r="DH1603" i="36"/>
  <c r="CF1602" i="36"/>
  <c r="DH1594" i="36"/>
  <c r="DI1594" i="36"/>
  <c r="CF1593" i="36"/>
  <c r="DI1593" i="36"/>
  <c r="DH1593" i="36"/>
  <c r="CF1590" i="36"/>
  <c r="DH1590" i="36"/>
  <c r="DI1590" i="36"/>
  <c r="CF1585" i="36"/>
  <c r="DI1585" i="36"/>
  <c r="DH1585" i="36"/>
  <c r="DI1583" i="36"/>
  <c r="DH1583" i="36"/>
  <c r="CF1579" i="36"/>
  <c r="DI1579" i="36"/>
  <c r="DH1579" i="36"/>
  <c r="CF1574" i="36"/>
  <c r="DH1574" i="36"/>
  <c r="DI1574" i="36"/>
  <c r="CF1573" i="36"/>
  <c r="DI1573" i="36"/>
  <c r="DH1573" i="36"/>
  <c r="CF1570" i="36"/>
  <c r="DH1570" i="36"/>
  <c r="DI1570" i="36"/>
  <c r="CF1569" i="36"/>
  <c r="DI1569" i="36"/>
  <c r="DH1569" i="36"/>
  <c r="CF1566" i="36"/>
  <c r="DH1566" i="36"/>
  <c r="DI1566" i="36"/>
  <c r="CF1563" i="36"/>
  <c r="DI1563" i="36"/>
  <c r="DH1563" i="36"/>
  <c r="CF1560" i="36"/>
  <c r="DH1560" i="36"/>
  <c r="DI1560" i="36"/>
  <c r="CF1558" i="36"/>
  <c r="DH1558" i="36"/>
  <c r="DI1558" i="36"/>
  <c r="CF1549" i="36"/>
  <c r="CF1546" i="36"/>
  <c r="DH1546" i="36"/>
  <c r="DI1546" i="36"/>
  <c r="CF1532" i="36"/>
  <c r="DH1532" i="36"/>
  <c r="DI1532" i="36"/>
  <c r="CF1530" i="36"/>
  <c r="DH1530" i="36"/>
  <c r="DI1530" i="36"/>
  <c r="CF1526" i="36"/>
  <c r="DH1526" i="36"/>
  <c r="DI1526" i="36"/>
  <c r="CF1525" i="36"/>
  <c r="DI1525" i="36"/>
  <c r="DH1525" i="36"/>
  <c r="CF1512" i="36"/>
  <c r="DH1512" i="36"/>
  <c r="DI1512" i="36"/>
  <c r="CF1510" i="36"/>
  <c r="DH1510" i="36"/>
  <c r="DI1510" i="36"/>
  <c r="DI1509" i="36"/>
  <c r="DH1509" i="36"/>
  <c r="CF1509" i="36"/>
  <c r="CF1507" i="36"/>
  <c r="DI1507" i="36"/>
  <c r="DH1507" i="36"/>
  <c r="CF1497" i="36"/>
  <c r="DI1497" i="36"/>
  <c r="DH1497" i="36"/>
  <c r="CF1494" i="36"/>
  <c r="DH1494" i="36"/>
  <c r="DI1494" i="36"/>
  <c r="CF1476" i="36"/>
  <c r="CF1473" i="36"/>
  <c r="CF1462" i="36"/>
  <c r="DH1462" i="36"/>
  <c r="DI1462" i="36"/>
  <c r="CF1451" i="36"/>
  <c r="DI1451" i="36"/>
  <c r="DH1451" i="36"/>
  <c r="CF1448" i="36"/>
  <c r="DH1448" i="36"/>
  <c r="DI1448" i="36"/>
  <c r="CF1557" i="36"/>
  <c r="DI1557" i="36"/>
  <c r="DA1554" i="36"/>
  <c r="DB1554" i="36" s="1"/>
  <c r="CF1550" i="36"/>
  <c r="DH1550" i="36"/>
  <c r="DI1550" i="36"/>
  <c r="CF1548" i="36"/>
  <c r="DH1548" i="36"/>
  <c r="DI1548" i="36"/>
  <c r="DA1546" i="36"/>
  <c r="DB1546" i="36" s="1"/>
  <c r="CF1538" i="36"/>
  <c r="DH1538" i="36"/>
  <c r="DI1538" i="36"/>
  <c r="CF1536" i="36"/>
  <c r="DH1536" i="36"/>
  <c r="DI1536" i="36"/>
  <c r="CF1522" i="36"/>
  <c r="DH1522" i="36"/>
  <c r="DI1522" i="36"/>
  <c r="CF1520" i="36"/>
  <c r="DH1520" i="36"/>
  <c r="DI1520" i="36"/>
  <c r="CF1518" i="36"/>
  <c r="DH1518" i="36"/>
  <c r="DI1518" i="36"/>
  <c r="CF1516" i="36"/>
  <c r="DH1516" i="36"/>
  <c r="DI1516" i="36"/>
  <c r="CF1500" i="36"/>
  <c r="DH1500" i="36"/>
  <c r="DI1500" i="36"/>
  <c r="CF1485" i="36"/>
  <c r="DI1485" i="36"/>
  <c r="CF1484" i="36"/>
  <c r="DH1484" i="36"/>
  <c r="DI1484" i="36"/>
  <c r="CF1480" i="36"/>
  <c r="DH1480" i="36"/>
  <c r="DI1480" i="36"/>
  <c r="DH1474" i="36"/>
  <c r="DI1474" i="36"/>
  <c r="DA1470" i="36"/>
  <c r="DB1470" i="36" s="1"/>
  <c r="CF1460" i="36"/>
  <c r="DH1460" i="36"/>
  <c r="DI1460" i="36"/>
  <c r="CF1459" i="36"/>
  <c r="DI1459" i="36"/>
  <c r="DH1458" i="36"/>
  <c r="DI1458" i="36"/>
  <c r="CF1456" i="36"/>
  <c r="DH1456" i="36"/>
  <c r="DI1456" i="36"/>
  <c r="CF1454" i="36"/>
  <c r="DH1454" i="36"/>
  <c r="DI1454" i="36"/>
  <c r="DA1452" i="36"/>
  <c r="DB1452" i="36" s="1"/>
  <c r="DH1452" i="36"/>
  <c r="DI1452" i="36"/>
  <c r="CF1450" i="36"/>
  <c r="DH1450" i="36"/>
  <c r="DI1450" i="36"/>
  <c r="CF1447" i="36"/>
  <c r="DI1447" i="36"/>
  <c r="DH1446" i="36"/>
  <c r="DI1446" i="36"/>
  <c r="CF1433" i="36"/>
  <c r="DI1433" i="36"/>
  <c r="DH1430" i="36"/>
  <c r="DI1430" i="36"/>
  <c r="DH1420" i="36"/>
  <c r="DI1420" i="36"/>
  <c r="CF1419" i="36"/>
  <c r="CF1417" i="36"/>
  <c r="DI1417" i="36"/>
  <c r="DH1414" i="36"/>
  <c r="DI1414" i="36"/>
  <c r="DH1410" i="36"/>
  <c r="DI1410" i="36"/>
  <c r="CF1407" i="36"/>
  <c r="DI1407" i="36"/>
  <c r="CF1400" i="36"/>
  <c r="DH1400" i="36"/>
  <c r="DI1400" i="36"/>
  <c r="CF1397" i="36"/>
  <c r="DI1397" i="36"/>
  <c r="DH1396" i="36"/>
  <c r="DI1396" i="36"/>
  <c r="CF1392" i="36"/>
  <c r="DH1392" i="36"/>
  <c r="DI1392" i="36"/>
  <c r="CF1380" i="36"/>
  <c r="DH1380" i="36"/>
  <c r="DI1380" i="36"/>
  <c r="DA1376" i="36"/>
  <c r="CF1376" i="36"/>
  <c r="DH1376" i="36"/>
  <c r="DI1376" i="36"/>
  <c r="CF1374" i="36"/>
  <c r="DH1374" i="36"/>
  <c r="DI1374" i="36"/>
  <c r="DA1367" i="36"/>
  <c r="DB1367" i="36" s="1"/>
  <c r="CF1361" i="36"/>
  <c r="DI1361" i="36"/>
  <c r="CF1352" i="36"/>
  <c r="DH1352" i="36"/>
  <c r="DI1352" i="36"/>
  <c r="DA1340" i="36"/>
  <c r="DA1332" i="36"/>
  <c r="CF1330" i="36"/>
  <c r="DH1330" i="36"/>
  <c r="DI1330" i="36"/>
  <c r="CF1318" i="36"/>
  <c r="DH1318" i="36"/>
  <c r="DI1318" i="36"/>
  <c r="DA1316" i="36"/>
  <c r="CF1315" i="36"/>
  <c r="DI1315" i="36"/>
  <c r="DH1315" i="36"/>
  <c r="DA1312" i="36"/>
  <c r="CF1311" i="36"/>
  <c r="DI1311" i="36"/>
  <c r="DH1311" i="36"/>
  <c r="CF1303" i="36"/>
  <c r="DI1303" i="36"/>
  <c r="DH1303" i="36"/>
  <c r="CF1301" i="36"/>
  <c r="DI1301" i="36"/>
  <c r="DH1301" i="36"/>
  <c r="DA1299" i="36"/>
  <c r="CF1299" i="36"/>
  <c r="DI1299" i="36"/>
  <c r="DH1299" i="36"/>
  <c r="CF1291" i="36"/>
  <c r="DI1291" i="36"/>
  <c r="DH1291" i="36"/>
  <c r="CF1287" i="36"/>
  <c r="DI1287" i="36"/>
  <c r="DH1287" i="36"/>
  <c r="DH1284" i="36"/>
  <c r="DI1284" i="36"/>
  <c r="DH1282" i="36"/>
  <c r="DI1282" i="36"/>
  <c r="DH1278" i="36"/>
  <c r="DI1278" i="36"/>
  <c r="DH1270" i="36"/>
  <c r="DI1270" i="36"/>
  <c r="DH1268" i="36"/>
  <c r="DI1268" i="36"/>
  <c r="DH1266" i="36"/>
  <c r="DI1266" i="36"/>
  <c r="CF1263" i="36"/>
  <c r="DI1263" i="36"/>
  <c r="DH1263" i="36"/>
  <c r="CF1255" i="36"/>
  <c r="DI1255" i="36"/>
  <c r="DH1255" i="36"/>
  <c r="DH1250" i="36"/>
  <c r="DI1250" i="36"/>
  <c r="CF1247" i="36"/>
  <c r="DI1247" i="36"/>
  <c r="DH1247" i="36"/>
  <c r="DH1242" i="36"/>
  <c r="DI1242" i="36"/>
  <c r="DA1239" i="36"/>
  <c r="DI1210" i="36"/>
  <c r="DH1210" i="36"/>
  <c r="CF1207" i="36"/>
  <c r="DH1207" i="36"/>
  <c r="DI1207" i="36"/>
  <c r="CF1196" i="36"/>
  <c r="DI1196" i="36"/>
  <c r="DH1196" i="36"/>
  <c r="CF1180" i="36"/>
  <c r="DI1180" i="36"/>
  <c r="DH1180" i="36"/>
  <c r="DI1178" i="36"/>
  <c r="DH1178" i="36"/>
  <c r="CF1173" i="36"/>
  <c r="DH1173" i="36"/>
  <c r="DI1173" i="36"/>
  <c r="CF1170" i="36"/>
  <c r="DI1170" i="36"/>
  <c r="DH1170" i="36"/>
  <c r="CF1167" i="36"/>
  <c r="DH1167" i="36"/>
  <c r="DI1167" i="36"/>
  <c r="DA1156" i="36"/>
  <c r="CF1155" i="36"/>
  <c r="DH1155" i="36"/>
  <c r="DI1155" i="36"/>
  <c r="CF1154" i="36"/>
  <c r="DI1154" i="36"/>
  <c r="DH1154" i="36"/>
  <c r="CF1153" i="36"/>
  <c r="DH1153" i="36"/>
  <c r="DI1153" i="36"/>
  <c r="CF1151" i="36"/>
  <c r="DH1151" i="36"/>
  <c r="DI1151" i="36"/>
  <c r="CF1148" i="36"/>
  <c r="DI1148" i="36"/>
  <c r="DH1148" i="36"/>
  <c r="CF1139" i="36"/>
  <c r="DH1139" i="36"/>
  <c r="DI1139" i="36"/>
  <c r="CF1138" i="36"/>
  <c r="DI1138" i="36"/>
  <c r="DH1138" i="36"/>
  <c r="CF1137" i="36"/>
  <c r="DH1137" i="36"/>
  <c r="DI1137" i="36"/>
  <c r="CF1136" i="36"/>
  <c r="DI1136" i="36"/>
  <c r="DH1136" i="36"/>
  <c r="DH1135" i="36"/>
  <c r="DI1135" i="36"/>
  <c r="DH1133" i="36"/>
  <c r="DI1133" i="36"/>
  <c r="DI1126" i="36"/>
  <c r="DH1126" i="36"/>
  <c r="DH1125" i="36"/>
  <c r="DI1125" i="36"/>
  <c r="CF1123" i="36"/>
  <c r="DH1123" i="36"/>
  <c r="DI1123" i="36"/>
  <c r="CF1122" i="36"/>
  <c r="DI1122" i="36"/>
  <c r="DH1122" i="36"/>
  <c r="CF1120" i="36"/>
  <c r="DI1120" i="36"/>
  <c r="DH1120" i="36"/>
  <c r="CF1118" i="36"/>
  <c r="DI1118" i="36"/>
  <c r="DH1118" i="36"/>
  <c r="DI1116" i="36"/>
  <c r="DH1116" i="36"/>
  <c r="CF1104" i="36"/>
  <c r="DI1104" i="36"/>
  <c r="DH1104" i="36"/>
  <c r="CF1098" i="36"/>
  <c r="DI1098" i="36"/>
  <c r="DH1098" i="36"/>
  <c r="CF1094" i="36"/>
  <c r="DI1094" i="36"/>
  <c r="DH1094" i="36"/>
  <c r="DH1075" i="36"/>
  <c r="DI1075" i="36"/>
  <c r="CF1075" i="36"/>
  <c r="CF1070" i="36"/>
  <c r="DI1070" i="36"/>
  <c r="DH1070" i="36"/>
  <c r="CF1047" i="36"/>
  <c r="DH1047" i="36"/>
  <c r="DI1047" i="36"/>
  <c r="CF1043" i="36"/>
  <c r="DH1043" i="36"/>
  <c r="DI1043" i="36"/>
  <c r="CF1041" i="36"/>
  <c r="DH1041" i="36"/>
  <c r="DI1041" i="36"/>
  <c r="CF1038" i="36"/>
  <c r="DI1038" i="36"/>
  <c r="DH1038" i="36"/>
  <c r="DH1037" i="36"/>
  <c r="DI1037" i="36"/>
  <c r="CF1035" i="36"/>
  <c r="DH1035" i="36"/>
  <c r="DI1035" i="36"/>
  <c r="CF1033" i="36"/>
  <c r="DH1033" i="36"/>
  <c r="DI1033" i="36"/>
  <c r="DI1030" i="36"/>
  <c r="DH1030" i="36"/>
  <c r="CF1030" i="36"/>
  <c r="CF1018" i="36"/>
  <c r="DI1018" i="36"/>
  <c r="DH1018" i="36"/>
  <c r="CF1012" i="36"/>
  <c r="DI1012" i="36"/>
  <c r="DH1012" i="36"/>
  <c r="CF1004" i="36"/>
  <c r="DI1004" i="36"/>
  <c r="DH1004" i="36"/>
  <c r="CF998" i="36"/>
  <c r="DI998" i="36"/>
  <c r="DH998" i="36"/>
  <c r="CF987" i="36"/>
  <c r="DH987" i="36"/>
  <c r="DI987" i="36"/>
  <c r="CF950" i="36"/>
  <c r="DH950" i="36"/>
  <c r="DI950" i="36"/>
  <c r="CF949" i="36"/>
  <c r="DI949" i="36"/>
  <c r="DH949" i="36"/>
  <c r="CF916" i="36"/>
  <c r="DH916" i="36"/>
  <c r="DI916" i="36"/>
  <c r="DI889" i="36"/>
  <c r="DH889" i="36"/>
  <c r="CF858" i="36"/>
  <c r="DH858" i="36"/>
  <c r="DI858" i="36"/>
  <c r="CF857" i="36"/>
  <c r="DI857" i="36"/>
  <c r="DH857" i="36"/>
  <c r="CF841" i="36"/>
  <c r="DI841" i="36"/>
  <c r="DH841" i="36"/>
  <c r="DI835" i="36"/>
  <c r="DH835" i="36"/>
  <c r="CF835" i="36"/>
  <c r="CF833" i="36"/>
  <c r="DI833" i="36"/>
  <c r="DH833" i="36"/>
  <c r="CF775" i="36"/>
  <c r="DI775" i="36"/>
  <c r="DH775" i="36"/>
  <c r="CF724" i="36"/>
  <c r="DH724" i="36"/>
  <c r="DI724" i="36"/>
  <c r="DH1557" i="36"/>
  <c r="DH1493" i="36"/>
  <c r="DH1485" i="36"/>
  <c r="DH1461" i="36"/>
  <c r="DH1453" i="36"/>
  <c r="DH1445" i="36"/>
  <c r="DH1437" i="36"/>
  <c r="DH1421" i="36"/>
  <c r="DH1397" i="36"/>
  <c r="DH1389" i="36"/>
  <c r="CF1545" i="36"/>
  <c r="CF1543" i="36"/>
  <c r="DI1543" i="36"/>
  <c r="CF1540" i="36"/>
  <c r="DH1540" i="36"/>
  <c r="DI1540" i="36"/>
  <c r="CF1535" i="36"/>
  <c r="DI1535" i="36"/>
  <c r="CF1524" i="36"/>
  <c r="DH1524" i="36"/>
  <c r="DI1524" i="36"/>
  <c r="CF1523" i="36"/>
  <c r="DI1523" i="36"/>
  <c r="CF1521" i="36"/>
  <c r="DI1521" i="36"/>
  <c r="CF1519" i="36"/>
  <c r="DI1519" i="36"/>
  <c r="CF1517" i="36"/>
  <c r="DI1517" i="36"/>
  <c r="CF1514" i="36"/>
  <c r="DH1514" i="36"/>
  <c r="DI1514" i="36"/>
  <c r="CF1504" i="36"/>
  <c r="DH1504" i="36"/>
  <c r="DI1504" i="36"/>
  <c r="CF1502" i="36"/>
  <c r="DH1502" i="36"/>
  <c r="DI1502" i="36"/>
  <c r="CF1501" i="36"/>
  <c r="DI1501" i="36"/>
  <c r="CF1498" i="36"/>
  <c r="DH1498" i="36"/>
  <c r="DI1498" i="36"/>
  <c r="CF1496" i="36"/>
  <c r="DH1496" i="36"/>
  <c r="DI1496" i="36"/>
  <c r="CF1493" i="36"/>
  <c r="CF1492" i="36"/>
  <c r="DH1492" i="36"/>
  <c r="DI1492" i="36"/>
  <c r="CF1491" i="36"/>
  <c r="DI1491" i="36"/>
  <c r="CF1481" i="36"/>
  <c r="CF1478" i="36"/>
  <c r="DH1478" i="36"/>
  <c r="DI1478" i="36"/>
  <c r="CF1477" i="36"/>
  <c r="DI1477" i="36"/>
  <c r="DH1466" i="36"/>
  <c r="DI1466" i="36"/>
  <c r="CF1461" i="36"/>
  <c r="CF1453" i="36"/>
  <c r="CF1452" i="36"/>
  <c r="DA1444" i="36"/>
  <c r="DB1444" i="36" s="1"/>
  <c r="DH1444" i="36"/>
  <c r="DI1444" i="36"/>
  <c r="CF1440" i="36"/>
  <c r="DH1440" i="36"/>
  <c r="DI1440" i="36"/>
  <c r="CF1438" i="36"/>
  <c r="DH1438" i="36"/>
  <c r="DI1438" i="36"/>
  <c r="DA1436" i="36"/>
  <c r="DB1436" i="36" s="1"/>
  <c r="DH1436" i="36"/>
  <c r="DI1436" i="36"/>
  <c r="CF1434" i="36"/>
  <c r="DH1434" i="36"/>
  <c r="DI1434" i="36"/>
  <c r="DA1431" i="36"/>
  <c r="DB1431" i="36" s="1"/>
  <c r="CF1431" i="36"/>
  <c r="DI1431" i="36"/>
  <c r="CF1430" i="36"/>
  <c r="DH1426" i="36"/>
  <c r="DI1426" i="36"/>
  <c r="CF1424" i="36"/>
  <c r="DH1424" i="36"/>
  <c r="DI1424" i="36"/>
  <c r="CF1420" i="36"/>
  <c r="CF1418" i="36"/>
  <c r="DH1418" i="36"/>
  <c r="DI1418" i="36"/>
  <c r="CF1415" i="36"/>
  <c r="DI1415" i="36"/>
  <c r="CF1414" i="36"/>
  <c r="CF1411" i="36"/>
  <c r="DI1411" i="36"/>
  <c r="CF1410" i="36"/>
  <c r="CF1404" i="36"/>
  <c r="DH1404" i="36"/>
  <c r="DI1404" i="36"/>
  <c r="CF1403" i="36"/>
  <c r="CF1401" i="36"/>
  <c r="DI1401" i="36"/>
  <c r="DH1398" i="36"/>
  <c r="DI1398" i="36"/>
  <c r="CF1396" i="36"/>
  <c r="DH1394" i="36"/>
  <c r="DI1394" i="36"/>
  <c r="DH1390" i="36"/>
  <c r="DI1390" i="36"/>
  <c r="DA1388" i="36"/>
  <c r="DB1388" i="36" s="1"/>
  <c r="DH1388" i="36"/>
  <c r="DI1388" i="36"/>
  <c r="CF1387" i="36"/>
  <c r="CF1384" i="36"/>
  <c r="DH1384" i="36"/>
  <c r="DI1384" i="36"/>
  <c r="CF1381" i="36"/>
  <c r="DI1381" i="36"/>
  <c r="CF1373" i="36"/>
  <c r="DI1373" i="36"/>
  <c r="CF1371" i="36"/>
  <c r="DI1371" i="36"/>
  <c r="CF1364" i="36"/>
  <c r="DH1364" i="36"/>
  <c r="DI1364" i="36"/>
  <c r="CF1360" i="36"/>
  <c r="DH1360" i="36"/>
  <c r="DI1360" i="36"/>
  <c r="CF1357" i="36"/>
  <c r="DI1357" i="36"/>
  <c r="DA1355" i="36"/>
  <c r="CF1355" i="36"/>
  <c r="DI1355" i="36"/>
  <c r="CF1353" i="36"/>
  <c r="DI1353" i="36"/>
  <c r="DA1352" i="36"/>
  <c r="CF1348" i="36"/>
  <c r="DH1348" i="36"/>
  <c r="DI1348" i="36"/>
  <c r="CF1347" i="36"/>
  <c r="DI1347" i="36"/>
  <c r="CF1346" i="36"/>
  <c r="DH1346" i="36"/>
  <c r="DI1346" i="36"/>
  <c r="CF1341" i="36"/>
  <c r="DI1341" i="36"/>
  <c r="CF1338" i="36"/>
  <c r="DH1338" i="36"/>
  <c r="DI1338" i="36"/>
  <c r="CF1334" i="36"/>
  <c r="DH1334" i="36"/>
  <c r="DI1334" i="36"/>
  <c r="CF1325" i="36"/>
  <c r="DI1325" i="36"/>
  <c r="CF1316" i="36"/>
  <c r="DH1316" i="36"/>
  <c r="DI1316" i="36"/>
  <c r="CF1314" i="36"/>
  <c r="DH1314" i="36"/>
  <c r="DI1314" i="36"/>
  <c r="CF1312" i="36"/>
  <c r="DH1312" i="36"/>
  <c r="DI1312" i="36"/>
  <c r="CF1310" i="36"/>
  <c r="DH1310" i="36"/>
  <c r="DI1310" i="36"/>
  <c r="CF1307" i="36"/>
  <c r="DI1307" i="36"/>
  <c r="DH1307" i="36"/>
  <c r="CF1306" i="36"/>
  <c r="DH1306" i="36"/>
  <c r="DI1306" i="36"/>
  <c r="CF1304" i="36"/>
  <c r="DH1304" i="36"/>
  <c r="DI1304" i="36"/>
  <c r="DA1297" i="36"/>
  <c r="CF1297" i="36"/>
  <c r="DI1297" i="36"/>
  <c r="DH1297" i="36"/>
  <c r="DA1295" i="36"/>
  <c r="CF1295" i="36"/>
  <c r="DI1295" i="36"/>
  <c r="DH1295" i="36"/>
  <c r="CF1293" i="36"/>
  <c r="DI1293" i="36"/>
  <c r="DH1293" i="36"/>
  <c r="DH1292" i="36"/>
  <c r="DI1292" i="36"/>
  <c r="CF1289" i="36"/>
  <c r="DI1289" i="36"/>
  <c r="DH1289" i="36"/>
  <c r="DH1280" i="36"/>
  <c r="DI1280" i="36"/>
  <c r="CF1279" i="36"/>
  <c r="DI1279" i="36"/>
  <c r="DH1279" i="36"/>
  <c r="DH1272" i="36"/>
  <c r="DI1272" i="36"/>
  <c r="CF1271" i="36"/>
  <c r="DI1271" i="36"/>
  <c r="DH1271" i="36"/>
  <c r="DH1256" i="36"/>
  <c r="DI1256" i="36"/>
  <c r="CF1253" i="36"/>
  <c r="DI1253" i="36"/>
  <c r="DH1253" i="36"/>
  <c r="DH1248" i="36"/>
  <c r="DI1248" i="36"/>
  <c r="CF1245" i="36"/>
  <c r="DI1245" i="36"/>
  <c r="DH1245" i="36"/>
  <c r="DH1240" i="36"/>
  <c r="DI1240" i="36"/>
  <c r="CF1237" i="36"/>
  <c r="DI1237" i="36"/>
  <c r="DH1237" i="36"/>
  <c r="CF1235" i="36"/>
  <c r="DI1235" i="36"/>
  <c r="DH1235" i="36"/>
  <c r="CF1233" i="36"/>
  <c r="DI1233" i="36"/>
  <c r="DH1233" i="36"/>
  <c r="CF1231" i="36"/>
  <c r="DI1231" i="36"/>
  <c r="DH1231" i="36"/>
  <c r="CF1229" i="36"/>
  <c r="DI1229" i="36"/>
  <c r="DH1229" i="36"/>
  <c r="CF1227" i="36"/>
  <c r="DI1227" i="36"/>
  <c r="DH1227" i="36"/>
  <c r="CF1225" i="36"/>
  <c r="DI1225" i="36"/>
  <c r="DH1225" i="36"/>
  <c r="CF1223" i="36"/>
  <c r="DI1223" i="36"/>
  <c r="DH1223" i="36"/>
  <c r="CF1221" i="36"/>
  <c r="DI1221" i="36"/>
  <c r="DH1221" i="36"/>
  <c r="CF1219" i="36"/>
  <c r="DI1219" i="36"/>
  <c r="DH1219" i="36"/>
  <c r="CF1217" i="36"/>
  <c r="DH1217" i="36"/>
  <c r="DI1217" i="36"/>
  <c r="CF1215" i="36"/>
  <c r="DH1215" i="36"/>
  <c r="DI1215" i="36"/>
  <c r="CF1213" i="36"/>
  <c r="DH1213" i="36"/>
  <c r="DI1213" i="36"/>
  <c r="CF1211" i="36"/>
  <c r="DH1211" i="36"/>
  <c r="DI1211" i="36"/>
  <c r="CF1208" i="36"/>
  <c r="DI1208" i="36"/>
  <c r="DH1208" i="36"/>
  <c r="CF1206" i="36"/>
  <c r="DI1206" i="36"/>
  <c r="DH1206" i="36"/>
  <c r="CF1203" i="36"/>
  <c r="DH1203" i="36"/>
  <c r="DI1203" i="36"/>
  <c r="CF1201" i="36"/>
  <c r="DH1201" i="36"/>
  <c r="DI1201" i="36"/>
  <c r="CF1199" i="36"/>
  <c r="DH1199" i="36"/>
  <c r="DI1199" i="36"/>
  <c r="DI1198" i="36"/>
  <c r="DH1198" i="36"/>
  <c r="DI1194" i="36"/>
  <c r="DH1194" i="36"/>
  <c r="CF1191" i="36"/>
  <c r="DH1191" i="36"/>
  <c r="DI1191" i="36"/>
  <c r="CF1190" i="36"/>
  <c r="DI1190" i="36"/>
  <c r="DH1190" i="36"/>
  <c r="CF1187" i="36"/>
  <c r="DH1187" i="36"/>
  <c r="DI1187" i="36"/>
  <c r="CF1185" i="36"/>
  <c r="DH1185" i="36"/>
  <c r="DI1185" i="36"/>
  <c r="CF1183" i="36"/>
  <c r="DH1183" i="36"/>
  <c r="DI1183" i="36"/>
  <c r="DI1182" i="36"/>
  <c r="DH1182" i="36"/>
  <c r="CF1178" i="36"/>
  <c r="CF1176" i="36"/>
  <c r="DI1176" i="36"/>
  <c r="DH1176" i="36"/>
  <c r="CF1168" i="36"/>
  <c r="DI1168" i="36"/>
  <c r="DH1168" i="36"/>
  <c r="DI1166" i="36"/>
  <c r="DH1166" i="36"/>
  <c r="CF1163" i="36"/>
  <c r="DH1163" i="36"/>
  <c r="DI1163" i="36"/>
  <c r="CF1160" i="36"/>
  <c r="DI1160" i="36"/>
  <c r="DH1160" i="36"/>
  <c r="DH1159" i="36"/>
  <c r="DI1159" i="36"/>
  <c r="DI1158" i="36"/>
  <c r="DH1158" i="36"/>
  <c r="DA1157" i="36"/>
  <c r="DB1157" i="36" s="1"/>
  <c r="DI1152" i="36"/>
  <c r="DH1152" i="36"/>
  <c r="CF1147" i="36"/>
  <c r="DH1147" i="36"/>
  <c r="DI1147" i="36"/>
  <c r="CF1146" i="36"/>
  <c r="DI1146" i="36"/>
  <c r="DH1146" i="36"/>
  <c r="CF1145" i="36"/>
  <c r="DH1145" i="36"/>
  <c r="DI1145" i="36"/>
  <c r="CF1144" i="36"/>
  <c r="DI1144" i="36"/>
  <c r="DH1144" i="36"/>
  <c r="DH1143" i="36"/>
  <c r="DI1143" i="36"/>
  <c r="CF1140" i="36"/>
  <c r="DI1140" i="36"/>
  <c r="DH1140" i="36"/>
  <c r="DI1134" i="36"/>
  <c r="DH1134" i="36"/>
  <c r="CF1126" i="36"/>
  <c r="CF1124" i="36"/>
  <c r="DI1124" i="36"/>
  <c r="DH1124" i="36"/>
  <c r="DA1123" i="36"/>
  <c r="DB1123" i="36" s="1"/>
  <c r="DH1121" i="36"/>
  <c r="DI1121" i="36"/>
  <c r="DH1117" i="36"/>
  <c r="DI1117" i="36"/>
  <c r="DA1116" i="36"/>
  <c r="CF1109" i="36"/>
  <c r="DH1109" i="36"/>
  <c r="DI1109" i="36"/>
  <c r="CF1107" i="36"/>
  <c r="DH1107" i="36"/>
  <c r="DI1107" i="36"/>
  <c r="CF1105" i="36"/>
  <c r="DH1105" i="36"/>
  <c r="DI1105" i="36"/>
  <c r="CF1100" i="36"/>
  <c r="DI1100" i="36"/>
  <c r="DH1100" i="36"/>
  <c r="CF1099" i="36"/>
  <c r="DH1099" i="36"/>
  <c r="DI1099" i="36"/>
  <c r="CF1088" i="36"/>
  <c r="DI1088" i="36"/>
  <c r="DH1088" i="36"/>
  <c r="DH1085" i="36"/>
  <c r="DI1085" i="36"/>
  <c r="CF1076" i="36"/>
  <c r="DI1076" i="36"/>
  <c r="DH1076" i="36"/>
  <c r="CF1063" i="36"/>
  <c r="DH1063" i="36"/>
  <c r="DI1063" i="36"/>
  <c r="CF1060" i="36"/>
  <c r="DI1060" i="36"/>
  <c r="DH1060" i="36"/>
  <c r="CF1027" i="36"/>
  <c r="DH1027" i="36"/>
  <c r="DI1027" i="36"/>
  <c r="CF1022" i="36"/>
  <c r="DI1022" i="36"/>
  <c r="DH1022" i="36"/>
  <c r="CF1020" i="36"/>
  <c r="DI1020" i="36"/>
  <c r="DH1020" i="36"/>
  <c r="CF1011" i="36"/>
  <c r="DH1011" i="36"/>
  <c r="DI1011" i="36"/>
  <c r="CF1000" i="36"/>
  <c r="DI1000" i="36"/>
  <c r="DH1000" i="36"/>
  <c r="CF999" i="36"/>
  <c r="DH999" i="36"/>
  <c r="DI999" i="36"/>
  <c r="CF971" i="36"/>
  <c r="DH971" i="36"/>
  <c r="DI971" i="36"/>
  <c r="CF956" i="36"/>
  <c r="DH956" i="36"/>
  <c r="DI956" i="36"/>
  <c r="CF889" i="36"/>
  <c r="DI883" i="36"/>
  <c r="DH883" i="36"/>
  <c r="CF836" i="36"/>
  <c r="DH836" i="36"/>
  <c r="DI836" i="36"/>
  <c r="CF822" i="36"/>
  <c r="DH822" i="36"/>
  <c r="DI822" i="36"/>
  <c r="CF821" i="36"/>
  <c r="DI821" i="36"/>
  <c r="DH821" i="36"/>
  <c r="CF802" i="36"/>
  <c r="DH802" i="36"/>
  <c r="DI802" i="36"/>
  <c r="CF801" i="36"/>
  <c r="DI801" i="36"/>
  <c r="DH801" i="36"/>
  <c r="CF794" i="36"/>
  <c r="DH794" i="36"/>
  <c r="DI794" i="36"/>
  <c r="CF793" i="36"/>
  <c r="DI793" i="36"/>
  <c r="DH793" i="36"/>
  <c r="DH782" i="36"/>
  <c r="DI782" i="36"/>
  <c r="CF765" i="36"/>
  <c r="DI765" i="36"/>
  <c r="DH765" i="36"/>
  <c r="CF748" i="36"/>
  <c r="DH748" i="36"/>
  <c r="DI748" i="36"/>
  <c r="CF742" i="36"/>
  <c r="DH742" i="36"/>
  <c r="DI742" i="36"/>
  <c r="CF741" i="36"/>
  <c r="DI741" i="36"/>
  <c r="DH741" i="36"/>
  <c r="DH1555" i="36"/>
  <c r="DH1547" i="36"/>
  <c r="DH1523" i="36"/>
  <c r="DH1491" i="36"/>
  <c r="DH1459" i="36"/>
  <c r="DH1427" i="36"/>
  <c r="DH1419" i="36"/>
  <c r="DH1411" i="36"/>
  <c r="DH1403" i="36"/>
  <c r="DH1387" i="36"/>
  <c r="DH1371" i="36"/>
  <c r="DH1355" i="36"/>
  <c r="DH1347" i="36"/>
  <c r="DH1442" i="36"/>
  <c r="DI1442" i="36"/>
  <c r="CF1428" i="36"/>
  <c r="DH1428" i="36"/>
  <c r="DI1428" i="36"/>
  <c r="CF1408" i="36"/>
  <c r="DH1408" i="36"/>
  <c r="DI1408" i="36"/>
  <c r="CF1405" i="36"/>
  <c r="DI1405" i="36"/>
  <c r="CF1402" i="36"/>
  <c r="DH1402" i="36"/>
  <c r="DI1402" i="36"/>
  <c r="CF1399" i="36"/>
  <c r="DI1399" i="36"/>
  <c r="CF1395" i="36"/>
  <c r="DI1395" i="36"/>
  <c r="CF1391" i="36"/>
  <c r="DI1391" i="36"/>
  <c r="CF1386" i="36"/>
  <c r="DH1386" i="36"/>
  <c r="DI1386" i="36"/>
  <c r="DH1382" i="36"/>
  <c r="DI1382" i="36"/>
  <c r="CF1379" i="36"/>
  <c r="DI1379" i="36"/>
  <c r="CF1378" i="36"/>
  <c r="DH1378" i="36"/>
  <c r="DI1378" i="36"/>
  <c r="CF1372" i="36"/>
  <c r="DH1372" i="36"/>
  <c r="DI1372" i="36"/>
  <c r="CF1369" i="36"/>
  <c r="DI1369" i="36"/>
  <c r="CF1368" i="36"/>
  <c r="DH1368" i="36"/>
  <c r="DI1368" i="36"/>
  <c r="CF1367" i="36"/>
  <c r="DI1367" i="36"/>
  <c r="CF1366" i="36"/>
  <c r="DH1366" i="36"/>
  <c r="DI1366" i="36"/>
  <c r="CF1365" i="36"/>
  <c r="DI1365" i="36"/>
  <c r="CF1362" i="36"/>
  <c r="DH1362" i="36"/>
  <c r="DI1362" i="36"/>
  <c r="CF1358" i="36"/>
  <c r="DH1358" i="36"/>
  <c r="DI1358" i="36"/>
  <c r="CF1336" i="36"/>
  <c r="DH1336" i="36"/>
  <c r="DI1336" i="36"/>
  <c r="CF1335" i="36"/>
  <c r="DI1335" i="36"/>
  <c r="CF1326" i="36"/>
  <c r="DH1326" i="36"/>
  <c r="DI1326" i="36"/>
  <c r="CF1321" i="36"/>
  <c r="DI1321" i="36"/>
  <c r="DH1321" i="36"/>
  <c r="CF1320" i="36"/>
  <c r="DH1320" i="36"/>
  <c r="DI1320" i="36"/>
  <c r="CF1319" i="36"/>
  <c r="DI1319" i="36"/>
  <c r="DH1319" i="36"/>
  <c r="CF1317" i="36"/>
  <c r="DI1317" i="36"/>
  <c r="DH1317" i="36"/>
  <c r="CF1308" i="36"/>
  <c r="DH1308" i="36"/>
  <c r="DI1308" i="36"/>
  <c r="CF1302" i="36"/>
  <c r="DH1302" i="36"/>
  <c r="DI1302" i="36"/>
  <c r="DH1300" i="36"/>
  <c r="DI1300" i="36"/>
  <c r="DH1288" i="36"/>
  <c r="DI1288" i="36"/>
  <c r="CF1285" i="36"/>
  <c r="DI1285" i="36"/>
  <c r="DH1285" i="36"/>
  <c r="CF1281" i="36"/>
  <c r="DI1281" i="36"/>
  <c r="DH1281" i="36"/>
  <c r="CF1277" i="36"/>
  <c r="DI1277" i="36"/>
  <c r="DH1277" i="36"/>
  <c r="CF1275" i="36"/>
  <c r="DI1275" i="36"/>
  <c r="DH1275" i="36"/>
  <c r="CF1273" i="36"/>
  <c r="DI1273" i="36"/>
  <c r="DH1273" i="36"/>
  <c r="DH1264" i="36"/>
  <c r="DI1264" i="36"/>
  <c r="CF1261" i="36"/>
  <c r="DI1261" i="36"/>
  <c r="DH1261" i="36"/>
  <c r="CF1259" i="36"/>
  <c r="DI1259" i="36"/>
  <c r="DH1259" i="36"/>
  <c r="CF1257" i="36"/>
  <c r="DI1257" i="36"/>
  <c r="DH1257" i="36"/>
  <c r="CF1251" i="36"/>
  <c r="DI1251" i="36"/>
  <c r="DH1251" i="36"/>
  <c r="CF1249" i="36"/>
  <c r="DI1249" i="36"/>
  <c r="DH1249" i="36"/>
  <c r="CF1243" i="36"/>
  <c r="DI1243" i="36"/>
  <c r="DH1243" i="36"/>
  <c r="CF1241" i="36"/>
  <c r="DI1241" i="36"/>
  <c r="DH1241" i="36"/>
  <c r="DH1238" i="36"/>
  <c r="DI1238" i="36"/>
  <c r="DH1236" i="36"/>
  <c r="DI1236" i="36"/>
  <c r="CF1234" i="36"/>
  <c r="DH1234" i="36"/>
  <c r="DI1234" i="36"/>
  <c r="DH1232" i="36"/>
  <c r="DI1232" i="36"/>
  <c r="CF1230" i="36"/>
  <c r="DH1230" i="36"/>
  <c r="DI1230" i="36"/>
  <c r="DH1228" i="36"/>
  <c r="DI1228" i="36"/>
  <c r="CF1226" i="36"/>
  <c r="DH1226" i="36"/>
  <c r="DI1226" i="36"/>
  <c r="DH1224" i="36"/>
  <c r="DI1224" i="36"/>
  <c r="CF1222" i="36"/>
  <c r="DH1222" i="36"/>
  <c r="DI1222" i="36"/>
  <c r="DH1220" i="36"/>
  <c r="DI1220" i="36"/>
  <c r="CF1218" i="36"/>
  <c r="DH1218" i="36"/>
  <c r="DI1218" i="36"/>
  <c r="DH1216" i="36"/>
  <c r="DI1216" i="36"/>
  <c r="CF1214" i="36"/>
  <c r="DH1214" i="36"/>
  <c r="DI1214" i="36"/>
  <c r="DI1212" i="36"/>
  <c r="DH1212" i="36"/>
  <c r="CF1209" i="36"/>
  <c r="DH1209" i="36"/>
  <c r="DI1209" i="36"/>
  <c r="CF1204" i="36"/>
  <c r="DI1204" i="36"/>
  <c r="DH1204" i="36"/>
  <c r="CF1200" i="36"/>
  <c r="DI1200" i="36"/>
  <c r="DH1200" i="36"/>
  <c r="CF1195" i="36"/>
  <c r="DH1195" i="36"/>
  <c r="DI1195" i="36"/>
  <c r="CF1192" i="36"/>
  <c r="DI1192" i="36"/>
  <c r="DH1192" i="36"/>
  <c r="CF1188" i="36"/>
  <c r="DI1188" i="36"/>
  <c r="DH1188" i="36"/>
  <c r="CF1184" i="36"/>
  <c r="DI1184" i="36"/>
  <c r="DH1184" i="36"/>
  <c r="CF1179" i="36"/>
  <c r="DH1179" i="36"/>
  <c r="DI1179" i="36"/>
  <c r="CF1177" i="36"/>
  <c r="DH1177" i="36"/>
  <c r="DI1177" i="36"/>
  <c r="DI1174" i="36"/>
  <c r="DH1174" i="36"/>
  <c r="CF1171" i="36"/>
  <c r="DH1171" i="36"/>
  <c r="DI1171" i="36"/>
  <c r="CF1169" i="36"/>
  <c r="DH1169" i="36"/>
  <c r="DI1169" i="36"/>
  <c r="CF1164" i="36"/>
  <c r="DI1164" i="36"/>
  <c r="DH1164" i="36"/>
  <c r="CF1162" i="36"/>
  <c r="DI1162" i="36"/>
  <c r="DH1162" i="36"/>
  <c r="CF1161" i="36"/>
  <c r="DH1161" i="36"/>
  <c r="DI1161" i="36"/>
  <c r="DH1157" i="36"/>
  <c r="DI1157" i="36"/>
  <c r="CF1142" i="36"/>
  <c r="DI1142" i="36"/>
  <c r="DH1142" i="36"/>
  <c r="DH1141" i="36"/>
  <c r="DI1141" i="36"/>
  <c r="CF1131" i="36"/>
  <c r="DH1131" i="36"/>
  <c r="DI1131" i="36"/>
  <c r="CF1130" i="36"/>
  <c r="DI1130" i="36"/>
  <c r="DH1130" i="36"/>
  <c r="CF1129" i="36"/>
  <c r="DH1129" i="36"/>
  <c r="DI1129" i="36"/>
  <c r="CF1113" i="36"/>
  <c r="DH1113" i="36"/>
  <c r="DI1113" i="36"/>
  <c r="CF1111" i="36"/>
  <c r="DH1111" i="36"/>
  <c r="DI1111" i="36"/>
  <c r="DA1110" i="36"/>
  <c r="CF1110" i="36"/>
  <c r="DI1110" i="36"/>
  <c r="DH1110" i="36"/>
  <c r="CF1108" i="36"/>
  <c r="DI1108" i="36"/>
  <c r="DH1108" i="36"/>
  <c r="CF1106" i="36"/>
  <c r="DI1106" i="36"/>
  <c r="DH1106" i="36"/>
  <c r="CF1101" i="36"/>
  <c r="DH1101" i="36"/>
  <c r="DI1101" i="36"/>
  <c r="CF1095" i="36"/>
  <c r="DH1095" i="36"/>
  <c r="DI1095" i="36"/>
  <c r="CF1093" i="36"/>
  <c r="DH1093" i="36"/>
  <c r="DI1093" i="36"/>
  <c r="DI1092" i="36"/>
  <c r="DH1092" i="36"/>
  <c r="DH1089" i="36"/>
  <c r="DI1089" i="36"/>
  <c r="CF1086" i="36"/>
  <c r="DI1086" i="36"/>
  <c r="DH1086" i="36"/>
  <c r="CF1082" i="36"/>
  <c r="DI1082" i="36"/>
  <c r="DH1082" i="36"/>
  <c r="DH1081" i="36"/>
  <c r="DI1081" i="36"/>
  <c r="CF1074" i="36"/>
  <c r="DI1074" i="36"/>
  <c r="DH1074" i="36"/>
  <c r="DH1073" i="36"/>
  <c r="DI1073" i="36"/>
  <c r="CF1071" i="36"/>
  <c r="DH1071" i="36"/>
  <c r="DI1071" i="36"/>
  <c r="CF1068" i="36"/>
  <c r="DI1068" i="36"/>
  <c r="DH1068" i="36"/>
  <c r="DI1052" i="36"/>
  <c r="DH1052" i="36"/>
  <c r="CF1042" i="36"/>
  <c r="DI1042" i="36"/>
  <c r="DH1042" i="36"/>
  <c r="CF1039" i="36"/>
  <c r="DH1039" i="36"/>
  <c r="DI1039" i="36"/>
  <c r="CF1034" i="36"/>
  <c r="DI1034" i="36"/>
  <c r="DH1034" i="36"/>
  <c r="CF1028" i="36"/>
  <c r="DI1028" i="36"/>
  <c r="DH1028" i="36"/>
  <c r="CF1019" i="36"/>
  <c r="DH1019" i="36"/>
  <c r="DI1019" i="36"/>
  <c r="CF1015" i="36"/>
  <c r="DH1015" i="36"/>
  <c r="DI1015" i="36"/>
  <c r="CF996" i="36"/>
  <c r="DI996" i="36"/>
  <c r="DH996" i="36"/>
  <c r="CF972" i="36"/>
  <c r="DI972" i="36"/>
  <c r="DH972" i="36"/>
  <c r="CF946" i="36"/>
  <c r="DH946" i="36"/>
  <c r="DI946" i="36"/>
  <c r="DI885" i="36"/>
  <c r="DH885" i="36"/>
  <c r="CF885" i="36"/>
  <c r="DH848" i="36"/>
  <c r="DI848" i="36"/>
  <c r="CF848" i="36"/>
  <c r="CF847" i="36"/>
  <c r="DI847" i="36"/>
  <c r="DH847" i="36"/>
  <c r="CF827" i="36"/>
  <c r="DI827" i="36"/>
  <c r="DH827" i="36"/>
  <c r="CF824" i="36"/>
  <c r="DH824" i="36"/>
  <c r="DI824" i="36"/>
  <c r="CF804" i="36"/>
  <c r="DH804" i="36"/>
  <c r="DI804" i="36"/>
  <c r="CF790" i="36"/>
  <c r="DH790" i="36"/>
  <c r="DI790" i="36"/>
  <c r="CF786" i="36"/>
  <c r="DH786" i="36"/>
  <c r="DI786" i="36"/>
  <c r="CF782" i="36"/>
  <c r="CF771" i="36"/>
  <c r="DI771" i="36"/>
  <c r="DH771" i="36"/>
  <c r="CF769" i="36"/>
  <c r="DI769" i="36"/>
  <c r="DH769" i="36"/>
  <c r="DA761" i="36"/>
  <c r="DB761" i="36" s="1"/>
  <c r="CF729" i="36"/>
  <c r="DI729" i="36"/>
  <c r="DH729" i="36"/>
  <c r="CF711" i="36"/>
  <c r="DI711" i="36"/>
  <c r="DH711" i="36"/>
  <c r="DH1553" i="36"/>
  <c r="DH1545" i="36"/>
  <c r="DH1529" i="36"/>
  <c r="DH1521" i="36"/>
  <c r="DH1481" i="36"/>
  <c r="DH1465" i="36"/>
  <c r="DH1457" i="36"/>
  <c r="DH1441" i="36"/>
  <c r="DH1433" i="36"/>
  <c r="DH1425" i="36"/>
  <c r="DH1417" i="36"/>
  <c r="DH1401" i="36"/>
  <c r="DH1393" i="36"/>
  <c r="DH1385" i="36"/>
  <c r="DH1369" i="36"/>
  <c r="DH1361" i="36"/>
  <c r="DH1353" i="36"/>
  <c r="CF1449" i="36"/>
  <c r="DI1449" i="36"/>
  <c r="CF1443" i="36"/>
  <c r="DI1443" i="36"/>
  <c r="CF1442" i="36"/>
  <c r="CF1441" i="36"/>
  <c r="CF1439" i="36"/>
  <c r="DI1439" i="36"/>
  <c r="CF1435" i="36"/>
  <c r="DI1435" i="36"/>
  <c r="CF1432" i="36"/>
  <c r="DH1432" i="36"/>
  <c r="DI1432" i="36"/>
  <c r="CF1429" i="36"/>
  <c r="DI1429" i="36"/>
  <c r="CF1423" i="36"/>
  <c r="DI1423" i="36"/>
  <c r="DH1422" i="36"/>
  <c r="DI1422" i="36"/>
  <c r="CF1416" i="36"/>
  <c r="DH1416" i="36"/>
  <c r="DI1416" i="36"/>
  <c r="CF1413" i="36"/>
  <c r="DI1413" i="36"/>
  <c r="DH1412" i="36"/>
  <c r="DI1412" i="36"/>
  <c r="CF1409" i="36"/>
  <c r="DI1409" i="36"/>
  <c r="DH1406" i="36"/>
  <c r="DI1406" i="36"/>
  <c r="CF1385" i="36"/>
  <c r="CF1383" i="36"/>
  <c r="DI1383" i="36"/>
  <c r="CF1382" i="36"/>
  <c r="CF1377" i="36"/>
  <c r="DI1377" i="36"/>
  <c r="CF1375" i="36"/>
  <c r="DI1375" i="36"/>
  <c r="CF1370" i="36"/>
  <c r="DH1370" i="36"/>
  <c r="DI1370" i="36"/>
  <c r="CF1363" i="36"/>
  <c r="DI1363" i="36"/>
  <c r="CF1359" i="36"/>
  <c r="DI1359" i="36"/>
  <c r="CF1356" i="36"/>
  <c r="DH1356" i="36"/>
  <c r="DI1356" i="36"/>
  <c r="CF1354" i="36"/>
  <c r="DH1354" i="36"/>
  <c r="DI1354" i="36"/>
  <c r="CF1351" i="36"/>
  <c r="DI1351" i="36"/>
  <c r="CF1350" i="36"/>
  <c r="DH1350" i="36"/>
  <c r="DI1350" i="36"/>
  <c r="CF1349" i="36"/>
  <c r="DI1349" i="36"/>
  <c r="CF1345" i="36"/>
  <c r="DI1345" i="36"/>
  <c r="CF1344" i="36"/>
  <c r="DH1344" i="36"/>
  <c r="DI1344" i="36"/>
  <c r="CF1343" i="36"/>
  <c r="DI1343" i="36"/>
  <c r="CF1342" i="36"/>
  <c r="DH1342" i="36"/>
  <c r="DI1342" i="36"/>
  <c r="CF1340" i="36"/>
  <c r="DH1340" i="36"/>
  <c r="DI1340" i="36"/>
  <c r="DA1339" i="36"/>
  <c r="DB1339" i="36" s="1"/>
  <c r="CF1339" i="36"/>
  <c r="DI1339" i="36"/>
  <c r="CF1337" i="36"/>
  <c r="DI1337" i="36"/>
  <c r="CF1333" i="36"/>
  <c r="DI1333" i="36"/>
  <c r="CF1332" i="36"/>
  <c r="DH1332" i="36"/>
  <c r="DI1332" i="36"/>
  <c r="CF1331" i="36"/>
  <c r="DI1331" i="36"/>
  <c r="CF1329" i="36"/>
  <c r="DI1329" i="36"/>
  <c r="CF1328" i="36"/>
  <c r="DH1328" i="36"/>
  <c r="DI1328" i="36"/>
  <c r="CF1327" i="36"/>
  <c r="DI1327" i="36"/>
  <c r="DA1326" i="36"/>
  <c r="CF1324" i="36"/>
  <c r="DH1324" i="36"/>
  <c r="DI1324" i="36"/>
  <c r="CF1323" i="36"/>
  <c r="DI1323" i="36"/>
  <c r="DH1323" i="36"/>
  <c r="CF1322" i="36"/>
  <c r="DH1322" i="36"/>
  <c r="DI1322" i="36"/>
  <c r="CF1313" i="36"/>
  <c r="DI1313" i="36"/>
  <c r="DH1313" i="36"/>
  <c r="CF1309" i="36"/>
  <c r="DI1309" i="36"/>
  <c r="DH1309" i="36"/>
  <c r="CF1305" i="36"/>
  <c r="DI1305" i="36"/>
  <c r="DH1305" i="36"/>
  <c r="DH1298" i="36"/>
  <c r="DI1298" i="36"/>
  <c r="DH1296" i="36"/>
  <c r="DI1296" i="36"/>
  <c r="DH1294" i="36"/>
  <c r="DI1294" i="36"/>
  <c r="DH1290" i="36"/>
  <c r="DI1290" i="36"/>
  <c r="DH1286" i="36"/>
  <c r="DI1286" i="36"/>
  <c r="CF1283" i="36"/>
  <c r="DI1283" i="36"/>
  <c r="DH1283" i="36"/>
  <c r="CF1276" i="36"/>
  <c r="DH1276" i="36"/>
  <c r="DI1276" i="36"/>
  <c r="DH1274" i="36"/>
  <c r="DI1274" i="36"/>
  <c r="CF1269" i="36"/>
  <c r="DI1269" i="36"/>
  <c r="DH1269" i="36"/>
  <c r="CF1267" i="36"/>
  <c r="DI1267" i="36"/>
  <c r="DH1267" i="36"/>
  <c r="CF1265" i="36"/>
  <c r="DI1265" i="36"/>
  <c r="DH1265" i="36"/>
  <c r="DH1262" i="36"/>
  <c r="DI1262" i="36"/>
  <c r="DH1260" i="36"/>
  <c r="DI1260" i="36"/>
  <c r="DH1258" i="36"/>
  <c r="DI1258" i="36"/>
  <c r="DH1254" i="36"/>
  <c r="DI1254" i="36"/>
  <c r="DH1252" i="36"/>
  <c r="DI1252" i="36"/>
  <c r="DH1246" i="36"/>
  <c r="DI1246" i="36"/>
  <c r="DH1244" i="36"/>
  <c r="DI1244" i="36"/>
  <c r="DA1241" i="36"/>
  <c r="CF1239" i="36"/>
  <c r="DI1239" i="36"/>
  <c r="DH1239" i="36"/>
  <c r="CF1236" i="36"/>
  <c r="CF1232" i="36"/>
  <c r="CF1228" i="36"/>
  <c r="CF1224" i="36"/>
  <c r="CF1205" i="36"/>
  <c r="DH1205" i="36"/>
  <c r="DI1205" i="36"/>
  <c r="DI1202" i="36"/>
  <c r="DH1202" i="36"/>
  <c r="CF1197" i="36"/>
  <c r="DH1197" i="36"/>
  <c r="DI1197" i="36"/>
  <c r="CF1193" i="36"/>
  <c r="DH1193" i="36"/>
  <c r="DI1193" i="36"/>
  <c r="CF1189" i="36"/>
  <c r="DH1189" i="36"/>
  <c r="DI1189" i="36"/>
  <c r="DI1186" i="36"/>
  <c r="DH1186" i="36"/>
  <c r="CF1181" i="36"/>
  <c r="DH1181" i="36"/>
  <c r="DI1181" i="36"/>
  <c r="CF1175" i="36"/>
  <c r="DH1175" i="36"/>
  <c r="DI1175" i="36"/>
  <c r="CF1172" i="36"/>
  <c r="DI1172" i="36"/>
  <c r="DH1172" i="36"/>
  <c r="CF1165" i="36"/>
  <c r="DH1165" i="36"/>
  <c r="DI1165" i="36"/>
  <c r="CF1156" i="36"/>
  <c r="DI1156" i="36"/>
  <c r="DH1156" i="36"/>
  <c r="CF1150" i="36"/>
  <c r="DI1150" i="36"/>
  <c r="DH1150" i="36"/>
  <c r="DH1149" i="36"/>
  <c r="DI1149" i="36"/>
  <c r="CF1132" i="36"/>
  <c r="DI1132" i="36"/>
  <c r="DH1132" i="36"/>
  <c r="DI1128" i="36"/>
  <c r="DH1128" i="36"/>
  <c r="DH1127" i="36"/>
  <c r="DI1127" i="36"/>
  <c r="CF1119" i="36"/>
  <c r="DH1119" i="36"/>
  <c r="DI1119" i="36"/>
  <c r="CF1115" i="36"/>
  <c r="DH1115" i="36"/>
  <c r="DI1115" i="36"/>
  <c r="CF1114" i="36"/>
  <c r="DI1114" i="36"/>
  <c r="DH1114" i="36"/>
  <c r="CF1112" i="36"/>
  <c r="DI1112" i="36"/>
  <c r="DH1112" i="36"/>
  <c r="CF1103" i="36"/>
  <c r="DH1103" i="36"/>
  <c r="DI1103" i="36"/>
  <c r="DI1102" i="36"/>
  <c r="DH1102" i="36"/>
  <c r="DH1097" i="36"/>
  <c r="DI1097" i="36"/>
  <c r="DI1096" i="36"/>
  <c r="DH1096" i="36"/>
  <c r="DI1090" i="36"/>
  <c r="DH1090" i="36"/>
  <c r="CF1090" i="36"/>
  <c r="DI1080" i="36"/>
  <c r="DH1080" i="36"/>
  <c r="DI1066" i="36"/>
  <c r="CF1066" i="36"/>
  <c r="DH1066" i="36"/>
  <c r="CF1055" i="36"/>
  <c r="DH1055" i="36"/>
  <c r="DI1055" i="36"/>
  <c r="CF1052" i="36"/>
  <c r="DI1032" i="36"/>
  <c r="DH1032" i="36"/>
  <c r="CF1032" i="36"/>
  <c r="CF1026" i="36"/>
  <c r="DI1026" i="36"/>
  <c r="DH1026" i="36"/>
  <c r="CF1025" i="36"/>
  <c r="DH1025" i="36"/>
  <c r="DI1025" i="36"/>
  <c r="CF1023" i="36"/>
  <c r="DH1023" i="36"/>
  <c r="DI1023" i="36"/>
  <c r="CF1009" i="36"/>
  <c r="DH1009" i="36"/>
  <c r="DI1009" i="36"/>
  <c r="CF1008" i="36"/>
  <c r="DI1008" i="36"/>
  <c r="DH1008" i="36"/>
  <c r="CF1002" i="36"/>
  <c r="DI1002" i="36"/>
  <c r="DH1002" i="36"/>
  <c r="CF994" i="36"/>
  <c r="DI994" i="36"/>
  <c r="DH994" i="36"/>
  <c r="CF965" i="36"/>
  <c r="DH965" i="36"/>
  <c r="DI965" i="36"/>
  <c r="CF939" i="36"/>
  <c r="DI939" i="36"/>
  <c r="DH939" i="36"/>
  <c r="CF938" i="36"/>
  <c r="DH938" i="36"/>
  <c r="DI938" i="36"/>
  <c r="DI873" i="36"/>
  <c r="DH873" i="36"/>
  <c r="DH856" i="36"/>
  <c r="DI856" i="36"/>
  <c r="CF856" i="36"/>
  <c r="CF852" i="36"/>
  <c r="DH852" i="36"/>
  <c r="DI852" i="36"/>
  <c r="CF813" i="36"/>
  <c r="DI813" i="36"/>
  <c r="DH813" i="36"/>
  <c r="DH774" i="36"/>
  <c r="DI774" i="36"/>
  <c r="CF774" i="36"/>
  <c r="CF772" i="36"/>
  <c r="DH772" i="36"/>
  <c r="DI772" i="36"/>
  <c r="CF734" i="36"/>
  <c r="DH734" i="36"/>
  <c r="DI734" i="36"/>
  <c r="CF732" i="36"/>
  <c r="DH732" i="36"/>
  <c r="DI732" i="36"/>
  <c r="CF731" i="36"/>
  <c r="DI731" i="36"/>
  <c r="DH731" i="36"/>
  <c r="DH720" i="36"/>
  <c r="DI720" i="36"/>
  <c r="CF720" i="36"/>
  <c r="DH1559" i="36"/>
  <c r="DH1543" i="36"/>
  <c r="DH1535" i="36"/>
  <c r="DH1519" i="36"/>
  <c r="DH1479" i="36"/>
  <c r="DH1447" i="36"/>
  <c r="DH1439" i="36"/>
  <c r="DH1431" i="36"/>
  <c r="DH1423" i="36"/>
  <c r="DH1415" i="36"/>
  <c r="DH1407" i="36"/>
  <c r="DH1399" i="36"/>
  <c r="DH1391" i="36"/>
  <c r="DH1383" i="36"/>
  <c r="DH1375" i="36"/>
  <c r="DH1367" i="36"/>
  <c r="DH1359" i="36"/>
  <c r="DH1351" i="36"/>
  <c r="DH1343" i="36"/>
  <c r="DH1335" i="36"/>
  <c r="DH1327" i="36"/>
  <c r="CF1091" i="36"/>
  <c r="DH1091" i="36"/>
  <c r="DI1091" i="36"/>
  <c r="CF1087" i="36"/>
  <c r="DH1087" i="36"/>
  <c r="DI1087" i="36"/>
  <c r="DA1085" i="36"/>
  <c r="CF1084" i="36"/>
  <c r="DI1084" i="36"/>
  <c r="DH1083" i="36"/>
  <c r="DI1083" i="36"/>
  <c r="CF1078" i="36"/>
  <c r="DI1078" i="36"/>
  <c r="DH1069" i="36"/>
  <c r="DI1069" i="36"/>
  <c r="DH1065" i="36"/>
  <c r="DI1065" i="36"/>
  <c r="CF1061" i="36"/>
  <c r="DH1061" i="36"/>
  <c r="DI1061" i="36"/>
  <c r="CF1058" i="36"/>
  <c r="DI1058" i="36"/>
  <c r="DH1053" i="36"/>
  <c r="DI1053" i="36"/>
  <c r="CF1051" i="36"/>
  <c r="DH1051" i="36"/>
  <c r="DI1051" i="36"/>
  <c r="CF1049" i="36"/>
  <c r="DH1049" i="36"/>
  <c r="DI1049" i="36"/>
  <c r="CF1045" i="36"/>
  <c r="DH1045" i="36"/>
  <c r="DI1045" i="36"/>
  <c r="DH1029" i="36"/>
  <c r="DI1029" i="36"/>
  <c r="CF1017" i="36"/>
  <c r="DH1017" i="36"/>
  <c r="DI1017" i="36"/>
  <c r="CF1016" i="36"/>
  <c r="DI1016" i="36"/>
  <c r="CF1014" i="36"/>
  <c r="DI1014" i="36"/>
  <c r="CF1013" i="36"/>
  <c r="DH1013" i="36"/>
  <c r="DI1013" i="36"/>
  <c r="CF1010" i="36"/>
  <c r="DI1010" i="36"/>
  <c r="CF1007" i="36"/>
  <c r="DH1007" i="36"/>
  <c r="DI1007" i="36"/>
  <c r="CF1006" i="36"/>
  <c r="DI1006" i="36"/>
  <c r="CF1001" i="36"/>
  <c r="DH1001" i="36"/>
  <c r="DI1001" i="36"/>
  <c r="CF997" i="36"/>
  <c r="DH997" i="36"/>
  <c r="DI997" i="36"/>
  <c r="CF990" i="36"/>
  <c r="DI990" i="36"/>
  <c r="CF986" i="36"/>
  <c r="DI986" i="36"/>
  <c r="CF974" i="36"/>
  <c r="DI974" i="36"/>
  <c r="DH973" i="36"/>
  <c r="DI973" i="36"/>
  <c r="CF969" i="36"/>
  <c r="DH969" i="36"/>
  <c r="DI969" i="36"/>
  <c r="DH967" i="36"/>
  <c r="DI967" i="36"/>
  <c r="CF964" i="36"/>
  <c r="DI964" i="36"/>
  <c r="DA962" i="36"/>
  <c r="DB962" i="36" s="1"/>
  <c r="CF962" i="36"/>
  <c r="DI962" i="36"/>
  <c r="CF957" i="36"/>
  <c r="DI957" i="36"/>
  <c r="DA954" i="36"/>
  <c r="DB954" i="36" s="1"/>
  <c r="CF954" i="36"/>
  <c r="DH954" i="36"/>
  <c r="DI954" i="36"/>
  <c r="DA953" i="36"/>
  <c r="CF953" i="36"/>
  <c r="DI953" i="36"/>
  <c r="DH953" i="36"/>
  <c r="CF952" i="36"/>
  <c r="DH952" i="36"/>
  <c r="DI952" i="36"/>
  <c r="CF948" i="36"/>
  <c r="DH948" i="36"/>
  <c r="DI948" i="36"/>
  <c r="DI947" i="36"/>
  <c r="DH947" i="36"/>
  <c r="CF943" i="36"/>
  <c r="DI943" i="36"/>
  <c r="DH943" i="36"/>
  <c r="CF942" i="36"/>
  <c r="DH942" i="36"/>
  <c r="DI942" i="36"/>
  <c r="CF935" i="36"/>
  <c r="DI935" i="36"/>
  <c r="DH935" i="36"/>
  <c r="CF934" i="36"/>
  <c r="DH934" i="36"/>
  <c r="DI934" i="36"/>
  <c r="CF932" i="36"/>
  <c r="DH932" i="36"/>
  <c r="DI932" i="36"/>
  <c r="DA931" i="36"/>
  <c r="CF928" i="36"/>
  <c r="DH928" i="36"/>
  <c r="DI928" i="36"/>
  <c r="DI927" i="36"/>
  <c r="DH927" i="36"/>
  <c r="CF926" i="36"/>
  <c r="DH926" i="36"/>
  <c r="DI926" i="36"/>
  <c r="CF924" i="36"/>
  <c r="DH924" i="36"/>
  <c r="DI924" i="36"/>
  <c r="CF920" i="36"/>
  <c r="DH920" i="36"/>
  <c r="DI920" i="36"/>
  <c r="CF918" i="36"/>
  <c r="DH918" i="36"/>
  <c r="DI918" i="36"/>
  <c r="DI915" i="36"/>
  <c r="DH915" i="36"/>
  <c r="CF909" i="36"/>
  <c r="DI909" i="36"/>
  <c r="CF908" i="36"/>
  <c r="DH908" i="36"/>
  <c r="DI908" i="36"/>
  <c r="DI907" i="36"/>
  <c r="DH907" i="36"/>
  <c r="CF905" i="36"/>
  <c r="DI905" i="36"/>
  <c r="DH905" i="36"/>
  <c r="DH904" i="36"/>
  <c r="DI904" i="36"/>
  <c r="CF903" i="36"/>
  <c r="DI903" i="36"/>
  <c r="DH903" i="36"/>
  <c r="CF891" i="36"/>
  <c r="DI891" i="36"/>
  <c r="DH891" i="36"/>
  <c r="DH882" i="36"/>
  <c r="DI882" i="36"/>
  <c r="CF881" i="36"/>
  <c r="DI881" i="36"/>
  <c r="DH881" i="36"/>
  <c r="CF879" i="36"/>
  <c r="DI879" i="36"/>
  <c r="DH879" i="36"/>
  <c r="DH872" i="36"/>
  <c r="DI872" i="36"/>
  <c r="CF871" i="36"/>
  <c r="DI871" i="36"/>
  <c r="DH871" i="36"/>
  <c r="CF867" i="36"/>
  <c r="DI867" i="36"/>
  <c r="DH867" i="36"/>
  <c r="CF860" i="36"/>
  <c r="DH860" i="36"/>
  <c r="DI860" i="36"/>
  <c r="DI859" i="36"/>
  <c r="DH859" i="36"/>
  <c r="CF855" i="36"/>
  <c r="DI855" i="36"/>
  <c r="DH855" i="36"/>
  <c r="CF854" i="36"/>
  <c r="DH854" i="36"/>
  <c r="DI854" i="36"/>
  <c r="CF853" i="36"/>
  <c r="DI853" i="36"/>
  <c r="DH846" i="36"/>
  <c r="DI846" i="36"/>
  <c r="CF842" i="36"/>
  <c r="DH842" i="36"/>
  <c r="DI842" i="36"/>
  <c r="CF831" i="36"/>
  <c r="DI831" i="36"/>
  <c r="DH831" i="36"/>
  <c r="CF829" i="36"/>
  <c r="DI829" i="36"/>
  <c r="CF826" i="36"/>
  <c r="DH826" i="36"/>
  <c r="DI826" i="36"/>
  <c r="CF816" i="36"/>
  <c r="DH816" i="36"/>
  <c r="DI816" i="36"/>
  <c r="DH814" i="36"/>
  <c r="DI814" i="36"/>
  <c r="DA810" i="36"/>
  <c r="CF809" i="36"/>
  <c r="DI809" i="36"/>
  <c r="DH809" i="36"/>
  <c r="CF803" i="36"/>
  <c r="DI803" i="36"/>
  <c r="DH803" i="36"/>
  <c r="DH798" i="36"/>
  <c r="DI798" i="36"/>
  <c r="CF797" i="36"/>
  <c r="DI797" i="36"/>
  <c r="CF787" i="36"/>
  <c r="DI787" i="36"/>
  <c r="DH787" i="36"/>
  <c r="DI785" i="36"/>
  <c r="DH785" i="36"/>
  <c r="CF781" i="36"/>
  <c r="DI781" i="36"/>
  <c r="DH780" i="36"/>
  <c r="DI780" i="36"/>
  <c r="CF778" i="36"/>
  <c r="DH778" i="36"/>
  <c r="DI778" i="36"/>
  <c r="CF770" i="36"/>
  <c r="DH770" i="36"/>
  <c r="DI770" i="36"/>
  <c r="DH768" i="36"/>
  <c r="DI768" i="36"/>
  <c r="CF766" i="36"/>
  <c r="DH766" i="36"/>
  <c r="DI766" i="36"/>
  <c r="CF764" i="36"/>
  <c r="DH764" i="36"/>
  <c r="DI764" i="36"/>
  <c r="CF763" i="36"/>
  <c r="DI763" i="36"/>
  <c r="DH763" i="36"/>
  <c r="CF762" i="36"/>
  <c r="DH762" i="36"/>
  <c r="DI762" i="36"/>
  <c r="DH760" i="36"/>
  <c r="DI760" i="36"/>
  <c r="DA759" i="36"/>
  <c r="DB759" i="36" s="1"/>
  <c r="CF759" i="36"/>
  <c r="DI759" i="36"/>
  <c r="DH759" i="36"/>
  <c r="CF758" i="36"/>
  <c r="DH758" i="36"/>
  <c r="DI758" i="36"/>
  <c r="CF757" i="36"/>
  <c r="DI757" i="36"/>
  <c r="DH752" i="36"/>
  <c r="DI752" i="36"/>
  <c r="CF747" i="36"/>
  <c r="DI747" i="36"/>
  <c r="DH747" i="36"/>
  <c r="CF738" i="36"/>
  <c r="DH738" i="36"/>
  <c r="DI738" i="36"/>
  <c r="CF737" i="36"/>
  <c r="DI737" i="36"/>
  <c r="DH737" i="36"/>
  <c r="CF733" i="36"/>
  <c r="DI733" i="36"/>
  <c r="CF730" i="36"/>
  <c r="DH730" i="36"/>
  <c r="DI730" i="36"/>
  <c r="CF727" i="36"/>
  <c r="DI727" i="36"/>
  <c r="DH727" i="36"/>
  <c r="CF725" i="36"/>
  <c r="DI725" i="36"/>
  <c r="CF723" i="36"/>
  <c r="DI723" i="36"/>
  <c r="DH723" i="36"/>
  <c r="CF722" i="36"/>
  <c r="DH722" i="36"/>
  <c r="DI722" i="36"/>
  <c r="CF717" i="36"/>
  <c r="DI717" i="36"/>
  <c r="CF716" i="36"/>
  <c r="DH716" i="36"/>
  <c r="DI716" i="36"/>
  <c r="CF712" i="36"/>
  <c r="DH712" i="36"/>
  <c r="DI712" i="36"/>
  <c r="CF700" i="36"/>
  <c r="DI700" i="36"/>
  <c r="DH700" i="36"/>
  <c r="DH1058" i="36"/>
  <c r="DH1010" i="36"/>
  <c r="DH986" i="36"/>
  <c r="DH962" i="36"/>
  <c r="DH869" i="36"/>
  <c r="DH773" i="36"/>
  <c r="CF982" i="36"/>
  <c r="DI982" i="36"/>
  <c r="CF981" i="36"/>
  <c r="DH981" i="36"/>
  <c r="DI981" i="36"/>
  <c r="CF980" i="36"/>
  <c r="DI980" i="36"/>
  <c r="CF979" i="36"/>
  <c r="DH979" i="36"/>
  <c r="DI979" i="36"/>
  <c r="CF976" i="36"/>
  <c r="DI976" i="36"/>
  <c r="DH975" i="36"/>
  <c r="DI975" i="36"/>
  <c r="CF968" i="36"/>
  <c r="DI968" i="36"/>
  <c r="CF961" i="36"/>
  <c r="DH961" i="36"/>
  <c r="DI961" i="36"/>
  <c r="CF958" i="36"/>
  <c r="DH958" i="36"/>
  <c r="DI958" i="36"/>
  <c r="DI951" i="36"/>
  <c r="DH951" i="36"/>
  <c r="CF945" i="36"/>
  <c r="DI945" i="36"/>
  <c r="DH945" i="36"/>
  <c r="CF940" i="36"/>
  <c r="DH940" i="36"/>
  <c r="DI940" i="36"/>
  <c r="DA939" i="36"/>
  <c r="CF933" i="36"/>
  <c r="DI933" i="36"/>
  <c r="DI931" i="36"/>
  <c r="DH931" i="36"/>
  <c r="DA930" i="36"/>
  <c r="DB930" i="36" s="1"/>
  <c r="CF930" i="36"/>
  <c r="DH930" i="36"/>
  <c r="DI930" i="36"/>
  <c r="DI929" i="36"/>
  <c r="DH929" i="36"/>
  <c r="CF927" i="36"/>
  <c r="DI923" i="36"/>
  <c r="DH923" i="36"/>
  <c r="CF922" i="36"/>
  <c r="DH922" i="36"/>
  <c r="DI922" i="36"/>
  <c r="DI921" i="36"/>
  <c r="DH921" i="36"/>
  <c r="DI919" i="36"/>
  <c r="DH919" i="36"/>
  <c r="CF917" i="36"/>
  <c r="CF914" i="36"/>
  <c r="DH914" i="36"/>
  <c r="DI914" i="36"/>
  <c r="CF907" i="36"/>
  <c r="CF906" i="36"/>
  <c r="DH906" i="36"/>
  <c r="DI906" i="36"/>
  <c r="CF904" i="36"/>
  <c r="CF899" i="36"/>
  <c r="DI899" i="36"/>
  <c r="DH899" i="36"/>
  <c r="CF898" i="36"/>
  <c r="DH898" i="36"/>
  <c r="DI898" i="36"/>
  <c r="CF896" i="36"/>
  <c r="DH896" i="36"/>
  <c r="DI896" i="36"/>
  <c r="CF895" i="36"/>
  <c r="DI895" i="36"/>
  <c r="DH895" i="36"/>
  <c r="DH894" i="36"/>
  <c r="DI894" i="36"/>
  <c r="CF893" i="36"/>
  <c r="DI893" i="36"/>
  <c r="DH892" i="36"/>
  <c r="DI892" i="36"/>
  <c r="DH890" i="36"/>
  <c r="DI890" i="36"/>
  <c r="DH888" i="36"/>
  <c r="DI888" i="36"/>
  <c r="CF887" i="36"/>
  <c r="DI887" i="36"/>
  <c r="DH887" i="36"/>
  <c r="CF882" i="36"/>
  <c r="DH880" i="36"/>
  <c r="DI880" i="36"/>
  <c r="CF875" i="36"/>
  <c r="DI875" i="36"/>
  <c r="DH875" i="36"/>
  <c r="DH874" i="36"/>
  <c r="DI874" i="36"/>
  <c r="CF870" i="36"/>
  <c r="DH870" i="36"/>
  <c r="DI870" i="36"/>
  <c r="CF868" i="36"/>
  <c r="DH868" i="36"/>
  <c r="DI868" i="36"/>
  <c r="DH866" i="36"/>
  <c r="DI866" i="36"/>
  <c r="CF865" i="36"/>
  <c r="DI865" i="36"/>
  <c r="DH865" i="36"/>
  <c r="CF863" i="36"/>
  <c r="DI863" i="36"/>
  <c r="DH863" i="36"/>
  <c r="CF862" i="36"/>
  <c r="DH862" i="36"/>
  <c r="DI862" i="36"/>
  <c r="CF861" i="36"/>
  <c r="DI861" i="36"/>
  <c r="CF859" i="36"/>
  <c r="CF846" i="36"/>
  <c r="CF845" i="36"/>
  <c r="DI843" i="36"/>
  <c r="DH843" i="36"/>
  <c r="DH840" i="36"/>
  <c r="DI840" i="36"/>
  <c r="DI839" i="36"/>
  <c r="DH839" i="36"/>
  <c r="CF837" i="36"/>
  <c r="DI837" i="36"/>
  <c r="DA823" i="36"/>
  <c r="DB823" i="36" s="1"/>
  <c r="CF823" i="36"/>
  <c r="DI823" i="36"/>
  <c r="DH823" i="36"/>
  <c r="CF820" i="36"/>
  <c r="DH820" i="36"/>
  <c r="DI820" i="36"/>
  <c r="CF815" i="36"/>
  <c r="DI815" i="36"/>
  <c r="DH815" i="36"/>
  <c r="CF812" i="36"/>
  <c r="DH812" i="36"/>
  <c r="DI812" i="36"/>
  <c r="DH810" i="36"/>
  <c r="DI810" i="36"/>
  <c r="CF808" i="36"/>
  <c r="DH808" i="36"/>
  <c r="DI808" i="36"/>
  <c r="DA807" i="36"/>
  <c r="DB807" i="36" s="1"/>
  <c r="CF807" i="36"/>
  <c r="DI807" i="36"/>
  <c r="DH807" i="36"/>
  <c r="CF800" i="36"/>
  <c r="DH800" i="36"/>
  <c r="DI800" i="36"/>
  <c r="CF798" i="36"/>
  <c r="CF796" i="36"/>
  <c r="DH796" i="36"/>
  <c r="DI796" i="36"/>
  <c r="CF795" i="36"/>
  <c r="DI795" i="36"/>
  <c r="DH795" i="36"/>
  <c r="DH784" i="36"/>
  <c r="DI784" i="36"/>
  <c r="DI779" i="36"/>
  <c r="DH779" i="36"/>
  <c r="CF776" i="36"/>
  <c r="DH776" i="36"/>
  <c r="DI776" i="36"/>
  <c r="DI767" i="36"/>
  <c r="DH767" i="36"/>
  <c r="CF761" i="36"/>
  <c r="DI761" i="36"/>
  <c r="DH761" i="36"/>
  <c r="CF756" i="36"/>
  <c r="DH756" i="36"/>
  <c r="DI756" i="36"/>
  <c r="CF754" i="36"/>
  <c r="DH754" i="36"/>
  <c r="DI754" i="36"/>
  <c r="CF753" i="36"/>
  <c r="DI753" i="36"/>
  <c r="DH753" i="36"/>
  <c r="CF746" i="36"/>
  <c r="DH746" i="36"/>
  <c r="DI746" i="36"/>
  <c r="CF745" i="36"/>
  <c r="DI745" i="36"/>
  <c r="DH745" i="36"/>
  <c r="DH744" i="36"/>
  <c r="DI744" i="36"/>
  <c r="DH740" i="36"/>
  <c r="DI740" i="36"/>
  <c r="CF739" i="36"/>
  <c r="DI739" i="36"/>
  <c r="DH739" i="36"/>
  <c r="CF728" i="36"/>
  <c r="DH728" i="36"/>
  <c r="DI728" i="36"/>
  <c r="DH726" i="36"/>
  <c r="DI726" i="36"/>
  <c r="DA722" i="36"/>
  <c r="CF718" i="36"/>
  <c r="DH718" i="36"/>
  <c r="DI718" i="36"/>
  <c r="CF715" i="36"/>
  <c r="DI715" i="36"/>
  <c r="DH715" i="36"/>
  <c r="CF710" i="36"/>
  <c r="DH710" i="36"/>
  <c r="DI710" i="36"/>
  <c r="CF708" i="36"/>
  <c r="DH708" i="36"/>
  <c r="DI708" i="36"/>
  <c r="CF706" i="36"/>
  <c r="DH706" i="36"/>
  <c r="DI706" i="36"/>
  <c r="CF705" i="36"/>
  <c r="DH705" i="36"/>
  <c r="DI705" i="36"/>
  <c r="CF702" i="36"/>
  <c r="DI702" i="36"/>
  <c r="DH702" i="36"/>
  <c r="DH1072" i="36"/>
  <c r="DH1064" i="36"/>
  <c r="DH1056" i="36"/>
  <c r="DH1048" i="36"/>
  <c r="DH1016" i="36"/>
  <c r="DH976" i="36"/>
  <c r="DH968" i="36"/>
  <c r="DH957" i="36"/>
  <c r="DH925" i="36"/>
  <c r="DH893" i="36"/>
  <c r="DH861" i="36"/>
  <c r="DH829" i="36"/>
  <c r="DH797" i="36"/>
  <c r="DH733" i="36"/>
  <c r="CF1079" i="36"/>
  <c r="DH1079" i="36"/>
  <c r="DI1079" i="36"/>
  <c r="DA1077" i="36"/>
  <c r="DB1077" i="36" s="1"/>
  <c r="CF1077" i="36"/>
  <c r="DH1077" i="36"/>
  <c r="DI1077" i="36"/>
  <c r="CF1067" i="36"/>
  <c r="DH1067" i="36"/>
  <c r="DI1067" i="36"/>
  <c r="CF1059" i="36"/>
  <c r="DH1059" i="36"/>
  <c r="DI1059" i="36"/>
  <c r="CF1057" i="36"/>
  <c r="DH1057" i="36"/>
  <c r="DI1057" i="36"/>
  <c r="CF1050" i="36"/>
  <c r="DI1050" i="36"/>
  <c r="CF1040" i="36"/>
  <c r="DI1040" i="36"/>
  <c r="CF1031" i="36"/>
  <c r="DH1031" i="36"/>
  <c r="DI1031" i="36"/>
  <c r="CF1024" i="36"/>
  <c r="DI1024" i="36"/>
  <c r="CF1021" i="36"/>
  <c r="DH1021" i="36"/>
  <c r="DI1021" i="36"/>
  <c r="CF1005" i="36"/>
  <c r="DH1005" i="36"/>
  <c r="DI1005" i="36"/>
  <c r="CF1003" i="36"/>
  <c r="DH1003" i="36"/>
  <c r="DI1003" i="36"/>
  <c r="CF995" i="36"/>
  <c r="DH995" i="36"/>
  <c r="DI995" i="36"/>
  <c r="CF993" i="36"/>
  <c r="DH993" i="36"/>
  <c r="DI993" i="36"/>
  <c r="CF992" i="36"/>
  <c r="DI992" i="36"/>
  <c r="CF991" i="36"/>
  <c r="DH991" i="36"/>
  <c r="DI991" i="36"/>
  <c r="CF989" i="36"/>
  <c r="DH989" i="36"/>
  <c r="DI989" i="36"/>
  <c r="CF988" i="36"/>
  <c r="DI988" i="36"/>
  <c r="CF985" i="36"/>
  <c r="DH985" i="36"/>
  <c r="DI985" i="36"/>
  <c r="CF984" i="36"/>
  <c r="DI984" i="36"/>
  <c r="CF983" i="36"/>
  <c r="DH983" i="36"/>
  <c r="DI983" i="36"/>
  <c r="DA978" i="36"/>
  <c r="DB978" i="36" s="1"/>
  <c r="CF978" i="36"/>
  <c r="DI978" i="36"/>
  <c r="DA977" i="36"/>
  <c r="CF977" i="36"/>
  <c r="DH977" i="36"/>
  <c r="DI977" i="36"/>
  <c r="CF970" i="36"/>
  <c r="DI970" i="36"/>
  <c r="DA966" i="36"/>
  <c r="DB966" i="36" s="1"/>
  <c r="CF966" i="36"/>
  <c r="DI966" i="36"/>
  <c r="DH963" i="36"/>
  <c r="DI963" i="36"/>
  <c r="DA961" i="36"/>
  <c r="CF960" i="36"/>
  <c r="DH960" i="36"/>
  <c r="DI960" i="36"/>
  <c r="DI959" i="36"/>
  <c r="DH959" i="36"/>
  <c r="DA957" i="36"/>
  <c r="CF955" i="36"/>
  <c r="DI955" i="36"/>
  <c r="DH955" i="36"/>
  <c r="CF951" i="36"/>
  <c r="CF944" i="36"/>
  <c r="DH944" i="36"/>
  <c r="DI944" i="36"/>
  <c r="CF937" i="36"/>
  <c r="DI937" i="36"/>
  <c r="DH937" i="36"/>
  <c r="CF936" i="36"/>
  <c r="DH936" i="36"/>
  <c r="DI936" i="36"/>
  <c r="DA913" i="36"/>
  <c r="CF913" i="36"/>
  <c r="DI913" i="36"/>
  <c r="DH913" i="36"/>
  <c r="CF912" i="36"/>
  <c r="DH912" i="36"/>
  <c r="DI912" i="36"/>
  <c r="DI911" i="36"/>
  <c r="DH911" i="36"/>
  <c r="CF910" i="36"/>
  <c r="DH910" i="36"/>
  <c r="DI910" i="36"/>
  <c r="DH902" i="36"/>
  <c r="DI902" i="36"/>
  <c r="CF901" i="36"/>
  <c r="DI901" i="36"/>
  <c r="DH900" i="36"/>
  <c r="DI900" i="36"/>
  <c r="DI897" i="36"/>
  <c r="DH897" i="36"/>
  <c r="DA896" i="36"/>
  <c r="CF892" i="36"/>
  <c r="CF890" i="36"/>
  <c r="CF886" i="36"/>
  <c r="DH886" i="36"/>
  <c r="DI886" i="36"/>
  <c r="CF884" i="36"/>
  <c r="DH884" i="36"/>
  <c r="DI884" i="36"/>
  <c r="CF880" i="36"/>
  <c r="CF878" i="36"/>
  <c r="DH878" i="36"/>
  <c r="DI878" i="36"/>
  <c r="CF877" i="36"/>
  <c r="DI877" i="36"/>
  <c r="DH876" i="36"/>
  <c r="DI876" i="36"/>
  <c r="CF874" i="36"/>
  <c r="CF866" i="36"/>
  <c r="DH864" i="36"/>
  <c r="DI864" i="36"/>
  <c r="CF851" i="36"/>
  <c r="DI851" i="36"/>
  <c r="DH851" i="36"/>
  <c r="CF850" i="36"/>
  <c r="DH850" i="36"/>
  <c r="DI850" i="36"/>
  <c r="CF849" i="36"/>
  <c r="DI849" i="36"/>
  <c r="DH849" i="36"/>
  <c r="CF844" i="36"/>
  <c r="DH844" i="36"/>
  <c r="DI844" i="36"/>
  <c r="CF839" i="36"/>
  <c r="DH838" i="36"/>
  <c r="DI838" i="36"/>
  <c r="DA834" i="36"/>
  <c r="DB834" i="36" s="1"/>
  <c r="CF834" i="36"/>
  <c r="DH834" i="36"/>
  <c r="DI834" i="36"/>
  <c r="CF832" i="36"/>
  <c r="DH832" i="36"/>
  <c r="DI832" i="36"/>
  <c r="CF830" i="36"/>
  <c r="DH830" i="36"/>
  <c r="DI830" i="36"/>
  <c r="CF828" i="36"/>
  <c r="DH828" i="36"/>
  <c r="DI828" i="36"/>
  <c r="DA827" i="36"/>
  <c r="DB827" i="36" s="1"/>
  <c r="CF825" i="36"/>
  <c r="DI825" i="36"/>
  <c r="DH825" i="36"/>
  <c r="CF819" i="36"/>
  <c r="DI819" i="36"/>
  <c r="DH819" i="36"/>
  <c r="DH818" i="36"/>
  <c r="DI818" i="36"/>
  <c r="CF817" i="36"/>
  <c r="DI817" i="36"/>
  <c r="DH817" i="36"/>
  <c r="DA814" i="36"/>
  <c r="CF811" i="36"/>
  <c r="DI811" i="36"/>
  <c r="DH811" i="36"/>
  <c r="CF806" i="36"/>
  <c r="DH806" i="36"/>
  <c r="DI806" i="36"/>
  <c r="CF805" i="36"/>
  <c r="DI805" i="36"/>
  <c r="CF799" i="36"/>
  <c r="DI799" i="36"/>
  <c r="DH799" i="36"/>
  <c r="DH792" i="36"/>
  <c r="DI792" i="36"/>
  <c r="CF791" i="36"/>
  <c r="DI791" i="36"/>
  <c r="DH791" i="36"/>
  <c r="DA789" i="36"/>
  <c r="CF788" i="36"/>
  <c r="DH788" i="36"/>
  <c r="DI788" i="36"/>
  <c r="CF783" i="36"/>
  <c r="DI783" i="36"/>
  <c r="DH783" i="36"/>
  <c r="CF779" i="36"/>
  <c r="CF777" i="36"/>
  <c r="DI777" i="36"/>
  <c r="DH777" i="36"/>
  <c r="CF767" i="36"/>
  <c r="CF755" i="36"/>
  <c r="DI755" i="36"/>
  <c r="DH755" i="36"/>
  <c r="DA751" i="36"/>
  <c r="DB751" i="36" s="1"/>
  <c r="CF751" i="36"/>
  <c r="DI751" i="36"/>
  <c r="DH751" i="36"/>
  <c r="CF750" i="36"/>
  <c r="DH750" i="36"/>
  <c r="DI750" i="36"/>
  <c r="CF749" i="36"/>
  <c r="DI749" i="36"/>
  <c r="CF744" i="36"/>
  <c r="CF743" i="36"/>
  <c r="DI743" i="36"/>
  <c r="DH743" i="36"/>
  <c r="CF740" i="36"/>
  <c r="DH736" i="36"/>
  <c r="DI736" i="36"/>
  <c r="CF735" i="36"/>
  <c r="DI735" i="36"/>
  <c r="DH735" i="36"/>
  <c r="CF721" i="36"/>
  <c r="DI721" i="36"/>
  <c r="DH721" i="36"/>
  <c r="CF719" i="36"/>
  <c r="DI719" i="36"/>
  <c r="DH719" i="36"/>
  <c r="CF714" i="36"/>
  <c r="DH714" i="36"/>
  <c r="DI714" i="36"/>
  <c r="CF713" i="36"/>
  <c r="DI713" i="36"/>
  <c r="DH713" i="36"/>
  <c r="CF709" i="36"/>
  <c r="DI709" i="36"/>
  <c r="DA708" i="36"/>
  <c r="CF707" i="36"/>
  <c r="DI707" i="36"/>
  <c r="DH707" i="36"/>
  <c r="DI704" i="36"/>
  <c r="DH704" i="36"/>
  <c r="CF703" i="36"/>
  <c r="DH703" i="36"/>
  <c r="DI703" i="36"/>
  <c r="CF701" i="36"/>
  <c r="DH701" i="36"/>
  <c r="DI701" i="36"/>
  <c r="DH1078" i="36"/>
  <c r="DH1062" i="36"/>
  <c r="DH1054" i="36"/>
  <c r="DH1046" i="36"/>
  <c r="DH1014" i="36"/>
  <c r="DH1006" i="36"/>
  <c r="DH990" i="36"/>
  <c r="DH982" i="36"/>
  <c r="DH974" i="36"/>
  <c r="DH966" i="36"/>
  <c r="DH917" i="36"/>
  <c r="DH853" i="36"/>
  <c r="DH789" i="36"/>
  <c r="DH757" i="36"/>
  <c r="DH725" i="36"/>
  <c r="DA691" i="36"/>
  <c r="DD688" i="36"/>
  <c r="DA686" i="36"/>
  <c r="DG684" i="36"/>
  <c r="DD684" i="36"/>
  <c r="DA678" i="36"/>
  <c r="DD691" i="36"/>
  <c r="DG685" i="36"/>
  <c r="DD685" i="36"/>
  <c r="DG657" i="36"/>
  <c r="DD657" i="36"/>
  <c r="DA683" i="36"/>
  <c r="DB683" i="36" s="1"/>
  <c r="DD680" i="36"/>
  <c r="DA672" i="36"/>
  <c r="DD666" i="36"/>
  <c r="DG659" i="36"/>
  <c r="DD659" i="36"/>
  <c r="DA664" i="36"/>
  <c r="DA688" i="36"/>
  <c r="DD662" i="36"/>
  <c r="DD652" i="36"/>
  <c r="DA647" i="36"/>
  <c r="DD620" i="36"/>
  <c r="DA606" i="36"/>
  <c r="DD587" i="36"/>
  <c r="DA585" i="36"/>
  <c r="DB585" i="36" s="1"/>
  <c r="DD582" i="36"/>
  <c r="DA582" i="36"/>
  <c r="DA576" i="36"/>
  <c r="DA548" i="36"/>
  <c r="DD528" i="36"/>
  <c r="DG517" i="36"/>
  <c r="DA1586" i="36"/>
  <c r="DB1586" i="36" s="1"/>
  <c r="CZ1581" i="36"/>
  <c r="DA1578" i="36"/>
  <c r="DB1578" i="36" s="1"/>
  <c r="DG1571" i="36"/>
  <c r="DG1539" i="36"/>
  <c r="DG1535" i="36"/>
  <c r="DG1521" i="36"/>
  <c r="DD1312" i="36"/>
  <c r="CZ1312" i="36"/>
  <c r="CZ677" i="36"/>
  <c r="DA654" i="36"/>
  <c r="DA651" i="36"/>
  <c r="DB651" i="36" s="1"/>
  <c r="DD640" i="36"/>
  <c r="DD631" i="36"/>
  <c r="DD622" i="36"/>
  <c r="DD605" i="36"/>
  <c r="DA605" i="36"/>
  <c r="DB605" i="36" s="1"/>
  <c r="DA602" i="36"/>
  <c r="DD593" i="36"/>
  <c r="DA593" i="36"/>
  <c r="DB593" i="36" s="1"/>
  <c r="DA590" i="36"/>
  <c r="DD586" i="36"/>
  <c r="CZ578" i="36"/>
  <c r="DA558" i="36"/>
  <c r="DB558" i="36" s="1"/>
  <c r="DA555" i="36"/>
  <c r="DA551" i="36"/>
  <c r="DD550" i="36"/>
  <c r="DA530" i="36"/>
  <c r="DA522" i="36"/>
  <c r="DA517" i="36"/>
  <c r="CZ516" i="36"/>
  <c r="DA1610" i="36"/>
  <c r="DB1610" i="36" s="1"/>
  <c r="DA1602" i="36"/>
  <c r="DB1602" i="36" s="1"/>
  <c r="DA1594" i="36"/>
  <c r="DB1594" i="36" s="1"/>
  <c r="DA1524" i="36"/>
  <c r="DA1522" i="36"/>
  <c r="DA1520" i="36"/>
  <c r="DA1504" i="36"/>
  <c r="DG1501" i="36"/>
  <c r="DA1486" i="36"/>
  <c r="DB1486" i="36" s="1"/>
  <c r="DA1455" i="36"/>
  <c r="DA1453" i="36"/>
  <c r="DA1447" i="36"/>
  <c r="DB1447" i="36" s="1"/>
  <c r="DA1404" i="36"/>
  <c r="DB1404" i="36" s="1"/>
  <c r="DA1399" i="36"/>
  <c r="DB1399" i="36" s="1"/>
  <c r="CZ1310" i="36"/>
  <c r="DA584" i="36"/>
  <c r="DA1532" i="36"/>
  <c r="DA1415" i="36"/>
  <c r="DB1415" i="36" s="1"/>
  <c r="DA662" i="36"/>
  <c r="DA656" i="36"/>
  <c r="DA652" i="36"/>
  <c r="DA603" i="36"/>
  <c r="DB603" i="36" s="1"/>
  <c r="DA588" i="36"/>
  <c r="CZ586" i="36"/>
  <c r="DA563" i="36"/>
  <c r="DA559" i="36"/>
  <c r="DG1567" i="36"/>
  <c r="DG1561" i="36"/>
  <c r="CZ1559" i="36"/>
  <c r="CZ1551" i="36"/>
  <c r="DG1547" i="36"/>
  <c r="CZ1535" i="36"/>
  <c r="DG1527" i="36"/>
  <c r="DA1462" i="36"/>
  <c r="DB1462" i="36" s="1"/>
  <c r="DA1439" i="36"/>
  <c r="DB1439" i="36" s="1"/>
  <c r="DA1437" i="36"/>
  <c r="DA1428" i="36"/>
  <c r="DB1428" i="36" s="1"/>
  <c r="DA1359" i="36"/>
  <c r="DB1359" i="36" s="1"/>
  <c r="CZ1356" i="36"/>
  <c r="CZ1354" i="36"/>
  <c r="DD1192" i="36"/>
  <c r="DG1192" i="36"/>
  <c r="DD1188" i="36"/>
  <c r="DG1188" i="36"/>
  <c r="DD1168" i="36"/>
  <c r="DG1168" i="36"/>
  <c r="DD1150" i="36"/>
  <c r="DG1150" i="36"/>
  <c r="DD1009" i="36"/>
  <c r="DG1009" i="36"/>
  <c r="DA1420" i="36"/>
  <c r="DB1420" i="36" s="1"/>
  <c r="DA1379" i="36"/>
  <c r="DB1379" i="36" s="1"/>
  <c r="DG1374" i="36"/>
  <c r="DA1368" i="36"/>
  <c r="DA1360" i="36"/>
  <c r="DG1346" i="36"/>
  <c r="DG1342" i="36"/>
  <c r="DA1338" i="36"/>
  <c r="DG1328" i="36"/>
  <c r="DG1322" i="36"/>
  <c r="DA1318" i="36"/>
  <c r="DA1315" i="36"/>
  <c r="DB1315" i="36" s="1"/>
  <c r="DA1314" i="36"/>
  <c r="DA1311" i="36"/>
  <c r="DA1310" i="36"/>
  <c r="DA1306" i="36"/>
  <c r="DA1291" i="36"/>
  <c r="DB1291" i="36" s="1"/>
  <c r="DG1288" i="36"/>
  <c r="DG1282" i="36"/>
  <c r="DG1260" i="36"/>
  <c r="DG1232" i="36"/>
  <c r="DB1231" i="36"/>
  <c r="DG1228" i="36"/>
  <c r="DB1227" i="36"/>
  <c r="DG1224" i="36"/>
  <c r="DB1223" i="36"/>
  <c r="DG1220" i="36"/>
  <c r="DB1219" i="36"/>
  <c r="DG1216" i="36"/>
  <c r="DB1215" i="36"/>
  <c r="DG1212" i="36"/>
  <c r="DB1211" i="36"/>
  <c r="DD1202" i="36"/>
  <c r="DG1190" i="36"/>
  <c r="DD1176" i="36"/>
  <c r="DG1176" i="36"/>
  <c r="DD1164" i="36"/>
  <c r="DG1164" i="36"/>
  <c r="DG1133" i="36"/>
  <c r="DD1021" i="36"/>
  <c r="DG1021" i="36"/>
  <c r="DD1012" i="36"/>
  <c r="DG1012" i="36"/>
  <c r="DA1412" i="36"/>
  <c r="DB1412" i="36" s="1"/>
  <c r="DA1396" i="36"/>
  <c r="DB1396" i="36" s="1"/>
  <c r="DA1370" i="36"/>
  <c r="CZ1336" i="36"/>
  <c r="CZ1334" i="36"/>
  <c r="DB1331" i="36"/>
  <c r="DG1314" i="36"/>
  <c r="DG1310" i="36"/>
  <c r="DG1268" i="36"/>
  <c r="DD1258" i="36"/>
  <c r="DG1236" i="36"/>
  <c r="DB1235" i="36"/>
  <c r="DD1186" i="36"/>
  <c r="DD1166" i="36"/>
  <c r="DD1158" i="36"/>
  <c r="DG1158" i="36"/>
  <c r="DA1074" i="36"/>
  <c r="DB1074" i="36" s="1"/>
  <c r="DA1397" i="36"/>
  <c r="DA1383" i="36"/>
  <c r="DB1383" i="36" s="1"/>
  <c r="DA1381" i="36"/>
  <c r="DA1371" i="36"/>
  <c r="DB1371" i="36" s="1"/>
  <c r="CZ1364" i="36"/>
  <c r="CZ1362" i="36"/>
  <c r="CZ1328" i="36"/>
  <c r="CZ1316" i="36"/>
  <c r="DD1274" i="36"/>
  <c r="DD1266" i="36"/>
  <c r="DD1208" i="36"/>
  <c r="DG1208" i="36"/>
  <c r="DD1204" i="36"/>
  <c r="DG1204" i="36"/>
  <c r="DD1172" i="36"/>
  <c r="DG1172" i="36"/>
  <c r="DG1162" i="36"/>
  <c r="DD1162" i="36"/>
  <c r="DG1139" i="36"/>
  <c r="DD1139" i="36"/>
  <c r="DD1132" i="36"/>
  <c r="DG1132" i="36"/>
  <c r="DG1123" i="36"/>
  <c r="DD1101" i="36"/>
  <c r="DG1101" i="36"/>
  <c r="DD991" i="36"/>
  <c r="DG991" i="36"/>
  <c r="DD941" i="36"/>
  <c r="DG941" i="36"/>
  <c r="DD937" i="36"/>
  <c r="DG937" i="36"/>
  <c r="DG879" i="36"/>
  <c r="DD879" i="36"/>
  <c r="DG863" i="36"/>
  <c r="DD863" i="36"/>
  <c r="DG845" i="36"/>
  <c r="DD738" i="36"/>
  <c r="DG738" i="36"/>
  <c r="DD917" i="36"/>
  <c r="DG917" i="36"/>
  <c r="CZ850" i="36"/>
  <c r="DG797" i="36"/>
  <c r="DD797" i="36"/>
  <c r="CZ1158" i="36"/>
  <c r="DG1149" i="36"/>
  <c r="DA1133" i="36"/>
  <c r="DB1133" i="36" s="1"/>
  <c r="DA1132" i="36"/>
  <c r="DG1125" i="36"/>
  <c r="CZ1101" i="36"/>
  <c r="DA1038" i="36"/>
  <c r="DB1038" i="36" s="1"/>
  <c r="DA1023" i="36"/>
  <c r="DA1012" i="36"/>
  <c r="DB1012" i="36" s="1"/>
  <c r="DD1004" i="36"/>
  <c r="DG1004" i="36"/>
  <c r="DD1001" i="36"/>
  <c r="DG1001" i="36"/>
  <c r="DG987" i="36"/>
  <c r="DG977" i="36"/>
  <c r="DD921" i="36"/>
  <c r="DG921" i="36"/>
  <c r="DG918" i="36"/>
  <c r="DD918" i="36"/>
  <c r="DG837" i="36"/>
  <c r="DD1140" i="36"/>
  <c r="DG1140" i="36"/>
  <c r="DG1131" i="36"/>
  <c r="DD1131" i="36"/>
  <c r="DA1112" i="36"/>
  <c r="DD1104" i="36"/>
  <c r="DG1104" i="36"/>
  <c r="DA1054" i="36"/>
  <c r="DB1054" i="36" s="1"/>
  <c r="DA1014" i="36"/>
  <c r="DB1014" i="36" s="1"/>
  <c r="DA1003" i="36"/>
  <c r="DG1002" i="36"/>
  <c r="DG999" i="36"/>
  <c r="DA998" i="36"/>
  <c r="DA996" i="36"/>
  <c r="DB996" i="36" s="1"/>
  <c r="DD983" i="36"/>
  <c r="DG981" i="36"/>
  <c r="DD959" i="36"/>
  <c r="DG959" i="36"/>
  <c r="DG953" i="36"/>
  <c r="DG951" i="36"/>
  <c r="DA904" i="36"/>
  <c r="DA938" i="36"/>
  <c r="DB938" i="36" s="1"/>
  <c r="DA935" i="36"/>
  <c r="DA934" i="36"/>
  <c r="DB934" i="36" s="1"/>
  <c r="DA922" i="36"/>
  <c r="DB922" i="36" s="1"/>
  <c r="DA903" i="36"/>
  <c r="DB903" i="36" s="1"/>
  <c r="CZ879" i="36"/>
  <c r="CZ863" i="36"/>
  <c r="DA848" i="36"/>
  <c r="DA828" i="36"/>
  <c r="DG825" i="36"/>
  <c r="DD825" i="36"/>
  <c r="DA819" i="36"/>
  <c r="DB819" i="36" s="1"/>
  <c r="DA803" i="36"/>
  <c r="DB803" i="36" s="1"/>
  <c r="DD789" i="36"/>
  <c r="CZ789" i="36"/>
  <c r="DG778" i="36"/>
  <c r="DD778" i="36"/>
  <c r="CZ1150" i="36"/>
  <c r="DA1141" i="36"/>
  <c r="DB1141" i="36" s="1"/>
  <c r="DA1140" i="36"/>
  <c r="CZ1134" i="36"/>
  <c r="CZ1126" i="36"/>
  <c r="DA1102" i="36"/>
  <c r="DB1102" i="36" s="1"/>
  <c r="DA1093" i="36"/>
  <c r="DB1093" i="36" s="1"/>
  <c r="DA1090" i="36"/>
  <c r="DB1090" i="36" s="1"/>
  <c r="DA1062" i="36"/>
  <c r="DB1062" i="36" s="1"/>
  <c r="DA1046" i="36"/>
  <c r="DB1046" i="36" s="1"/>
  <c r="DA1030" i="36"/>
  <c r="DB1030" i="36" s="1"/>
  <c r="DA1026" i="36"/>
  <c r="DB1026" i="36" s="1"/>
  <c r="DA1018" i="36"/>
  <c r="DB1018" i="36" s="1"/>
  <c r="DA987" i="36"/>
  <c r="DG986" i="36"/>
  <c r="DD979" i="36"/>
  <c r="DG976" i="36"/>
  <c r="DA950" i="36"/>
  <c r="DB950" i="36" s="1"/>
  <c r="DD942" i="36"/>
  <c r="DA941" i="36"/>
  <c r="DD938" i="36"/>
  <c r="DA937" i="36"/>
  <c r="DD934" i="36"/>
  <c r="DA927" i="36"/>
  <c r="DA918" i="36"/>
  <c r="DB918" i="36" s="1"/>
  <c r="DD914" i="36"/>
  <c r="DD906" i="36"/>
  <c r="DA906" i="36"/>
  <c r="DB906" i="36" s="1"/>
  <c r="DD903" i="36"/>
  <c r="DD887" i="36"/>
  <c r="DA880" i="36"/>
  <c r="DD871" i="36"/>
  <c r="DA864" i="36"/>
  <c r="DA856" i="36"/>
  <c r="CZ855" i="36"/>
  <c r="DD847" i="36"/>
  <c r="DG838" i="36"/>
  <c r="DA822" i="36"/>
  <c r="DD814" i="36"/>
  <c r="DG814" i="36"/>
  <c r="DD762" i="36"/>
  <c r="DG762" i="36"/>
  <c r="DD744" i="36"/>
  <c r="DG744" i="36"/>
  <c r="DD731" i="36"/>
  <c r="DG731" i="36"/>
  <c r="DA709" i="36"/>
  <c r="DB709" i="36" s="1"/>
  <c r="DA994" i="36"/>
  <c r="DB994" i="36" s="1"/>
  <c r="DA958" i="36"/>
  <c r="DB958" i="36" s="1"/>
  <c r="DG949" i="36"/>
  <c r="DA915" i="36"/>
  <c r="DG898" i="36"/>
  <c r="CZ843" i="36"/>
  <c r="DA830" i="36"/>
  <c r="DG807" i="36"/>
  <c r="DD807" i="36"/>
  <c r="DD792" i="36"/>
  <c r="DG792" i="36"/>
  <c r="DD729" i="36"/>
  <c r="DG729" i="36"/>
  <c r="DD722" i="36"/>
  <c r="DG722" i="36"/>
  <c r="DD717" i="36"/>
  <c r="DG717" i="36"/>
  <c r="DD706" i="36"/>
  <c r="DG706" i="36"/>
  <c r="DA815" i="36"/>
  <c r="DB815" i="36" s="1"/>
  <c r="DA806" i="36"/>
  <c r="DA799" i="36"/>
  <c r="DB799" i="36" s="1"/>
  <c r="DG798" i="36"/>
  <c r="DA779" i="36"/>
  <c r="DB779" i="36" s="1"/>
  <c r="DG773" i="36"/>
  <c r="DA735" i="36"/>
  <c r="DB735" i="36" s="1"/>
  <c r="DG715" i="36"/>
  <c r="DG713" i="36"/>
  <c r="DG707" i="36"/>
  <c r="DA825" i="36"/>
  <c r="DB825" i="36" s="1"/>
  <c r="DA818" i="36"/>
  <c r="DD811" i="36"/>
  <c r="DA811" i="36"/>
  <c r="DB811" i="36" s="1"/>
  <c r="DA802" i="36"/>
  <c r="DD793" i="36"/>
  <c r="DA780" i="36"/>
  <c r="DB780" i="36" s="1"/>
  <c r="DD774" i="36"/>
  <c r="DD763" i="36"/>
  <c r="DA763" i="36"/>
  <c r="DG746" i="36"/>
  <c r="DA743" i="36"/>
  <c r="DB743" i="36" s="1"/>
  <c r="DG720" i="36"/>
  <c r="DA715" i="36"/>
  <c r="DB715" i="36" s="1"/>
  <c r="DA710" i="36"/>
  <c r="DA707" i="36"/>
  <c r="DB707" i="36" s="1"/>
  <c r="DA765" i="36"/>
  <c r="DB765" i="36" s="1"/>
  <c r="DA630" i="36"/>
  <c r="DA694" i="36"/>
  <c r="DB694" i="36" s="1"/>
  <c r="DA698" i="36"/>
  <c r="DB698" i="36" s="1"/>
  <c r="DA659" i="36"/>
  <c r="DB659" i="36" s="1"/>
  <c r="DA640" i="36"/>
  <c r="DA637" i="36"/>
  <c r="DB637" i="36" s="1"/>
  <c r="DA622" i="36"/>
  <c r="DA649" i="36"/>
  <c r="DB649" i="36" s="1"/>
  <c r="DA639" i="36"/>
  <c r="DB639" i="36" s="1"/>
  <c r="DA670" i="36"/>
  <c r="DA568" i="36"/>
  <c r="DB568" i="36" s="1"/>
  <c r="DD696" i="36"/>
  <c r="DG696" i="36"/>
  <c r="DD697" i="36"/>
  <c r="DA696" i="36"/>
  <c r="DB696" i="36" s="1"/>
  <c r="DD693" i="36"/>
  <c r="DD692" i="36"/>
  <c r="DG692" i="36"/>
  <c r="DD690" i="36"/>
  <c r="DA690" i="36"/>
  <c r="DD682" i="36"/>
  <c r="DA682" i="36"/>
  <c r="DD678" i="36"/>
  <c r="DD675" i="36"/>
  <c r="DD673" i="36"/>
  <c r="DA673" i="36"/>
  <c r="DB673" i="36" s="1"/>
  <c r="DD668" i="36"/>
  <c r="DD664" i="36"/>
  <c r="DD663" i="36"/>
  <c r="DG663" i="36"/>
  <c r="DD661" i="36"/>
  <c r="DD650" i="36"/>
  <c r="DA650" i="36"/>
  <c r="DD647" i="36"/>
  <c r="DG647" i="36"/>
  <c r="DD642" i="36"/>
  <c r="DD632" i="36"/>
  <c r="DD621" i="36"/>
  <c r="DA621" i="36"/>
  <c r="DB621" i="36" s="1"/>
  <c r="DD619" i="36"/>
  <c r="DA619" i="36"/>
  <c r="DB619" i="36" s="1"/>
  <c r="DD617" i="36"/>
  <c r="DA617" i="36"/>
  <c r="DB617" i="36" s="1"/>
  <c r="DD615" i="36"/>
  <c r="DA615" i="36"/>
  <c r="DB615" i="36" s="1"/>
  <c r="DA599" i="36"/>
  <c r="DB599" i="36" s="1"/>
  <c r="DA591" i="36"/>
  <c r="DB591" i="36" s="1"/>
  <c r="DD580" i="36"/>
  <c r="DD567" i="36"/>
  <c r="DA564" i="36"/>
  <c r="DB564" i="36" s="1"/>
  <c r="DG560" i="36"/>
  <c r="DD560" i="36"/>
  <c r="CZ550" i="36"/>
  <c r="DD674" i="36"/>
  <c r="DA674" i="36"/>
  <c r="DD670" i="36"/>
  <c r="DD667" i="36"/>
  <c r="DD665" i="36"/>
  <c r="DA665" i="36"/>
  <c r="DB665" i="36" s="1"/>
  <c r="DD660" i="36"/>
  <c r="DD656" i="36"/>
  <c r="DD655" i="36"/>
  <c r="DG655" i="36"/>
  <c r="DD653" i="36"/>
  <c r="CZ646" i="36"/>
  <c r="DD644" i="36"/>
  <c r="DD637" i="36"/>
  <c r="DD630" i="36"/>
  <c r="DD628" i="36"/>
  <c r="DD626" i="36"/>
  <c r="DD624" i="36"/>
  <c r="DD613" i="36"/>
  <c r="DA613" i="36"/>
  <c r="DB613" i="36" s="1"/>
  <c r="DD611" i="36"/>
  <c r="DA611" i="36"/>
  <c r="DB611" i="36" s="1"/>
  <c r="DD609" i="36"/>
  <c r="DA609" i="36"/>
  <c r="DB609" i="36" s="1"/>
  <c r="DD607" i="36"/>
  <c r="DA607" i="36"/>
  <c r="DB607" i="36" s="1"/>
  <c r="DD602" i="36"/>
  <c r="DD592" i="36"/>
  <c r="DA592" i="36"/>
  <c r="DD585" i="36"/>
  <c r="DD583" i="36"/>
  <c r="DA583" i="36"/>
  <c r="DB583" i="36" s="1"/>
  <c r="DD577" i="36"/>
  <c r="DA573" i="36"/>
  <c r="DB573" i="36" s="1"/>
  <c r="DA566" i="36"/>
  <c r="DB566" i="36" s="1"/>
  <c r="DD562" i="36"/>
  <c r="DG554" i="36"/>
  <c r="DD554" i="36"/>
  <c r="DA550" i="36"/>
  <c r="DB550" i="36" s="1"/>
  <c r="DA666" i="36"/>
  <c r="CZ661" i="36"/>
  <c r="DA657" i="36"/>
  <c r="DB657" i="36" s="1"/>
  <c r="DD639" i="36"/>
  <c r="DG639" i="36"/>
  <c r="DA635" i="36"/>
  <c r="DB635" i="36" s="1"/>
  <c r="DA631" i="36"/>
  <c r="DB631" i="36" s="1"/>
  <c r="DA575" i="36"/>
  <c r="DB575" i="36" s="1"/>
  <c r="DD566" i="36"/>
  <c r="DG566" i="36"/>
  <c r="CZ554" i="36"/>
  <c r="DG552" i="36"/>
  <c r="DD552" i="36"/>
  <c r="DG548" i="36"/>
  <c r="DD548" i="36"/>
  <c r="DG542" i="36"/>
  <c r="DD542" i="36"/>
  <c r="CZ692" i="36"/>
  <c r="DD687" i="36"/>
  <c r="DG687" i="36"/>
  <c r="DD679" i="36"/>
  <c r="DG679" i="36"/>
  <c r="DD649" i="36"/>
  <c r="DG649" i="36"/>
  <c r="DD698" i="36"/>
  <c r="DG698" i="36"/>
  <c r="DA697" i="36"/>
  <c r="DD694" i="36"/>
  <c r="DG694" i="36"/>
  <c r="DA693" i="36"/>
  <c r="DA692" i="36"/>
  <c r="DB692" i="36" s="1"/>
  <c r="DD689" i="36"/>
  <c r="DA689" i="36"/>
  <c r="DB689" i="36" s="1"/>
  <c r="DD686" i="36"/>
  <c r="DD683" i="36"/>
  <c r="DD681" i="36"/>
  <c r="DA681" i="36"/>
  <c r="DB681" i="36" s="1"/>
  <c r="DD676" i="36"/>
  <c r="DD672" i="36"/>
  <c r="DD671" i="36"/>
  <c r="DG671" i="36"/>
  <c r="DD669" i="36"/>
  <c r="DA668" i="36"/>
  <c r="DD658" i="36"/>
  <c r="DA658" i="36"/>
  <c r="DD654" i="36"/>
  <c r="DD651" i="36"/>
  <c r="DD645" i="36"/>
  <c r="DD643" i="36"/>
  <c r="DA643" i="36"/>
  <c r="DB643" i="36" s="1"/>
  <c r="DA641" i="36"/>
  <c r="DB641" i="36" s="1"/>
  <c r="DD638" i="36"/>
  <c r="DD636" i="36"/>
  <c r="DD634" i="36"/>
  <c r="DD629" i="36"/>
  <c r="DA629" i="36"/>
  <c r="DB629" i="36" s="1"/>
  <c r="DD627" i="36"/>
  <c r="DA627" i="36"/>
  <c r="DB627" i="36" s="1"/>
  <c r="DD625" i="36"/>
  <c r="DA625" i="36"/>
  <c r="DB625" i="36" s="1"/>
  <c r="DD623" i="36"/>
  <c r="DA623" i="36"/>
  <c r="DB623" i="36" s="1"/>
  <c r="DD614" i="36"/>
  <c r="DD612" i="36"/>
  <c r="DD610" i="36"/>
  <c r="DD608" i="36"/>
  <c r="DD601" i="36"/>
  <c r="DA601" i="36"/>
  <c r="DB601" i="36" s="1"/>
  <c r="DD598" i="36"/>
  <c r="DD594" i="36"/>
  <c r="DD590" i="36"/>
  <c r="DA586" i="36"/>
  <c r="DA578" i="36"/>
  <c r="DD572" i="36"/>
  <c r="DA572" i="36"/>
  <c r="DB572" i="36" s="1"/>
  <c r="DD568" i="36"/>
  <c r="DA567" i="36"/>
  <c r="DD561" i="36"/>
  <c r="DD558" i="36"/>
  <c r="DG557" i="36"/>
  <c r="DD557" i="36"/>
  <c r="DD555" i="36"/>
  <c r="DA546" i="36"/>
  <c r="DA562" i="36"/>
  <c r="DB562" i="36" s="1"/>
  <c r="DA560" i="36"/>
  <c r="DB560" i="36" s="1"/>
  <c r="DA554" i="36"/>
  <c r="DB554" i="36" s="1"/>
  <c r="DA552" i="36"/>
  <c r="DB552" i="36" s="1"/>
  <c r="DD549" i="36"/>
  <c r="DD544" i="36"/>
  <c r="DD540" i="36"/>
  <c r="DD536" i="36"/>
  <c r="DD532" i="36"/>
  <c r="DD518" i="36"/>
  <c r="DD515" i="36"/>
  <c r="DG543" i="36"/>
  <c r="DG539" i="36"/>
  <c r="DG535" i="36"/>
  <c r="DG531" i="36"/>
  <c r="DG527" i="36"/>
  <c r="DG523" i="36"/>
  <c r="DG519" i="36"/>
  <c r="DD538" i="36"/>
  <c r="DD534" i="36"/>
  <c r="DD524" i="36"/>
  <c r="DG522" i="36"/>
  <c r="DA516" i="36"/>
  <c r="DG545" i="36"/>
  <c r="DG541" i="36"/>
  <c r="DG537" i="36"/>
  <c r="DG533" i="36"/>
  <c r="DG529" i="36"/>
  <c r="DG525" i="36"/>
  <c r="DG521" i="36"/>
  <c r="DD520" i="36"/>
  <c r="DA1614" i="36"/>
  <c r="DB1614" i="36" s="1"/>
  <c r="DG1464" i="36"/>
  <c r="CZ1464" i="36"/>
  <c r="DD1369" i="36"/>
  <c r="DG1369" i="36"/>
  <c r="DD1352" i="36"/>
  <c r="DG1352" i="36"/>
  <c r="DA1307" i="36"/>
  <c r="DB1307" i="36" s="1"/>
  <c r="DA1277" i="36"/>
  <c r="DB1277" i="36" s="1"/>
  <c r="DA1269" i="36"/>
  <c r="DB1269" i="36" s="1"/>
  <c r="DA1261" i="36"/>
  <c r="DB1261" i="36" s="1"/>
  <c r="DA1253" i="36"/>
  <c r="DB1253" i="36" s="1"/>
  <c r="DA1245" i="36"/>
  <c r="DB1245" i="36" s="1"/>
  <c r="DA1237" i="36"/>
  <c r="DB1237" i="36" s="1"/>
  <c r="DA1233" i="36"/>
  <c r="DB1233" i="36" s="1"/>
  <c r="DA1229" i="36"/>
  <c r="DB1229" i="36" s="1"/>
  <c r="DA1225" i="36"/>
  <c r="DB1225" i="36" s="1"/>
  <c r="DA1221" i="36"/>
  <c r="DB1221" i="36" s="1"/>
  <c r="DA1217" i="36"/>
  <c r="DB1217" i="36" s="1"/>
  <c r="DA1213" i="36"/>
  <c r="DB1213" i="36" s="1"/>
  <c r="DA1201" i="36"/>
  <c r="DB1201" i="36" s="1"/>
  <c r="DA1185" i="36"/>
  <c r="DB1185" i="36" s="1"/>
  <c r="DA1169" i="36"/>
  <c r="DB1169" i="36" s="1"/>
  <c r="DA1606" i="36"/>
  <c r="DB1606" i="36" s="1"/>
  <c r="DA1598" i="36"/>
  <c r="DB1598" i="36" s="1"/>
  <c r="DA1590" i="36"/>
  <c r="DB1590" i="36" s="1"/>
  <c r="DG1581" i="36"/>
  <c r="CZ1577" i="36"/>
  <c r="DA1570" i="36"/>
  <c r="DB1570" i="36" s="1"/>
  <c r="DG1559" i="36"/>
  <c r="DG1551" i="36"/>
  <c r="DG1543" i="36"/>
  <c r="DG1541" i="36"/>
  <c r="DD1537" i="36"/>
  <c r="DG1537" i="36"/>
  <c r="DA1423" i="36"/>
  <c r="DB1423" i="36" s="1"/>
  <c r="DD1378" i="36"/>
  <c r="DG1378" i="36"/>
  <c r="DA1363" i="36"/>
  <c r="DB1363" i="36" s="1"/>
  <c r="CZ1352" i="36"/>
  <c r="DA1351" i="36"/>
  <c r="DB1351" i="36" s="1"/>
  <c r="DA1347" i="36"/>
  <c r="DB1347" i="36" s="1"/>
  <c r="DA1335" i="36"/>
  <c r="DB1335" i="36" s="1"/>
  <c r="DD1292" i="36"/>
  <c r="DG1292" i="36"/>
  <c r="DG1583" i="36"/>
  <c r="DG1577" i="36"/>
  <c r="DG1573" i="36"/>
  <c r="DG1563" i="36"/>
  <c r="DA1562" i="36"/>
  <c r="DB1562" i="36" s="1"/>
  <c r="DA1538" i="36"/>
  <c r="DB1538" i="36" s="1"/>
  <c r="CZ1537" i="36"/>
  <c r="DG1533" i="36"/>
  <c r="DG1525" i="36"/>
  <c r="DG1505" i="36"/>
  <c r="DG1481" i="36"/>
  <c r="CZ1472" i="36"/>
  <c r="DG1463" i="36"/>
  <c r="DG1462" i="36"/>
  <c r="DB1455" i="36"/>
  <c r="DA1407" i="36"/>
  <c r="DB1407" i="36" s="1"/>
  <c r="CZ1358" i="36"/>
  <c r="DA1323" i="36"/>
  <c r="DB1323" i="36" s="1"/>
  <c r="DB1311" i="36"/>
  <c r="DA1289" i="36"/>
  <c r="DB1289" i="36" s="1"/>
  <c r="DB1285" i="36"/>
  <c r="DG1569" i="36"/>
  <c r="DG1555" i="36"/>
  <c r="DG1545" i="36"/>
  <c r="DG1529" i="36"/>
  <c r="DG1509" i="36"/>
  <c r="CZ1480" i="36"/>
  <c r="DA1391" i="36"/>
  <c r="DB1391" i="36" s="1"/>
  <c r="CZ1376" i="36"/>
  <c r="DG1372" i="36"/>
  <c r="DG1368" i="36"/>
  <c r="DB1355" i="36"/>
  <c r="DA1327" i="36"/>
  <c r="DB1327" i="36" s="1"/>
  <c r="DD1320" i="36"/>
  <c r="CZ1320" i="36"/>
  <c r="DA1303" i="36"/>
  <c r="DB1303" i="36" s="1"/>
  <c r="DB1297" i="36"/>
  <c r="DA1293" i="36"/>
  <c r="DB1293" i="36" s="1"/>
  <c r="DA1287" i="36"/>
  <c r="DB1287" i="36" s="1"/>
  <c r="DG1531" i="36"/>
  <c r="DG1523" i="36"/>
  <c r="DG1519" i="36"/>
  <c r="DG1511" i="36"/>
  <c r="DG1503" i="36"/>
  <c r="DG1497" i="36"/>
  <c r="DA1488" i="36"/>
  <c r="DB1488" i="36" s="1"/>
  <c r="DA1480" i="36"/>
  <c r="DB1480" i="36" s="1"/>
  <c r="DA1474" i="36"/>
  <c r="DB1474" i="36" s="1"/>
  <c r="DA1449" i="36"/>
  <c r="DB1449" i="36" s="1"/>
  <c r="DA1448" i="36"/>
  <c r="DB1448" i="36" s="1"/>
  <c r="DA1443" i="36"/>
  <c r="DA1433" i="36"/>
  <c r="DB1433" i="36" s="1"/>
  <c r="DA1432" i="36"/>
  <c r="DB1432" i="36" s="1"/>
  <c r="DA1427" i="36"/>
  <c r="DA1417" i="36"/>
  <c r="DA1416" i="36"/>
  <c r="DB1416" i="36" s="1"/>
  <c r="DA1411" i="36"/>
  <c r="DB1411" i="36" s="1"/>
  <c r="DA1401" i="36"/>
  <c r="DA1400" i="36"/>
  <c r="DB1400" i="36" s="1"/>
  <c r="DA1395" i="36"/>
  <c r="DB1395" i="36" s="1"/>
  <c r="DA1385" i="36"/>
  <c r="DB1385" i="36" s="1"/>
  <c r="DA1384" i="36"/>
  <c r="DB1384" i="36" s="1"/>
  <c r="DA1377" i="36"/>
  <c r="DB1377" i="36" s="1"/>
  <c r="DG1376" i="36"/>
  <c r="DD1370" i="36"/>
  <c r="DD1366" i="36"/>
  <c r="DA1366" i="36"/>
  <c r="DA1364" i="36"/>
  <c r="DA1362" i="36"/>
  <c r="DB1362" i="36" s="1"/>
  <c r="CZ1360" i="36"/>
  <c r="DG1350" i="36"/>
  <c r="DD1344" i="36"/>
  <c r="CZ1338" i="36"/>
  <c r="DA1336" i="36"/>
  <c r="DA1334" i="36"/>
  <c r="CZ1332" i="36"/>
  <c r="DA1330" i="36"/>
  <c r="DD1300" i="36"/>
  <c r="DB1299" i="36"/>
  <c r="DD1284" i="36"/>
  <c r="DB1283" i="36"/>
  <c r="DB1279" i="36"/>
  <c r="DB1271" i="36"/>
  <c r="DB1263" i="36"/>
  <c r="DB1255" i="36"/>
  <c r="DB1247" i="36"/>
  <c r="DB1239" i="36"/>
  <c r="DA1197" i="36"/>
  <c r="DB1197" i="36" s="1"/>
  <c r="DA1181" i="36"/>
  <c r="DB1181" i="36" s="1"/>
  <c r="DA1165" i="36"/>
  <c r="DB1165" i="36" s="1"/>
  <c r="CZ1373" i="36"/>
  <c r="CZ1348" i="36"/>
  <c r="CZ1346" i="36"/>
  <c r="DD1326" i="36"/>
  <c r="DG1326" i="36"/>
  <c r="CZ1324" i="36"/>
  <c r="CZ1322" i="36"/>
  <c r="DD1306" i="36"/>
  <c r="DG1306" i="36"/>
  <c r="CZ1304" i="36"/>
  <c r="CZ1302" i="36"/>
  <c r="DB1295" i="36"/>
  <c r="DB1281" i="36"/>
  <c r="DB1273" i="36"/>
  <c r="DB1265" i="36"/>
  <c r="DB1257" i="36"/>
  <c r="DB1249" i="36"/>
  <c r="DB1241" i="36"/>
  <c r="DA1209" i="36"/>
  <c r="DB1209" i="36" s="1"/>
  <c r="DA1193" i="36"/>
  <c r="DB1193" i="36" s="1"/>
  <c r="DA1177" i="36"/>
  <c r="DB1177" i="36" s="1"/>
  <c r="DA1490" i="36"/>
  <c r="DB1490" i="36" s="1"/>
  <c r="DA1482" i="36"/>
  <c r="DB1482" i="36" s="1"/>
  <c r="DA1472" i="36"/>
  <c r="DB1472" i="36" s="1"/>
  <c r="DA1466" i="36"/>
  <c r="DB1466" i="36" s="1"/>
  <c r="DA1457" i="36"/>
  <c r="DA1456" i="36"/>
  <c r="DB1456" i="36" s="1"/>
  <c r="DA1451" i="36"/>
  <c r="DB1451" i="36" s="1"/>
  <c r="DB1443" i="36"/>
  <c r="DA1441" i="36"/>
  <c r="DA1440" i="36"/>
  <c r="DB1440" i="36" s="1"/>
  <c r="DA1435" i="36"/>
  <c r="DB1435" i="36" s="1"/>
  <c r="DB1427" i="36"/>
  <c r="DA1425" i="36"/>
  <c r="DA1424" i="36"/>
  <c r="DB1424" i="36" s="1"/>
  <c r="DA1419" i="36"/>
  <c r="DB1419" i="36" s="1"/>
  <c r="DA1409" i="36"/>
  <c r="DA1408" i="36"/>
  <c r="DB1408" i="36" s="1"/>
  <c r="DA1403" i="36"/>
  <c r="DB1403" i="36" s="1"/>
  <c r="DA1393" i="36"/>
  <c r="DB1393" i="36" s="1"/>
  <c r="DA1392" i="36"/>
  <c r="DB1392" i="36" s="1"/>
  <c r="DA1387" i="36"/>
  <c r="DB1387" i="36" s="1"/>
  <c r="DA1378" i="36"/>
  <c r="DB1378" i="36" s="1"/>
  <c r="DA1369" i="36"/>
  <c r="DB1369" i="36" s="1"/>
  <c r="DG1360" i="36"/>
  <c r="DA1358" i="36"/>
  <c r="DA1356" i="36"/>
  <c r="DA1354" i="36"/>
  <c r="DB1354" i="36" s="1"/>
  <c r="DA1350" i="36"/>
  <c r="CZ1344" i="36"/>
  <c r="DA1343" i="36"/>
  <c r="DB1343" i="36" s="1"/>
  <c r="CZ1342" i="36"/>
  <c r="DG1332" i="36"/>
  <c r="DD1330" i="36"/>
  <c r="DG1330" i="36"/>
  <c r="DA1328" i="36"/>
  <c r="DB1328" i="36" s="1"/>
  <c r="DA1308" i="36"/>
  <c r="DB1275" i="36"/>
  <c r="DB1267" i="36"/>
  <c r="DB1259" i="36"/>
  <c r="DB1251" i="36"/>
  <c r="DB1243" i="36"/>
  <c r="DA1205" i="36"/>
  <c r="DB1205" i="36" s="1"/>
  <c r="DA1189" i="36"/>
  <c r="DB1189" i="36" s="1"/>
  <c r="DA1173" i="36"/>
  <c r="DB1173" i="36" s="1"/>
  <c r="DA1207" i="36"/>
  <c r="DB1207" i="36" s="1"/>
  <c r="DA1203" i="36"/>
  <c r="DB1203" i="36" s="1"/>
  <c r="DA1199" i="36"/>
  <c r="DB1199" i="36" s="1"/>
  <c r="DA1195" i="36"/>
  <c r="DB1195" i="36" s="1"/>
  <c r="DA1191" i="36"/>
  <c r="DB1191" i="36" s="1"/>
  <c r="DA1187" i="36"/>
  <c r="DB1187" i="36" s="1"/>
  <c r="DA1183" i="36"/>
  <c r="DB1183" i="36" s="1"/>
  <c r="DA1179" i="36"/>
  <c r="DB1179" i="36" s="1"/>
  <c r="DA1175" i="36"/>
  <c r="DB1175" i="36" s="1"/>
  <c r="DA1171" i="36"/>
  <c r="DB1171" i="36" s="1"/>
  <c r="DA1167" i="36"/>
  <c r="DB1167" i="36" s="1"/>
  <c r="DA1163" i="36"/>
  <c r="DB1163" i="36" s="1"/>
  <c r="DA1104" i="36"/>
  <c r="DA1097" i="36"/>
  <c r="DB1097" i="36" s="1"/>
  <c r="DA1089" i="36"/>
  <c r="DB1089" i="36" s="1"/>
  <c r="DB1085" i="36"/>
  <c r="DA1081" i="36"/>
  <c r="DB1081" i="36" s="1"/>
  <c r="DA1073" i="36"/>
  <c r="DB1073" i="36" s="1"/>
  <c r="DB1069" i="36"/>
  <c r="CZ1003" i="36"/>
  <c r="DD1003" i="36"/>
  <c r="CZ1155" i="36"/>
  <c r="CZ1147" i="36"/>
  <c r="CZ1139" i="36"/>
  <c r="CZ1023" i="36"/>
  <c r="DD1023" i="36"/>
  <c r="DG1134" i="36"/>
  <c r="DG1126" i="36"/>
  <c r="DA1117" i="36"/>
  <c r="DB1117" i="36" s="1"/>
  <c r="DG1116" i="36"/>
  <c r="DA1101" i="36"/>
  <c r="DA1100" i="36"/>
  <c r="DB1100" i="36" s="1"/>
  <c r="DA1094" i="36"/>
  <c r="DB1094" i="36" s="1"/>
  <c r="DA1086" i="36"/>
  <c r="DB1086" i="36" s="1"/>
  <c r="DA1078" i="36"/>
  <c r="DB1078" i="36" s="1"/>
  <c r="DA1070" i="36"/>
  <c r="DB1070" i="36" s="1"/>
  <c r="DA1061" i="36"/>
  <c r="DB1061" i="36" s="1"/>
  <c r="CZ1016" i="36"/>
  <c r="DA1006" i="36"/>
  <c r="DB1006" i="36" s="1"/>
  <c r="CZ1004" i="36"/>
  <c r="DA993" i="36"/>
  <c r="DD987" i="36"/>
  <c r="CZ987" i="36"/>
  <c r="CZ980" i="36"/>
  <c r="DA1348" i="36"/>
  <c r="DA1346" i="36"/>
  <c r="DB1346" i="36" s="1"/>
  <c r="DA1344" i="36"/>
  <c r="DB1344" i="36" s="1"/>
  <c r="DA1342" i="36"/>
  <c r="DA1324" i="36"/>
  <c r="DA1322" i="36"/>
  <c r="DB1322" i="36" s="1"/>
  <c r="DA1304" i="36"/>
  <c r="DB1304" i="36" s="1"/>
  <c r="DA1302" i="36"/>
  <c r="DG1161" i="36"/>
  <c r="DG1118" i="36"/>
  <c r="DG1114" i="36"/>
  <c r="DG1112" i="36"/>
  <c r="DG1110" i="36"/>
  <c r="DA1098" i="36"/>
  <c r="DB1098" i="36" s="1"/>
  <c r="DA1021" i="36"/>
  <c r="DA1009" i="36"/>
  <c r="DA980" i="36"/>
  <c r="DB980" i="36" s="1"/>
  <c r="DA1066" i="36"/>
  <c r="DB1066" i="36" s="1"/>
  <c r="DA1065" i="36"/>
  <c r="DB1065" i="36" s="1"/>
  <c r="DA1058" i="36"/>
  <c r="DB1058" i="36" s="1"/>
  <c r="DA1057" i="36"/>
  <c r="DB1057" i="36" s="1"/>
  <c r="DA1050" i="36"/>
  <c r="DB1050" i="36" s="1"/>
  <c r="DA1049" i="36"/>
  <c r="DB1049" i="36" s="1"/>
  <c r="DA1042" i="36"/>
  <c r="DB1042" i="36" s="1"/>
  <c r="DA1041" i="36"/>
  <c r="DB1041" i="36" s="1"/>
  <c r="DA1034" i="36"/>
  <c r="DB1034" i="36" s="1"/>
  <c r="DA1033" i="36"/>
  <c r="DB1033" i="36" s="1"/>
  <c r="DG1025" i="36"/>
  <c r="DA1024" i="36"/>
  <c r="DB1024" i="36" s="1"/>
  <c r="DG1023" i="36"/>
  <c r="DA1020" i="36"/>
  <c r="DB1020" i="36" s="1"/>
  <c r="DG1013" i="36"/>
  <c r="DA1008" i="36"/>
  <c r="DG1005" i="36"/>
  <c r="DA1004" i="36"/>
  <c r="DG1003" i="36"/>
  <c r="DA1002" i="36"/>
  <c r="DB1002" i="36" s="1"/>
  <c r="DG988" i="36"/>
  <c r="DG985" i="36"/>
  <c r="DG980" i="36"/>
  <c r="DD971" i="36"/>
  <c r="DG971" i="36"/>
  <c r="CZ964" i="36"/>
  <c r="DA942" i="36"/>
  <c r="DB942" i="36" s="1"/>
  <c r="DG1016" i="36"/>
  <c r="DG1000" i="36"/>
  <c r="DA988" i="36"/>
  <c r="DB988" i="36" s="1"/>
  <c r="DA986" i="36"/>
  <c r="DB986" i="36" s="1"/>
  <c r="DG984" i="36"/>
  <c r="DB974" i="36"/>
  <c r="DD970" i="36"/>
  <c r="DG970" i="36"/>
  <c r="DG968" i="36"/>
  <c r="DG965" i="36"/>
  <c r="DD956" i="36"/>
  <c r="DG956" i="36"/>
  <c r="DA1053" i="36"/>
  <c r="DB1053" i="36" s="1"/>
  <c r="DA1045" i="36"/>
  <c r="DB1045" i="36" s="1"/>
  <c r="DA1037" i="36"/>
  <c r="DB1037" i="36" s="1"/>
  <c r="DA1029" i="36"/>
  <c r="DB1029" i="36" s="1"/>
  <c r="DA1013" i="36"/>
  <c r="DA985" i="36"/>
  <c r="DB985" i="36" s="1"/>
  <c r="DA984" i="36"/>
  <c r="DB984" i="36" s="1"/>
  <c r="DD955" i="36"/>
  <c r="DG955" i="36"/>
  <c r="CZ1012" i="36"/>
  <c r="DA981" i="36"/>
  <c r="DD972" i="36"/>
  <c r="DG972" i="36"/>
  <c r="CZ955" i="36"/>
  <c r="DG928" i="36"/>
  <c r="DD928" i="36"/>
  <c r="DD919" i="36"/>
  <c r="DG919" i="36"/>
  <c r="DG908" i="36"/>
  <c r="DD908" i="36"/>
  <c r="DD872" i="36"/>
  <c r="DG872" i="36"/>
  <c r="DD858" i="36"/>
  <c r="DG858" i="36"/>
  <c r="DG839" i="36"/>
  <c r="DD839" i="36"/>
  <c r="DG821" i="36"/>
  <c r="DD821" i="36"/>
  <c r="DG805" i="36"/>
  <c r="DD805" i="36"/>
  <c r="DA971" i="36"/>
  <c r="DA960" i="36"/>
  <c r="DA955" i="36"/>
  <c r="DG952" i="36"/>
  <c r="DA948" i="36"/>
  <c r="DB948" i="36" s="1"/>
  <c r="DG944" i="36"/>
  <c r="DD931" i="36"/>
  <c r="DG931" i="36"/>
  <c r="DD930" i="36"/>
  <c r="DA926" i="36"/>
  <c r="DB926" i="36" s="1"/>
  <c r="DG924" i="36"/>
  <c r="DD924" i="36"/>
  <c r="DD915" i="36"/>
  <c r="DG915" i="36"/>
  <c r="DA909" i="36"/>
  <c r="CZ908" i="36"/>
  <c r="CZ906" i="36"/>
  <c r="DD904" i="36"/>
  <c r="DG904" i="36"/>
  <c r="CZ890" i="36"/>
  <c r="DA889" i="36"/>
  <c r="DB889" i="36" s="1"/>
  <c r="DG888" i="36"/>
  <c r="DA888" i="36"/>
  <c r="DG841" i="36"/>
  <c r="DD841" i="36"/>
  <c r="DG835" i="36"/>
  <c r="DD835" i="36"/>
  <c r="CZ832" i="36"/>
  <c r="DA832" i="36"/>
  <c r="DB832" i="36" s="1"/>
  <c r="DG817" i="36"/>
  <c r="DD817" i="36"/>
  <c r="DG801" i="36"/>
  <c r="DD801" i="36"/>
  <c r="DA976" i="36"/>
  <c r="DA970" i="36"/>
  <c r="DB970" i="36" s="1"/>
  <c r="DA968" i="36"/>
  <c r="DB968" i="36" s="1"/>
  <c r="DA965" i="36"/>
  <c r="DA949" i="36"/>
  <c r="DG943" i="36"/>
  <c r="DD940" i="36"/>
  <c r="DA940" i="36"/>
  <c r="DB940" i="36" s="1"/>
  <c r="DG939" i="36"/>
  <c r="DD936" i="36"/>
  <c r="DA936" i="36"/>
  <c r="DB936" i="36" s="1"/>
  <c r="DG935" i="36"/>
  <c r="DD927" i="36"/>
  <c r="DG927" i="36"/>
  <c r="DD926" i="36"/>
  <c r="DG920" i="36"/>
  <c r="DD920" i="36"/>
  <c r="DA914" i="36"/>
  <c r="DB914" i="36" s="1"/>
  <c r="DA912" i="36"/>
  <c r="DB912" i="36" s="1"/>
  <c r="DD910" i="36"/>
  <c r="DA910" i="36"/>
  <c r="DB910" i="36" s="1"/>
  <c r="DD907" i="36"/>
  <c r="DG907" i="36"/>
  <c r="CZ898" i="36"/>
  <c r="DD897" i="36"/>
  <c r="DD896" i="36"/>
  <c r="DG896" i="36"/>
  <c r="DG890" i="36"/>
  <c r="DD874" i="36"/>
  <c r="DG874" i="36"/>
  <c r="DD856" i="36"/>
  <c r="DG856" i="36"/>
  <c r="CZ829" i="36"/>
  <c r="DA829" i="36"/>
  <c r="DB829" i="36" s="1"/>
  <c r="DG813" i="36"/>
  <c r="DD813" i="36"/>
  <c r="DG932" i="36"/>
  <c r="DD932" i="36"/>
  <c r="DD923" i="36"/>
  <c r="DG923" i="36"/>
  <c r="DD922" i="36"/>
  <c r="DG916" i="36"/>
  <c r="DD916" i="36"/>
  <c r="DD912" i="36"/>
  <c r="DD901" i="36"/>
  <c r="DD895" i="36"/>
  <c r="CZ874" i="36"/>
  <c r="DG809" i="36"/>
  <c r="DD809" i="36"/>
  <c r="DD726" i="36"/>
  <c r="DG726" i="36"/>
  <c r="DA725" i="36"/>
  <c r="DB725" i="36" s="1"/>
  <c r="DD708" i="36"/>
  <c r="CZ708" i="36"/>
  <c r="DA887" i="36"/>
  <c r="DB887" i="36" s="1"/>
  <c r="CZ882" i="36"/>
  <c r="DA873" i="36"/>
  <c r="DB873" i="36" s="1"/>
  <c r="DA871" i="36"/>
  <c r="DB871" i="36" s="1"/>
  <c r="CZ866" i="36"/>
  <c r="DA857" i="36"/>
  <c r="DB857" i="36" s="1"/>
  <c r="DA855" i="36"/>
  <c r="DB855" i="36" s="1"/>
  <c r="DA845" i="36"/>
  <c r="DA843" i="36"/>
  <c r="DA826" i="36"/>
  <c r="DA793" i="36"/>
  <c r="DB793" i="36" s="1"/>
  <c r="DA788" i="36"/>
  <c r="DB788" i="36" s="1"/>
  <c r="DG779" i="36"/>
  <c r="DD771" i="36"/>
  <c r="DG771" i="36"/>
  <c r="DD716" i="36"/>
  <c r="DG716" i="36"/>
  <c r="DG840" i="36"/>
  <c r="CZ840" i="36"/>
  <c r="DA835" i="36"/>
  <c r="DA797" i="36"/>
  <c r="DB797" i="36" s="1"/>
  <c r="DG789" i="36"/>
  <c r="DG786" i="36"/>
  <c r="DD786" i="36"/>
  <c r="DA775" i="36"/>
  <c r="DB775" i="36" s="1"/>
  <c r="CZ773" i="36"/>
  <c r="DA767" i="36"/>
  <c r="DB767" i="36" s="1"/>
  <c r="CZ767" i="36"/>
  <c r="DG758" i="36"/>
  <c r="DG750" i="36"/>
  <c r="DG742" i="36"/>
  <c r="DG734" i="36"/>
  <c r="DD732" i="36"/>
  <c r="DG732" i="36"/>
  <c r="DA712" i="36"/>
  <c r="DG708" i="36"/>
  <c r="DA932" i="36"/>
  <c r="DB932" i="36" s="1"/>
  <c r="DA928" i="36"/>
  <c r="DB928" i="36" s="1"/>
  <c r="DA924" i="36"/>
  <c r="DB924" i="36" s="1"/>
  <c r="DA920" i="36"/>
  <c r="DB920" i="36" s="1"/>
  <c r="DA916" i="36"/>
  <c r="DB916" i="36" s="1"/>
  <c r="DA908" i="36"/>
  <c r="DB908" i="36" s="1"/>
  <c r="DA895" i="36"/>
  <c r="DB895" i="36" s="1"/>
  <c r="DG882" i="36"/>
  <c r="DA881" i="36"/>
  <c r="DB881" i="36" s="1"/>
  <c r="DG880" i="36"/>
  <c r="DA879" i="36"/>
  <c r="DB879" i="36" s="1"/>
  <c r="DG866" i="36"/>
  <c r="DA865" i="36"/>
  <c r="DB865" i="36" s="1"/>
  <c r="DG864" i="36"/>
  <c r="DA863" i="36"/>
  <c r="DB863" i="36" s="1"/>
  <c r="DG850" i="36"/>
  <c r="DA849" i="36"/>
  <c r="DB849" i="36" s="1"/>
  <c r="DG848" i="36"/>
  <c r="DA847" i="36"/>
  <c r="DB847" i="36" s="1"/>
  <c r="DB840" i="36"/>
  <c r="DA837" i="36"/>
  <c r="DG832" i="36"/>
  <c r="DA821" i="36"/>
  <c r="DB821" i="36" s="1"/>
  <c r="DA817" i="36"/>
  <c r="DB817" i="36" s="1"/>
  <c r="DA813" i="36"/>
  <c r="DB813" i="36" s="1"/>
  <c r="DA809" i="36"/>
  <c r="DB809" i="36" s="1"/>
  <c r="DA805" i="36"/>
  <c r="DB805" i="36" s="1"/>
  <c r="DA801" i="36"/>
  <c r="DB801" i="36" s="1"/>
  <c r="DD795" i="36"/>
  <c r="DA795" i="36"/>
  <c r="DB795" i="36" s="1"/>
  <c r="DD791" i="36"/>
  <c r="DA791" i="36"/>
  <c r="DB791" i="36" s="1"/>
  <c r="DG788" i="36"/>
  <c r="DA783" i="36"/>
  <c r="DB783" i="36" s="1"/>
  <c r="DG780" i="36"/>
  <c r="CZ778" i="36"/>
  <c r="DA728" i="36"/>
  <c r="DD725" i="36"/>
  <c r="DG725" i="36"/>
  <c r="DG721" i="36"/>
  <c r="DD721" i="36"/>
  <c r="DD718" i="36"/>
  <c r="DG718" i="36"/>
  <c r="DD765" i="36"/>
  <c r="DA753" i="36"/>
  <c r="DB753" i="36" s="1"/>
  <c r="DA745" i="36"/>
  <c r="DB745" i="36" s="1"/>
  <c r="DA737" i="36"/>
  <c r="DB737" i="36" s="1"/>
  <c r="DA724" i="36"/>
  <c r="DG704" i="36"/>
  <c r="DA755" i="36"/>
  <c r="DB755" i="36" s="1"/>
  <c r="DA747" i="36"/>
  <c r="DB747" i="36" s="1"/>
  <c r="DA739" i="36"/>
  <c r="DB739" i="36" s="1"/>
  <c r="DA730" i="36"/>
  <c r="DB730" i="36" s="1"/>
  <c r="DA729" i="36"/>
  <c r="DB729" i="36" s="1"/>
  <c r="DA723" i="36"/>
  <c r="DB723" i="36" s="1"/>
  <c r="DA714" i="36"/>
  <c r="DA713" i="36"/>
  <c r="DB713" i="36" s="1"/>
  <c r="CZ709" i="36"/>
  <c r="DA705" i="36"/>
  <c r="DB705" i="36" s="1"/>
  <c r="DA703" i="36"/>
  <c r="DB703" i="36" s="1"/>
  <c r="CZ779" i="36"/>
  <c r="DA772" i="36"/>
  <c r="DB772" i="36" s="1"/>
  <c r="DA770" i="36"/>
  <c r="DB770" i="36" s="1"/>
  <c r="DA757" i="36"/>
  <c r="DB757" i="36" s="1"/>
  <c r="DA749" i="36"/>
  <c r="DB749" i="36" s="1"/>
  <c r="DA741" i="36"/>
  <c r="DB741" i="36" s="1"/>
  <c r="DA721" i="36"/>
  <c r="DB721" i="36" s="1"/>
  <c r="DA706" i="36"/>
  <c r="DD1600" i="36"/>
  <c r="DG1600" i="36"/>
  <c r="DD1588" i="36"/>
  <c r="DG1588" i="36"/>
  <c r="DA1529" i="36"/>
  <c r="DB1529" i="36" s="1"/>
  <c r="CZ1529" i="36"/>
  <c r="CZ1502" i="36"/>
  <c r="DF1614" i="36"/>
  <c r="DF1610" i="36"/>
  <c r="DF1606" i="36"/>
  <c r="DF1602" i="36"/>
  <c r="DF1598" i="36"/>
  <c r="DF1594" i="36"/>
  <c r="DF1590" i="36"/>
  <c r="CZ1588" i="36"/>
  <c r="DF1586" i="36"/>
  <c r="DD1584" i="36"/>
  <c r="DG1584" i="36"/>
  <c r="DA1580" i="36"/>
  <c r="DA1579" i="36"/>
  <c r="DB1579" i="36" s="1"/>
  <c r="DF1578" i="36"/>
  <c r="DD1576" i="36"/>
  <c r="DG1576" i="36"/>
  <c r="DA1572" i="36"/>
  <c r="DA1571" i="36"/>
  <c r="DB1571" i="36" s="1"/>
  <c r="DF1570" i="36"/>
  <c r="DD1568" i="36"/>
  <c r="DG1568" i="36"/>
  <c r="DA1564" i="36"/>
  <c r="DB1564" i="36" s="1"/>
  <c r="DA1563" i="36"/>
  <c r="DB1563" i="36" s="1"/>
  <c r="DF1562" i="36"/>
  <c r="DD1560" i="36"/>
  <c r="DG1560" i="36"/>
  <c r="DA1556" i="36"/>
  <c r="DB1556" i="36" s="1"/>
  <c r="DA1555" i="36"/>
  <c r="DB1555" i="36" s="1"/>
  <c r="DF1554" i="36"/>
  <c r="DD1552" i="36"/>
  <c r="DG1552" i="36"/>
  <c r="DA1548" i="36"/>
  <c r="DB1548" i="36" s="1"/>
  <c r="DA1547" i="36"/>
  <c r="DB1547" i="36" s="1"/>
  <c r="DF1546" i="36"/>
  <c r="DD1544" i="36"/>
  <c r="DG1544" i="36"/>
  <c r="DA1540" i="36"/>
  <c r="DB1540" i="36" s="1"/>
  <c r="DA1539" i="36"/>
  <c r="DB1539" i="36" s="1"/>
  <c r="DF1538" i="36"/>
  <c r="DD1536" i="36"/>
  <c r="DG1536" i="36"/>
  <c r="DA1530" i="36"/>
  <c r="DB1530" i="36" s="1"/>
  <c r="CZ1528" i="36"/>
  <c r="DA1527" i="36"/>
  <c r="DB1527" i="36" s="1"/>
  <c r="CZ1527" i="36"/>
  <c r="DA1518" i="36"/>
  <c r="DB1518" i="36" s="1"/>
  <c r="CZ1516" i="36"/>
  <c r="DA1515" i="36"/>
  <c r="DB1515" i="36" s="1"/>
  <c r="CZ1515" i="36"/>
  <c r="DA1510" i="36"/>
  <c r="DB1510" i="36" s="1"/>
  <c r="CZ1508" i="36"/>
  <c r="DA1507" i="36"/>
  <c r="DB1507" i="36" s="1"/>
  <c r="CZ1507" i="36"/>
  <c r="DA1502" i="36"/>
  <c r="DB1502" i="36" s="1"/>
  <c r="CZ1500" i="36"/>
  <c r="DA1499" i="36"/>
  <c r="DB1499" i="36" s="1"/>
  <c r="CZ1499" i="36"/>
  <c r="CZ1498" i="36"/>
  <c r="DA1497" i="36"/>
  <c r="DB1497" i="36" s="1"/>
  <c r="CZ1497" i="36"/>
  <c r="CZ1496" i="36"/>
  <c r="DA1495" i="36"/>
  <c r="DB1495" i="36" s="1"/>
  <c r="CZ1495" i="36"/>
  <c r="DA1489" i="36"/>
  <c r="DB1489" i="36" s="1"/>
  <c r="CZ1489" i="36"/>
  <c r="CZ1483" i="36"/>
  <c r="DA1483" i="36"/>
  <c r="DB1483" i="36" s="1"/>
  <c r="DA1473" i="36"/>
  <c r="DB1473" i="36" s="1"/>
  <c r="CZ1473" i="36"/>
  <c r="DA1605" i="36"/>
  <c r="DB1605" i="36" s="1"/>
  <c r="DD1604" i="36"/>
  <c r="DG1604" i="36"/>
  <c r="DA1601" i="36"/>
  <c r="DB1601" i="36" s="1"/>
  <c r="DA1597" i="36"/>
  <c r="DB1597" i="36" s="1"/>
  <c r="DD1592" i="36"/>
  <c r="DG1592" i="36"/>
  <c r="DA1585" i="36"/>
  <c r="DB1585" i="36" s="1"/>
  <c r="DF1584" i="36"/>
  <c r="DD1574" i="36"/>
  <c r="DG1574" i="36"/>
  <c r="DA1569" i="36"/>
  <c r="DB1569" i="36" s="1"/>
  <c r="DF1568" i="36"/>
  <c r="DA1561" i="36"/>
  <c r="DB1561" i="36" s="1"/>
  <c r="DF1560" i="36"/>
  <c r="DD1550" i="36"/>
  <c r="DG1550" i="36"/>
  <c r="DA1545" i="36"/>
  <c r="DB1545" i="36" s="1"/>
  <c r="DD1542" i="36"/>
  <c r="DG1542" i="36"/>
  <c r="DD1534" i="36"/>
  <c r="DG1534" i="36"/>
  <c r="CZ1518" i="36"/>
  <c r="DA1517" i="36"/>
  <c r="DB1517" i="36" s="1"/>
  <c r="CZ1517" i="36"/>
  <c r="CZ1510" i="36"/>
  <c r="DA1509" i="36"/>
  <c r="DB1509" i="36" s="1"/>
  <c r="CZ1509" i="36"/>
  <c r="DA1501" i="36"/>
  <c r="DB1501" i="36" s="1"/>
  <c r="CZ1501" i="36"/>
  <c r="CZ1479" i="36"/>
  <c r="DA1479" i="36"/>
  <c r="DB1479" i="36" s="1"/>
  <c r="CZ1475" i="36"/>
  <c r="DA1475" i="36"/>
  <c r="DB1475" i="36" s="1"/>
  <c r="DA1465" i="36"/>
  <c r="DB1465" i="36" s="1"/>
  <c r="CZ1465" i="36"/>
  <c r="DD1614" i="36"/>
  <c r="DG1614" i="36"/>
  <c r="DA1612" i="36"/>
  <c r="DB1612" i="36" s="1"/>
  <c r="DA1611" i="36"/>
  <c r="DB1611" i="36" s="1"/>
  <c r="DD1610" i="36"/>
  <c r="DG1610" i="36"/>
  <c r="DA1608" i="36"/>
  <c r="DA1607" i="36"/>
  <c r="DB1607" i="36" s="1"/>
  <c r="DD1606" i="36"/>
  <c r="DG1606" i="36"/>
  <c r="DA1604" i="36"/>
  <c r="DB1604" i="36" s="1"/>
  <c r="DA1603" i="36"/>
  <c r="DB1603" i="36" s="1"/>
  <c r="DD1602" i="36"/>
  <c r="DG1602" i="36"/>
  <c r="DA1600" i="36"/>
  <c r="DB1600" i="36" s="1"/>
  <c r="DA1599" i="36"/>
  <c r="DB1599" i="36" s="1"/>
  <c r="DD1598" i="36"/>
  <c r="DG1598" i="36"/>
  <c r="DA1596" i="36"/>
  <c r="DA1595" i="36"/>
  <c r="DB1595" i="36" s="1"/>
  <c r="DD1594" i="36"/>
  <c r="DG1594" i="36"/>
  <c r="DA1592" i="36"/>
  <c r="DB1592" i="36" s="1"/>
  <c r="DA1591" i="36"/>
  <c r="DB1591" i="36" s="1"/>
  <c r="DD1590" i="36"/>
  <c r="DG1590" i="36"/>
  <c r="DA1588" i="36"/>
  <c r="DB1588" i="36" s="1"/>
  <c r="DA1587" i="36"/>
  <c r="DB1587" i="36" s="1"/>
  <c r="DD1586" i="36"/>
  <c r="DG1586" i="36"/>
  <c r="CZ1585" i="36"/>
  <c r="CZ1584" i="36"/>
  <c r="DA1582" i="36"/>
  <c r="DB1582" i="36" s="1"/>
  <c r="DA1581" i="36"/>
  <c r="DB1581" i="36" s="1"/>
  <c r="DB1580" i="36"/>
  <c r="DF1580" i="36"/>
  <c r="DD1578" i="36"/>
  <c r="DG1578" i="36"/>
  <c r="CZ1576" i="36"/>
  <c r="DA1574" i="36"/>
  <c r="DB1574" i="36" s="1"/>
  <c r="DA1573" i="36"/>
  <c r="DB1573" i="36" s="1"/>
  <c r="DB1572" i="36"/>
  <c r="DF1572" i="36"/>
  <c r="DD1570" i="36"/>
  <c r="DG1570" i="36"/>
  <c r="CZ1569" i="36"/>
  <c r="DA1566" i="36"/>
  <c r="DB1566" i="36" s="1"/>
  <c r="DA1565" i="36"/>
  <c r="DB1565" i="36" s="1"/>
  <c r="DF1564" i="36"/>
  <c r="DD1562" i="36"/>
  <c r="DG1562" i="36"/>
  <c r="CZ1561" i="36"/>
  <c r="CZ1560" i="36"/>
  <c r="DA1558" i="36"/>
  <c r="DB1558" i="36" s="1"/>
  <c r="DA1557" i="36"/>
  <c r="DB1557" i="36" s="1"/>
  <c r="DF1556" i="36"/>
  <c r="DD1554" i="36"/>
  <c r="DG1554" i="36"/>
  <c r="CZ1552" i="36"/>
  <c r="DA1550" i="36"/>
  <c r="DB1550" i="36" s="1"/>
  <c r="DA1549" i="36"/>
  <c r="DB1549" i="36" s="1"/>
  <c r="DF1548" i="36"/>
  <c r="DD1546" i="36"/>
  <c r="DG1546" i="36"/>
  <c r="CZ1545" i="36"/>
  <c r="CZ1544" i="36"/>
  <c r="DA1542" i="36"/>
  <c r="DB1542" i="36" s="1"/>
  <c r="DA1541" i="36"/>
  <c r="DB1541" i="36" s="1"/>
  <c r="DF1540" i="36"/>
  <c r="DD1538" i="36"/>
  <c r="DG1538" i="36"/>
  <c r="CZ1536" i="36"/>
  <c r="DA1534" i="36"/>
  <c r="DB1534" i="36" s="1"/>
  <c r="DA1533" i="36"/>
  <c r="DB1533" i="36" s="1"/>
  <c r="DA1528" i="36"/>
  <c r="DB1528" i="36" s="1"/>
  <c r="CZ1526" i="36"/>
  <c r="DA1525" i="36"/>
  <c r="DB1525" i="36" s="1"/>
  <c r="CZ1525" i="36"/>
  <c r="DA1516" i="36"/>
  <c r="DB1516" i="36" s="1"/>
  <c r="CZ1514" i="36"/>
  <c r="DA1513" i="36"/>
  <c r="DB1513" i="36" s="1"/>
  <c r="CZ1513" i="36"/>
  <c r="DA1508" i="36"/>
  <c r="DB1508" i="36" s="1"/>
  <c r="CZ1506" i="36"/>
  <c r="DA1505" i="36"/>
  <c r="DB1505" i="36" s="1"/>
  <c r="CZ1505" i="36"/>
  <c r="DA1500" i="36"/>
  <c r="DB1500" i="36" s="1"/>
  <c r="DA1498" i="36"/>
  <c r="DB1498" i="36" s="1"/>
  <c r="DA1496" i="36"/>
  <c r="DB1496" i="36" s="1"/>
  <c r="CZ1494" i="36"/>
  <c r="DA1493" i="36"/>
  <c r="DB1493" i="36" s="1"/>
  <c r="CZ1493" i="36"/>
  <c r="DA1481" i="36"/>
  <c r="DB1481" i="36" s="1"/>
  <c r="CZ1481" i="36"/>
  <c r="DA1463" i="36"/>
  <c r="DB1463" i="36" s="1"/>
  <c r="CZ1463" i="36"/>
  <c r="DA1613" i="36"/>
  <c r="DB1613" i="36" s="1"/>
  <c r="DD1612" i="36"/>
  <c r="DG1612" i="36"/>
  <c r="DA1609" i="36"/>
  <c r="DB1609" i="36" s="1"/>
  <c r="DD1608" i="36"/>
  <c r="DG1608" i="36"/>
  <c r="DD1596" i="36"/>
  <c r="DG1596" i="36"/>
  <c r="DA1593" i="36"/>
  <c r="DB1593" i="36" s="1"/>
  <c r="DA1589" i="36"/>
  <c r="DB1589" i="36" s="1"/>
  <c r="DD1582" i="36"/>
  <c r="DG1582" i="36"/>
  <c r="DA1577" i="36"/>
  <c r="DB1577" i="36" s="1"/>
  <c r="DF1576" i="36"/>
  <c r="DD1566" i="36"/>
  <c r="DG1566" i="36"/>
  <c r="DD1558" i="36"/>
  <c r="DG1558" i="36"/>
  <c r="DA1553" i="36"/>
  <c r="DB1553" i="36" s="1"/>
  <c r="DF1552" i="36"/>
  <c r="DF1544" i="36"/>
  <c r="DA1537" i="36"/>
  <c r="DB1537" i="36" s="1"/>
  <c r="DF1536" i="36"/>
  <c r="CZ1530" i="36"/>
  <c r="CZ1491" i="36"/>
  <c r="DA1491" i="36"/>
  <c r="DB1491" i="36" s="1"/>
  <c r="CZ1614" i="36"/>
  <c r="DF1612" i="36"/>
  <c r="DB1608" i="36"/>
  <c r="DF1608" i="36"/>
  <c r="CZ1606" i="36"/>
  <c r="DF1604" i="36"/>
  <c r="CZ1602" i="36"/>
  <c r="DF1600" i="36"/>
  <c r="CZ1598" i="36"/>
  <c r="DB1596" i="36"/>
  <c r="DF1596" i="36"/>
  <c r="CZ1594" i="36"/>
  <c r="DF1592" i="36"/>
  <c r="DF1588" i="36"/>
  <c r="CZ1586" i="36"/>
  <c r="DA1584" i="36"/>
  <c r="DB1584" i="36" s="1"/>
  <c r="DA1583" i="36"/>
  <c r="DB1583" i="36" s="1"/>
  <c r="DF1582" i="36"/>
  <c r="DD1580" i="36"/>
  <c r="DG1580" i="36"/>
  <c r="CZ1579" i="36"/>
  <c r="CZ1578" i="36"/>
  <c r="DA1576" i="36"/>
  <c r="DB1576" i="36" s="1"/>
  <c r="DA1575" i="36"/>
  <c r="DB1575" i="36" s="1"/>
  <c r="DF1574" i="36"/>
  <c r="DD1572" i="36"/>
  <c r="DG1572" i="36"/>
  <c r="CZ1571" i="36"/>
  <c r="DA1568" i="36"/>
  <c r="DB1568" i="36" s="1"/>
  <c r="DA1567" i="36"/>
  <c r="DB1567" i="36" s="1"/>
  <c r="DF1566" i="36"/>
  <c r="DD1564" i="36"/>
  <c r="DG1564" i="36"/>
  <c r="CZ1563" i="36"/>
  <c r="CZ1562" i="36"/>
  <c r="DA1560" i="36"/>
  <c r="DB1560" i="36" s="1"/>
  <c r="DA1559" i="36"/>
  <c r="DB1559" i="36" s="1"/>
  <c r="DF1558" i="36"/>
  <c r="DD1556" i="36"/>
  <c r="DG1556" i="36"/>
  <c r="CZ1555" i="36"/>
  <c r="DA1552" i="36"/>
  <c r="DB1552" i="36" s="1"/>
  <c r="DA1551" i="36"/>
  <c r="DB1551" i="36" s="1"/>
  <c r="DF1550" i="36"/>
  <c r="DD1548" i="36"/>
  <c r="DG1548" i="36"/>
  <c r="CZ1547" i="36"/>
  <c r="DA1544" i="36"/>
  <c r="DB1544" i="36" s="1"/>
  <c r="DA1543" i="36"/>
  <c r="DB1543" i="36" s="1"/>
  <c r="DF1542" i="36"/>
  <c r="DD1540" i="36"/>
  <c r="DG1540" i="36"/>
  <c r="CZ1539" i="36"/>
  <c r="CZ1538" i="36"/>
  <c r="DA1536" i="36"/>
  <c r="DB1536" i="36" s="1"/>
  <c r="DA1535" i="36"/>
  <c r="DB1535" i="36" s="1"/>
  <c r="DF1534" i="36"/>
  <c r="CZ1532" i="36"/>
  <c r="DB1532" i="36"/>
  <c r="DA1531" i="36"/>
  <c r="DB1531" i="36" s="1"/>
  <c r="CZ1531" i="36"/>
  <c r="DA1526" i="36"/>
  <c r="DB1526" i="36" s="1"/>
  <c r="CZ1524" i="36"/>
  <c r="DB1524" i="36"/>
  <c r="DA1523" i="36"/>
  <c r="DB1523" i="36" s="1"/>
  <c r="CZ1523" i="36"/>
  <c r="CZ1522" i="36"/>
  <c r="DB1522" i="36"/>
  <c r="DA1521" i="36"/>
  <c r="DB1521" i="36" s="1"/>
  <c r="CZ1521" i="36"/>
  <c r="CZ1520" i="36"/>
  <c r="DB1520" i="36"/>
  <c r="DA1519" i="36"/>
  <c r="DB1519" i="36" s="1"/>
  <c r="CZ1519" i="36"/>
  <c r="DA1514" i="36"/>
  <c r="DB1514" i="36" s="1"/>
  <c r="CZ1512" i="36"/>
  <c r="DB1512" i="36"/>
  <c r="DA1511" i="36"/>
  <c r="DB1511" i="36" s="1"/>
  <c r="CZ1511" i="36"/>
  <c r="DA1506" i="36"/>
  <c r="DB1506" i="36" s="1"/>
  <c r="CZ1504" i="36"/>
  <c r="DB1504" i="36"/>
  <c r="DA1503" i="36"/>
  <c r="DB1503" i="36" s="1"/>
  <c r="CZ1503" i="36"/>
  <c r="DA1494" i="36"/>
  <c r="DB1494" i="36" s="1"/>
  <c r="DA1487" i="36"/>
  <c r="DB1487" i="36" s="1"/>
  <c r="CZ1487" i="36"/>
  <c r="DA1471" i="36"/>
  <c r="DB1471" i="36" s="1"/>
  <c r="CZ1471" i="36"/>
  <c r="CZ1467" i="36"/>
  <c r="DA1467" i="36"/>
  <c r="DB1467" i="36" s="1"/>
  <c r="DG1410" i="36"/>
  <c r="DG1398" i="36"/>
  <c r="DG1386" i="36"/>
  <c r="DG1382" i="36"/>
  <c r="DA1372" i="36"/>
  <c r="DB1372" i="36" s="1"/>
  <c r="DF1365" i="36"/>
  <c r="DF1345" i="36"/>
  <c r="DD1329" i="36"/>
  <c r="DG1329" i="36"/>
  <c r="DF1329" i="36"/>
  <c r="CZ1157" i="36"/>
  <c r="DD1157" i="36"/>
  <c r="DF1157" i="36"/>
  <c r="CZ1149" i="36"/>
  <c r="DD1149" i="36"/>
  <c r="DF1149" i="36"/>
  <c r="CZ1141" i="36"/>
  <c r="DD1141" i="36"/>
  <c r="DF1141" i="36"/>
  <c r="CZ1133" i="36"/>
  <c r="DD1133" i="36"/>
  <c r="DF1133" i="36"/>
  <c r="CZ1125" i="36"/>
  <c r="DD1125" i="36"/>
  <c r="DF1125" i="36"/>
  <c r="CZ1114" i="36"/>
  <c r="DA1114" i="36"/>
  <c r="DB1114" i="36" s="1"/>
  <c r="DF1093" i="36"/>
  <c r="DF1029" i="36"/>
  <c r="DD1027" i="36"/>
  <c r="DG1027" i="36"/>
  <c r="CZ944" i="36"/>
  <c r="CZ700" i="36"/>
  <c r="DA700" i="36"/>
  <c r="DB700" i="36" s="1"/>
  <c r="DD1613" i="36"/>
  <c r="DD1609" i="36"/>
  <c r="DD1605" i="36"/>
  <c r="DD1601" i="36"/>
  <c r="DD1597" i="36"/>
  <c r="DD1593" i="36"/>
  <c r="DD1589" i="36"/>
  <c r="DG1532" i="36"/>
  <c r="DG1530" i="36"/>
  <c r="DG1528" i="36"/>
  <c r="DG1526" i="36"/>
  <c r="DG1524" i="36"/>
  <c r="DG1522" i="36"/>
  <c r="DG1520" i="36"/>
  <c r="DG1518" i="36"/>
  <c r="DG1516" i="36"/>
  <c r="DG1514" i="36"/>
  <c r="DG1512" i="36"/>
  <c r="DG1510" i="36"/>
  <c r="DG1508" i="36"/>
  <c r="DG1506" i="36"/>
  <c r="DG1504" i="36"/>
  <c r="DG1502" i="36"/>
  <c r="DG1500" i="36"/>
  <c r="DG1498" i="36"/>
  <c r="DG1496" i="36"/>
  <c r="DG1494" i="36"/>
  <c r="DG1492" i="36"/>
  <c r="CZ1492" i="36"/>
  <c r="DA1492" i="36"/>
  <c r="DB1492" i="36" s="1"/>
  <c r="DD1488" i="36"/>
  <c r="DG1487" i="36"/>
  <c r="DA1485" i="36"/>
  <c r="DB1485" i="36" s="1"/>
  <c r="DA1484" i="36"/>
  <c r="DB1484" i="36" s="1"/>
  <c r="DD1480" i="36"/>
  <c r="DG1479" i="36"/>
  <c r="DA1477" i="36"/>
  <c r="DB1477" i="36" s="1"/>
  <c r="DA1476" i="36"/>
  <c r="DB1476" i="36" s="1"/>
  <c r="DD1472" i="36"/>
  <c r="DG1471" i="36"/>
  <c r="DA1469" i="36"/>
  <c r="DB1469" i="36" s="1"/>
  <c r="DA1468" i="36"/>
  <c r="DB1468" i="36" s="1"/>
  <c r="DD1464" i="36"/>
  <c r="DA1461" i="36"/>
  <c r="DB1461" i="36" s="1"/>
  <c r="DA1460" i="36"/>
  <c r="DB1460" i="36" s="1"/>
  <c r="DF1458" i="36"/>
  <c r="DB1457" i="36"/>
  <c r="DG1455" i="36"/>
  <c r="DF1454" i="36"/>
  <c r="DB1453" i="36"/>
  <c r="DG1451" i="36"/>
  <c r="DF1450" i="36"/>
  <c r="DG1447" i="36"/>
  <c r="DF1446" i="36"/>
  <c r="DB1445" i="36"/>
  <c r="DG1443" i="36"/>
  <c r="DF1442" i="36"/>
  <c r="DB1441" i="36"/>
  <c r="DG1439" i="36"/>
  <c r="DF1438" i="36"/>
  <c r="DB1437" i="36"/>
  <c r="DG1435" i="36"/>
  <c r="DF1434" i="36"/>
  <c r="DG1431" i="36"/>
  <c r="DF1430" i="36"/>
  <c r="DB1429" i="36"/>
  <c r="DG1427" i="36"/>
  <c r="DF1426" i="36"/>
  <c r="DB1425" i="36"/>
  <c r="DG1423" i="36"/>
  <c r="DF1422" i="36"/>
  <c r="DB1421" i="36"/>
  <c r="DG1419" i="36"/>
  <c r="DF1418" i="36"/>
  <c r="DB1417" i="36"/>
  <c r="DG1415" i="36"/>
  <c r="DF1414" i="36"/>
  <c r="DB1413" i="36"/>
  <c r="DG1411" i="36"/>
  <c r="DF1410" i="36"/>
  <c r="DB1409" i="36"/>
  <c r="DG1407" i="36"/>
  <c r="DF1406" i="36"/>
  <c r="DB1405" i="36"/>
  <c r="DG1403" i="36"/>
  <c r="DF1402" i="36"/>
  <c r="DB1401" i="36"/>
  <c r="DG1399" i="36"/>
  <c r="DF1398" i="36"/>
  <c r="DB1397" i="36"/>
  <c r="DG1395" i="36"/>
  <c r="DF1394" i="36"/>
  <c r="DG1391" i="36"/>
  <c r="DF1390" i="36"/>
  <c r="DB1389" i="36"/>
  <c r="DG1387" i="36"/>
  <c r="DF1386" i="36"/>
  <c r="DG1383" i="36"/>
  <c r="DF1382" i="36"/>
  <c r="DB1381" i="36"/>
  <c r="DA1380" i="36"/>
  <c r="DB1380" i="36" s="1"/>
  <c r="CZ1378" i="36"/>
  <c r="DD1375" i="36"/>
  <c r="DG1375" i="36"/>
  <c r="DF1375" i="36"/>
  <c r="DA1373" i="36"/>
  <c r="DB1373" i="36" s="1"/>
  <c r="CZ1372" i="36"/>
  <c r="CZ1369" i="36"/>
  <c r="DD1359" i="36"/>
  <c r="DG1359" i="36"/>
  <c r="DF1359" i="36"/>
  <c r="DD1341" i="36"/>
  <c r="DG1341" i="36"/>
  <c r="DF1341" i="36"/>
  <c r="DD1325" i="36"/>
  <c r="DG1325" i="36"/>
  <c r="DF1325" i="36"/>
  <c r="DD1309" i="36"/>
  <c r="DG1309" i="36"/>
  <c r="DF1309" i="36"/>
  <c r="DD1299" i="36"/>
  <c r="DG1299" i="36"/>
  <c r="DF1299" i="36"/>
  <c r="DD1295" i="36"/>
  <c r="DG1295" i="36"/>
  <c r="DF1295" i="36"/>
  <c r="DD1291" i="36"/>
  <c r="DG1291" i="36"/>
  <c r="DF1291" i="36"/>
  <c r="DD1287" i="36"/>
  <c r="DG1287" i="36"/>
  <c r="DF1287" i="36"/>
  <c r="DD1283" i="36"/>
  <c r="DG1283" i="36"/>
  <c r="DF1283" i="36"/>
  <c r="DD1279" i="36"/>
  <c r="DG1279" i="36"/>
  <c r="DF1279" i="36"/>
  <c r="DD1275" i="36"/>
  <c r="DG1275" i="36"/>
  <c r="DF1275" i="36"/>
  <c r="DD1271" i="36"/>
  <c r="DG1271" i="36"/>
  <c r="DF1271" i="36"/>
  <c r="DD1267" i="36"/>
  <c r="DG1267" i="36"/>
  <c r="DF1267" i="36"/>
  <c r="DD1263" i="36"/>
  <c r="DG1263" i="36"/>
  <c r="DF1263" i="36"/>
  <c r="DD1259" i="36"/>
  <c r="DG1259" i="36"/>
  <c r="DF1259" i="36"/>
  <c r="DD1255" i="36"/>
  <c r="DG1255" i="36"/>
  <c r="DF1255" i="36"/>
  <c r="DD1251" i="36"/>
  <c r="DG1251" i="36"/>
  <c r="DF1251" i="36"/>
  <c r="DD1247" i="36"/>
  <c r="DG1247" i="36"/>
  <c r="DF1247" i="36"/>
  <c r="DD1243" i="36"/>
  <c r="DG1243" i="36"/>
  <c r="DF1243" i="36"/>
  <c r="DD1239" i="36"/>
  <c r="DG1239" i="36"/>
  <c r="DF1239" i="36"/>
  <c r="DD1235" i="36"/>
  <c r="DG1235" i="36"/>
  <c r="DF1235" i="36"/>
  <c r="DD1231" i="36"/>
  <c r="DG1231" i="36"/>
  <c r="DF1231" i="36"/>
  <c r="DD1227" i="36"/>
  <c r="DG1227" i="36"/>
  <c r="DF1227" i="36"/>
  <c r="DD1223" i="36"/>
  <c r="DG1223" i="36"/>
  <c r="DF1223" i="36"/>
  <c r="DD1219" i="36"/>
  <c r="DG1219" i="36"/>
  <c r="DF1219" i="36"/>
  <c r="DD1215" i="36"/>
  <c r="DG1215" i="36"/>
  <c r="DF1215" i="36"/>
  <c r="DD1211" i="36"/>
  <c r="DG1211" i="36"/>
  <c r="DF1211" i="36"/>
  <c r="DD1207" i="36"/>
  <c r="DG1207" i="36"/>
  <c r="DF1207" i="36"/>
  <c r="DD1203" i="36"/>
  <c r="DG1203" i="36"/>
  <c r="DF1203" i="36"/>
  <c r="DD1199" i="36"/>
  <c r="DG1199" i="36"/>
  <c r="DF1199" i="36"/>
  <c r="DD1195" i="36"/>
  <c r="DG1195" i="36"/>
  <c r="DF1195" i="36"/>
  <c r="DD1191" i="36"/>
  <c r="DG1191" i="36"/>
  <c r="DF1191" i="36"/>
  <c r="DD1187" i="36"/>
  <c r="DG1187" i="36"/>
  <c r="DF1187" i="36"/>
  <c r="DD1183" i="36"/>
  <c r="DG1183" i="36"/>
  <c r="DF1183" i="36"/>
  <c r="DD1179" i="36"/>
  <c r="DG1179" i="36"/>
  <c r="DF1179" i="36"/>
  <c r="DD1175" i="36"/>
  <c r="DG1175" i="36"/>
  <c r="DF1175" i="36"/>
  <c r="DD1171" i="36"/>
  <c r="DG1171" i="36"/>
  <c r="DF1171" i="36"/>
  <c r="DD1167" i="36"/>
  <c r="DG1167" i="36"/>
  <c r="DF1167" i="36"/>
  <c r="DD1163" i="36"/>
  <c r="DG1163" i="36"/>
  <c r="DF1163" i="36"/>
  <c r="CZ1117" i="36"/>
  <c r="DD1117" i="36"/>
  <c r="DF1117" i="36"/>
  <c r="DG1103" i="36"/>
  <c r="DD1103" i="36"/>
  <c r="DF1077" i="36"/>
  <c r="DF1464" i="36"/>
  <c r="DG1458" i="36"/>
  <c r="DG1454" i="36"/>
  <c r="DG1446" i="36"/>
  <c r="DG1438" i="36"/>
  <c r="DG1418" i="36"/>
  <c r="DG1414" i="36"/>
  <c r="DB1370" i="36"/>
  <c r="CZ1370" i="36"/>
  <c r="DD1357" i="36"/>
  <c r="DG1357" i="36"/>
  <c r="DF1357" i="36"/>
  <c r="DF1313" i="36"/>
  <c r="DF1532" i="36"/>
  <c r="DF1530" i="36"/>
  <c r="DF1528" i="36"/>
  <c r="DF1526" i="36"/>
  <c r="DF1524" i="36"/>
  <c r="DF1522" i="36"/>
  <c r="DF1520" i="36"/>
  <c r="DF1518" i="36"/>
  <c r="DF1516" i="36"/>
  <c r="DF1514" i="36"/>
  <c r="DF1512" i="36"/>
  <c r="DF1510" i="36"/>
  <c r="DF1508" i="36"/>
  <c r="DF1506" i="36"/>
  <c r="DF1504" i="36"/>
  <c r="DF1502" i="36"/>
  <c r="DF1500" i="36"/>
  <c r="DF1498" i="36"/>
  <c r="DF1496" i="36"/>
  <c r="DF1494" i="36"/>
  <c r="DG1485" i="36"/>
  <c r="DD1484" i="36"/>
  <c r="DG1477" i="36"/>
  <c r="DD1476" i="36"/>
  <c r="DG1469" i="36"/>
  <c r="CZ1469" i="36"/>
  <c r="DD1468" i="36"/>
  <c r="DG1461" i="36"/>
  <c r="CZ1461" i="36"/>
  <c r="DD1460" i="36"/>
  <c r="DA1458" i="36"/>
  <c r="DB1458" i="36" s="1"/>
  <c r="DG1456" i="36"/>
  <c r="DD1456" i="36"/>
  <c r="DF1455" i="36"/>
  <c r="DA1454" i="36"/>
  <c r="DB1454" i="36" s="1"/>
  <c r="DG1452" i="36"/>
  <c r="DD1452" i="36"/>
  <c r="DF1451" i="36"/>
  <c r="DA1450" i="36"/>
  <c r="DB1450" i="36" s="1"/>
  <c r="DG1448" i="36"/>
  <c r="DD1448" i="36"/>
  <c r="DF1447" i="36"/>
  <c r="DA1446" i="36"/>
  <c r="DB1446" i="36" s="1"/>
  <c r="DG1444" i="36"/>
  <c r="DD1444" i="36"/>
  <c r="DF1443" i="36"/>
  <c r="DA1442" i="36"/>
  <c r="DB1442" i="36" s="1"/>
  <c r="DG1440" i="36"/>
  <c r="DD1440" i="36"/>
  <c r="DF1439" i="36"/>
  <c r="DA1438" i="36"/>
  <c r="DB1438" i="36" s="1"/>
  <c r="DG1436" i="36"/>
  <c r="DD1436" i="36"/>
  <c r="DF1435" i="36"/>
  <c r="DA1434" i="36"/>
  <c r="DB1434" i="36" s="1"/>
  <c r="DG1432" i="36"/>
  <c r="DD1432" i="36"/>
  <c r="DF1431" i="36"/>
  <c r="DA1430" i="36"/>
  <c r="DB1430" i="36" s="1"/>
  <c r="DG1428" i="36"/>
  <c r="DD1428" i="36"/>
  <c r="DF1427" i="36"/>
  <c r="DA1426" i="36"/>
  <c r="DB1426" i="36" s="1"/>
  <c r="DG1424" i="36"/>
  <c r="DD1424" i="36"/>
  <c r="DF1423" i="36"/>
  <c r="DA1422" i="36"/>
  <c r="DB1422" i="36" s="1"/>
  <c r="DG1420" i="36"/>
  <c r="DD1420" i="36"/>
  <c r="DF1419" i="36"/>
  <c r="DA1418" i="36"/>
  <c r="DB1418" i="36" s="1"/>
  <c r="DG1416" i="36"/>
  <c r="DD1416" i="36"/>
  <c r="DF1415" i="36"/>
  <c r="DA1414" i="36"/>
  <c r="DB1414" i="36" s="1"/>
  <c r="DG1412" i="36"/>
  <c r="DD1412" i="36"/>
  <c r="DF1411" i="36"/>
  <c r="DA1410" i="36"/>
  <c r="DB1410" i="36" s="1"/>
  <c r="DG1408" i="36"/>
  <c r="DD1408" i="36"/>
  <c r="DF1407" i="36"/>
  <c r="DA1406" i="36"/>
  <c r="DB1406" i="36" s="1"/>
  <c r="DG1404" i="36"/>
  <c r="DD1404" i="36"/>
  <c r="DF1403" i="36"/>
  <c r="DA1402" i="36"/>
  <c r="DB1402" i="36" s="1"/>
  <c r="DG1400" i="36"/>
  <c r="DD1400" i="36"/>
  <c r="DF1399" i="36"/>
  <c r="DA1398" i="36"/>
  <c r="DB1398" i="36" s="1"/>
  <c r="DG1396" i="36"/>
  <c r="DD1396" i="36"/>
  <c r="DF1395" i="36"/>
  <c r="DA1394" i="36"/>
  <c r="DB1394" i="36" s="1"/>
  <c r="DG1392" i="36"/>
  <c r="DD1392" i="36"/>
  <c r="DF1391" i="36"/>
  <c r="DA1390" i="36"/>
  <c r="DB1390" i="36" s="1"/>
  <c r="DG1388" i="36"/>
  <c r="DD1388" i="36"/>
  <c r="DF1387" i="36"/>
  <c r="DA1386" i="36"/>
  <c r="DB1386" i="36" s="1"/>
  <c r="DG1384" i="36"/>
  <c r="DD1384" i="36"/>
  <c r="DF1383" i="36"/>
  <c r="DA1382" i="36"/>
  <c r="DB1382" i="36" s="1"/>
  <c r="CZ1380" i="36"/>
  <c r="CZ1377" i="36"/>
  <c r="DD1371" i="36"/>
  <c r="DG1371" i="36"/>
  <c r="DF1371" i="36"/>
  <c r="DB1368" i="36"/>
  <c r="DB1366" i="36"/>
  <c r="CZ1366" i="36"/>
  <c r="DG1365" i="36"/>
  <c r="DD1361" i="36"/>
  <c r="DG1361" i="36"/>
  <c r="DF1361" i="36"/>
  <c r="DD1353" i="36"/>
  <c r="DG1353" i="36"/>
  <c r="DF1353" i="36"/>
  <c r="DD1337" i="36"/>
  <c r="DG1337" i="36"/>
  <c r="DF1337" i="36"/>
  <c r="DD1321" i="36"/>
  <c r="DG1321" i="36"/>
  <c r="DF1321" i="36"/>
  <c r="DD1305" i="36"/>
  <c r="DG1305" i="36"/>
  <c r="DF1305" i="36"/>
  <c r="CZ1106" i="36"/>
  <c r="DA1106" i="36"/>
  <c r="DB1106" i="36" s="1"/>
  <c r="DF1061" i="36"/>
  <c r="DF1483" i="36"/>
  <c r="DG1450" i="36"/>
  <c r="DG1442" i="36"/>
  <c r="DG1434" i="36"/>
  <c r="DG1430" i="36"/>
  <c r="DG1426" i="36"/>
  <c r="DG1422" i="36"/>
  <c r="DG1406" i="36"/>
  <c r="DG1402" i="36"/>
  <c r="DG1394" i="36"/>
  <c r="DG1390" i="36"/>
  <c r="DD1367" i="36"/>
  <c r="DG1367" i="36"/>
  <c r="DF1367" i="36"/>
  <c r="DD1345" i="36"/>
  <c r="DG1345" i="36"/>
  <c r="DD1313" i="36"/>
  <c r="DG1313" i="36"/>
  <c r="DG1491" i="36"/>
  <c r="DG1483" i="36"/>
  <c r="DG1475" i="36"/>
  <c r="DG1467" i="36"/>
  <c r="DG1459" i="36"/>
  <c r="CZ1459" i="36"/>
  <c r="DD1457" i="36"/>
  <c r="DG1457" i="36"/>
  <c r="DD1453" i="36"/>
  <c r="DG1453" i="36"/>
  <c r="DD1449" i="36"/>
  <c r="DG1449" i="36"/>
  <c r="DD1445" i="36"/>
  <c r="DG1445" i="36"/>
  <c r="DD1441" i="36"/>
  <c r="DG1441" i="36"/>
  <c r="DD1437" i="36"/>
  <c r="DG1437" i="36"/>
  <c r="DD1433" i="36"/>
  <c r="DG1433" i="36"/>
  <c r="DD1429" i="36"/>
  <c r="DG1429" i="36"/>
  <c r="DD1425" i="36"/>
  <c r="DG1425" i="36"/>
  <c r="DD1421" i="36"/>
  <c r="DG1421" i="36"/>
  <c r="DD1417" i="36"/>
  <c r="DG1417" i="36"/>
  <c r="DD1413" i="36"/>
  <c r="DG1413" i="36"/>
  <c r="DD1409" i="36"/>
  <c r="DG1409" i="36"/>
  <c r="DD1405" i="36"/>
  <c r="DG1405" i="36"/>
  <c r="DD1401" i="36"/>
  <c r="DG1401" i="36"/>
  <c r="DD1397" i="36"/>
  <c r="DG1397" i="36"/>
  <c r="DD1393" i="36"/>
  <c r="DG1393" i="36"/>
  <c r="DD1389" i="36"/>
  <c r="DG1389" i="36"/>
  <c r="DD1385" i="36"/>
  <c r="DG1385" i="36"/>
  <c r="DD1381" i="36"/>
  <c r="DG1381" i="36"/>
  <c r="DD1379" i="36"/>
  <c r="DG1379" i="36"/>
  <c r="DF1379" i="36"/>
  <c r="DB1376" i="36"/>
  <c r="DB1374" i="36"/>
  <c r="CZ1374" i="36"/>
  <c r="DD1363" i="36"/>
  <c r="DG1363" i="36"/>
  <c r="DF1363" i="36"/>
  <c r="DD1355" i="36"/>
  <c r="DG1355" i="36"/>
  <c r="DF1355" i="36"/>
  <c r="DD1349" i="36"/>
  <c r="DG1349" i="36"/>
  <c r="DF1349" i="36"/>
  <c r="DD1333" i="36"/>
  <c r="DG1333" i="36"/>
  <c r="DF1333" i="36"/>
  <c r="DD1317" i="36"/>
  <c r="DG1317" i="36"/>
  <c r="DF1317" i="36"/>
  <c r="DD1301" i="36"/>
  <c r="DG1301" i="36"/>
  <c r="DF1301" i="36"/>
  <c r="DD1297" i="36"/>
  <c r="DG1297" i="36"/>
  <c r="DF1297" i="36"/>
  <c r="DD1293" i="36"/>
  <c r="DG1293" i="36"/>
  <c r="DF1293" i="36"/>
  <c r="DD1289" i="36"/>
  <c r="DG1289" i="36"/>
  <c r="DF1289" i="36"/>
  <c r="DD1285" i="36"/>
  <c r="DG1285" i="36"/>
  <c r="DF1285" i="36"/>
  <c r="DD1281" i="36"/>
  <c r="DG1281" i="36"/>
  <c r="DF1281" i="36"/>
  <c r="DD1277" i="36"/>
  <c r="DG1277" i="36"/>
  <c r="DF1277" i="36"/>
  <c r="DD1273" i="36"/>
  <c r="DG1273" i="36"/>
  <c r="DF1273" i="36"/>
  <c r="DD1269" i="36"/>
  <c r="DG1269" i="36"/>
  <c r="DF1269" i="36"/>
  <c r="DD1265" i="36"/>
  <c r="DG1265" i="36"/>
  <c r="DF1265" i="36"/>
  <c r="DD1261" i="36"/>
  <c r="DG1261" i="36"/>
  <c r="DF1261" i="36"/>
  <c r="DD1257" i="36"/>
  <c r="DG1257" i="36"/>
  <c r="DF1257" i="36"/>
  <c r="DD1253" i="36"/>
  <c r="DG1253" i="36"/>
  <c r="DF1253" i="36"/>
  <c r="DD1249" i="36"/>
  <c r="DG1249" i="36"/>
  <c r="DF1249" i="36"/>
  <c r="DD1245" i="36"/>
  <c r="DG1245" i="36"/>
  <c r="DF1245" i="36"/>
  <c r="DD1241" i="36"/>
  <c r="DG1241" i="36"/>
  <c r="DF1241" i="36"/>
  <c r="DD1237" i="36"/>
  <c r="DG1237" i="36"/>
  <c r="DF1237" i="36"/>
  <c r="DD1233" i="36"/>
  <c r="DG1233" i="36"/>
  <c r="DF1233" i="36"/>
  <c r="DD1229" i="36"/>
  <c r="DG1229" i="36"/>
  <c r="DF1229" i="36"/>
  <c r="DD1225" i="36"/>
  <c r="DG1225" i="36"/>
  <c r="DF1225" i="36"/>
  <c r="DD1221" i="36"/>
  <c r="DG1221" i="36"/>
  <c r="DF1221" i="36"/>
  <c r="DD1217" i="36"/>
  <c r="DG1217" i="36"/>
  <c r="DF1217" i="36"/>
  <c r="DD1213" i="36"/>
  <c r="DG1213" i="36"/>
  <c r="DF1213" i="36"/>
  <c r="DD1209" i="36"/>
  <c r="DG1209" i="36"/>
  <c r="DF1209" i="36"/>
  <c r="DD1205" i="36"/>
  <c r="DG1205" i="36"/>
  <c r="DF1205" i="36"/>
  <c r="DD1201" i="36"/>
  <c r="DG1201" i="36"/>
  <c r="DF1201" i="36"/>
  <c r="DD1197" i="36"/>
  <c r="DG1197" i="36"/>
  <c r="DF1197" i="36"/>
  <c r="DD1193" i="36"/>
  <c r="DG1193" i="36"/>
  <c r="DF1193" i="36"/>
  <c r="DD1189" i="36"/>
  <c r="DG1189" i="36"/>
  <c r="DF1189" i="36"/>
  <c r="DD1185" i="36"/>
  <c r="DG1185" i="36"/>
  <c r="DF1185" i="36"/>
  <c r="DD1181" i="36"/>
  <c r="DG1181" i="36"/>
  <c r="DF1181" i="36"/>
  <c r="DD1177" i="36"/>
  <c r="DG1177" i="36"/>
  <c r="DF1177" i="36"/>
  <c r="DD1173" i="36"/>
  <c r="DG1173" i="36"/>
  <c r="DF1173" i="36"/>
  <c r="DD1169" i="36"/>
  <c r="DG1169" i="36"/>
  <c r="DF1169" i="36"/>
  <c r="DD1165" i="36"/>
  <c r="DG1165" i="36"/>
  <c r="DF1165" i="36"/>
  <c r="DG1111" i="36"/>
  <c r="DD1111" i="36"/>
  <c r="DF1045" i="36"/>
  <c r="CZ1371" i="36"/>
  <c r="CZ1365" i="36"/>
  <c r="DB1358" i="36"/>
  <c r="CZ1357" i="36"/>
  <c r="DB1350" i="36"/>
  <c r="CZ1349" i="36"/>
  <c r="DB1342" i="36"/>
  <c r="CZ1341" i="36"/>
  <c r="DB1338" i="36"/>
  <c r="DB1334" i="36"/>
  <c r="DB1330" i="36"/>
  <c r="CZ1329" i="36"/>
  <c r="DB1326" i="36"/>
  <c r="CZ1325" i="36"/>
  <c r="DB1318" i="36"/>
  <c r="CZ1317" i="36"/>
  <c r="DB1314" i="36"/>
  <c r="DB1310" i="36"/>
  <c r="CZ1309" i="36"/>
  <c r="DB1306" i="36"/>
  <c r="DB1302" i="36"/>
  <c r="CZ1299" i="36"/>
  <c r="CZ1295" i="36"/>
  <c r="CZ1293" i="36"/>
  <c r="CZ1287" i="36"/>
  <c r="CZ1285" i="36"/>
  <c r="CZ1283" i="36"/>
  <c r="CZ1279" i="36"/>
  <c r="CZ1277" i="36"/>
  <c r="CZ1271" i="36"/>
  <c r="CZ1267" i="36"/>
  <c r="CZ1263" i="36"/>
  <c r="CZ1261" i="36"/>
  <c r="CZ1255" i="36"/>
  <c r="CZ1253" i="36"/>
  <c r="CZ1251" i="36"/>
  <c r="CZ1247" i="36"/>
  <c r="CZ1245" i="36"/>
  <c r="CZ1239" i="36"/>
  <c r="CZ1237" i="36"/>
  <c r="CZ1235" i="36"/>
  <c r="CZ1231" i="36"/>
  <c r="CZ1229" i="36"/>
  <c r="CZ1223" i="36"/>
  <c r="CZ1219" i="36"/>
  <c r="CZ1215" i="36"/>
  <c r="CZ1213" i="36"/>
  <c r="CZ1207" i="36"/>
  <c r="CZ1203" i="36"/>
  <c r="CZ1199" i="36"/>
  <c r="CZ1197" i="36"/>
  <c r="CZ1191" i="36"/>
  <c r="CZ1189" i="36"/>
  <c r="CZ1187" i="36"/>
  <c r="CZ1183" i="36"/>
  <c r="CZ1181" i="36"/>
  <c r="CZ1175" i="36"/>
  <c r="CZ1173" i="36"/>
  <c r="CZ1171" i="36"/>
  <c r="CZ1167" i="36"/>
  <c r="CZ1165" i="36"/>
  <c r="DD1160" i="36"/>
  <c r="DG1160" i="36"/>
  <c r="DB1156" i="36"/>
  <c r="CZ1156" i="36"/>
  <c r="DD1152" i="36"/>
  <c r="DG1152" i="36"/>
  <c r="DB1148" i="36"/>
  <c r="CZ1148" i="36"/>
  <c r="DD1144" i="36"/>
  <c r="DG1144" i="36"/>
  <c r="DB1140" i="36"/>
  <c r="CZ1140" i="36"/>
  <c r="DD1136" i="36"/>
  <c r="DG1136" i="36"/>
  <c r="DB1132" i="36"/>
  <c r="CZ1132" i="36"/>
  <c r="DD1128" i="36"/>
  <c r="DG1128" i="36"/>
  <c r="DB1124" i="36"/>
  <c r="CZ1124" i="36"/>
  <c r="DD1120" i="36"/>
  <c r="DG1120" i="36"/>
  <c r="DB1116" i="36"/>
  <c r="CZ1116" i="36"/>
  <c r="DG1113" i="36"/>
  <c r="DD1113" i="36"/>
  <c r="DB1108" i="36"/>
  <c r="CZ1108" i="36"/>
  <c r="DG1105" i="36"/>
  <c r="DD1105" i="36"/>
  <c r="CZ1099" i="36"/>
  <c r="DA1099" i="36"/>
  <c r="DB1099" i="36" s="1"/>
  <c r="DF1089" i="36"/>
  <c r="DF1073" i="36"/>
  <c r="DF1057" i="36"/>
  <c r="DF1041" i="36"/>
  <c r="DD1010" i="36"/>
  <c r="DG1010" i="36"/>
  <c r="DF1010" i="36"/>
  <c r="DF1351" i="36"/>
  <c r="DF1347" i="36"/>
  <c r="DF1343" i="36"/>
  <c r="DF1339" i="36"/>
  <c r="DF1335" i="36"/>
  <c r="DF1331" i="36"/>
  <c r="DF1327" i="36"/>
  <c r="DF1323" i="36"/>
  <c r="DF1319" i="36"/>
  <c r="DF1315" i="36"/>
  <c r="DF1311" i="36"/>
  <c r="DF1307" i="36"/>
  <c r="DF1303" i="36"/>
  <c r="DA1158" i="36"/>
  <c r="DB1158" i="36" s="1"/>
  <c r="CZ1154" i="36"/>
  <c r="DA1154" i="36"/>
  <c r="DB1154" i="36" s="1"/>
  <c r="CZ1152" i="36"/>
  <c r="DA1150" i="36"/>
  <c r="DB1150" i="36" s="1"/>
  <c r="CZ1146" i="36"/>
  <c r="DA1146" i="36"/>
  <c r="DB1146" i="36" s="1"/>
  <c r="CZ1144" i="36"/>
  <c r="DA1142" i="36"/>
  <c r="DB1142" i="36" s="1"/>
  <c r="CZ1138" i="36"/>
  <c r="DA1138" i="36"/>
  <c r="DB1138" i="36" s="1"/>
  <c r="CZ1136" i="36"/>
  <c r="DA1134" i="36"/>
  <c r="DB1134" i="36" s="1"/>
  <c r="CZ1130" i="36"/>
  <c r="DA1130" i="36"/>
  <c r="DB1130" i="36" s="1"/>
  <c r="CZ1128" i="36"/>
  <c r="DA1126" i="36"/>
  <c r="DB1126" i="36" s="1"/>
  <c r="CZ1122" i="36"/>
  <c r="DA1122" i="36"/>
  <c r="DB1122" i="36" s="1"/>
  <c r="CZ1120" i="36"/>
  <c r="DA1118" i="36"/>
  <c r="DB1118" i="36" s="1"/>
  <c r="DG1115" i="36"/>
  <c r="DD1115" i="36"/>
  <c r="DB1110" i="36"/>
  <c r="CZ1110" i="36"/>
  <c r="DG1107" i="36"/>
  <c r="DD1107" i="36"/>
  <c r="CZ1102" i="36"/>
  <c r="DD1102" i="36"/>
  <c r="DF1102" i="36"/>
  <c r="DF1085" i="36"/>
  <c r="DF1069" i="36"/>
  <c r="DF1053" i="36"/>
  <c r="DF1037" i="36"/>
  <c r="DA1019" i="36"/>
  <c r="DB1019" i="36" s="1"/>
  <c r="CZ1019" i="36"/>
  <c r="CZ1375" i="36"/>
  <c r="DA1365" i="36"/>
  <c r="DB1365" i="36" s="1"/>
  <c r="DB1364" i="36"/>
  <c r="CZ1363" i="36"/>
  <c r="DA1361" i="36"/>
  <c r="DB1361" i="36" s="1"/>
  <c r="DB1360" i="36"/>
  <c r="CZ1359" i="36"/>
  <c r="DA1357" i="36"/>
  <c r="DB1357" i="36" s="1"/>
  <c r="DB1356" i="36"/>
  <c r="CZ1355" i="36"/>
  <c r="DA1353" i="36"/>
  <c r="DB1353" i="36" s="1"/>
  <c r="DB1352" i="36"/>
  <c r="DG1351" i="36"/>
  <c r="CZ1351" i="36"/>
  <c r="DA1349" i="36"/>
  <c r="DB1349" i="36" s="1"/>
  <c r="DB1348" i="36"/>
  <c r="DG1347" i="36"/>
  <c r="CZ1347" i="36"/>
  <c r="DA1345" i="36"/>
  <c r="DB1345" i="36" s="1"/>
  <c r="DG1343" i="36"/>
  <c r="CZ1343" i="36"/>
  <c r="DA1341" i="36"/>
  <c r="DB1341" i="36" s="1"/>
  <c r="DB1340" i="36"/>
  <c r="DG1339" i="36"/>
  <c r="CZ1339" i="36"/>
  <c r="DA1337" i="36"/>
  <c r="DB1337" i="36" s="1"/>
  <c r="DB1336" i="36"/>
  <c r="DG1335" i="36"/>
  <c r="CZ1335" i="36"/>
  <c r="DA1333" i="36"/>
  <c r="DB1333" i="36" s="1"/>
  <c r="DB1332" i="36"/>
  <c r="DG1331" i="36"/>
  <c r="CZ1331" i="36"/>
  <c r="DA1329" i="36"/>
  <c r="DB1329" i="36" s="1"/>
  <c r="DG1327" i="36"/>
  <c r="CZ1327" i="36"/>
  <c r="DA1325" i="36"/>
  <c r="DB1325" i="36" s="1"/>
  <c r="DB1324" i="36"/>
  <c r="DG1323" i="36"/>
  <c r="CZ1323" i="36"/>
  <c r="DA1321" i="36"/>
  <c r="DB1321" i="36" s="1"/>
  <c r="DB1320" i="36"/>
  <c r="DG1319" i="36"/>
  <c r="CZ1319" i="36"/>
  <c r="DA1317" i="36"/>
  <c r="DB1317" i="36" s="1"/>
  <c r="DB1316" i="36"/>
  <c r="DG1315" i="36"/>
  <c r="CZ1315" i="36"/>
  <c r="DA1313" i="36"/>
  <c r="DB1313" i="36" s="1"/>
  <c r="DB1312" i="36"/>
  <c r="DG1311" i="36"/>
  <c r="CZ1311" i="36"/>
  <c r="DA1309" i="36"/>
  <c r="DB1309" i="36" s="1"/>
  <c r="DB1308" i="36"/>
  <c r="DG1307" i="36"/>
  <c r="CZ1307" i="36"/>
  <c r="DA1305" i="36"/>
  <c r="DB1305" i="36" s="1"/>
  <c r="DG1303" i="36"/>
  <c r="CZ1303" i="36"/>
  <c r="DA1301" i="36"/>
  <c r="DB1301" i="36" s="1"/>
  <c r="CZ1300" i="36"/>
  <c r="DA1300" i="36"/>
  <c r="DB1300" i="36" s="1"/>
  <c r="CZ1298" i="36"/>
  <c r="DA1298" i="36"/>
  <c r="DB1298" i="36" s="1"/>
  <c r="CZ1296" i="36"/>
  <c r="DA1296" i="36"/>
  <c r="DB1296" i="36" s="1"/>
  <c r="CZ1294" i="36"/>
  <c r="DA1294" i="36"/>
  <c r="DB1294" i="36" s="1"/>
  <c r="CZ1292" i="36"/>
  <c r="DA1292" i="36"/>
  <c r="DB1292" i="36" s="1"/>
  <c r="CZ1290" i="36"/>
  <c r="DA1290" i="36"/>
  <c r="DB1290" i="36" s="1"/>
  <c r="CZ1288" i="36"/>
  <c r="DA1288" i="36"/>
  <c r="DB1288" i="36" s="1"/>
  <c r="CZ1286" i="36"/>
  <c r="DA1286" i="36"/>
  <c r="DB1286" i="36" s="1"/>
  <c r="CZ1284" i="36"/>
  <c r="DA1284" i="36"/>
  <c r="DB1284" i="36" s="1"/>
  <c r="CZ1282" i="36"/>
  <c r="DA1282" i="36"/>
  <c r="DB1282" i="36" s="1"/>
  <c r="CZ1280" i="36"/>
  <c r="DA1280" i="36"/>
  <c r="DB1280" i="36" s="1"/>
  <c r="CZ1278" i="36"/>
  <c r="DA1278" i="36"/>
  <c r="DB1278" i="36" s="1"/>
  <c r="CZ1276" i="36"/>
  <c r="DA1276" i="36"/>
  <c r="DB1276" i="36" s="1"/>
  <c r="CZ1274" i="36"/>
  <c r="DA1274" i="36"/>
  <c r="DB1274" i="36" s="1"/>
  <c r="CZ1272" i="36"/>
  <c r="DA1272" i="36"/>
  <c r="DB1272" i="36" s="1"/>
  <c r="CZ1270" i="36"/>
  <c r="DA1270" i="36"/>
  <c r="DB1270" i="36" s="1"/>
  <c r="CZ1268" i="36"/>
  <c r="DA1268" i="36"/>
  <c r="DB1268" i="36" s="1"/>
  <c r="CZ1266" i="36"/>
  <c r="DA1266" i="36"/>
  <c r="DB1266" i="36" s="1"/>
  <c r="CZ1264" i="36"/>
  <c r="DA1264" i="36"/>
  <c r="DB1264" i="36" s="1"/>
  <c r="CZ1262" i="36"/>
  <c r="DA1262" i="36"/>
  <c r="DB1262" i="36" s="1"/>
  <c r="CZ1260" i="36"/>
  <c r="DA1260" i="36"/>
  <c r="DB1260" i="36" s="1"/>
  <c r="CZ1258" i="36"/>
  <c r="DA1258" i="36"/>
  <c r="DB1258" i="36" s="1"/>
  <c r="CZ1256" i="36"/>
  <c r="DA1256" i="36"/>
  <c r="DB1256" i="36" s="1"/>
  <c r="CZ1254" i="36"/>
  <c r="DA1254" i="36"/>
  <c r="DB1254" i="36" s="1"/>
  <c r="CZ1252" i="36"/>
  <c r="DA1252" i="36"/>
  <c r="DB1252" i="36" s="1"/>
  <c r="CZ1250" i="36"/>
  <c r="DA1250" i="36"/>
  <c r="DB1250" i="36" s="1"/>
  <c r="CZ1248" i="36"/>
  <c r="DA1248" i="36"/>
  <c r="DB1248" i="36" s="1"/>
  <c r="CZ1246" i="36"/>
  <c r="DA1246" i="36"/>
  <c r="DB1246" i="36" s="1"/>
  <c r="CZ1244" i="36"/>
  <c r="DA1244" i="36"/>
  <c r="DB1244" i="36" s="1"/>
  <c r="CZ1242" i="36"/>
  <c r="DA1242" i="36"/>
  <c r="DB1242" i="36" s="1"/>
  <c r="CZ1240" i="36"/>
  <c r="DA1240" i="36"/>
  <c r="DB1240" i="36" s="1"/>
  <c r="CZ1238" i="36"/>
  <c r="DA1238" i="36"/>
  <c r="DB1238" i="36" s="1"/>
  <c r="CZ1236" i="36"/>
  <c r="DA1236" i="36"/>
  <c r="DB1236" i="36" s="1"/>
  <c r="CZ1234" i="36"/>
  <c r="DA1234" i="36"/>
  <c r="DB1234" i="36" s="1"/>
  <c r="CZ1232" i="36"/>
  <c r="DA1232" i="36"/>
  <c r="DB1232" i="36" s="1"/>
  <c r="CZ1230" i="36"/>
  <c r="DA1230" i="36"/>
  <c r="DB1230" i="36" s="1"/>
  <c r="CZ1228" i="36"/>
  <c r="DA1228" i="36"/>
  <c r="DB1228" i="36" s="1"/>
  <c r="CZ1226" i="36"/>
  <c r="DA1226" i="36"/>
  <c r="DB1226" i="36" s="1"/>
  <c r="CZ1224" i="36"/>
  <c r="DA1224" i="36"/>
  <c r="DB1224" i="36" s="1"/>
  <c r="CZ1222" i="36"/>
  <c r="DA1222" i="36"/>
  <c r="DB1222" i="36" s="1"/>
  <c r="CZ1220" i="36"/>
  <c r="DA1220" i="36"/>
  <c r="DB1220" i="36" s="1"/>
  <c r="CZ1218" i="36"/>
  <c r="DA1218" i="36"/>
  <c r="DB1218" i="36" s="1"/>
  <c r="CZ1216" i="36"/>
  <c r="DA1216" i="36"/>
  <c r="DB1216" i="36" s="1"/>
  <c r="CZ1214" i="36"/>
  <c r="DA1214" i="36"/>
  <c r="DB1214" i="36" s="1"/>
  <c r="CZ1212" i="36"/>
  <c r="DA1212" i="36"/>
  <c r="DB1212" i="36" s="1"/>
  <c r="CZ1210" i="36"/>
  <c r="DA1210" i="36"/>
  <c r="DB1210" i="36" s="1"/>
  <c r="CZ1208" i="36"/>
  <c r="DA1208" i="36"/>
  <c r="DB1208" i="36" s="1"/>
  <c r="CZ1206" i="36"/>
  <c r="DA1206" i="36"/>
  <c r="DB1206" i="36" s="1"/>
  <c r="CZ1204" i="36"/>
  <c r="DA1204" i="36"/>
  <c r="DB1204" i="36" s="1"/>
  <c r="CZ1202" i="36"/>
  <c r="DA1202" i="36"/>
  <c r="DB1202" i="36" s="1"/>
  <c r="CZ1200" i="36"/>
  <c r="DA1200" i="36"/>
  <c r="DB1200" i="36" s="1"/>
  <c r="CZ1198" i="36"/>
  <c r="DA1198" i="36"/>
  <c r="DB1198" i="36" s="1"/>
  <c r="CZ1196" i="36"/>
  <c r="DA1196" i="36"/>
  <c r="DB1196" i="36" s="1"/>
  <c r="CZ1194" i="36"/>
  <c r="DA1194" i="36"/>
  <c r="DB1194" i="36" s="1"/>
  <c r="CZ1192" i="36"/>
  <c r="DA1192" i="36"/>
  <c r="DB1192" i="36" s="1"/>
  <c r="CZ1190" i="36"/>
  <c r="DA1190" i="36"/>
  <c r="DB1190" i="36" s="1"/>
  <c r="CZ1188" i="36"/>
  <c r="DA1188" i="36"/>
  <c r="DB1188" i="36" s="1"/>
  <c r="CZ1186" i="36"/>
  <c r="DA1186" i="36"/>
  <c r="DB1186" i="36" s="1"/>
  <c r="CZ1184" i="36"/>
  <c r="DA1184" i="36"/>
  <c r="DB1184" i="36" s="1"/>
  <c r="CZ1182" i="36"/>
  <c r="DA1182" i="36"/>
  <c r="DB1182" i="36" s="1"/>
  <c r="CZ1180" i="36"/>
  <c r="DA1180" i="36"/>
  <c r="DB1180" i="36" s="1"/>
  <c r="CZ1178" i="36"/>
  <c r="DA1178" i="36"/>
  <c r="DB1178" i="36" s="1"/>
  <c r="CZ1176" i="36"/>
  <c r="DA1176" i="36"/>
  <c r="DB1176" i="36" s="1"/>
  <c r="CZ1174" i="36"/>
  <c r="DA1174" i="36"/>
  <c r="DB1174" i="36" s="1"/>
  <c r="CZ1172" i="36"/>
  <c r="DA1172" i="36"/>
  <c r="DB1172" i="36" s="1"/>
  <c r="CZ1170" i="36"/>
  <c r="DA1170" i="36"/>
  <c r="DB1170" i="36" s="1"/>
  <c r="CZ1168" i="36"/>
  <c r="DA1168" i="36"/>
  <c r="DB1168" i="36" s="1"/>
  <c r="CZ1166" i="36"/>
  <c r="DA1166" i="36"/>
  <c r="DB1166" i="36" s="1"/>
  <c r="CZ1164" i="36"/>
  <c r="DA1164" i="36"/>
  <c r="DB1164" i="36" s="1"/>
  <c r="CZ1162" i="36"/>
  <c r="DA1162" i="36"/>
  <c r="DB1162" i="36" s="1"/>
  <c r="CZ1161" i="36"/>
  <c r="DG1159" i="36"/>
  <c r="DD1159" i="36"/>
  <c r="DG1151" i="36"/>
  <c r="DD1151" i="36"/>
  <c r="DG1143" i="36"/>
  <c r="DD1143" i="36"/>
  <c r="DG1135" i="36"/>
  <c r="DD1135" i="36"/>
  <c r="DG1127" i="36"/>
  <c r="DD1127" i="36"/>
  <c r="DG1119" i="36"/>
  <c r="DD1119" i="36"/>
  <c r="DB1112" i="36"/>
  <c r="CZ1112" i="36"/>
  <c r="DG1109" i="36"/>
  <c r="DD1109" i="36"/>
  <c r="DB1104" i="36"/>
  <c r="CZ1104" i="36"/>
  <c r="DD1100" i="36"/>
  <c r="CZ1100" i="36"/>
  <c r="DF1100" i="36"/>
  <c r="DF1097" i="36"/>
  <c r="DF1081" i="36"/>
  <c r="DF1065" i="36"/>
  <c r="DF1049" i="36"/>
  <c r="DF1033" i="36"/>
  <c r="CZ1025" i="36"/>
  <c r="DA1161" i="36"/>
  <c r="DB1161" i="36" s="1"/>
  <c r="DA1153" i="36"/>
  <c r="DB1153" i="36" s="1"/>
  <c r="DA1145" i="36"/>
  <c r="DB1145" i="36" s="1"/>
  <c r="DA1137" i="36"/>
  <c r="DB1137" i="36" s="1"/>
  <c r="DA1129" i="36"/>
  <c r="DB1129" i="36" s="1"/>
  <c r="DA1121" i="36"/>
  <c r="DB1121" i="36" s="1"/>
  <c r="CZ1115" i="36"/>
  <c r="CZ1111" i="36"/>
  <c r="CZ1109" i="36"/>
  <c r="CZ1107" i="36"/>
  <c r="DA1103" i="36"/>
  <c r="DG1097" i="36"/>
  <c r="DA1095" i="36"/>
  <c r="DB1095" i="36" s="1"/>
  <c r="DG1093" i="36"/>
  <c r="DA1091" i="36"/>
  <c r="DB1091" i="36" s="1"/>
  <c r="DG1089" i="36"/>
  <c r="DA1087" i="36"/>
  <c r="DB1087" i="36" s="1"/>
  <c r="DG1085" i="36"/>
  <c r="DA1083" i="36"/>
  <c r="DB1083" i="36" s="1"/>
  <c r="DG1081" i="36"/>
  <c r="DA1079" i="36"/>
  <c r="DB1079" i="36" s="1"/>
  <c r="DG1077" i="36"/>
  <c r="DA1075" i="36"/>
  <c r="DB1075" i="36" s="1"/>
  <c r="DG1073" i="36"/>
  <c r="DA1071" i="36"/>
  <c r="DB1071" i="36" s="1"/>
  <c r="DG1069" i="36"/>
  <c r="DA1067" i="36"/>
  <c r="DB1067" i="36" s="1"/>
  <c r="DG1065" i="36"/>
  <c r="DA1063" i="36"/>
  <c r="DB1063" i="36" s="1"/>
  <c r="DG1061" i="36"/>
  <c r="DA1059" i="36"/>
  <c r="DB1059" i="36" s="1"/>
  <c r="DG1057" i="36"/>
  <c r="DA1055" i="36"/>
  <c r="DB1055" i="36" s="1"/>
  <c r="DG1053" i="36"/>
  <c r="DA1051" i="36"/>
  <c r="DB1051" i="36" s="1"/>
  <c r="DG1049" i="36"/>
  <c r="DA1047" i="36"/>
  <c r="DB1047" i="36" s="1"/>
  <c r="DG1045" i="36"/>
  <c r="DA1043" i="36"/>
  <c r="DB1043" i="36" s="1"/>
  <c r="DG1041" i="36"/>
  <c r="DA1039" i="36"/>
  <c r="DB1039" i="36" s="1"/>
  <c r="DG1037" i="36"/>
  <c r="DA1035" i="36"/>
  <c r="DB1035" i="36" s="1"/>
  <c r="DG1033" i="36"/>
  <c r="DA1031" i="36"/>
  <c r="DB1031" i="36" s="1"/>
  <c r="DG1029" i="36"/>
  <c r="DA1027" i="36"/>
  <c r="DB1027" i="36" s="1"/>
  <c r="CZ1027" i="36"/>
  <c r="DD1022" i="36"/>
  <c r="DG1022" i="36"/>
  <c r="DF1022" i="36"/>
  <c r="DA1160" i="36"/>
  <c r="DB1160" i="36" s="1"/>
  <c r="DA1159" i="36"/>
  <c r="DB1159" i="36" s="1"/>
  <c r="DG1154" i="36"/>
  <c r="DD1153" i="36"/>
  <c r="DA1152" i="36"/>
  <c r="DB1152" i="36" s="1"/>
  <c r="DA1151" i="36"/>
  <c r="DB1151" i="36" s="1"/>
  <c r="DG1146" i="36"/>
  <c r="DD1145" i="36"/>
  <c r="DA1144" i="36"/>
  <c r="DB1144" i="36" s="1"/>
  <c r="DA1143" i="36"/>
  <c r="DB1143" i="36" s="1"/>
  <c r="DG1138" i="36"/>
  <c r="DD1137" i="36"/>
  <c r="DA1136" i="36"/>
  <c r="DB1136" i="36" s="1"/>
  <c r="DA1135" i="36"/>
  <c r="DB1135" i="36" s="1"/>
  <c r="DG1130" i="36"/>
  <c r="DD1129" i="36"/>
  <c r="DA1128" i="36"/>
  <c r="DB1128" i="36" s="1"/>
  <c r="DA1127" i="36"/>
  <c r="DB1127" i="36" s="1"/>
  <c r="DG1122" i="36"/>
  <c r="DD1121" i="36"/>
  <c r="DA1120" i="36"/>
  <c r="DB1120" i="36" s="1"/>
  <c r="DA1119" i="36"/>
  <c r="DB1119" i="36" s="1"/>
  <c r="DA1115" i="36"/>
  <c r="DB1115" i="36" s="1"/>
  <c r="DA1113" i="36"/>
  <c r="DB1113" i="36" s="1"/>
  <c r="DA1111" i="36"/>
  <c r="DB1111" i="36" s="1"/>
  <c r="DA1109" i="36"/>
  <c r="DB1109" i="36" s="1"/>
  <c r="DA1107" i="36"/>
  <c r="DB1107" i="36" s="1"/>
  <c r="DA1105" i="36"/>
  <c r="DB1105" i="36" s="1"/>
  <c r="DB1103" i="36"/>
  <c r="DB1101" i="36"/>
  <c r="DG1096" i="36"/>
  <c r="DD1096" i="36"/>
  <c r="DG1092" i="36"/>
  <c r="DD1092" i="36"/>
  <c r="DG1088" i="36"/>
  <c r="DD1088" i="36"/>
  <c r="DG1084" i="36"/>
  <c r="DD1084" i="36"/>
  <c r="DG1080" i="36"/>
  <c r="DD1080" i="36"/>
  <c r="DG1076" i="36"/>
  <c r="DD1076" i="36"/>
  <c r="DG1072" i="36"/>
  <c r="DD1072" i="36"/>
  <c r="DG1068" i="36"/>
  <c r="DD1068" i="36"/>
  <c r="DG1064" i="36"/>
  <c r="DD1064" i="36"/>
  <c r="DG1060" i="36"/>
  <c r="DD1060" i="36"/>
  <c r="DG1056" i="36"/>
  <c r="DD1056" i="36"/>
  <c r="DG1052" i="36"/>
  <c r="DD1052" i="36"/>
  <c r="DG1048" i="36"/>
  <c r="DD1048" i="36"/>
  <c r="DG1044" i="36"/>
  <c r="DD1044" i="36"/>
  <c r="DG1040" i="36"/>
  <c r="DD1040" i="36"/>
  <c r="DG1036" i="36"/>
  <c r="DD1036" i="36"/>
  <c r="DG1032" i="36"/>
  <c r="DD1032" i="36"/>
  <c r="DG1028" i="36"/>
  <c r="DD1028" i="36"/>
  <c r="DA1025" i="36"/>
  <c r="DB1025" i="36" s="1"/>
  <c r="CZ1017" i="36"/>
  <c r="DA1017" i="36"/>
  <c r="DB1017" i="36" s="1"/>
  <c r="DD1014" i="36"/>
  <c r="DG1014" i="36"/>
  <c r="DF1014" i="36"/>
  <c r="CZ999" i="36"/>
  <c r="DA999" i="36"/>
  <c r="DB999" i="36" s="1"/>
  <c r="DA967" i="36"/>
  <c r="DB967" i="36" s="1"/>
  <c r="CZ967" i="36"/>
  <c r="CZ1096" i="36"/>
  <c r="DF1094" i="36"/>
  <c r="DF1090" i="36"/>
  <c r="CZ1088" i="36"/>
  <c r="DF1086" i="36"/>
  <c r="DF1082" i="36"/>
  <c r="CZ1080" i="36"/>
  <c r="DF1078" i="36"/>
  <c r="DF1074" i="36"/>
  <c r="CZ1072" i="36"/>
  <c r="DF1070" i="36"/>
  <c r="DF1066" i="36"/>
  <c r="CZ1064" i="36"/>
  <c r="DF1062" i="36"/>
  <c r="DF1058" i="36"/>
  <c r="CZ1056" i="36"/>
  <c r="DF1054" i="36"/>
  <c r="DF1050" i="36"/>
  <c r="CZ1048" i="36"/>
  <c r="DF1046" i="36"/>
  <c r="DF1042" i="36"/>
  <c r="DF1038" i="36"/>
  <c r="DF1034" i="36"/>
  <c r="CZ1032" i="36"/>
  <c r="DF1030" i="36"/>
  <c r="CZ989" i="36"/>
  <c r="CZ973" i="36"/>
  <c r="DA973" i="36"/>
  <c r="DB973" i="36" s="1"/>
  <c r="CZ1005" i="36"/>
  <c r="DA1005" i="36"/>
  <c r="DB1005" i="36" s="1"/>
  <c r="CZ1001" i="36"/>
  <c r="DF1000" i="36"/>
  <c r="CZ997" i="36"/>
  <c r="CZ992" i="36"/>
  <c r="DA989" i="36"/>
  <c r="DB989" i="36" s="1"/>
  <c r="CZ975" i="36"/>
  <c r="DA975" i="36"/>
  <c r="DB975" i="36" s="1"/>
  <c r="DD950" i="36"/>
  <c r="DG950" i="36"/>
  <c r="DF950" i="36"/>
  <c r="CZ945" i="36"/>
  <c r="DD900" i="36"/>
  <c r="DG900" i="36"/>
  <c r="DF900" i="36"/>
  <c r="DG875" i="36"/>
  <c r="DD875" i="36"/>
  <c r="DG1099" i="36"/>
  <c r="DG1098" i="36"/>
  <c r="DA1096" i="36"/>
  <c r="DB1096" i="36" s="1"/>
  <c r="DG1094" i="36"/>
  <c r="DA1092" i="36"/>
  <c r="DB1092" i="36" s="1"/>
  <c r="DG1090" i="36"/>
  <c r="DA1088" i="36"/>
  <c r="DB1088" i="36" s="1"/>
  <c r="DG1086" i="36"/>
  <c r="DA1084" i="36"/>
  <c r="DB1084" i="36" s="1"/>
  <c r="DG1082" i="36"/>
  <c r="DA1080" i="36"/>
  <c r="DB1080" i="36" s="1"/>
  <c r="DG1078" i="36"/>
  <c r="DA1076" i="36"/>
  <c r="DB1076" i="36" s="1"/>
  <c r="DG1074" i="36"/>
  <c r="DA1072" i="36"/>
  <c r="DB1072" i="36" s="1"/>
  <c r="DG1070" i="36"/>
  <c r="DA1068" i="36"/>
  <c r="DB1068" i="36" s="1"/>
  <c r="DG1066" i="36"/>
  <c r="DA1064" i="36"/>
  <c r="DB1064" i="36" s="1"/>
  <c r="DG1062" i="36"/>
  <c r="DA1060" i="36"/>
  <c r="DB1060" i="36" s="1"/>
  <c r="DG1058" i="36"/>
  <c r="DA1056" i="36"/>
  <c r="DB1056" i="36" s="1"/>
  <c r="DG1054" i="36"/>
  <c r="DA1052" i="36"/>
  <c r="DB1052" i="36" s="1"/>
  <c r="DG1050" i="36"/>
  <c r="DA1048" i="36"/>
  <c r="DB1048" i="36" s="1"/>
  <c r="DG1046" i="36"/>
  <c r="DA1044" i="36"/>
  <c r="DB1044" i="36" s="1"/>
  <c r="DG1042" i="36"/>
  <c r="DA1040" i="36"/>
  <c r="DB1040" i="36" s="1"/>
  <c r="DG1038" i="36"/>
  <c r="DA1036" i="36"/>
  <c r="DB1036" i="36" s="1"/>
  <c r="DG1034" i="36"/>
  <c r="DA1032" i="36"/>
  <c r="DB1032" i="36" s="1"/>
  <c r="DG1030" i="36"/>
  <c r="DA1028" i="36"/>
  <c r="DB1028" i="36" s="1"/>
  <c r="CZ1024" i="36"/>
  <c r="DD1018" i="36"/>
  <c r="DG1018" i="36"/>
  <c r="DF1018" i="36"/>
  <c r="DB1013" i="36"/>
  <c r="CZ1013" i="36"/>
  <c r="CZ1007" i="36"/>
  <c r="DA1007" i="36"/>
  <c r="DB1007" i="36" s="1"/>
  <c r="DA997" i="36"/>
  <c r="DB997" i="36" s="1"/>
  <c r="CZ995" i="36"/>
  <c r="DA991" i="36"/>
  <c r="DB991" i="36" s="1"/>
  <c r="DD990" i="36"/>
  <c r="DG990" i="36"/>
  <c r="DF990" i="36"/>
  <c r="DA982" i="36"/>
  <c r="DB982" i="36" s="1"/>
  <c r="DB965" i="36"/>
  <c r="CZ965" i="36"/>
  <c r="DD962" i="36"/>
  <c r="DG962" i="36"/>
  <c r="DF962" i="36"/>
  <c r="CZ956" i="36"/>
  <c r="DG905" i="36"/>
  <c r="DD905" i="36"/>
  <c r="DD1095" i="36"/>
  <c r="DG1095" i="36"/>
  <c r="DD1091" i="36"/>
  <c r="DG1091" i="36"/>
  <c r="DD1087" i="36"/>
  <c r="DG1087" i="36"/>
  <c r="DD1083" i="36"/>
  <c r="DG1083" i="36"/>
  <c r="DD1079" i="36"/>
  <c r="DG1079" i="36"/>
  <c r="DD1075" i="36"/>
  <c r="DG1075" i="36"/>
  <c r="DD1071" i="36"/>
  <c r="DG1071" i="36"/>
  <c r="DD1067" i="36"/>
  <c r="DG1067" i="36"/>
  <c r="DD1063" i="36"/>
  <c r="DG1063" i="36"/>
  <c r="DD1059" i="36"/>
  <c r="DG1059" i="36"/>
  <c r="DD1055" i="36"/>
  <c r="DG1055" i="36"/>
  <c r="DD1051" i="36"/>
  <c r="DG1051" i="36"/>
  <c r="DD1047" i="36"/>
  <c r="DG1047" i="36"/>
  <c r="DD1043" i="36"/>
  <c r="DG1043" i="36"/>
  <c r="DD1039" i="36"/>
  <c r="DG1039" i="36"/>
  <c r="DD1035" i="36"/>
  <c r="DG1035" i="36"/>
  <c r="DD1031" i="36"/>
  <c r="DG1031" i="36"/>
  <c r="DD1026" i="36"/>
  <c r="DG1026" i="36"/>
  <c r="DF1026" i="36"/>
  <c r="DB1023" i="36"/>
  <c r="DB1021" i="36"/>
  <c r="CZ1021" i="36"/>
  <c r="CZ1020" i="36"/>
  <c r="DA1016" i="36"/>
  <c r="DB1016" i="36" s="1"/>
  <c r="CZ1015" i="36"/>
  <c r="DA1015" i="36"/>
  <c r="DB1015" i="36" s="1"/>
  <c r="CZ1011" i="36"/>
  <c r="DB1004" i="36"/>
  <c r="DA1001" i="36"/>
  <c r="DB1001" i="36" s="1"/>
  <c r="DF994" i="36"/>
  <c r="CZ991" i="36"/>
  <c r="DA972" i="36"/>
  <c r="DB972" i="36" s="1"/>
  <c r="CZ947" i="36"/>
  <c r="DA945" i="36"/>
  <c r="DB945" i="36" s="1"/>
  <c r="DB1009" i="36"/>
  <c r="CZ1009" i="36"/>
  <c r="DF1008" i="36"/>
  <c r="DB1003" i="36"/>
  <c r="DF1002" i="36"/>
  <c r="CZ1000" i="36"/>
  <c r="DD998" i="36"/>
  <c r="DG998" i="36"/>
  <c r="DA995" i="36"/>
  <c r="DB995" i="36" s="1"/>
  <c r="DB977" i="36"/>
  <c r="CZ977" i="36"/>
  <c r="DF976" i="36"/>
  <c r="DB971" i="36"/>
  <c r="DF970" i="36"/>
  <c r="DD958" i="36"/>
  <c r="DG958" i="36"/>
  <c r="DF958" i="36"/>
  <c r="DB955" i="36"/>
  <c r="DB953" i="36"/>
  <c r="CZ953" i="36"/>
  <c r="DA947" i="36"/>
  <c r="DB947" i="36" s="1"/>
  <c r="DB943" i="36"/>
  <c r="CZ943" i="36"/>
  <c r="DB939" i="36"/>
  <c r="CZ939" i="36"/>
  <c r="DB935" i="36"/>
  <c r="CZ935" i="36"/>
  <c r="DB931" i="36"/>
  <c r="CZ931" i="36"/>
  <c r="DB927" i="36"/>
  <c r="CZ927" i="36"/>
  <c r="DB923" i="36"/>
  <c r="CZ923" i="36"/>
  <c r="DB919" i="36"/>
  <c r="CZ919" i="36"/>
  <c r="DG867" i="36"/>
  <c r="DD867" i="36"/>
  <c r="DD836" i="36"/>
  <c r="DG836" i="36"/>
  <c r="DF836" i="36"/>
  <c r="CZ1008" i="36"/>
  <c r="DD1006" i="36"/>
  <c r="DG1006" i="36"/>
  <c r="DA992" i="36"/>
  <c r="DB992" i="36" s="1"/>
  <c r="CZ988" i="36"/>
  <c r="CZ985" i="36"/>
  <c r="DF984" i="36"/>
  <c r="DB983" i="36"/>
  <c r="DB981" i="36"/>
  <c r="DF978" i="36"/>
  <c r="CZ976" i="36"/>
  <c r="DD974" i="36"/>
  <c r="DG974" i="36"/>
  <c r="DD966" i="36"/>
  <c r="DG966" i="36"/>
  <c r="DF966" i="36"/>
  <c r="DB961" i="36"/>
  <c r="CZ961" i="36"/>
  <c r="CZ960" i="36"/>
  <c r="DA956" i="36"/>
  <c r="DB956" i="36" s="1"/>
  <c r="DA951" i="36"/>
  <c r="DB951" i="36" s="1"/>
  <c r="DB949" i="36"/>
  <c r="CZ949" i="36"/>
  <c r="DD946" i="36"/>
  <c r="DG946" i="36"/>
  <c r="DF946" i="36"/>
  <c r="DA944" i="36"/>
  <c r="DB944" i="36" s="1"/>
  <c r="CZ942" i="36"/>
  <c r="CZ938" i="36"/>
  <c r="CZ934" i="36"/>
  <c r="CZ930" i="36"/>
  <c r="CZ926" i="36"/>
  <c r="CZ922" i="36"/>
  <c r="CZ918" i="36"/>
  <c r="DG859" i="36"/>
  <c r="DD859" i="36"/>
  <c r="CZ841" i="36"/>
  <c r="CZ1022" i="36"/>
  <c r="CZ1014" i="36"/>
  <c r="DA1011" i="36"/>
  <c r="DB1011" i="36" s="1"/>
  <c r="DB1008" i="36"/>
  <c r="DA1000" i="36"/>
  <c r="DB1000" i="36" s="1"/>
  <c r="DB998" i="36"/>
  <c r="CZ996" i="36"/>
  <c r="DB993" i="36"/>
  <c r="CZ993" i="36"/>
  <c r="DF992" i="36"/>
  <c r="DA990" i="36"/>
  <c r="DB990" i="36" s="1"/>
  <c r="DB987" i="36"/>
  <c r="DF986" i="36"/>
  <c r="CZ984" i="36"/>
  <c r="CZ983" i="36"/>
  <c r="DD982" i="36"/>
  <c r="DG982" i="36"/>
  <c r="CZ981" i="36"/>
  <c r="CZ979" i="36"/>
  <c r="DA979" i="36"/>
  <c r="DB979" i="36" s="1"/>
  <c r="DB976" i="36"/>
  <c r="DB969" i="36"/>
  <c r="CZ969" i="36"/>
  <c r="CZ968" i="36"/>
  <c r="DA964" i="36"/>
  <c r="DB964" i="36" s="1"/>
  <c r="CZ963" i="36"/>
  <c r="DA963" i="36"/>
  <c r="DB963" i="36" s="1"/>
  <c r="DB960" i="36"/>
  <c r="DA959" i="36"/>
  <c r="DB959" i="36" s="1"/>
  <c r="DB957" i="36"/>
  <c r="CZ957" i="36"/>
  <c r="DD954" i="36"/>
  <c r="DG954" i="36"/>
  <c r="DF954" i="36"/>
  <c r="DA952" i="36"/>
  <c r="DB952" i="36" s="1"/>
  <c r="CZ951" i="36"/>
  <c r="CZ948" i="36"/>
  <c r="DB941" i="36"/>
  <c r="CZ941" i="36"/>
  <c r="DB937" i="36"/>
  <c r="CZ937" i="36"/>
  <c r="DB933" i="36"/>
  <c r="CZ933" i="36"/>
  <c r="DB929" i="36"/>
  <c r="CZ929" i="36"/>
  <c r="DB925" i="36"/>
  <c r="CZ925" i="36"/>
  <c r="DB921" i="36"/>
  <c r="CZ921" i="36"/>
  <c r="DB917" i="36"/>
  <c r="CZ917" i="36"/>
  <c r="CZ902" i="36"/>
  <c r="DA902" i="36"/>
  <c r="DB902" i="36" s="1"/>
  <c r="DG891" i="36"/>
  <c r="DD891" i="36"/>
  <c r="DG883" i="36"/>
  <c r="DD883" i="36"/>
  <c r="DG851" i="36"/>
  <c r="DD851" i="36"/>
  <c r="CZ1002" i="36"/>
  <c r="CZ994" i="36"/>
  <c r="CZ986" i="36"/>
  <c r="CZ978" i="36"/>
  <c r="CZ970" i="36"/>
  <c r="CZ962" i="36"/>
  <c r="CZ905" i="36"/>
  <c r="DB904" i="36"/>
  <c r="CZ903" i="36"/>
  <c r="CZ900" i="36"/>
  <c r="CZ889" i="36"/>
  <c r="DD889" i="36"/>
  <c r="CZ881" i="36"/>
  <c r="DD881" i="36"/>
  <c r="CZ875" i="36"/>
  <c r="CZ873" i="36"/>
  <c r="DD873" i="36"/>
  <c r="CZ865" i="36"/>
  <c r="DD865" i="36"/>
  <c r="CZ857" i="36"/>
  <c r="DD857" i="36"/>
  <c r="CZ849" i="36"/>
  <c r="DD849" i="36"/>
  <c r="CZ845" i="36"/>
  <c r="DD845" i="36"/>
  <c r="CZ838" i="36"/>
  <c r="DA838" i="36"/>
  <c r="DB838" i="36" s="1"/>
  <c r="CZ824" i="36"/>
  <c r="DA824" i="36"/>
  <c r="DB824" i="36" s="1"/>
  <c r="CZ816" i="36"/>
  <c r="DA816" i="36"/>
  <c r="DB816" i="36" s="1"/>
  <c r="CZ808" i="36"/>
  <c r="DA808" i="36"/>
  <c r="DB808" i="36" s="1"/>
  <c r="CZ800" i="36"/>
  <c r="DA800" i="36"/>
  <c r="DB800" i="36" s="1"/>
  <c r="DG768" i="36"/>
  <c r="DD768" i="36"/>
  <c r="DA719" i="36"/>
  <c r="DB719" i="36" s="1"/>
  <c r="CZ718" i="36"/>
  <c r="DA718" i="36"/>
  <c r="DB718" i="36" s="1"/>
  <c r="CZ717" i="36"/>
  <c r="DA717" i="36"/>
  <c r="DB717" i="36" s="1"/>
  <c r="DB915" i="36"/>
  <c r="DB913" i="36"/>
  <c r="DB911" i="36"/>
  <c r="DB909" i="36"/>
  <c r="DB907" i="36"/>
  <c r="DB896" i="36"/>
  <c r="CZ896" i="36"/>
  <c r="DD892" i="36"/>
  <c r="DG892" i="36"/>
  <c r="DB888" i="36"/>
  <c r="CZ888" i="36"/>
  <c r="DD884" i="36"/>
  <c r="DG884" i="36"/>
  <c r="DB880" i="36"/>
  <c r="CZ880" i="36"/>
  <c r="DD876" i="36"/>
  <c r="DG876" i="36"/>
  <c r="DB872" i="36"/>
  <c r="CZ872" i="36"/>
  <c r="DD868" i="36"/>
  <c r="DG868" i="36"/>
  <c r="DB864" i="36"/>
  <c r="CZ864" i="36"/>
  <c r="DD860" i="36"/>
  <c r="DG860" i="36"/>
  <c r="DB856" i="36"/>
  <c r="CZ856" i="36"/>
  <c r="DD852" i="36"/>
  <c r="DG852" i="36"/>
  <c r="DB848" i="36"/>
  <c r="CZ848" i="36"/>
  <c r="DD844" i="36"/>
  <c r="DG844" i="36"/>
  <c r="DF844" i="36"/>
  <c r="CZ833" i="36"/>
  <c r="CZ796" i="36"/>
  <c r="DA796" i="36"/>
  <c r="DB796" i="36" s="1"/>
  <c r="DD777" i="36"/>
  <c r="DG777" i="36"/>
  <c r="DF777" i="36"/>
  <c r="DF774" i="36"/>
  <c r="CZ771" i="36"/>
  <c r="DA771" i="36"/>
  <c r="DB771" i="36" s="1"/>
  <c r="CZ958" i="36"/>
  <c r="CZ915" i="36"/>
  <c r="CZ913" i="36"/>
  <c r="CZ911" i="36"/>
  <c r="CZ909" i="36"/>
  <c r="CZ907" i="36"/>
  <c r="CZ904" i="36"/>
  <c r="DA901" i="36"/>
  <c r="DB901" i="36" s="1"/>
  <c r="DG899" i="36"/>
  <c r="DD899" i="36"/>
  <c r="CZ897" i="36"/>
  <c r="CZ894" i="36"/>
  <c r="DA894" i="36"/>
  <c r="DB894" i="36" s="1"/>
  <c r="CZ892" i="36"/>
  <c r="DA890" i="36"/>
  <c r="DB890" i="36" s="1"/>
  <c r="CZ886" i="36"/>
  <c r="DA886" i="36"/>
  <c r="DB886" i="36" s="1"/>
  <c r="CZ884" i="36"/>
  <c r="DA882" i="36"/>
  <c r="DB882" i="36" s="1"/>
  <c r="CZ878" i="36"/>
  <c r="DA878" i="36"/>
  <c r="DB878" i="36" s="1"/>
  <c r="CZ876" i="36"/>
  <c r="DA874" i="36"/>
  <c r="DB874" i="36" s="1"/>
  <c r="CZ870" i="36"/>
  <c r="DA870" i="36"/>
  <c r="DB870" i="36" s="1"/>
  <c r="CZ868" i="36"/>
  <c r="DA866" i="36"/>
  <c r="DB866" i="36" s="1"/>
  <c r="CZ862" i="36"/>
  <c r="DA862" i="36"/>
  <c r="DB862" i="36" s="1"/>
  <c r="CZ860" i="36"/>
  <c r="DA858" i="36"/>
  <c r="DB858" i="36" s="1"/>
  <c r="CZ854" i="36"/>
  <c r="DA854" i="36"/>
  <c r="DB854" i="36" s="1"/>
  <c r="CZ852" i="36"/>
  <c r="DA850" i="36"/>
  <c r="DB850" i="36" s="1"/>
  <c r="CZ846" i="36"/>
  <c r="DA846" i="36"/>
  <c r="DB846" i="36" s="1"/>
  <c r="CZ837" i="36"/>
  <c r="DD837" i="36"/>
  <c r="DB830" i="36"/>
  <c r="CZ830" i="36"/>
  <c r="CZ820" i="36"/>
  <c r="DA820" i="36"/>
  <c r="DB820" i="36" s="1"/>
  <c r="CZ812" i="36"/>
  <c r="DA812" i="36"/>
  <c r="DB812" i="36" s="1"/>
  <c r="CZ804" i="36"/>
  <c r="DA804" i="36"/>
  <c r="DB804" i="36" s="1"/>
  <c r="CZ792" i="36"/>
  <c r="DA792" i="36"/>
  <c r="DB792" i="36" s="1"/>
  <c r="DA785" i="36"/>
  <c r="DB785" i="36" s="1"/>
  <c r="DG775" i="36"/>
  <c r="DF775" i="36"/>
  <c r="DA893" i="36"/>
  <c r="DB893" i="36" s="1"/>
  <c r="DA885" i="36"/>
  <c r="DB885" i="36" s="1"/>
  <c r="DA877" i="36"/>
  <c r="DB877" i="36" s="1"/>
  <c r="DA869" i="36"/>
  <c r="DB869" i="36" s="1"/>
  <c r="DA861" i="36"/>
  <c r="DB861" i="36" s="1"/>
  <c r="DA853" i="36"/>
  <c r="DB853" i="36" s="1"/>
  <c r="CZ844" i="36"/>
  <c r="DF842" i="36"/>
  <c r="DA841" i="36"/>
  <c r="DB841" i="36" s="1"/>
  <c r="DF834" i="36"/>
  <c r="DA833" i="36"/>
  <c r="DB833" i="36" s="1"/>
  <c r="DD831" i="36"/>
  <c r="DG831" i="36"/>
  <c r="DF831" i="36"/>
  <c r="DF825" i="36"/>
  <c r="DD772" i="36"/>
  <c r="CZ772" i="36"/>
  <c r="DF772" i="36"/>
  <c r="DG766" i="36"/>
  <c r="DD766" i="36"/>
  <c r="CZ744" i="36"/>
  <c r="DA744" i="36"/>
  <c r="DB744" i="36" s="1"/>
  <c r="CZ702" i="36"/>
  <c r="DA702" i="36"/>
  <c r="DB702" i="36" s="1"/>
  <c r="DF701" i="36"/>
  <c r="DA900" i="36"/>
  <c r="DB900" i="36" s="1"/>
  <c r="DA899" i="36"/>
  <c r="DB899" i="36" s="1"/>
  <c r="DG894" i="36"/>
  <c r="DD893" i="36"/>
  <c r="DA892" i="36"/>
  <c r="DB892" i="36" s="1"/>
  <c r="DA891" i="36"/>
  <c r="DB891" i="36" s="1"/>
  <c r="DG886" i="36"/>
  <c r="DD885" i="36"/>
  <c r="DA884" i="36"/>
  <c r="DB884" i="36" s="1"/>
  <c r="DA883" i="36"/>
  <c r="DB883" i="36" s="1"/>
  <c r="DG878" i="36"/>
  <c r="DD877" i="36"/>
  <c r="DA876" i="36"/>
  <c r="DB876" i="36" s="1"/>
  <c r="DA875" i="36"/>
  <c r="DB875" i="36" s="1"/>
  <c r="DG870" i="36"/>
  <c r="DD869" i="36"/>
  <c r="DA868" i="36"/>
  <c r="DB868" i="36" s="1"/>
  <c r="DA867" i="36"/>
  <c r="DB867" i="36" s="1"/>
  <c r="DG862" i="36"/>
  <c r="DD861" i="36"/>
  <c r="DA860" i="36"/>
  <c r="DB860" i="36" s="1"/>
  <c r="DA859" i="36"/>
  <c r="DB859" i="36" s="1"/>
  <c r="DG854" i="36"/>
  <c r="DD853" i="36"/>
  <c r="DA852" i="36"/>
  <c r="DB852" i="36" s="1"/>
  <c r="DA851" i="36"/>
  <c r="DB851" i="36" s="1"/>
  <c r="DG846" i="36"/>
  <c r="DB845" i="36"/>
  <c r="DG842" i="36"/>
  <c r="CZ842" i="36"/>
  <c r="DF840" i="36"/>
  <c r="CZ839" i="36"/>
  <c r="DA839" i="36"/>
  <c r="DB839" i="36" s="1"/>
  <c r="DB837" i="36"/>
  <c r="DG834" i="36"/>
  <c r="CZ834" i="36"/>
  <c r="DF832" i="36"/>
  <c r="CZ831" i="36"/>
  <c r="DA831" i="36"/>
  <c r="DB831" i="36" s="1"/>
  <c r="DB822" i="36"/>
  <c r="CZ822" i="36"/>
  <c r="DB818" i="36"/>
  <c r="CZ818" i="36"/>
  <c r="DB814" i="36"/>
  <c r="CZ814" i="36"/>
  <c r="DB810" i="36"/>
  <c r="CZ810" i="36"/>
  <c r="DB806" i="36"/>
  <c r="CZ806" i="36"/>
  <c r="DB802" i="36"/>
  <c r="CZ802" i="36"/>
  <c r="CZ798" i="36"/>
  <c r="CZ794" i="36"/>
  <c r="CZ790" i="36"/>
  <c r="CZ787" i="36"/>
  <c r="DA787" i="36"/>
  <c r="DB787" i="36" s="1"/>
  <c r="DA786" i="36"/>
  <c r="DB786" i="36" s="1"/>
  <c r="DG784" i="36"/>
  <c r="DD784" i="36"/>
  <c r="CZ781" i="36"/>
  <c r="DA781" i="36"/>
  <c r="DB781" i="36" s="1"/>
  <c r="DA769" i="36"/>
  <c r="DB769" i="36" s="1"/>
  <c r="CZ764" i="36"/>
  <c r="DA764" i="36"/>
  <c r="DB764" i="36" s="1"/>
  <c r="CZ746" i="36"/>
  <c r="DA746" i="36"/>
  <c r="DB746" i="36" s="1"/>
  <c r="DA905" i="36"/>
  <c r="DB905" i="36" s="1"/>
  <c r="DA897" i="36"/>
  <c r="DB897" i="36" s="1"/>
  <c r="DA844" i="36"/>
  <c r="DB844" i="36" s="1"/>
  <c r="DB843" i="36"/>
  <c r="DF838" i="36"/>
  <c r="DA836" i="36"/>
  <c r="DB836" i="36" s="1"/>
  <c r="DB835" i="36"/>
  <c r="DB828" i="36"/>
  <c r="DA798" i="36"/>
  <c r="DB798" i="36" s="1"/>
  <c r="DA794" i="36"/>
  <c r="DB794" i="36" s="1"/>
  <c r="DA790" i="36"/>
  <c r="DB790" i="36" s="1"/>
  <c r="DD788" i="36"/>
  <c r="CZ788" i="36"/>
  <c r="DF788" i="36"/>
  <c r="DG782" i="36"/>
  <c r="DD782" i="36"/>
  <c r="DA760" i="36"/>
  <c r="DB760" i="36" s="1"/>
  <c r="DB826" i="36"/>
  <c r="CZ825" i="36"/>
  <c r="DA777" i="36"/>
  <c r="DB777" i="36" s="1"/>
  <c r="DG776" i="36"/>
  <c r="DD776" i="36"/>
  <c r="CZ762" i="36"/>
  <c r="CZ752" i="36"/>
  <c r="DA752" i="36"/>
  <c r="DB752" i="36" s="1"/>
  <c r="CZ736" i="36"/>
  <c r="DA736" i="36"/>
  <c r="DB736" i="36" s="1"/>
  <c r="CZ733" i="36"/>
  <c r="DA733" i="36"/>
  <c r="DB733" i="36" s="1"/>
  <c r="CZ726" i="36"/>
  <c r="CZ720" i="36"/>
  <c r="DA720" i="36"/>
  <c r="DB720" i="36" s="1"/>
  <c r="CZ827" i="36"/>
  <c r="CZ826" i="36"/>
  <c r="CZ823" i="36"/>
  <c r="CZ821" i="36"/>
  <c r="CZ819" i="36"/>
  <c r="CZ817" i="36"/>
  <c r="CZ815" i="36"/>
  <c r="CZ813" i="36"/>
  <c r="CZ811" i="36"/>
  <c r="CZ809" i="36"/>
  <c r="CZ807" i="36"/>
  <c r="CZ805" i="36"/>
  <c r="CZ803" i="36"/>
  <c r="CZ801" i="36"/>
  <c r="CZ799" i="36"/>
  <c r="CZ797" i="36"/>
  <c r="CZ795" i="36"/>
  <c r="CZ793" i="36"/>
  <c r="CZ791" i="36"/>
  <c r="DB789" i="36"/>
  <c r="DD785" i="36"/>
  <c r="DG785" i="36"/>
  <c r="DG783" i="36"/>
  <c r="DA778" i="36"/>
  <c r="DB778" i="36" s="1"/>
  <c r="CZ774" i="36"/>
  <c r="DB773" i="36"/>
  <c r="DD769" i="36"/>
  <c r="DG769" i="36"/>
  <c r="DG767" i="36"/>
  <c r="DF763" i="36"/>
  <c r="DA762" i="36"/>
  <c r="DB762" i="36" s="1"/>
  <c r="CZ754" i="36"/>
  <c r="DA754" i="36"/>
  <c r="DB754" i="36" s="1"/>
  <c r="CZ738" i="36"/>
  <c r="DA738" i="36"/>
  <c r="DB738" i="36" s="1"/>
  <c r="DA726" i="36"/>
  <c r="DB726" i="36" s="1"/>
  <c r="CZ716" i="36"/>
  <c r="DA784" i="36"/>
  <c r="DB784" i="36" s="1"/>
  <c r="DA776" i="36"/>
  <c r="DB776" i="36" s="1"/>
  <c r="DA768" i="36"/>
  <c r="DB768" i="36" s="1"/>
  <c r="DF765" i="36"/>
  <c r="CZ763" i="36"/>
  <c r="DD761" i="36"/>
  <c r="DG761" i="36"/>
  <c r="CZ756" i="36"/>
  <c r="DA756" i="36"/>
  <c r="DB756" i="36" s="1"/>
  <c r="CZ748" i="36"/>
  <c r="DA748" i="36"/>
  <c r="DB748" i="36" s="1"/>
  <c r="CZ740" i="36"/>
  <c r="DA740" i="36"/>
  <c r="DB740" i="36" s="1"/>
  <c r="DD727" i="36"/>
  <c r="DG727" i="36"/>
  <c r="DF727" i="36"/>
  <c r="DF721" i="36"/>
  <c r="DB710" i="36"/>
  <c r="DB704" i="36"/>
  <c r="DA782" i="36"/>
  <c r="DB782" i="36" s="1"/>
  <c r="DA774" i="36"/>
  <c r="DB774" i="36" s="1"/>
  <c r="DA766" i="36"/>
  <c r="DB766" i="36" s="1"/>
  <c r="DB763" i="36"/>
  <c r="CZ758" i="36"/>
  <c r="DA758" i="36"/>
  <c r="DB758" i="36" s="1"/>
  <c r="CZ751" i="36"/>
  <c r="CZ750" i="36"/>
  <c r="DA750" i="36"/>
  <c r="DB750" i="36" s="1"/>
  <c r="CZ742" i="36"/>
  <c r="DA742" i="36"/>
  <c r="DB742" i="36" s="1"/>
  <c r="CZ734" i="36"/>
  <c r="DA734" i="36"/>
  <c r="DB734" i="36" s="1"/>
  <c r="CZ732" i="36"/>
  <c r="DD711" i="36"/>
  <c r="DG711" i="36"/>
  <c r="DF711" i="36"/>
  <c r="CZ710" i="36"/>
  <c r="DF705" i="36"/>
  <c r="CZ704" i="36"/>
  <c r="CZ765" i="36"/>
  <c r="DD759" i="36"/>
  <c r="DD757" i="36"/>
  <c r="DD755" i="36"/>
  <c r="DD753" i="36"/>
  <c r="DD751" i="36"/>
  <c r="DD749" i="36"/>
  <c r="DD747" i="36"/>
  <c r="DD745" i="36"/>
  <c r="DD743" i="36"/>
  <c r="DD741" i="36"/>
  <c r="DD739" i="36"/>
  <c r="DD737" i="36"/>
  <c r="DD735" i="36"/>
  <c r="DA732" i="36"/>
  <c r="DB732" i="36" s="1"/>
  <c r="DB728" i="36"/>
  <c r="CZ728" i="36"/>
  <c r="DA727" i="36"/>
  <c r="DB727" i="36" s="1"/>
  <c r="DA716" i="36"/>
  <c r="DB716" i="36" s="1"/>
  <c r="DB712" i="36"/>
  <c r="CZ712" i="36"/>
  <c r="DA711" i="36"/>
  <c r="DB711" i="36" s="1"/>
  <c r="DD703" i="36"/>
  <c r="DF729" i="36"/>
  <c r="DB724" i="36"/>
  <c r="DD719" i="36"/>
  <c r="DG719" i="36"/>
  <c r="DF719" i="36"/>
  <c r="DF713" i="36"/>
  <c r="DB708" i="36"/>
  <c r="CZ729" i="36"/>
  <c r="DB722" i="36"/>
  <c r="CZ721" i="36"/>
  <c r="DB714" i="36"/>
  <c r="CZ713" i="36"/>
  <c r="DB706" i="36"/>
  <c r="CZ705" i="36"/>
  <c r="CZ703" i="36"/>
  <c r="CZ701" i="36"/>
  <c r="CZ731" i="36"/>
  <c r="CZ730" i="36"/>
  <c r="CZ723" i="36"/>
  <c r="CZ722" i="36"/>
  <c r="CZ715" i="36"/>
  <c r="CZ714" i="36"/>
  <c r="CZ707" i="36"/>
  <c r="CZ706" i="36"/>
  <c r="CZ696" i="36"/>
  <c r="DB693" i="36"/>
  <c r="CZ693" i="36"/>
  <c r="DB691" i="36"/>
  <c r="CZ691" i="36"/>
  <c r="CZ699" i="36"/>
  <c r="DA699" i="36"/>
  <c r="DB699" i="36" s="1"/>
  <c r="DB697" i="36"/>
  <c r="CZ697" i="36"/>
  <c r="DB684" i="36"/>
  <c r="CZ684" i="36"/>
  <c r="DB676" i="36"/>
  <c r="CZ676" i="36"/>
  <c r="DB668" i="36"/>
  <c r="CZ668" i="36"/>
  <c r="DB660" i="36"/>
  <c r="CZ660" i="36"/>
  <c r="DB652" i="36"/>
  <c r="CZ652" i="36"/>
  <c r="DB695" i="36"/>
  <c r="CZ695" i="36"/>
  <c r="DB678" i="36"/>
  <c r="DB670" i="36"/>
  <c r="DB662" i="36"/>
  <c r="DB654" i="36"/>
  <c r="CZ644" i="36"/>
  <c r="CZ642" i="36"/>
  <c r="CZ628" i="36"/>
  <c r="CZ620" i="36"/>
  <c r="CZ612" i="36"/>
  <c r="CZ604" i="36"/>
  <c r="CZ545" i="36"/>
  <c r="DA545" i="36"/>
  <c r="DB545" i="36" s="1"/>
  <c r="CZ538" i="36"/>
  <c r="CZ527" i="36"/>
  <c r="DA527" i="36"/>
  <c r="DB527" i="36" s="1"/>
  <c r="CZ524" i="36"/>
  <c r="DB688" i="36"/>
  <c r="CZ687" i="36"/>
  <c r="CZ686" i="36"/>
  <c r="DA685" i="36"/>
  <c r="DB685" i="36" s="1"/>
  <c r="DB680" i="36"/>
  <c r="CZ679" i="36"/>
  <c r="CZ678" i="36"/>
  <c r="DA677" i="36"/>
  <c r="DB677" i="36" s="1"/>
  <c r="DB672" i="36"/>
  <c r="CZ671" i="36"/>
  <c r="CZ670" i="36"/>
  <c r="DA669" i="36"/>
  <c r="DB669" i="36" s="1"/>
  <c r="DB664" i="36"/>
  <c r="CZ663" i="36"/>
  <c r="CZ662" i="36"/>
  <c r="DA661" i="36"/>
  <c r="DB661" i="36" s="1"/>
  <c r="DB656" i="36"/>
  <c r="CZ655" i="36"/>
  <c r="CZ654" i="36"/>
  <c r="DA653" i="36"/>
  <c r="DB653" i="36" s="1"/>
  <c r="DA644" i="36"/>
  <c r="DB644" i="36" s="1"/>
  <c r="DF643" i="36"/>
  <c r="DA642" i="36"/>
  <c r="DB642" i="36" s="1"/>
  <c r="CZ638" i="36"/>
  <c r="DA638" i="36"/>
  <c r="DB638" i="36" s="1"/>
  <c r="CZ636" i="36"/>
  <c r="CZ634" i="36"/>
  <c r="DA628" i="36"/>
  <c r="DB628" i="36" s="1"/>
  <c r="CZ626" i="36"/>
  <c r="DA620" i="36"/>
  <c r="DB620" i="36" s="1"/>
  <c r="CZ618" i="36"/>
  <c r="DA612" i="36"/>
  <c r="DB612" i="36" s="1"/>
  <c r="CZ610" i="36"/>
  <c r="DA604" i="36"/>
  <c r="DB604" i="36" s="1"/>
  <c r="CZ594" i="36"/>
  <c r="CZ574" i="36"/>
  <c r="DA574" i="36"/>
  <c r="DB574" i="36" s="1"/>
  <c r="DF692" i="36"/>
  <c r="DB690" i="36"/>
  <c r="CZ689" i="36"/>
  <c r="CZ688" i="36"/>
  <c r="DA687" i="36"/>
  <c r="DB687" i="36" s="1"/>
  <c r="DB682" i="36"/>
  <c r="CZ681" i="36"/>
  <c r="CZ680" i="36"/>
  <c r="DA679" i="36"/>
  <c r="DB679" i="36" s="1"/>
  <c r="DB674" i="36"/>
  <c r="CZ673" i="36"/>
  <c r="CZ672" i="36"/>
  <c r="DA671" i="36"/>
  <c r="DB671" i="36" s="1"/>
  <c r="DB666" i="36"/>
  <c r="CZ665" i="36"/>
  <c r="CZ664" i="36"/>
  <c r="DA663" i="36"/>
  <c r="DB663" i="36" s="1"/>
  <c r="DB658" i="36"/>
  <c r="CZ657" i="36"/>
  <c r="CZ656" i="36"/>
  <c r="DA655" i="36"/>
  <c r="DB655" i="36" s="1"/>
  <c r="DB650" i="36"/>
  <c r="DF649" i="36"/>
  <c r="CZ648" i="36"/>
  <c r="DA648" i="36"/>
  <c r="DB648" i="36" s="1"/>
  <c r="CZ647" i="36"/>
  <c r="DD641" i="36"/>
  <c r="DF641" i="36"/>
  <c r="DB640" i="36"/>
  <c r="DA636" i="36"/>
  <c r="DB636" i="36" s="1"/>
  <c r="DF635" i="36"/>
  <c r="DA634" i="36"/>
  <c r="DB634" i="36" s="1"/>
  <c r="DA633" i="36"/>
  <c r="DB633" i="36" s="1"/>
  <c r="CZ632" i="36"/>
  <c r="DA626" i="36"/>
  <c r="DB626" i="36" s="1"/>
  <c r="CZ624" i="36"/>
  <c r="DA618" i="36"/>
  <c r="DB618" i="36" s="1"/>
  <c r="CZ616" i="36"/>
  <c r="DA610" i="36"/>
  <c r="DB610" i="36" s="1"/>
  <c r="CZ608" i="36"/>
  <c r="CZ595" i="36"/>
  <c r="DA595" i="36"/>
  <c r="DB595" i="36" s="1"/>
  <c r="CZ580" i="36"/>
  <c r="DA580" i="36"/>
  <c r="DB580" i="36" s="1"/>
  <c r="DB686" i="36"/>
  <c r="DF698" i="36"/>
  <c r="DF696" i="36"/>
  <c r="DF694" i="36"/>
  <c r="CZ690" i="36"/>
  <c r="CZ683" i="36"/>
  <c r="CZ682" i="36"/>
  <c r="CZ675" i="36"/>
  <c r="CZ674" i="36"/>
  <c r="CZ667" i="36"/>
  <c r="CZ666" i="36"/>
  <c r="CZ659" i="36"/>
  <c r="CZ658" i="36"/>
  <c r="CZ651" i="36"/>
  <c r="CZ650" i="36"/>
  <c r="CZ649" i="36"/>
  <c r="DB647" i="36"/>
  <c r="DB646" i="36"/>
  <c r="CZ640" i="36"/>
  <c r="CZ639" i="36"/>
  <c r="DD633" i="36"/>
  <c r="DF633" i="36"/>
  <c r="DA632" i="36"/>
  <c r="DB632" i="36" s="1"/>
  <c r="DB630" i="36"/>
  <c r="CZ630" i="36"/>
  <c r="DA624" i="36"/>
  <c r="DB624" i="36" s="1"/>
  <c r="DB622" i="36"/>
  <c r="CZ622" i="36"/>
  <c r="DA616" i="36"/>
  <c r="DB616" i="36" s="1"/>
  <c r="DB614" i="36"/>
  <c r="CZ614" i="36"/>
  <c r="DA608" i="36"/>
  <c r="DB608" i="36" s="1"/>
  <c r="DB606" i="36"/>
  <c r="CZ606" i="36"/>
  <c r="DD597" i="36"/>
  <c r="DF597" i="36"/>
  <c r="DB600" i="36"/>
  <c r="CZ600" i="36"/>
  <c r="DA594" i="36"/>
  <c r="DB594" i="36" s="1"/>
  <c r="DB588" i="36"/>
  <c r="CZ588" i="36"/>
  <c r="DD564" i="36"/>
  <c r="DF564" i="36"/>
  <c r="CZ643" i="36"/>
  <c r="CZ635" i="36"/>
  <c r="CZ631" i="36"/>
  <c r="CZ629" i="36"/>
  <c r="CZ627" i="36"/>
  <c r="CZ625" i="36"/>
  <c r="CZ623" i="36"/>
  <c r="CZ621" i="36"/>
  <c r="CZ619" i="36"/>
  <c r="CZ617" i="36"/>
  <c r="CZ615" i="36"/>
  <c r="CZ613" i="36"/>
  <c r="CZ611" i="36"/>
  <c r="CZ609" i="36"/>
  <c r="CZ607" i="36"/>
  <c r="CZ605" i="36"/>
  <c r="CZ603" i="36"/>
  <c r="CZ599" i="36"/>
  <c r="DB596" i="36"/>
  <c r="CZ596" i="36"/>
  <c r="DD581" i="36"/>
  <c r="DF581" i="36"/>
  <c r="CZ579" i="36"/>
  <c r="DA579" i="36"/>
  <c r="DB579" i="36" s="1"/>
  <c r="DB578" i="36"/>
  <c r="DA565" i="36"/>
  <c r="DB565" i="36" s="1"/>
  <c r="CZ565" i="36"/>
  <c r="CZ645" i="36"/>
  <c r="CZ637" i="36"/>
  <c r="DB602" i="36"/>
  <c r="CZ602" i="36"/>
  <c r="DD589" i="36"/>
  <c r="DF589" i="36"/>
  <c r="CZ587" i="36"/>
  <c r="DA587" i="36"/>
  <c r="DB587" i="36" s="1"/>
  <c r="DB586" i="36"/>
  <c r="DB598" i="36"/>
  <c r="CZ597" i="36"/>
  <c r="DB590" i="36"/>
  <c r="DB582" i="36"/>
  <c r="DD573" i="36"/>
  <c r="DD570" i="36"/>
  <c r="DF570" i="36"/>
  <c r="CZ557" i="36"/>
  <c r="DA557" i="36"/>
  <c r="DB557" i="36" s="1"/>
  <c r="CZ549" i="36"/>
  <c r="DA549" i="36"/>
  <c r="DB549" i="36" s="1"/>
  <c r="CZ598" i="36"/>
  <c r="DA597" i="36"/>
  <c r="DB597" i="36" s="1"/>
  <c r="DB592" i="36"/>
  <c r="CZ591" i="36"/>
  <c r="CZ590" i="36"/>
  <c r="DA589" i="36"/>
  <c r="DB589" i="36" s="1"/>
  <c r="DB584" i="36"/>
  <c r="CZ583" i="36"/>
  <c r="CZ582" i="36"/>
  <c r="DA581" i="36"/>
  <c r="DB581" i="36" s="1"/>
  <c r="DB576" i="36"/>
  <c r="CZ575" i="36"/>
  <c r="CZ571" i="36"/>
  <c r="CZ570" i="36"/>
  <c r="DA570" i="36"/>
  <c r="DB570" i="36" s="1"/>
  <c r="DF566" i="36"/>
  <c r="CZ593" i="36"/>
  <c r="CZ592" i="36"/>
  <c r="CZ585" i="36"/>
  <c r="CZ584" i="36"/>
  <c r="CZ577" i="36"/>
  <c r="CZ576" i="36"/>
  <c r="DF572" i="36"/>
  <c r="DA571" i="36"/>
  <c r="DB571" i="36" s="1"/>
  <c r="DA569" i="36"/>
  <c r="DB569" i="36" s="1"/>
  <c r="DB567" i="36"/>
  <c r="CZ567" i="36"/>
  <c r="CZ561" i="36"/>
  <c r="DA561" i="36"/>
  <c r="DB561" i="36" s="1"/>
  <c r="CZ553" i="36"/>
  <c r="DA553" i="36"/>
  <c r="DB553" i="36" s="1"/>
  <c r="CZ572" i="36"/>
  <c r="CZ566" i="36"/>
  <c r="CZ560" i="36"/>
  <c r="CZ556" i="36"/>
  <c r="CZ552" i="36"/>
  <c r="DD547" i="36"/>
  <c r="DF547" i="36"/>
  <c r="CZ542" i="36"/>
  <c r="CZ519" i="36"/>
  <c r="DA519" i="36"/>
  <c r="DB519" i="36" s="1"/>
  <c r="DB563" i="36"/>
  <c r="CZ563" i="36"/>
  <c r="DB559" i="36"/>
  <c r="CZ559" i="36"/>
  <c r="DB555" i="36"/>
  <c r="CZ555" i="36"/>
  <c r="DB551" i="36"/>
  <c r="CZ551" i="36"/>
  <c r="CZ537" i="36"/>
  <c r="DA537" i="36"/>
  <c r="DB537" i="36" s="1"/>
  <c r="DB546" i="36"/>
  <c r="CZ546" i="36"/>
  <c r="CZ541" i="36"/>
  <c r="DA541" i="36"/>
  <c r="DB541" i="36" s="1"/>
  <c r="CZ534" i="36"/>
  <c r="CZ532" i="36"/>
  <c r="DB548" i="36"/>
  <c r="CZ547" i="36"/>
  <c r="DF543" i="36"/>
  <c r="DA542" i="36"/>
  <c r="DB542" i="36" s="1"/>
  <c r="DF539" i="36"/>
  <c r="DA538" i="36"/>
  <c r="DB538" i="36" s="1"/>
  <c r="DF535" i="36"/>
  <c r="DA534" i="36"/>
  <c r="DB534" i="36" s="1"/>
  <c r="DA532" i="36"/>
  <c r="DB532" i="36" s="1"/>
  <c r="CZ529" i="36"/>
  <c r="CZ526" i="36"/>
  <c r="DA524" i="36"/>
  <c r="DB524" i="36" s="1"/>
  <c r="CZ521" i="36"/>
  <c r="CZ518" i="36"/>
  <c r="CZ548" i="36"/>
  <c r="DA547" i="36"/>
  <c r="DB547" i="36" s="1"/>
  <c r="CZ543" i="36"/>
  <c r="CZ539" i="36"/>
  <c r="CZ535" i="36"/>
  <c r="DB531" i="36"/>
  <c r="CZ531" i="36"/>
  <c r="CZ528" i="36"/>
  <c r="DA526" i="36"/>
  <c r="DB526" i="36" s="1"/>
  <c r="DB523" i="36"/>
  <c r="CZ523" i="36"/>
  <c r="CZ520" i="36"/>
  <c r="DA518" i="36"/>
  <c r="DB518" i="36" s="1"/>
  <c r="CZ515" i="36"/>
  <c r="CZ544" i="36"/>
  <c r="DA544" i="36"/>
  <c r="DB544" i="36" s="1"/>
  <c r="DF541" i="36"/>
  <c r="CZ540" i="36"/>
  <c r="DA540" i="36"/>
  <c r="DB540" i="36" s="1"/>
  <c r="DB539" i="36"/>
  <c r="DF537" i="36"/>
  <c r="CZ536" i="36"/>
  <c r="DA536" i="36"/>
  <c r="DB536" i="36" s="1"/>
  <c r="DB535" i="36"/>
  <c r="DB533" i="36"/>
  <c r="CZ533" i="36"/>
  <c r="CZ530" i="36"/>
  <c r="DB530" i="36"/>
  <c r="DA529" i="36"/>
  <c r="DB529" i="36" s="1"/>
  <c r="DA528" i="36"/>
  <c r="DB528" i="36" s="1"/>
  <c r="DB525" i="36"/>
  <c r="CZ525" i="36"/>
  <c r="CZ522" i="36"/>
  <c r="DB522" i="36"/>
  <c r="DA521" i="36"/>
  <c r="DB521" i="36" s="1"/>
  <c r="DA520" i="36"/>
  <c r="DB520" i="36" s="1"/>
  <c r="DB517" i="36"/>
  <c r="CZ517" i="36"/>
  <c r="DA515" i="36"/>
  <c r="DB515" i="36" s="1"/>
  <c r="DF533" i="36"/>
  <c r="DF531" i="36"/>
  <c r="DF529" i="36"/>
  <c r="DF527" i="36"/>
  <c r="DF525" i="36"/>
  <c r="DF523" i="36"/>
  <c r="DF521" i="36"/>
  <c r="DF519" i="36"/>
  <c r="DF517" i="36"/>
  <c r="DB516" i="36"/>
  <c r="CW5" i="36"/>
  <c r="CW6" i="36"/>
  <c r="CW7" i="36"/>
  <c r="CW8" i="36"/>
  <c r="CW9" i="36"/>
  <c r="CW10" i="36"/>
  <c r="CW11" i="36"/>
  <c r="CW12" i="36"/>
  <c r="CW13" i="36"/>
  <c r="CW14" i="36"/>
  <c r="CW15" i="36"/>
  <c r="CW16" i="36"/>
  <c r="CW17" i="36"/>
  <c r="CW18" i="36"/>
  <c r="CW19" i="36"/>
  <c r="CW20" i="36"/>
  <c r="CW21" i="36"/>
  <c r="CW22" i="36"/>
  <c r="CW23" i="36"/>
  <c r="CW24" i="36"/>
  <c r="CW25" i="36"/>
  <c r="CW26" i="36"/>
  <c r="CW27" i="36"/>
  <c r="CW28" i="36"/>
  <c r="CW29" i="36"/>
  <c r="CW30" i="36"/>
  <c r="CW31" i="36"/>
  <c r="CW32" i="36"/>
  <c r="CW33" i="36"/>
  <c r="CW34" i="36"/>
  <c r="CW35" i="36"/>
  <c r="CW36" i="36"/>
  <c r="CW37" i="36"/>
  <c r="CW38" i="36"/>
  <c r="CW39" i="36"/>
  <c r="CW40" i="36"/>
  <c r="CW41" i="36"/>
  <c r="CW42" i="36"/>
  <c r="CW43" i="36"/>
  <c r="CW44" i="36"/>
  <c r="CW45" i="36"/>
  <c r="CW46" i="36"/>
  <c r="CW47" i="36"/>
  <c r="CW48" i="36"/>
  <c r="CW49" i="36"/>
  <c r="CW50" i="36"/>
  <c r="CW51" i="36"/>
  <c r="CW52" i="36"/>
  <c r="CW53" i="36"/>
  <c r="CW54" i="36"/>
  <c r="CW55" i="36"/>
  <c r="CW56" i="36"/>
  <c r="CW57" i="36"/>
  <c r="CW58" i="36"/>
  <c r="CW59" i="36"/>
  <c r="CW60" i="36"/>
  <c r="CW61" i="36"/>
  <c r="CW62" i="36"/>
  <c r="CW63" i="36"/>
  <c r="CW64" i="36"/>
  <c r="CW65" i="36"/>
  <c r="CW66" i="36"/>
  <c r="CW67" i="36"/>
  <c r="CW68" i="36"/>
  <c r="CW69" i="36"/>
  <c r="CW70" i="36"/>
  <c r="CW71" i="36"/>
  <c r="CW72" i="36"/>
  <c r="CW73" i="36"/>
  <c r="CW74" i="36"/>
  <c r="CW75" i="36"/>
  <c r="CW76" i="36"/>
  <c r="CW77" i="36"/>
  <c r="CW78" i="36"/>
  <c r="CW79" i="36"/>
  <c r="CW80" i="36"/>
  <c r="CW81" i="36"/>
  <c r="CW82" i="36"/>
  <c r="CW83" i="36"/>
  <c r="CW84" i="36"/>
  <c r="CW85" i="36"/>
  <c r="CW86" i="36"/>
  <c r="CW87" i="36"/>
  <c r="CW88" i="36"/>
  <c r="CW89" i="36"/>
  <c r="CW90" i="36"/>
  <c r="CW91" i="36"/>
  <c r="CW92" i="36"/>
  <c r="CW93" i="36"/>
  <c r="CW94" i="36"/>
  <c r="CW95" i="36"/>
  <c r="CW96" i="36"/>
  <c r="CW97" i="36"/>
  <c r="CW98" i="36"/>
  <c r="CW99" i="36"/>
  <c r="CW100" i="36"/>
  <c r="CW101" i="36"/>
  <c r="CW102" i="36"/>
  <c r="CW103" i="36"/>
  <c r="CW104" i="36"/>
  <c r="CW105" i="36"/>
  <c r="CW106" i="36"/>
  <c r="CW107" i="36"/>
  <c r="CW108" i="36"/>
  <c r="CW109" i="36"/>
  <c r="CW110" i="36"/>
  <c r="CW111" i="36"/>
  <c r="CW112" i="36"/>
  <c r="CW113" i="36"/>
  <c r="CW114" i="36"/>
  <c r="CW115" i="36"/>
  <c r="CW116" i="36"/>
  <c r="CW117" i="36"/>
  <c r="CW118" i="36"/>
  <c r="CW119" i="36"/>
  <c r="CW120" i="36"/>
  <c r="CW121" i="36"/>
  <c r="CW122" i="36"/>
  <c r="CW123" i="36"/>
  <c r="CW124" i="36"/>
  <c r="CW125" i="36"/>
  <c r="CW126" i="36"/>
  <c r="CW127" i="36"/>
  <c r="CW128" i="36"/>
  <c r="CW129" i="36"/>
  <c r="CW130" i="36"/>
  <c r="CW131" i="36"/>
  <c r="CW132" i="36"/>
  <c r="CW133" i="36"/>
  <c r="CW134" i="36"/>
  <c r="CW135" i="36"/>
  <c r="CW136" i="36"/>
  <c r="CW137" i="36"/>
  <c r="CW138" i="36"/>
  <c r="CW139" i="36"/>
  <c r="CW140" i="36"/>
  <c r="CW141" i="36"/>
  <c r="CW142" i="36"/>
  <c r="CW143" i="36"/>
  <c r="CW144" i="36"/>
  <c r="CW145" i="36"/>
  <c r="CW146" i="36"/>
  <c r="CW147" i="36"/>
  <c r="CW148" i="36"/>
  <c r="CW149" i="36"/>
  <c r="CW150" i="36"/>
  <c r="CW151" i="36"/>
  <c r="CW152" i="36"/>
  <c r="CW153" i="36"/>
  <c r="CW154" i="36"/>
  <c r="CW155" i="36"/>
  <c r="CW156" i="36"/>
  <c r="CW157" i="36"/>
  <c r="CW158" i="36"/>
  <c r="CW159" i="36"/>
  <c r="CW160" i="36"/>
  <c r="CW161" i="36"/>
  <c r="CW162" i="36"/>
  <c r="CW163" i="36"/>
  <c r="CW164" i="36"/>
  <c r="CW165" i="36"/>
  <c r="CW166" i="36"/>
  <c r="CW167" i="36"/>
  <c r="CW168" i="36"/>
  <c r="CW169" i="36"/>
  <c r="CW170" i="36"/>
  <c r="CW171" i="36"/>
  <c r="CW172" i="36"/>
  <c r="CW173" i="36"/>
  <c r="CW174" i="36"/>
  <c r="CW175" i="36"/>
  <c r="CW176" i="36"/>
  <c r="CW177" i="36"/>
  <c r="CW178" i="36"/>
  <c r="CW179" i="36"/>
  <c r="CW180" i="36"/>
  <c r="CW181" i="36"/>
  <c r="CW182" i="36"/>
  <c r="CW183" i="36"/>
  <c r="CW184" i="36"/>
  <c r="CW185" i="36"/>
  <c r="CW186" i="36"/>
  <c r="CW187" i="36"/>
  <c r="CW188" i="36"/>
  <c r="CW189" i="36"/>
  <c r="CW190" i="36"/>
  <c r="CW191" i="36"/>
  <c r="CW192" i="36"/>
  <c r="CW193" i="36"/>
  <c r="CW194" i="36"/>
  <c r="CW195" i="36"/>
  <c r="CW196" i="36"/>
  <c r="CW197" i="36"/>
  <c r="CW198" i="36"/>
  <c r="CW199" i="36"/>
  <c r="CW200" i="36"/>
  <c r="CW201" i="36"/>
  <c r="CW202" i="36"/>
  <c r="CW203" i="36"/>
  <c r="CW204" i="36"/>
  <c r="CW205" i="36"/>
  <c r="CW206" i="36"/>
  <c r="CW207" i="36"/>
  <c r="CW208" i="36"/>
  <c r="CW209" i="36"/>
  <c r="CW210" i="36"/>
  <c r="CW211" i="36"/>
  <c r="CW212" i="36"/>
  <c r="CW213" i="36"/>
  <c r="CW214" i="36"/>
  <c r="CW215" i="36"/>
  <c r="CW216" i="36"/>
  <c r="CW217" i="36"/>
  <c r="CW218" i="36"/>
  <c r="CW219" i="36"/>
  <c r="CW220" i="36"/>
  <c r="CW221" i="36"/>
  <c r="CW222" i="36"/>
  <c r="CW223" i="36"/>
  <c r="CW224" i="36"/>
  <c r="CW225" i="36"/>
  <c r="CW226" i="36"/>
  <c r="CW227" i="36"/>
  <c r="CW228" i="36"/>
  <c r="CW229" i="36"/>
  <c r="CW230" i="36"/>
  <c r="CW231" i="36"/>
  <c r="CW232" i="36"/>
  <c r="CW233" i="36"/>
  <c r="CW234" i="36"/>
  <c r="CW235" i="36"/>
  <c r="CW236" i="36"/>
  <c r="CW237" i="36"/>
  <c r="CW238" i="36"/>
  <c r="CW239" i="36"/>
  <c r="CW240" i="36"/>
  <c r="CW241" i="36"/>
  <c r="CW242" i="36"/>
  <c r="CW243" i="36"/>
  <c r="CW244" i="36"/>
  <c r="CW245" i="36"/>
  <c r="CW246" i="36"/>
  <c r="CW247" i="36"/>
  <c r="CW248" i="36"/>
  <c r="CW249" i="36"/>
  <c r="CW250" i="36"/>
  <c r="CW251" i="36"/>
  <c r="CW252" i="36"/>
  <c r="CW253" i="36"/>
  <c r="CW254" i="36"/>
  <c r="CW255" i="36"/>
  <c r="CW256" i="36"/>
  <c r="CW257" i="36"/>
  <c r="CW258" i="36"/>
  <c r="CW259" i="36"/>
  <c r="CW260" i="36"/>
  <c r="CW261" i="36"/>
  <c r="CW262" i="36"/>
  <c r="CW263" i="36"/>
  <c r="CW264" i="36"/>
  <c r="CW265" i="36"/>
  <c r="CW266" i="36"/>
  <c r="CW267" i="36"/>
  <c r="CW268" i="36"/>
  <c r="CW269" i="36"/>
  <c r="CW270" i="36"/>
  <c r="CW271" i="36"/>
  <c r="CW272" i="36"/>
  <c r="CW273" i="36"/>
  <c r="CW274" i="36"/>
  <c r="CW275" i="36"/>
  <c r="CW276" i="36"/>
  <c r="CW277" i="36"/>
  <c r="CW278" i="36"/>
  <c r="CW279" i="36"/>
  <c r="CW280" i="36"/>
  <c r="CW281" i="36"/>
  <c r="CW282" i="36"/>
  <c r="CW283" i="36"/>
  <c r="CW284" i="36"/>
  <c r="CW285" i="36"/>
  <c r="CW286" i="36"/>
  <c r="CW287" i="36"/>
  <c r="CW288" i="36"/>
  <c r="CW289" i="36"/>
  <c r="CW290" i="36"/>
  <c r="CW291" i="36"/>
  <c r="CW292" i="36"/>
  <c r="CW293" i="36"/>
  <c r="CW294" i="36"/>
  <c r="CW295" i="36"/>
  <c r="CW296" i="36"/>
  <c r="CW297" i="36"/>
  <c r="CW298" i="36"/>
  <c r="CW299" i="36"/>
  <c r="CW300" i="36"/>
  <c r="CW301" i="36"/>
  <c r="CW302" i="36"/>
  <c r="CW303" i="36"/>
  <c r="CW304" i="36"/>
  <c r="CW305" i="36"/>
  <c r="CW306" i="36"/>
  <c r="CW307" i="36"/>
  <c r="CW308" i="36"/>
  <c r="CW309" i="36"/>
  <c r="CW310" i="36"/>
  <c r="CW311" i="36"/>
  <c r="CW312" i="36"/>
  <c r="CW313" i="36"/>
  <c r="CW314" i="36"/>
  <c r="CW315" i="36"/>
  <c r="CW316" i="36"/>
  <c r="CW317" i="36"/>
  <c r="CW318" i="36"/>
  <c r="CW319" i="36"/>
  <c r="CW320" i="36"/>
  <c r="CW321" i="36"/>
  <c r="CW322" i="36"/>
  <c r="CW323" i="36"/>
  <c r="CW324" i="36"/>
  <c r="CW325" i="36"/>
  <c r="CW326" i="36"/>
  <c r="CW327" i="36"/>
  <c r="CW328" i="36"/>
  <c r="CW329" i="36"/>
  <c r="CW330" i="36"/>
  <c r="CW331" i="36"/>
  <c r="CW332" i="36"/>
  <c r="CW333" i="36"/>
  <c r="CW334" i="36"/>
  <c r="CW335" i="36"/>
  <c r="CW336" i="36"/>
  <c r="CW337" i="36"/>
  <c r="CW338" i="36"/>
  <c r="CW339" i="36"/>
  <c r="CW340" i="36"/>
  <c r="CW341" i="36"/>
  <c r="CW342" i="36"/>
  <c r="CW343" i="36"/>
  <c r="CW344" i="36"/>
  <c r="CW345" i="36"/>
  <c r="CW346" i="36"/>
  <c r="CW347" i="36"/>
  <c r="CW348" i="36"/>
  <c r="CW349" i="36"/>
  <c r="CW350" i="36"/>
  <c r="CW351" i="36"/>
  <c r="CW352" i="36"/>
  <c r="CW353" i="36"/>
  <c r="CW354" i="36"/>
  <c r="CW355" i="36"/>
  <c r="CW356" i="36"/>
  <c r="CW357" i="36"/>
  <c r="CW358" i="36"/>
  <c r="CW359" i="36"/>
  <c r="CW360" i="36"/>
  <c r="CW361" i="36"/>
  <c r="CW362" i="36"/>
  <c r="CW363" i="36"/>
  <c r="CW364" i="36"/>
  <c r="CW365" i="36"/>
  <c r="CW366" i="36"/>
  <c r="CW367" i="36"/>
  <c r="CW368" i="36"/>
  <c r="CW369" i="36"/>
  <c r="CW370" i="36"/>
  <c r="CW371" i="36"/>
  <c r="CW372" i="36"/>
  <c r="CW373" i="36"/>
  <c r="CW374" i="36"/>
  <c r="CW375" i="36"/>
  <c r="CW376" i="36"/>
  <c r="CW377" i="36"/>
  <c r="CW378" i="36"/>
  <c r="CW379" i="36"/>
  <c r="CW380" i="36"/>
  <c r="CW381" i="36"/>
  <c r="CW382" i="36"/>
  <c r="CW383" i="36"/>
  <c r="CW384" i="36"/>
  <c r="CW385" i="36"/>
  <c r="CW386" i="36"/>
  <c r="CW387" i="36"/>
  <c r="CW388" i="36"/>
  <c r="CW389" i="36"/>
  <c r="CW390" i="36"/>
  <c r="CW391" i="36"/>
  <c r="CW392" i="36"/>
  <c r="CW393" i="36"/>
  <c r="CW394" i="36"/>
  <c r="CW395" i="36"/>
  <c r="CW396" i="36"/>
  <c r="CW397" i="36"/>
  <c r="CW398" i="36"/>
  <c r="CW399" i="36"/>
  <c r="CW400" i="36"/>
  <c r="CW401" i="36"/>
  <c r="CW402" i="36"/>
  <c r="CW403" i="36"/>
  <c r="CW404" i="36"/>
  <c r="CW405" i="36"/>
  <c r="CW406" i="36"/>
  <c r="CW407" i="36"/>
  <c r="CW408" i="36"/>
  <c r="CW409" i="36"/>
  <c r="CW410" i="36"/>
  <c r="CW411" i="36"/>
  <c r="CW412" i="36"/>
  <c r="CW413" i="36"/>
  <c r="CW414" i="36"/>
  <c r="CW415" i="36"/>
  <c r="CW416" i="36"/>
  <c r="CW417" i="36"/>
  <c r="CW418" i="36"/>
  <c r="CW419" i="36"/>
  <c r="CW420" i="36"/>
  <c r="CW421" i="36"/>
  <c r="CW422" i="36"/>
  <c r="CW423" i="36"/>
  <c r="CW424" i="36"/>
  <c r="CW425" i="36"/>
  <c r="CW426" i="36"/>
  <c r="CW427" i="36"/>
  <c r="CW428" i="36"/>
  <c r="CW429" i="36"/>
  <c r="CW430" i="36"/>
  <c r="CW431" i="36"/>
  <c r="CW432" i="36"/>
  <c r="CW433" i="36"/>
  <c r="CW434" i="36"/>
  <c r="CW435" i="36"/>
  <c r="CW436" i="36"/>
  <c r="CW437" i="36"/>
  <c r="CW438" i="36"/>
  <c r="CW439" i="36"/>
  <c r="CW440" i="36"/>
  <c r="CW441" i="36"/>
  <c r="CW442" i="36"/>
  <c r="CW443" i="36"/>
  <c r="CW444" i="36"/>
  <c r="CW445" i="36"/>
  <c r="CW446" i="36"/>
  <c r="CW447" i="36"/>
  <c r="CW448" i="36"/>
  <c r="CW449" i="36"/>
  <c r="CW450" i="36"/>
  <c r="CW451" i="36"/>
  <c r="CW452" i="36"/>
  <c r="CW453" i="36"/>
  <c r="CW454" i="36"/>
  <c r="CW455" i="36"/>
  <c r="CW456" i="36"/>
  <c r="CW457" i="36"/>
  <c r="CW458" i="36"/>
  <c r="CW459" i="36"/>
  <c r="CW460" i="36"/>
  <c r="CW461" i="36"/>
  <c r="CW462" i="36"/>
  <c r="CW463" i="36"/>
  <c r="CW464" i="36"/>
  <c r="CW465" i="36"/>
  <c r="CW466" i="36"/>
  <c r="CW467" i="36"/>
  <c r="CW468" i="36"/>
  <c r="CW469" i="36"/>
  <c r="CW470" i="36"/>
  <c r="CW471" i="36"/>
  <c r="CW472" i="36"/>
  <c r="CW473" i="36"/>
  <c r="CW474" i="36"/>
  <c r="CW475" i="36"/>
  <c r="CW476" i="36"/>
  <c r="CW477" i="36"/>
  <c r="CW478" i="36"/>
  <c r="CW479" i="36"/>
  <c r="CW480" i="36"/>
  <c r="CW481" i="36"/>
  <c r="CW482" i="36"/>
  <c r="CW483" i="36"/>
  <c r="CW484" i="36"/>
  <c r="CW485" i="36"/>
  <c r="CW486" i="36"/>
  <c r="CW487" i="36"/>
  <c r="CW488" i="36"/>
  <c r="CW489" i="36"/>
  <c r="CW490" i="36"/>
  <c r="CW491" i="36"/>
  <c r="CW492" i="36"/>
  <c r="CW493" i="36"/>
  <c r="CW494" i="36"/>
  <c r="CW495" i="36"/>
  <c r="CW496" i="36"/>
  <c r="CW497" i="36"/>
  <c r="CW498" i="36"/>
  <c r="CW499" i="36"/>
  <c r="CW500" i="36"/>
  <c r="CW501" i="36"/>
  <c r="CW502" i="36"/>
  <c r="CW503" i="36"/>
  <c r="CW504" i="36"/>
  <c r="CW505" i="36"/>
  <c r="CW506" i="36"/>
  <c r="CW507" i="36"/>
  <c r="CW508" i="36"/>
  <c r="CW509" i="36"/>
  <c r="CW510" i="36"/>
  <c r="CW511" i="36"/>
  <c r="CW512" i="36"/>
  <c r="CW513" i="36"/>
  <c r="CW514" i="36"/>
  <c r="DG5" i="36"/>
  <c r="DG6" i="36"/>
  <c r="DG7" i="36"/>
  <c r="DG8" i="36"/>
  <c r="DG9" i="36"/>
  <c r="DG10" i="36"/>
  <c r="DG11" i="36"/>
  <c r="DG12" i="36"/>
  <c r="DG13" i="36"/>
  <c r="DG14" i="36"/>
  <c r="DG15" i="36"/>
  <c r="DG16" i="36"/>
  <c r="DG17" i="36"/>
  <c r="DG18" i="36"/>
  <c r="DG19" i="36"/>
  <c r="DG20" i="36"/>
  <c r="DG21" i="36"/>
  <c r="DG22" i="36"/>
  <c r="DG23" i="36"/>
  <c r="DG24" i="36"/>
  <c r="DG25" i="36"/>
  <c r="DG26" i="36"/>
  <c r="DG27" i="36"/>
  <c r="DG28" i="36"/>
  <c r="DG29" i="36"/>
  <c r="DG30" i="36"/>
  <c r="DG31" i="36"/>
  <c r="DG32" i="36"/>
  <c r="DG33" i="36"/>
  <c r="DG34" i="36"/>
  <c r="DG35" i="36"/>
  <c r="DG36" i="36"/>
  <c r="DG37" i="36"/>
  <c r="DG38" i="36"/>
  <c r="DG39" i="36"/>
  <c r="DG40" i="36"/>
  <c r="DG41" i="36"/>
  <c r="DG42" i="36"/>
  <c r="DG43" i="36"/>
  <c r="DG44" i="36"/>
  <c r="DG45" i="36"/>
  <c r="DG46" i="36"/>
  <c r="DG47" i="36"/>
  <c r="DG48" i="36"/>
  <c r="DG49" i="36"/>
  <c r="DG50" i="36"/>
  <c r="DG51" i="36"/>
  <c r="DG52" i="36"/>
  <c r="DG53" i="36"/>
  <c r="DG54" i="36"/>
  <c r="DG55" i="36"/>
  <c r="DG56" i="36"/>
  <c r="DG57" i="36"/>
  <c r="DG58" i="36"/>
  <c r="DG59" i="36"/>
  <c r="DG60" i="36"/>
  <c r="DG61" i="36"/>
  <c r="DG62" i="36"/>
  <c r="DG63" i="36"/>
  <c r="DG64" i="36"/>
  <c r="DG65" i="36"/>
  <c r="DG66" i="36"/>
  <c r="DG67" i="36"/>
  <c r="DG68" i="36"/>
  <c r="DG69" i="36"/>
  <c r="DG70" i="36"/>
  <c r="DG71" i="36"/>
  <c r="DG72" i="36"/>
  <c r="DG73" i="36"/>
  <c r="DG74" i="36"/>
  <c r="DG75" i="36"/>
  <c r="DG76" i="36"/>
  <c r="DG77" i="36"/>
  <c r="DG78" i="36"/>
  <c r="DG79" i="36"/>
  <c r="DG80" i="36"/>
  <c r="DG81" i="36"/>
  <c r="DG82" i="36"/>
  <c r="DG83" i="36"/>
  <c r="DG84" i="36"/>
  <c r="DG85" i="36"/>
  <c r="DG86" i="36"/>
  <c r="DG87" i="36"/>
  <c r="DG88" i="36"/>
  <c r="DG89" i="36"/>
  <c r="DG90" i="36"/>
  <c r="DG91" i="36"/>
  <c r="DG92" i="36"/>
  <c r="DG93" i="36"/>
  <c r="DG94" i="36"/>
  <c r="DG95" i="36"/>
  <c r="DG96" i="36"/>
  <c r="DG97" i="36"/>
  <c r="DG98" i="36"/>
  <c r="DG99" i="36"/>
  <c r="DG100" i="36"/>
  <c r="DG101" i="36"/>
  <c r="DG102" i="36"/>
  <c r="DG103" i="36"/>
  <c r="DG104" i="36"/>
  <c r="DG105" i="36"/>
  <c r="DG106" i="36"/>
  <c r="DG107" i="36"/>
  <c r="DG108" i="36"/>
  <c r="DG109" i="36"/>
  <c r="DG110" i="36"/>
  <c r="DG111" i="36"/>
  <c r="DG112" i="36"/>
  <c r="DG113" i="36"/>
  <c r="DG114" i="36"/>
  <c r="DG115" i="36"/>
  <c r="DG116" i="36"/>
  <c r="DG117" i="36"/>
  <c r="DG118" i="36"/>
  <c r="DG119" i="36"/>
  <c r="DG120" i="36"/>
  <c r="DG121" i="36"/>
  <c r="DG122" i="36"/>
  <c r="DG123" i="36"/>
  <c r="DG124" i="36"/>
  <c r="DG125" i="36"/>
  <c r="DG126" i="36"/>
  <c r="DG127" i="36"/>
  <c r="DG128" i="36"/>
  <c r="DG129" i="36"/>
  <c r="DG130" i="36"/>
  <c r="DG131" i="36"/>
  <c r="DG132" i="36"/>
  <c r="DG133" i="36"/>
  <c r="DG134" i="36"/>
  <c r="DG135" i="36"/>
  <c r="DG136" i="36"/>
  <c r="DG137" i="36"/>
  <c r="DG138" i="36"/>
  <c r="DG139" i="36"/>
  <c r="DG140" i="36"/>
  <c r="DG141" i="36"/>
  <c r="DG142" i="36"/>
  <c r="DG143" i="36"/>
  <c r="DG144" i="36"/>
  <c r="DG145" i="36"/>
  <c r="DG146" i="36"/>
  <c r="DG147" i="36"/>
  <c r="DG148" i="36"/>
  <c r="DG149" i="36"/>
  <c r="DG150" i="36"/>
  <c r="DG151" i="36"/>
  <c r="DG152" i="36"/>
  <c r="DG153" i="36"/>
  <c r="DG154" i="36"/>
  <c r="DG155" i="36"/>
  <c r="DG156" i="36"/>
  <c r="DG157" i="36"/>
  <c r="DG158" i="36"/>
  <c r="DG159" i="36"/>
  <c r="DG160" i="36"/>
  <c r="DG161" i="36"/>
  <c r="DG162" i="36"/>
  <c r="DG163" i="36"/>
  <c r="DG164" i="36"/>
  <c r="DG165" i="36"/>
  <c r="DG166" i="36"/>
  <c r="DG167" i="36"/>
  <c r="DG168" i="36"/>
  <c r="DG169" i="36"/>
  <c r="DG170" i="36"/>
  <c r="DG171" i="36"/>
  <c r="DG172" i="36"/>
  <c r="DG173" i="36"/>
  <c r="DG174" i="36"/>
  <c r="DG175" i="36"/>
  <c r="DG176" i="36"/>
  <c r="DG177" i="36"/>
  <c r="DG178" i="36"/>
  <c r="DG179" i="36"/>
  <c r="DG180" i="36"/>
  <c r="DG181" i="36"/>
  <c r="DG182" i="36"/>
  <c r="DG183" i="36"/>
  <c r="DG184" i="36"/>
  <c r="DG185" i="36"/>
  <c r="DG186" i="36"/>
  <c r="DG187" i="36"/>
  <c r="DG188" i="36"/>
  <c r="DG189" i="36"/>
  <c r="DG190" i="36"/>
  <c r="DG191" i="36"/>
  <c r="DG192" i="36"/>
  <c r="DG193" i="36"/>
  <c r="DG194" i="36"/>
  <c r="DG195" i="36"/>
  <c r="DG196" i="36"/>
  <c r="DG197" i="36"/>
  <c r="DG198" i="36"/>
  <c r="DG199" i="36"/>
  <c r="DG200" i="36"/>
  <c r="DG201" i="36"/>
  <c r="DG202" i="36"/>
  <c r="DG203" i="36"/>
  <c r="DG204" i="36"/>
  <c r="DG205" i="36"/>
  <c r="DG206" i="36"/>
  <c r="DG207" i="36"/>
  <c r="DG208" i="36"/>
  <c r="DG209" i="36"/>
  <c r="DG210" i="36"/>
  <c r="DG211" i="36"/>
  <c r="DG212" i="36"/>
  <c r="DG213" i="36"/>
  <c r="DG214" i="36"/>
  <c r="DG215" i="36"/>
  <c r="DG216" i="36"/>
  <c r="DG217" i="36"/>
  <c r="DG218" i="36"/>
  <c r="DG219" i="36"/>
  <c r="DG220" i="36"/>
  <c r="DG221" i="36"/>
  <c r="DG222" i="36"/>
  <c r="DG223" i="36"/>
  <c r="DG224" i="36"/>
  <c r="DG225" i="36"/>
  <c r="DG226" i="36"/>
  <c r="DG227" i="36"/>
  <c r="DG228" i="36"/>
  <c r="DG229" i="36"/>
  <c r="DG230" i="36"/>
  <c r="DG231" i="36"/>
  <c r="DG232" i="36"/>
  <c r="DG233" i="36"/>
  <c r="DG234" i="36"/>
  <c r="DG235" i="36"/>
  <c r="DG236" i="36"/>
  <c r="DG237" i="36"/>
  <c r="DG238" i="36"/>
  <c r="DG239" i="36"/>
  <c r="DG240" i="36"/>
  <c r="DG241" i="36"/>
  <c r="DG242" i="36"/>
  <c r="DG243" i="36"/>
  <c r="DG244" i="36"/>
  <c r="DG245" i="36"/>
  <c r="DG246" i="36"/>
  <c r="DG247" i="36"/>
  <c r="DG248" i="36"/>
  <c r="DG249" i="36"/>
  <c r="DG250" i="36"/>
  <c r="DG251" i="36"/>
  <c r="DG252" i="36"/>
  <c r="DG253" i="36"/>
  <c r="DG254" i="36"/>
  <c r="DG255" i="36"/>
  <c r="DG256" i="36"/>
  <c r="DG257" i="36"/>
  <c r="DG258" i="36"/>
  <c r="DG259" i="36"/>
  <c r="DG260" i="36"/>
  <c r="DG261" i="36"/>
  <c r="DG262" i="36"/>
  <c r="DG263" i="36"/>
  <c r="DG264" i="36"/>
  <c r="DG265" i="36"/>
  <c r="DG266" i="36"/>
  <c r="DG267" i="36"/>
  <c r="DG268" i="36"/>
  <c r="DG269" i="36"/>
  <c r="DG270" i="36"/>
  <c r="DG271" i="36"/>
  <c r="DG272" i="36"/>
  <c r="DG273" i="36"/>
  <c r="DG274" i="36"/>
  <c r="DG275" i="36"/>
  <c r="DG276" i="36"/>
  <c r="DG277" i="36"/>
  <c r="DG278" i="36"/>
  <c r="DG279" i="36"/>
  <c r="DG280" i="36"/>
  <c r="DG281" i="36"/>
  <c r="DG282" i="36"/>
  <c r="DG283" i="36"/>
  <c r="DG284" i="36"/>
  <c r="DG285" i="36"/>
  <c r="DG286" i="36"/>
  <c r="DG287" i="36"/>
  <c r="DG288" i="36"/>
  <c r="DG289" i="36"/>
  <c r="DG290" i="36"/>
  <c r="DG291" i="36"/>
  <c r="DG292" i="36"/>
  <c r="DG293" i="36"/>
  <c r="DG294" i="36"/>
  <c r="DG295" i="36"/>
  <c r="DG296" i="36"/>
  <c r="DG297" i="36"/>
  <c r="DG298" i="36"/>
  <c r="DG299" i="36"/>
  <c r="DG300" i="36"/>
  <c r="DG301" i="36"/>
  <c r="DG302" i="36"/>
  <c r="DG303" i="36"/>
  <c r="DG304" i="36"/>
  <c r="DG305" i="36"/>
  <c r="DG306" i="36"/>
  <c r="DG307" i="36"/>
  <c r="DG308" i="36"/>
  <c r="DG309" i="36"/>
  <c r="DG310" i="36"/>
  <c r="DG311" i="36"/>
  <c r="DG312" i="36"/>
  <c r="DG313" i="36"/>
  <c r="DG314" i="36"/>
  <c r="DG315" i="36"/>
  <c r="DG316" i="36"/>
  <c r="DG317" i="36"/>
  <c r="DG318" i="36"/>
  <c r="DG319" i="36"/>
  <c r="DG320" i="36"/>
  <c r="DG321" i="36"/>
  <c r="DG322" i="36"/>
  <c r="DG323" i="36"/>
  <c r="DG324" i="36"/>
  <c r="DG325" i="36"/>
  <c r="DG326" i="36"/>
  <c r="DG327" i="36"/>
  <c r="DG328" i="36"/>
  <c r="DG329" i="36"/>
  <c r="DG330" i="36"/>
  <c r="DG331" i="36"/>
  <c r="DG332" i="36"/>
  <c r="DG333" i="36"/>
  <c r="DG334" i="36"/>
  <c r="DG335" i="36"/>
  <c r="DG336" i="36"/>
  <c r="DG337" i="36"/>
  <c r="DG338" i="36"/>
  <c r="DG339" i="36"/>
  <c r="DG340" i="36"/>
  <c r="DG341" i="36"/>
  <c r="DG342" i="36"/>
  <c r="DG343" i="36"/>
  <c r="DG344" i="36"/>
  <c r="DG345" i="36"/>
  <c r="DG346" i="36"/>
  <c r="DG347" i="36"/>
  <c r="DG348" i="36"/>
  <c r="DG349" i="36"/>
  <c r="DG350" i="36"/>
  <c r="DG351" i="36"/>
  <c r="DG352" i="36"/>
  <c r="DG353" i="36"/>
  <c r="DG354" i="36"/>
  <c r="DG355" i="36"/>
  <c r="DG356" i="36"/>
  <c r="DG357" i="36"/>
  <c r="DG358" i="36"/>
  <c r="DG359" i="36"/>
  <c r="DG360" i="36"/>
  <c r="DG361" i="36"/>
  <c r="DG362" i="36"/>
  <c r="DG363" i="36"/>
  <c r="DG364" i="36"/>
  <c r="DG365" i="36"/>
  <c r="DG366" i="36"/>
  <c r="DG367" i="36"/>
  <c r="DG368" i="36"/>
  <c r="DG369" i="36"/>
  <c r="DG370" i="36"/>
  <c r="DG371" i="36"/>
  <c r="DG372" i="36"/>
  <c r="DG373" i="36"/>
  <c r="DG374" i="36"/>
  <c r="DG375" i="36"/>
  <c r="DG376" i="36"/>
  <c r="DG377" i="36"/>
  <c r="DG378" i="36"/>
  <c r="DG379" i="36"/>
  <c r="DG380" i="36"/>
  <c r="DG381" i="36"/>
  <c r="DG382" i="36"/>
  <c r="DG383" i="36"/>
  <c r="DG384" i="36"/>
  <c r="DG385" i="36"/>
  <c r="DG386" i="36"/>
  <c r="DG387" i="36"/>
  <c r="DG388" i="36"/>
  <c r="DG389" i="36"/>
  <c r="DG390" i="36"/>
  <c r="DG391" i="36"/>
  <c r="DG392" i="36"/>
  <c r="DG393" i="36"/>
  <c r="DG394" i="36"/>
  <c r="DG395" i="36"/>
  <c r="DG396" i="36"/>
  <c r="DG397" i="36"/>
  <c r="DG398" i="36"/>
  <c r="DG399" i="36"/>
  <c r="DG400" i="36"/>
  <c r="DG401" i="36"/>
  <c r="DG402" i="36"/>
  <c r="DG403" i="36"/>
  <c r="DG404" i="36"/>
  <c r="DG405" i="36"/>
  <c r="DG406" i="36"/>
  <c r="DG407" i="36"/>
  <c r="DG408" i="36"/>
  <c r="DG409" i="36"/>
  <c r="DG410" i="36"/>
  <c r="DG411" i="36"/>
  <c r="DG412" i="36"/>
  <c r="DG413" i="36"/>
  <c r="DG414" i="36"/>
  <c r="DG415" i="36"/>
  <c r="DG416" i="36"/>
  <c r="DG417" i="36"/>
  <c r="DG418" i="36"/>
  <c r="DG419" i="36"/>
  <c r="DG420" i="36"/>
  <c r="DG421" i="36"/>
  <c r="DG422" i="36"/>
  <c r="DG423" i="36"/>
  <c r="DG424" i="36"/>
  <c r="DG425" i="36"/>
  <c r="DG426" i="36"/>
  <c r="DG427" i="36"/>
  <c r="DG428" i="36"/>
  <c r="DG429" i="36"/>
  <c r="DG430" i="36"/>
  <c r="DG431" i="36"/>
  <c r="DG432" i="36"/>
  <c r="DG433" i="36"/>
  <c r="DG434" i="36"/>
  <c r="DG435" i="36"/>
  <c r="DG436" i="36"/>
  <c r="DG437" i="36"/>
  <c r="DG438" i="36"/>
  <c r="DG439" i="36"/>
  <c r="DG440" i="36"/>
  <c r="DG441" i="36"/>
  <c r="DG442" i="36"/>
  <c r="DG443" i="36"/>
  <c r="DG444" i="36"/>
  <c r="DG445" i="36"/>
  <c r="DG446" i="36"/>
  <c r="DG447" i="36"/>
  <c r="DG448" i="36"/>
  <c r="DG449" i="36"/>
  <c r="DG450" i="36"/>
  <c r="DG451" i="36"/>
  <c r="DG452" i="36"/>
  <c r="DG453" i="36"/>
  <c r="DG454" i="36"/>
  <c r="DG455" i="36"/>
  <c r="DG456" i="36"/>
  <c r="DG457" i="36"/>
  <c r="DG458" i="36"/>
  <c r="DG459" i="36"/>
  <c r="DG460" i="36"/>
  <c r="DG461" i="36"/>
  <c r="DG462" i="36"/>
  <c r="DG463" i="36"/>
  <c r="DG464" i="36"/>
  <c r="DG465" i="36"/>
  <c r="DG466" i="36"/>
  <c r="DG467" i="36"/>
  <c r="DG468" i="36"/>
  <c r="DG469" i="36"/>
  <c r="DG470" i="36"/>
  <c r="DG471" i="36"/>
  <c r="DG472" i="36"/>
  <c r="DG473" i="36"/>
  <c r="DG474" i="36"/>
  <c r="DG475" i="36"/>
  <c r="DG476" i="36"/>
  <c r="DG477" i="36"/>
  <c r="DG478" i="36"/>
  <c r="DG479" i="36"/>
  <c r="DG480" i="36"/>
  <c r="DG481" i="36"/>
  <c r="DG482" i="36"/>
  <c r="DG483" i="36"/>
  <c r="DG484" i="36"/>
  <c r="DG485" i="36"/>
  <c r="DG486" i="36"/>
  <c r="DG487" i="36"/>
  <c r="DG488" i="36"/>
  <c r="DG489" i="36"/>
  <c r="DG490" i="36"/>
  <c r="DG491" i="36"/>
  <c r="DG492" i="36"/>
  <c r="DG493" i="36"/>
  <c r="DG494" i="36"/>
  <c r="DG495" i="36"/>
  <c r="DG496" i="36"/>
  <c r="DG497" i="36"/>
  <c r="DG498" i="36"/>
  <c r="DG499" i="36"/>
  <c r="DG500" i="36"/>
  <c r="DG501" i="36"/>
  <c r="DG502" i="36"/>
  <c r="DG503" i="36"/>
  <c r="DG504" i="36"/>
  <c r="DG505" i="36"/>
  <c r="DG506" i="36"/>
  <c r="DG507" i="36"/>
  <c r="DG508" i="36"/>
  <c r="DG509" i="36"/>
  <c r="DG510" i="36"/>
  <c r="DG511" i="36"/>
  <c r="DG512" i="36"/>
  <c r="DG513" i="36"/>
  <c r="DG514" i="36"/>
  <c r="CW4" i="36"/>
  <c r="CX514" i="36"/>
  <c r="CY514" i="36" s="1"/>
  <c r="CX513" i="36"/>
  <c r="CY513" i="36" s="1"/>
  <c r="CX512" i="36"/>
  <c r="CY512" i="36" s="1"/>
  <c r="CX511" i="36"/>
  <c r="CY511" i="36" s="1"/>
  <c r="CX510" i="36"/>
  <c r="CY510" i="36" s="1"/>
  <c r="CX509" i="36"/>
  <c r="CY509" i="36" s="1"/>
  <c r="CX508" i="36"/>
  <c r="CY508" i="36" s="1"/>
  <c r="CX507" i="36"/>
  <c r="CY507" i="36" s="1"/>
  <c r="CX506" i="36"/>
  <c r="CY506" i="36" s="1"/>
  <c r="CX505" i="36"/>
  <c r="CY505" i="36" s="1"/>
  <c r="CX504" i="36"/>
  <c r="CY504" i="36" s="1"/>
  <c r="CX503" i="36"/>
  <c r="CY503" i="36" s="1"/>
  <c r="CX502" i="36"/>
  <c r="CY502" i="36" s="1"/>
  <c r="CX501" i="36"/>
  <c r="CY501" i="36" s="1"/>
  <c r="CX500" i="36"/>
  <c r="CY500" i="36" s="1"/>
  <c r="CX499" i="36"/>
  <c r="CY499" i="36" s="1"/>
  <c r="CX498" i="36"/>
  <c r="CY498" i="36" s="1"/>
  <c r="CX497" i="36"/>
  <c r="CY497" i="36" s="1"/>
  <c r="CX496" i="36"/>
  <c r="CY496" i="36" s="1"/>
  <c r="CX495" i="36"/>
  <c r="CY495" i="36" s="1"/>
  <c r="CX494" i="36"/>
  <c r="CY494" i="36" s="1"/>
  <c r="CX493" i="36"/>
  <c r="CY493" i="36" s="1"/>
  <c r="CX492" i="36"/>
  <c r="CY492" i="36" s="1"/>
  <c r="CX491" i="36"/>
  <c r="CY491" i="36" s="1"/>
  <c r="CX490" i="36"/>
  <c r="CY490" i="36" s="1"/>
  <c r="CX489" i="36"/>
  <c r="CY489" i="36" s="1"/>
  <c r="CX488" i="36"/>
  <c r="CY488" i="36" s="1"/>
  <c r="CX487" i="36"/>
  <c r="CY487" i="36" s="1"/>
  <c r="CX486" i="36"/>
  <c r="CY486" i="36" s="1"/>
  <c r="CX485" i="36"/>
  <c r="CY485" i="36" s="1"/>
  <c r="CX484" i="36"/>
  <c r="CY484" i="36" s="1"/>
  <c r="CX483" i="36"/>
  <c r="CY483" i="36" s="1"/>
  <c r="CX482" i="36"/>
  <c r="CY482" i="36" s="1"/>
  <c r="CX481" i="36"/>
  <c r="CY481" i="36" s="1"/>
  <c r="CX480" i="36"/>
  <c r="CY480" i="36" s="1"/>
  <c r="CX479" i="36"/>
  <c r="CY479" i="36" s="1"/>
  <c r="CX478" i="36"/>
  <c r="CY478" i="36" s="1"/>
  <c r="CX477" i="36"/>
  <c r="CY477" i="36" s="1"/>
  <c r="CX476" i="36"/>
  <c r="CY476" i="36" s="1"/>
  <c r="CX475" i="36"/>
  <c r="CY475" i="36" s="1"/>
  <c r="CX474" i="36"/>
  <c r="CY474" i="36" s="1"/>
  <c r="CX473" i="36"/>
  <c r="CY473" i="36" s="1"/>
  <c r="CX472" i="36"/>
  <c r="CY472" i="36" s="1"/>
  <c r="CX471" i="36"/>
  <c r="CY471" i="36" s="1"/>
  <c r="CX470" i="36"/>
  <c r="CY470" i="36" s="1"/>
  <c r="CX469" i="36"/>
  <c r="CY469" i="36" s="1"/>
  <c r="CX468" i="36"/>
  <c r="CY468" i="36" s="1"/>
  <c r="CX467" i="36"/>
  <c r="CY467" i="36" s="1"/>
  <c r="CX466" i="36"/>
  <c r="CY466" i="36" s="1"/>
  <c r="CX465" i="36"/>
  <c r="CY465" i="36" s="1"/>
  <c r="CX464" i="36"/>
  <c r="CY464" i="36" s="1"/>
  <c r="CX463" i="36"/>
  <c r="CY463" i="36" s="1"/>
  <c r="CX462" i="36"/>
  <c r="CY462" i="36" s="1"/>
  <c r="CX461" i="36"/>
  <c r="CY461" i="36" s="1"/>
  <c r="CX460" i="36"/>
  <c r="CY460" i="36" s="1"/>
  <c r="CX459" i="36"/>
  <c r="CY459" i="36" s="1"/>
  <c r="CX458" i="36"/>
  <c r="CY458" i="36" s="1"/>
  <c r="CX457" i="36"/>
  <c r="CY457" i="36" s="1"/>
  <c r="CX456" i="36"/>
  <c r="CY456" i="36" s="1"/>
  <c r="CX455" i="36"/>
  <c r="CY455" i="36" s="1"/>
  <c r="CX454" i="36"/>
  <c r="CY454" i="36" s="1"/>
  <c r="CX453" i="36"/>
  <c r="CY453" i="36" s="1"/>
  <c r="CX452" i="36"/>
  <c r="CY452" i="36" s="1"/>
  <c r="CX451" i="36"/>
  <c r="CY451" i="36" s="1"/>
  <c r="CX450" i="36"/>
  <c r="CY450" i="36" s="1"/>
  <c r="CX449" i="36"/>
  <c r="CY449" i="36" s="1"/>
  <c r="CX448" i="36"/>
  <c r="CY448" i="36" s="1"/>
  <c r="CX447" i="36"/>
  <c r="CY447" i="36" s="1"/>
  <c r="CX446" i="36"/>
  <c r="CY446" i="36" s="1"/>
  <c r="CX445" i="36"/>
  <c r="CY445" i="36" s="1"/>
  <c r="CX444" i="36"/>
  <c r="CY444" i="36" s="1"/>
  <c r="CX443" i="36"/>
  <c r="CY443" i="36" s="1"/>
  <c r="CX442" i="36"/>
  <c r="CY442" i="36" s="1"/>
  <c r="DA442" i="36" s="1"/>
  <c r="DB442" i="36" s="1"/>
  <c r="CX441" i="36"/>
  <c r="CY441" i="36" s="1"/>
  <c r="CX440" i="36"/>
  <c r="CY440" i="36" s="1"/>
  <c r="CX439" i="36"/>
  <c r="CY439" i="36" s="1"/>
  <c r="CX438" i="36"/>
  <c r="CY438" i="36" s="1"/>
  <c r="CX437" i="36"/>
  <c r="CY437" i="36" s="1"/>
  <c r="CX436" i="36"/>
  <c r="CY436" i="36" s="1"/>
  <c r="CX435" i="36"/>
  <c r="CY435" i="36" s="1"/>
  <c r="CX434" i="36"/>
  <c r="CY434" i="36" s="1"/>
  <c r="CX433" i="36"/>
  <c r="CY433" i="36" s="1"/>
  <c r="CX432" i="36"/>
  <c r="CY432" i="36" s="1"/>
  <c r="CX431" i="36"/>
  <c r="CY431" i="36" s="1"/>
  <c r="CX430" i="36"/>
  <c r="CY430" i="36" s="1"/>
  <c r="CX429" i="36"/>
  <c r="CY429" i="36" s="1"/>
  <c r="CX428" i="36"/>
  <c r="CY428" i="36" s="1"/>
  <c r="CX427" i="36"/>
  <c r="CY427" i="36" s="1"/>
  <c r="CX426" i="36"/>
  <c r="CY426" i="36" s="1"/>
  <c r="CX425" i="36"/>
  <c r="CY425" i="36" s="1"/>
  <c r="CX424" i="36"/>
  <c r="CY424" i="36" s="1"/>
  <c r="CX423" i="36"/>
  <c r="CY423" i="36" s="1"/>
  <c r="CX422" i="36"/>
  <c r="CY422" i="36" s="1"/>
  <c r="CX421" i="36"/>
  <c r="CY421" i="36" s="1"/>
  <c r="CX420" i="36"/>
  <c r="CY420" i="36" s="1"/>
  <c r="CX419" i="36"/>
  <c r="CY419" i="36" s="1"/>
  <c r="CX418" i="36"/>
  <c r="CY418" i="36" s="1"/>
  <c r="CX417" i="36"/>
  <c r="CY417" i="36" s="1"/>
  <c r="CX416" i="36"/>
  <c r="CY416" i="36" s="1"/>
  <c r="CX415" i="36"/>
  <c r="CY415" i="36" s="1"/>
  <c r="CX414" i="36"/>
  <c r="CY414" i="36" s="1"/>
  <c r="CX413" i="36"/>
  <c r="CY413" i="36" s="1"/>
  <c r="CX412" i="36"/>
  <c r="CY412" i="36" s="1"/>
  <c r="CX411" i="36"/>
  <c r="CY411" i="36" s="1"/>
  <c r="CX410" i="36"/>
  <c r="CY410" i="36" s="1"/>
  <c r="CX409" i="36"/>
  <c r="CY409" i="36" s="1"/>
  <c r="CX408" i="36"/>
  <c r="CY408" i="36" s="1"/>
  <c r="CX407" i="36"/>
  <c r="CY407" i="36" s="1"/>
  <c r="CX406" i="36"/>
  <c r="CY406" i="36" s="1"/>
  <c r="CX405" i="36"/>
  <c r="CY405" i="36" s="1"/>
  <c r="CX404" i="36"/>
  <c r="CY404" i="36" s="1"/>
  <c r="CX403" i="36"/>
  <c r="CY403" i="36" s="1"/>
  <c r="CX402" i="36"/>
  <c r="CY402" i="36" s="1"/>
  <c r="CX401" i="36"/>
  <c r="CY401" i="36" s="1"/>
  <c r="CX400" i="36"/>
  <c r="CY400" i="36" s="1"/>
  <c r="CX399" i="36"/>
  <c r="CY399" i="36" s="1"/>
  <c r="CX398" i="36"/>
  <c r="CY398" i="36" s="1"/>
  <c r="CX397" i="36"/>
  <c r="CY397" i="36" s="1"/>
  <c r="CX396" i="36"/>
  <c r="CY396" i="36" s="1"/>
  <c r="CX395" i="36"/>
  <c r="CY395" i="36" s="1"/>
  <c r="CX394" i="36"/>
  <c r="CY394" i="36" s="1"/>
  <c r="CX393" i="36"/>
  <c r="CY393" i="36" s="1"/>
  <c r="CX392" i="36"/>
  <c r="CY392" i="36" s="1"/>
  <c r="CX391" i="36"/>
  <c r="CY391" i="36" s="1"/>
  <c r="CX390" i="36"/>
  <c r="CY390" i="36" s="1"/>
  <c r="CX389" i="36"/>
  <c r="CY389" i="36" s="1"/>
  <c r="CX388" i="36"/>
  <c r="CY388" i="36" s="1"/>
  <c r="CX387" i="36"/>
  <c r="CY387" i="36" s="1"/>
  <c r="CX386" i="36"/>
  <c r="CY386" i="36" s="1"/>
  <c r="CX385" i="36"/>
  <c r="CY385" i="36" s="1"/>
  <c r="CX384" i="36"/>
  <c r="CY384" i="36" s="1"/>
  <c r="CX383" i="36"/>
  <c r="CY383" i="36" s="1"/>
  <c r="CX382" i="36"/>
  <c r="CY382" i="36" s="1"/>
  <c r="CX381" i="36"/>
  <c r="CY381" i="36" s="1"/>
  <c r="CX380" i="36"/>
  <c r="CY380" i="36" s="1"/>
  <c r="CX379" i="36"/>
  <c r="CY379" i="36" s="1"/>
  <c r="CX378" i="36"/>
  <c r="CY378" i="36" s="1"/>
  <c r="DA378" i="36" s="1"/>
  <c r="DB378" i="36" s="1"/>
  <c r="CX377" i="36"/>
  <c r="CY377" i="36" s="1"/>
  <c r="CX376" i="36"/>
  <c r="CY376" i="36" s="1"/>
  <c r="CX375" i="36"/>
  <c r="CY375" i="36" s="1"/>
  <c r="CX374" i="36"/>
  <c r="CY374" i="36" s="1"/>
  <c r="CX373" i="36"/>
  <c r="CY373" i="36" s="1"/>
  <c r="CX372" i="36"/>
  <c r="CY372" i="36" s="1"/>
  <c r="CX371" i="36"/>
  <c r="CY371" i="36" s="1"/>
  <c r="CX370" i="36"/>
  <c r="CY370" i="36" s="1"/>
  <c r="CX369" i="36"/>
  <c r="CY369" i="36" s="1"/>
  <c r="CX368" i="36"/>
  <c r="CY368" i="36" s="1"/>
  <c r="CX367" i="36"/>
  <c r="CY367" i="36" s="1"/>
  <c r="CX366" i="36"/>
  <c r="CY366" i="36" s="1"/>
  <c r="CX365" i="36"/>
  <c r="CY365" i="36" s="1"/>
  <c r="CX364" i="36"/>
  <c r="CY364" i="36" s="1"/>
  <c r="CX363" i="36"/>
  <c r="CY363" i="36" s="1"/>
  <c r="CX362" i="36"/>
  <c r="CY362" i="36" s="1"/>
  <c r="CX361" i="36"/>
  <c r="CY361" i="36" s="1"/>
  <c r="CX360" i="36"/>
  <c r="CY360" i="36" s="1"/>
  <c r="CX359" i="36"/>
  <c r="CY359" i="36" s="1"/>
  <c r="CX358" i="36"/>
  <c r="CY358" i="36" s="1"/>
  <c r="CX357" i="36"/>
  <c r="CY357" i="36" s="1"/>
  <c r="CX356" i="36"/>
  <c r="CY356" i="36" s="1"/>
  <c r="CX355" i="36"/>
  <c r="CY355" i="36" s="1"/>
  <c r="CX354" i="36"/>
  <c r="CY354" i="36" s="1"/>
  <c r="CX353" i="36"/>
  <c r="CY353" i="36" s="1"/>
  <c r="CX352" i="36"/>
  <c r="CY352" i="36" s="1"/>
  <c r="CX351" i="36"/>
  <c r="CY351" i="36" s="1"/>
  <c r="CX350" i="36"/>
  <c r="CY350" i="36" s="1"/>
  <c r="CX349" i="36"/>
  <c r="CY349" i="36" s="1"/>
  <c r="CX348" i="36"/>
  <c r="CY348" i="36" s="1"/>
  <c r="CX347" i="36"/>
  <c r="CY347" i="36" s="1"/>
  <c r="CX346" i="36"/>
  <c r="CY346" i="36" s="1"/>
  <c r="CX345" i="36"/>
  <c r="CY345" i="36" s="1"/>
  <c r="CX344" i="36"/>
  <c r="CY344" i="36" s="1"/>
  <c r="CX343" i="36"/>
  <c r="CY343" i="36" s="1"/>
  <c r="CX342" i="36"/>
  <c r="CY342" i="36" s="1"/>
  <c r="CX341" i="36"/>
  <c r="CY341" i="36" s="1"/>
  <c r="CX340" i="36"/>
  <c r="CY340" i="36" s="1"/>
  <c r="CX339" i="36"/>
  <c r="CY339" i="36" s="1"/>
  <c r="CX338" i="36"/>
  <c r="CY338" i="36" s="1"/>
  <c r="CX337" i="36"/>
  <c r="CY337" i="36" s="1"/>
  <c r="CX336" i="36"/>
  <c r="CY336" i="36" s="1"/>
  <c r="CX335" i="36"/>
  <c r="CY335" i="36" s="1"/>
  <c r="CX334" i="36"/>
  <c r="CY334" i="36" s="1"/>
  <c r="CX333" i="36"/>
  <c r="CY333" i="36" s="1"/>
  <c r="CX332" i="36"/>
  <c r="CY332" i="36" s="1"/>
  <c r="CX331" i="36"/>
  <c r="CY331" i="36" s="1"/>
  <c r="CX330" i="36"/>
  <c r="CY330" i="36" s="1"/>
  <c r="CX329" i="36"/>
  <c r="CY329" i="36" s="1"/>
  <c r="CX328" i="36"/>
  <c r="CY328" i="36" s="1"/>
  <c r="CX327" i="36"/>
  <c r="CY327" i="36" s="1"/>
  <c r="CX326" i="36"/>
  <c r="CY326" i="36" s="1"/>
  <c r="CX325" i="36"/>
  <c r="CY325" i="36" s="1"/>
  <c r="CX324" i="36"/>
  <c r="CY324" i="36" s="1"/>
  <c r="CX323" i="36"/>
  <c r="CY323" i="36" s="1"/>
  <c r="CX322" i="36"/>
  <c r="CY322" i="36" s="1"/>
  <c r="CX321" i="36"/>
  <c r="CY321" i="36" s="1"/>
  <c r="CX320" i="36"/>
  <c r="CY320" i="36" s="1"/>
  <c r="CX319" i="36"/>
  <c r="CY319" i="36" s="1"/>
  <c r="CX318" i="36"/>
  <c r="CY318" i="36" s="1"/>
  <c r="CX317" i="36"/>
  <c r="CY317" i="36" s="1"/>
  <c r="CX316" i="36"/>
  <c r="CY316" i="36" s="1"/>
  <c r="CX315" i="36"/>
  <c r="CY315" i="36" s="1"/>
  <c r="CX314" i="36"/>
  <c r="CY314" i="36" s="1"/>
  <c r="CX313" i="36"/>
  <c r="CY313" i="36" s="1"/>
  <c r="CX312" i="36"/>
  <c r="CY312" i="36" s="1"/>
  <c r="CX311" i="36"/>
  <c r="CY311" i="36" s="1"/>
  <c r="CX310" i="36"/>
  <c r="CY310" i="36" s="1"/>
  <c r="CX309" i="36"/>
  <c r="CY309" i="36" s="1"/>
  <c r="CX308" i="36"/>
  <c r="CY308" i="36" s="1"/>
  <c r="CX307" i="36"/>
  <c r="CY307" i="36" s="1"/>
  <c r="CX306" i="36"/>
  <c r="CY306" i="36" s="1"/>
  <c r="CX305" i="36"/>
  <c r="CY305" i="36" s="1"/>
  <c r="CX304" i="36"/>
  <c r="CY304" i="36" s="1"/>
  <c r="CX303" i="36"/>
  <c r="CY303" i="36" s="1"/>
  <c r="CX302" i="36"/>
  <c r="CY302" i="36" s="1"/>
  <c r="CX301" i="36"/>
  <c r="CY301" i="36" s="1"/>
  <c r="CX300" i="36"/>
  <c r="CY300" i="36" s="1"/>
  <c r="CX299" i="36"/>
  <c r="CY299" i="36" s="1"/>
  <c r="CX298" i="36"/>
  <c r="CY298" i="36" s="1"/>
  <c r="CX297" i="36"/>
  <c r="CY297" i="36" s="1"/>
  <c r="CX296" i="36"/>
  <c r="CY296" i="36" s="1"/>
  <c r="CX295" i="36"/>
  <c r="CY295" i="36" s="1"/>
  <c r="CX294" i="36"/>
  <c r="CY294" i="36" s="1"/>
  <c r="CX293" i="36"/>
  <c r="CY293" i="36" s="1"/>
  <c r="CX292" i="36"/>
  <c r="CY292" i="36" s="1"/>
  <c r="CX291" i="36"/>
  <c r="CY291" i="36" s="1"/>
  <c r="CX290" i="36"/>
  <c r="CY290" i="36" s="1"/>
  <c r="CX289" i="36"/>
  <c r="CY289" i="36" s="1"/>
  <c r="CX288" i="36"/>
  <c r="CY288" i="36" s="1"/>
  <c r="CX287" i="36"/>
  <c r="CY287" i="36" s="1"/>
  <c r="CX286" i="36"/>
  <c r="CY286" i="36" s="1"/>
  <c r="CX285" i="36"/>
  <c r="CY285" i="36" s="1"/>
  <c r="CX284" i="36"/>
  <c r="CY284" i="36" s="1"/>
  <c r="CX283" i="36"/>
  <c r="CY283" i="36" s="1"/>
  <c r="CX282" i="36"/>
  <c r="CY282" i="36" s="1"/>
  <c r="CX281" i="36"/>
  <c r="CY281" i="36" s="1"/>
  <c r="CX280" i="36"/>
  <c r="CY280" i="36" s="1"/>
  <c r="CX279" i="36"/>
  <c r="CY279" i="36" s="1"/>
  <c r="CX278" i="36"/>
  <c r="CY278" i="36" s="1"/>
  <c r="CX277" i="36"/>
  <c r="CY277" i="36" s="1"/>
  <c r="CX276" i="36"/>
  <c r="CY276" i="36" s="1"/>
  <c r="DA276" i="36" s="1"/>
  <c r="CX275" i="36"/>
  <c r="CY275" i="36" s="1"/>
  <c r="CX274" i="36"/>
  <c r="CY274" i="36" s="1"/>
  <c r="CX273" i="36"/>
  <c r="CY273" i="36" s="1"/>
  <c r="CX272" i="36"/>
  <c r="CY272" i="36" s="1"/>
  <c r="DA272" i="36" s="1"/>
  <c r="CX271" i="36"/>
  <c r="CY271" i="36" s="1"/>
  <c r="CX270" i="36"/>
  <c r="CY270" i="36" s="1"/>
  <c r="CX269" i="36"/>
  <c r="CY269" i="36" s="1"/>
  <c r="CX268" i="36"/>
  <c r="CY268" i="36" s="1"/>
  <c r="DA268" i="36" s="1"/>
  <c r="CX267" i="36"/>
  <c r="CY267" i="36" s="1"/>
  <c r="CX266" i="36"/>
  <c r="CY266" i="36" s="1"/>
  <c r="CX265" i="36"/>
  <c r="CY265" i="36" s="1"/>
  <c r="CX264" i="36"/>
  <c r="CY264" i="36" s="1"/>
  <c r="DA264" i="36" s="1"/>
  <c r="CX263" i="36"/>
  <c r="CY263" i="36" s="1"/>
  <c r="CX262" i="36"/>
  <c r="CY262" i="36" s="1"/>
  <c r="CX261" i="36"/>
  <c r="CY261" i="36" s="1"/>
  <c r="CX260" i="36"/>
  <c r="CY260" i="36" s="1"/>
  <c r="DA260" i="36" s="1"/>
  <c r="CX259" i="36"/>
  <c r="CY259" i="36" s="1"/>
  <c r="CX258" i="36"/>
  <c r="CY258" i="36" s="1"/>
  <c r="CX257" i="36"/>
  <c r="CY257" i="36" s="1"/>
  <c r="CX256" i="36"/>
  <c r="CY256" i="36" s="1"/>
  <c r="DA256" i="36" s="1"/>
  <c r="CX255" i="36"/>
  <c r="CY255" i="36" s="1"/>
  <c r="CX254" i="36"/>
  <c r="CY254" i="36" s="1"/>
  <c r="CX253" i="36"/>
  <c r="CY253" i="36" s="1"/>
  <c r="CX252" i="36"/>
  <c r="CY252" i="36" s="1"/>
  <c r="DA252" i="36" s="1"/>
  <c r="CX251" i="36"/>
  <c r="CY251" i="36" s="1"/>
  <c r="CX250" i="36"/>
  <c r="CY250" i="36" s="1"/>
  <c r="CX249" i="36"/>
  <c r="CY249" i="36" s="1"/>
  <c r="CX248" i="36"/>
  <c r="CY248" i="36" s="1"/>
  <c r="DA248" i="36" s="1"/>
  <c r="CX247" i="36"/>
  <c r="CY247" i="36" s="1"/>
  <c r="CX246" i="36"/>
  <c r="CY246" i="36" s="1"/>
  <c r="CX245" i="36"/>
  <c r="CY245" i="36" s="1"/>
  <c r="CX244" i="36"/>
  <c r="CY244" i="36" s="1"/>
  <c r="DA244" i="36" s="1"/>
  <c r="CX243" i="36"/>
  <c r="CY243" i="36" s="1"/>
  <c r="CX242" i="36"/>
  <c r="CY242" i="36" s="1"/>
  <c r="CX241" i="36"/>
  <c r="CY241" i="36" s="1"/>
  <c r="CX240" i="36"/>
  <c r="CY240" i="36" s="1"/>
  <c r="DA240" i="36" s="1"/>
  <c r="CX239" i="36"/>
  <c r="CY239" i="36" s="1"/>
  <c r="CX238" i="36"/>
  <c r="CY238" i="36" s="1"/>
  <c r="CX237" i="36"/>
  <c r="CY237" i="36" s="1"/>
  <c r="CX236" i="36"/>
  <c r="CY236" i="36" s="1"/>
  <c r="DA236" i="36" s="1"/>
  <c r="CX235" i="36"/>
  <c r="CY235" i="36" s="1"/>
  <c r="CX234" i="36"/>
  <c r="CY234" i="36" s="1"/>
  <c r="CX233" i="36"/>
  <c r="CY233" i="36" s="1"/>
  <c r="CX232" i="36"/>
  <c r="CY232" i="36" s="1"/>
  <c r="DA232" i="36" s="1"/>
  <c r="CX231" i="36"/>
  <c r="CY231" i="36" s="1"/>
  <c r="CX230" i="36"/>
  <c r="CY230" i="36" s="1"/>
  <c r="CX229" i="36"/>
  <c r="CY229" i="36" s="1"/>
  <c r="CX228" i="36"/>
  <c r="CY228" i="36" s="1"/>
  <c r="DA228" i="36" s="1"/>
  <c r="CX227" i="36"/>
  <c r="CY227" i="36" s="1"/>
  <c r="CX226" i="36"/>
  <c r="CY226" i="36" s="1"/>
  <c r="CX225" i="36"/>
  <c r="CY225" i="36" s="1"/>
  <c r="CX224" i="36"/>
  <c r="CY224" i="36" s="1"/>
  <c r="DA224" i="36" s="1"/>
  <c r="CX223" i="36"/>
  <c r="CY223" i="36" s="1"/>
  <c r="CX222" i="36"/>
  <c r="CY222" i="36" s="1"/>
  <c r="CX221" i="36"/>
  <c r="CY221" i="36" s="1"/>
  <c r="CX220" i="36"/>
  <c r="CY220" i="36" s="1"/>
  <c r="DA220" i="36" s="1"/>
  <c r="CX219" i="36"/>
  <c r="CY219" i="36" s="1"/>
  <c r="CX218" i="36"/>
  <c r="CY218" i="36" s="1"/>
  <c r="CX217" i="36"/>
  <c r="CY217" i="36" s="1"/>
  <c r="CX216" i="36"/>
  <c r="CY216" i="36" s="1"/>
  <c r="DA216" i="36" s="1"/>
  <c r="CX215" i="36"/>
  <c r="CY215" i="36" s="1"/>
  <c r="CX214" i="36"/>
  <c r="CY214" i="36" s="1"/>
  <c r="CX213" i="36"/>
  <c r="CY213" i="36" s="1"/>
  <c r="CX212" i="36"/>
  <c r="CY212" i="36" s="1"/>
  <c r="DA212" i="36" s="1"/>
  <c r="CX211" i="36"/>
  <c r="CY211" i="36" s="1"/>
  <c r="CX210" i="36"/>
  <c r="CY210" i="36" s="1"/>
  <c r="CX209" i="36"/>
  <c r="CY209" i="36" s="1"/>
  <c r="CX208" i="36"/>
  <c r="CY208" i="36" s="1"/>
  <c r="DA208" i="36" s="1"/>
  <c r="CX207" i="36"/>
  <c r="CY207" i="36" s="1"/>
  <c r="CX206" i="36"/>
  <c r="CY206" i="36" s="1"/>
  <c r="CX205" i="36"/>
  <c r="CY205" i="36" s="1"/>
  <c r="CX204" i="36"/>
  <c r="CY204" i="36" s="1"/>
  <c r="DA204" i="36" s="1"/>
  <c r="CX203" i="36"/>
  <c r="CY203" i="36" s="1"/>
  <c r="CX202" i="36"/>
  <c r="CY202" i="36" s="1"/>
  <c r="CX201" i="36"/>
  <c r="CY201" i="36" s="1"/>
  <c r="CX200" i="36"/>
  <c r="CY200" i="36" s="1"/>
  <c r="DA200" i="36" s="1"/>
  <c r="CX199" i="36"/>
  <c r="CY199" i="36" s="1"/>
  <c r="CX198" i="36"/>
  <c r="CY198" i="36" s="1"/>
  <c r="CX197" i="36"/>
  <c r="CY197" i="36" s="1"/>
  <c r="CX196" i="36"/>
  <c r="CY196" i="36" s="1"/>
  <c r="DA196" i="36" s="1"/>
  <c r="CX195" i="36"/>
  <c r="CY195" i="36" s="1"/>
  <c r="CX194" i="36"/>
  <c r="CY194" i="36" s="1"/>
  <c r="CX193" i="36"/>
  <c r="CY193" i="36" s="1"/>
  <c r="CX192" i="36"/>
  <c r="CY192" i="36" s="1"/>
  <c r="DA192" i="36" s="1"/>
  <c r="CX191" i="36"/>
  <c r="CY191" i="36" s="1"/>
  <c r="CX190" i="36"/>
  <c r="CY190" i="36" s="1"/>
  <c r="CX189" i="36"/>
  <c r="CY189" i="36" s="1"/>
  <c r="CX188" i="36"/>
  <c r="CY188" i="36" s="1"/>
  <c r="DA188" i="36" s="1"/>
  <c r="CX187" i="36"/>
  <c r="CY187" i="36" s="1"/>
  <c r="CX186" i="36"/>
  <c r="CY186" i="36" s="1"/>
  <c r="DA186" i="36" s="1"/>
  <c r="DB186" i="36" s="1"/>
  <c r="CX185" i="36"/>
  <c r="CY185" i="36" s="1"/>
  <c r="CX184" i="36"/>
  <c r="CY184" i="36" s="1"/>
  <c r="DA184" i="36" s="1"/>
  <c r="CX183" i="36"/>
  <c r="CY183" i="36" s="1"/>
  <c r="CX182" i="36"/>
  <c r="CY182" i="36" s="1"/>
  <c r="CX181" i="36"/>
  <c r="CY181" i="36" s="1"/>
  <c r="CX180" i="36"/>
  <c r="CY180" i="36" s="1"/>
  <c r="DA180" i="36" s="1"/>
  <c r="CX179" i="36"/>
  <c r="CY179" i="36" s="1"/>
  <c r="CX178" i="36"/>
  <c r="CY178" i="36" s="1"/>
  <c r="CX177" i="36"/>
  <c r="CY177" i="36" s="1"/>
  <c r="CX176" i="36"/>
  <c r="CY176" i="36" s="1"/>
  <c r="DA176" i="36" s="1"/>
  <c r="CX175" i="36"/>
  <c r="CY175" i="36" s="1"/>
  <c r="CX174" i="36"/>
  <c r="CY174" i="36" s="1"/>
  <c r="CX173" i="36"/>
  <c r="CY173" i="36" s="1"/>
  <c r="CX172" i="36"/>
  <c r="CY172" i="36" s="1"/>
  <c r="DA172" i="36" s="1"/>
  <c r="CX171" i="36"/>
  <c r="CY171" i="36" s="1"/>
  <c r="CX170" i="36"/>
  <c r="CY170" i="36" s="1"/>
  <c r="CX169" i="36"/>
  <c r="CY169" i="36" s="1"/>
  <c r="CX168" i="36"/>
  <c r="CY168" i="36" s="1"/>
  <c r="DA168" i="36" s="1"/>
  <c r="CX167" i="36"/>
  <c r="CY167" i="36" s="1"/>
  <c r="CX166" i="36"/>
  <c r="CY166" i="36" s="1"/>
  <c r="CX165" i="36"/>
  <c r="CY165" i="36" s="1"/>
  <c r="CX164" i="36"/>
  <c r="CY164" i="36" s="1"/>
  <c r="DA164" i="36" s="1"/>
  <c r="CX163" i="36"/>
  <c r="CY163" i="36" s="1"/>
  <c r="CX162" i="36"/>
  <c r="CY162" i="36" s="1"/>
  <c r="CX161" i="36"/>
  <c r="CY161" i="36" s="1"/>
  <c r="CX160" i="36"/>
  <c r="CY160" i="36" s="1"/>
  <c r="DA160" i="36" s="1"/>
  <c r="CX159" i="36"/>
  <c r="CY159" i="36" s="1"/>
  <c r="CX158" i="36"/>
  <c r="CY158" i="36" s="1"/>
  <c r="CX157" i="36"/>
  <c r="CY157" i="36" s="1"/>
  <c r="CX156" i="36"/>
  <c r="CY156" i="36" s="1"/>
  <c r="DA156" i="36" s="1"/>
  <c r="CX155" i="36"/>
  <c r="CY155" i="36" s="1"/>
  <c r="CX154" i="36"/>
  <c r="CY154" i="36" s="1"/>
  <c r="CX153" i="36"/>
  <c r="CY153" i="36" s="1"/>
  <c r="CX152" i="36"/>
  <c r="CY152" i="36" s="1"/>
  <c r="DA152" i="36" s="1"/>
  <c r="CX151" i="36"/>
  <c r="CY151" i="36" s="1"/>
  <c r="CX150" i="36"/>
  <c r="CY150" i="36" s="1"/>
  <c r="CX149" i="36"/>
  <c r="CY149" i="36" s="1"/>
  <c r="CX148" i="36"/>
  <c r="CY148" i="36" s="1"/>
  <c r="DA148" i="36" s="1"/>
  <c r="CX147" i="36"/>
  <c r="CY147" i="36" s="1"/>
  <c r="CX146" i="36"/>
  <c r="CY146" i="36" s="1"/>
  <c r="CX145" i="36"/>
  <c r="CY145" i="36" s="1"/>
  <c r="CX144" i="36"/>
  <c r="CY144" i="36" s="1"/>
  <c r="DA144" i="36" s="1"/>
  <c r="CX143" i="36"/>
  <c r="CY143" i="36" s="1"/>
  <c r="CX142" i="36"/>
  <c r="CY142" i="36" s="1"/>
  <c r="CX141" i="36"/>
  <c r="CY141" i="36" s="1"/>
  <c r="CX140" i="36"/>
  <c r="CY140" i="36" s="1"/>
  <c r="DA140" i="36" s="1"/>
  <c r="CX139" i="36"/>
  <c r="CY139" i="36" s="1"/>
  <c r="CX138" i="36"/>
  <c r="CY138" i="36" s="1"/>
  <c r="CX137" i="36"/>
  <c r="CY137" i="36" s="1"/>
  <c r="CX136" i="36"/>
  <c r="CY136" i="36" s="1"/>
  <c r="DA136" i="36" s="1"/>
  <c r="CX135" i="36"/>
  <c r="CY135" i="36" s="1"/>
  <c r="CX134" i="36"/>
  <c r="CY134" i="36" s="1"/>
  <c r="CX133" i="36"/>
  <c r="CY133" i="36" s="1"/>
  <c r="CX132" i="36"/>
  <c r="CY132" i="36" s="1"/>
  <c r="DA132" i="36" s="1"/>
  <c r="CX131" i="36"/>
  <c r="CY131" i="36" s="1"/>
  <c r="CX130" i="36"/>
  <c r="CY130" i="36" s="1"/>
  <c r="CX129" i="36"/>
  <c r="CY129" i="36" s="1"/>
  <c r="CX128" i="36"/>
  <c r="CY128" i="36" s="1"/>
  <c r="DA128" i="36" s="1"/>
  <c r="CX127" i="36"/>
  <c r="CY127" i="36" s="1"/>
  <c r="CX126" i="36"/>
  <c r="CY126" i="36" s="1"/>
  <c r="CX125" i="36"/>
  <c r="CY125" i="36" s="1"/>
  <c r="CX124" i="36"/>
  <c r="CY124" i="36" s="1"/>
  <c r="DA124" i="36" s="1"/>
  <c r="CX123" i="36"/>
  <c r="CY123" i="36" s="1"/>
  <c r="CX122" i="36"/>
  <c r="CY122" i="36" s="1"/>
  <c r="DA122" i="36" s="1"/>
  <c r="DB122" i="36" s="1"/>
  <c r="CX121" i="36"/>
  <c r="CY121" i="36" s="1"/>
  <c r="CX120" i="36"/>
  <c r="CY120" i="36" s="1"/>
  <c r="DA120" i="36" s="1"/>
  <c r="CX119" i="36"/>
  <c r="CY119" i="36" s="1"/>
  <c r="CX118" i="36"/>
  <c r="CY118" i="36" s="1"/>
  <c r="CX117" i="36"/>
  <c r="CY117" i="36" s="1"/>
  <c r="CX116" i="36"/>
  <c r="CY116" i="36" s="1"/>
  <c r="DA116" i="36" s="1"/>
  <c r="CX115" i="36"/>
  <c r="CY115" i="36" s="1"/>
  <c r="CX114" i="36"/>
  <c r="CY114" i="36" s="1"/>
  <c r="CX113" i="36"/>
  <c r="CY113" i="36" s="1"/>
  <c r="CX112" i="36"/>
  <c r="CY112" i="36" s="1"/>
  <c r="DA112" i="36" s="1"/>
  <c r="CX111" i="36"/>
  <c r="CY111" i="36" s="1"/>
  <c r="CX110" i="36"/>
  <c r="CY110" i="36" s="1"/>
  <c r="CX109" i="36"/>
  <c r="CY109" i="36" s="1"/>
  <c r="CX108" i="36"/>
  <c r="CY108" i="36" s="1"/>
  <c r="DA108" i="36" s="1"/>
  <c r="CX107" i="36"/>
  <c r="CY107" i="36" s="1"/>
  <c r="CX106" i="36"/>
  <c r="CY106" i="36" s="1"/>
  <c r="CX105" i="36"/>
  <c r="CY105" i="36" s="1"/>
  <c r="CX104" i="36"/>
  <c r="CY104" i="36" s="1"/>
  <c r="DA104" i="36" s="1"/>
  <c r="CX103" i="36"/>
  <c r="CY103" i="36" s="1"/>
  <c r="CX102" i="36"/>
  <c r="CY102" i="36" s="1"/>
  <c r="CX101" i="36"/>
  <c r="CY101" i="36" s="1"/>
  <c r="CX100" i="36"/>
  <c r="CY100" i="36" s="1"/>
  <c r="DA100" i="36" s="1"/>
  <c r="CX99" i="36"/>
  <c r="CY99" i="36" s="1"/>
  <c r="CX98" i="36"/>
  <c r="CY98" i="36" s="1"/>
  <c r="CX97" i="36"/>
  <c r="CY97" i="36" s="1"/>
  <c r="CX96" i="36"/>
  <c r="CY96" i="36" s="1"/>
  <c r="DA96" i="36" s="1"/>
  <c r="CX95" i="36"/>
  <c r="CY95" i="36" s="1"/>
  <c r="CX94" i="36"/>
  <c r="CY94" i="36" s="1"/>
  <c r="CX93" i="36"/>
  <c r="CY93" i="36" s="1"/>
  <c r="CX92" i="36"/>
  <c r="CY92" i="36" s="1"/>
  <c r="DA92" i="36" s="1"/>
  <c r="CX91" i="36"/>
  <c r="CY91" i="36" s="1"/>
  <c r="CX90" i="36"/>
  <c r="CY90" i="36" s="1"/>
  <c r="CX89" i="36"/>
  <c r="CY89" i="36" s="1"/>
  <c r="CX88" i="36"/>
  <c r="CY88" i="36" s="1"/>
  <c r="CX87" i="36"/>
  <c r="CY87" i="36" s="1"/>
  <c r="CX86" i="36"/>
  <c r="CY86" i="36" s="1"/>
  <c r="CX85" i="36"/>
  <c r="CY85" i="36" s="1"/>
  <c r="CX84" i="36"/>
  <c r="CY84" i="36" s="1"/>
  <c r="DA84" i="36" s="1"/>
  <c r="CX83" i="36"/>
  <c r="CY83" i="36" s="1"/>
  <c r="CX82" i="36"/>
  <c r="CY82" i="36" s="1"/>
  <c r="CX81" i="36"/>
  <c r="CY81" i="36" s="1"/>
  <c r="CX80" i="36"/>
  <c r="CY80" i="36" s="1"/>
  <c r="DA80" i="36" s="1"/>
  <c r="CX79" i="36"/>
  <c r="CY79" i="36" s="1"/>
  <c r="CX78" i="36"/>
  <c r="CY78" i="36" s="1"/>
  <c r="CX77" i="36"/>
  <c r="CY77" i="36" s="1"/>
  <c r="CX76" i="36"/>
  <c r="CY76" i="36" s="1"/>
  <c r="DA76" i="36" s="1"/>
  <c r="CX75" i="36"/>
  <c r="CY75" i="36" s="1"/>
  <c r="CX74" i="36"/>
  <c r="CY74" i="36" s="1"/>
  <c r="CX73" i="36"/>
  <c r="CY73" i="36" s="1"/>
  <c r="CX72" i="36"/>
  <c r="CY72" i="36" s="1"/>
  <c r="DA72" i="36" s="1"/>
  <c r="CX71" i="36"/>
  <c r="CY71" i="36" s="1"/>
  <c r="CX70" i="36"/>
  <c r="CY70" i="36" s="1"/>
  <c r="CX69" i="36"/>
  <c r="CY69" i="36" s="1"/>
  <c r="CX68" i="36"/>
  <c r="CY68" i="36" s="1"/>
  <c r="DA68" i="36" s="1"/>
  <c r="CX67" i="36"/>
  <c r="CY67" i="36" s="1"/>
  <c r="CX66" i="36"/>
  <c r="CY66" i="36" s="1"/>
  <c r="CX65" i="36"/>
  <c r="CY65" i="36" s="1"/>
  <c r="CX64" i="36"/>
  <c r="CY64" i="36" s="1"/>
  <c r="DA64" i="36" s="1"/>
  <c r="CX63" i="36"/>
  <c r="CY63" i="36" s="1"/>
  <c r="CX62" i="36"/>
  <c r="CY62" i="36" s="1"/>
  <c r="CX61" i="36"/>
  <c r="CY61" i="36" s="1"/>
  <c r="CX60" i="36"/>
  <c r="CY60" i="36" s="1"/>
  <c r="DA60" i="36" s="1"/>
  <c r="CX59" i="36"/>
  <c r="CY59" i="36" s="1"/>
  <c r="CX58" i="36"/>
  <c r="CY58" i="36" s="1"/>
  <c r="CX57" i="36"/>
  <c r="CY57" i="36" s="1"/>
  <c r="CX56" i="36"/>
  <c r="CY56" i="36" s="1"/>
  <c r="DA56" i="36" s="1"/>
  <c r="CX55" i="36"/>
  <c r="CY55" i="36" s="1"/>
  <c r="CX54" i="36"/>
  <c r="CY54" i="36" s="1"/>
  <c r="CX53" i="36"/>
  <c r="CY53" i="36" s="1"/>
  <c r="CX52" i="36"/>
  <c r="CY52" i="36" s="1"/>
  <c r="DA52" i="36" s="1"/>
  <c r="CX51" i="36"/>
  <c r="CY51" i="36" s="1"/>
  <c r="CX50" i="36"/>
  <c r="CY50" i="36" s="1"/>
  <c r="CX49" i="36"/>
  <c r="CY49" i="36" s="1"/>
  <c r="CX48" i="36"/>
  <c r="CY48" i="36" s="1"/>
  <c r="DA48" i="36" s="1"/>
  <c r="CX47" i="36"/>
  <c r="CY47" i="36" s="1"/>
  <c r="CX46" i="36"/>
  <c r="CY46" i="36" s="1"/>
  <c r="CX45" i="36"/>
  <c r="CY45" i="36" s="1"/>
  <c r="CX44" i="36"/>
  <c r="CY44" i="36" s="1"/>
  <c r="DA44" i="36" s="1"/>
  <c r="CX43" i="36"/>
  <c r="CY43" i="36" s="1"/>
  <c r="CX42" i="36"/>
  <c r="CY42" i="36" s="1"/>
  <c r="CX41" i="36"/>
  <c r="CY41" i="36" s="1"/>
  <c r="CX40" i="36"/>
  <c r="CY40" i="36" s="1"/>
  <c r="DA40" i="36" s="1"/>
  <c r="CX39" i="36"/>
  <c r="CY39" i="36" s="1"/>
  <c r="CX38" i="36"/>
  <c r="CY38" i="36" s="1"/>
  <c r="CX37" i="36"/>
  <c r="CY37" i="36" s="1"/>
  <c r="CX36" i="36"/>
  <c r="CY36" i="36" s="1"/>
  <c r="DA36" i="36" s="1"/>
  <c r="CX35" i="36"/>
  <c r="CY35" i="36" s="1"/>
  <c r="CX34" i="36"/>
  <c r="CY34" i="36" s="1"/>
  <c r="CX33" i="36"/>
  <c r="CY33" i="36" s="1"/>
  <c r="CX32" i="36"/>
  <c r="CY32" i="36" s="1"/>
  <c r="DA32" i="36" s="1"/>
  <c r="CX31" i="36"/>
  <c r="CY31" i="36" s="1"/>
  <c r="CX30" i="36"/>
  <c r="CY30" i="36" s="1"/>
  <c r="CX29" i="36"/>
  <c r="CY29" i="36" s="1"/>
  <c r="CX28" i="36"/>
  <c r="CY28" i="36" s="1"/>
  <c r="DA28" i="36" s="1"/>
  <c r="CX27" i="36"/>
  <c r="CY27" i="36" s="1"/>
  <c r="CX26" i="36"/>
  <c r="CY26" i="36" s="1"/>
  <c r="CX25" i="36"/>
  <c r="CY25" i="36" s="1"/>
  <c r="CX24" i="36"/>
  <c r="CY24" i="36" s="1"/>
  <c r="DA24" i="36" s="1"/>
  <c r="CX23" i="36"/>
  <c r="CY23" i="36" s="1"/>
  <c r="CX22" i="36"/>
  <c r="CY22" i="36" s="1"/>
  <c r="CX21" i="36"/>
  <c r="CY21" i="36" s="1"/>
  <c r="CX20" i="36"/>
  <c r="CY20" i="36" s="1"/>
  <c r="DA20" i="36" s="1"/>
  <c r="CX19" i="36"/>
  <c r="CY19" i="36" s="1"/>
  <c r="CX18" i="36"/>
  <c r="CY18" i="36" s="1"/>
  <c r="CX17" i="36"/>
  <c r="CY17" i="36" s="1"/>
  <c r="CX16" i="36"/>
  <c r="CY16" i="36" s="1"/>
  <c r="DA16" i="36" s="1"/>
  <c r="CX15" i="36"/>
  <c r="CY15" i="36" s="1"/>
  <c r="CX14" i="36"/>
  <c r="CY14" i="36" s="1"/>
  <c r="CX13" i="36"/>
  <c r="CY13" i="36" s="1"/>
  <c r="CX12" i="36"/>
  <c r="CY12" i="36" s="1"/>
  <c r="DA12" i="36" s="1"/>
  <c r="CX11" i="36"/>
  <c r="CY11" i="36" s="1"/>
  <c r="CX10" i="36"/>
  <c r="CY10" i="36" s="1"/>
  <c r="CX9" i="36"/>
  <c r="CY9" i="36" s="1"/>
  <c r="CX8" i="36"/>
  <c r="CY8" i="36" s="1"/>
  <c r="DA8" i="36" s="1"/>
  <c r="CX7" i="36"/>
  <c r="CY7" i="36" s="1"/>
  <c r="CX6" i="36"/>
  <c r="CY6" i="36" s="1"/>
  <c r="CX5" i="36"/>
  <c r="CY5" i="36" s="1"/>
  <c r="DG4" i="36"/>
  <c r="CX4" i="36"/>
  <c r="CY4" i="36" s="1"/>
  <c r="CN5" i="36"/>
  <c r="CN6" i="36"/>
  <c r="CN7" i="36"/>
  <c r="CN8" i="36"/>
  <c r="CN9" i="36"/>
  <c r="CN10" i="36"/>
  <c r="CN11" i="36"/>
  <c r="CN12" i="36"/>
  <c r="CN13" i="36"/>
  <c r="CN14" i="36"/>
  <c r="CN15" i="36"/>
  <c r="CN16" i="36"/>
  <c r="CN17" i="36"/>
  <c r="CN18" i="36"/>
  <c r="CN19" i="36"/>
  <c r="CN20" i="36"/>
  <c r="CN21" i="36"/>
  <c r="CN22" i="36"/>
  <c r="CN23" i="36"/>
  <c r="CN24" i="36"/>
  <c r="CN25" i="36"/>
  <c r="CN26" i="36"/>
  <c r="CN27" i="36"/>
  <c r="CN28" i="36"/>
  <c r="CN29" i="36"/>
  <c r="CN30" i="36"/>
  <c r="CN31" i="36"/>
  <c r="CN32" i="36"/>
  <c r="CN33" i="36"/>
  <c r="CN34" i="36"/>
  <c r="CN35" i="36"/>
  <c r="CN36" i="36"/>
  <c r="CN37" i="36"/>
  <c r="CN38" i="36"/>
  <c r="CN39" i="36"/>
  <c r="CN40" i="36"/>
  <c r="CN41" i="36"/>
  <c r="CN42" i="36"/>
  <c r="CN43" i="36"/>
  <c r="CN44" i="36"/>
  <c r="CN45" i="36"/>
  <c r="CN46" i="36"/>
  <c r="CN47" i="36"/>
  <c r="CN48" i="36"/>
  <c r="CN49" i="36"/>
  <c r="CN50" i="36"/>
  <c r="CN51" i="36"/>
  <c r="CN52" i="36"/>
  <c r="CN53" i="36"/>
  <c r="CN54" i="36"/>
  <c r="CN55" i="36"/>
  <c r="CN56" i="36"/>
  <c r="CN57" i="36"/>
  <c r="CN58" i="36"/>
  <c r="CN59" i="36"/>
  <c r="CN60" i="36"/>
  <c r="CN61" i="36"/>
  <c r="CN62" i="36"/>
  <c r="CN63" i="36"/>
  <c r="CN64" i="36"/>
  <c r="CN65" i="36"/>
  <c r="CN66" i="36"/>
  <c r="CN67" i="36"/>
  <c r="CN68" i="36"/>
  <c r="CN69" i="36"/>
  <c r="CN70" i="36"/>
  <c r="CN71" i="36"/>
  <c r="CN72" i="36"/>
  <c r="CN73" i="36"/>
  <c r="CN74" i="36"/>
  <c r="CN75" i="36"/>
  <c r="CN76" i="36"/>
  <c r="CN77" i="36"/>
  <c r="CN78" i="36"/>
  <c r="CN79" i="36"/>
  <c r="CN80" i="36"/>
  <c r="CN81" i="36"/>
  <c r="CN82" i="36"/>
  <c r="CN83" i="36"/>
  <c r="CN84" i="36"/>
  <c r="CN85" i="36"/>
  <c r="CN86" i="36"/>
  <c r="CN87" i="36"/>
  <c r="CN88" i="36"/>
  <c r="CN89" i="36"/>
  <c r="CN90" i="36"/>
  <c r="CN91" i="36"/>
  <c r="CN92" i="36"/>
  <c r="CN93" i="36"/>
  <c r="CN94" i="36"/>
  <c r="CN95" i="36"/>
  <c r="CN96" i="36"/>
  <c r="CN97" i="36"/>
  <c r="CN98" i="36"/>
  <c r="CN99" i="36"/>
  <c r="CN100" i="36"/>
  <c r="CN101" i="36"/>
  <c r="CN102" i="36"/>
  <c r="CN103" i="36"/>
  <c r="CN104" i="36"/>
  <c r="CN105" i="36"/>
  <c r="CN106" i="36"/>
  <c r="CN107" i="36"/>
  <c r="CN108" i="36"/>
  <c r="CN109" i="36"/>
  <c r="CN110" i="36"/>
  <c r="CN111" i="36"/>
  <c r="CN112" i="36"/>
  <c r="CN113" i="36"/>
  <c r="CN114" i="36"/>
  <c r="CN115" i="36"/>
  <c r="CN116" i="36"/>
  <c r="CN117" i="36"/>
  <c r="CN118" i="36"/>
  <c r="CN119" i="36"/>
  <c r="CN120" i="36"/>
  <c r="CN121" i="36"/>
  <c r="CN122" i="36"/>
  <c r="CN123" i="36"/>
  <c r="CN124" i="36"/>
  <c r="CN125" i="36"/>
  <c r="CN126" i="36"/>
  <c r="CN127" i="36"/>
  <c r="CN128" i="36"/>
  <c r="CN129" i="36"/>
  <c r="CN130" i="36"/>
  <c r="CN131" i="36"/>
  <c r="CN132" i="36"/>
  <c r="CN133" i="36"/>
  <c r="CN134" i="36"/>
  <c r="CN135" i="36"/>
  <c r="CN136" i="36"/>
  <c r="CN137" i="36"/>
  <c r="CN138" i="36"/>
  <c r="CN139" i="36"/>
  <c r="CN140" i="36"/>
  <c r="CN141" i="36"/>
  <c r="CN142" i="36"/>
  <c r="CN143" i="36"/>
  <c r="CN144" i="36"/>
  <c r="CN145" i="36"/>
  <c r="CN146" i="36"/>
  <c r="CN147" i="36"/>
  <c r="CN148" i="36"/>
  <c r="CN149" i="36"/>
  <c r="CN150" i="36"/>
  <c r="CN151" i="36"/>
  <c r="CN152" i="36"/>
  <c r="CN153" i="36"/>
  <c r="CN154" i="36"/>
  <c r="CN155" i="36"/>
  <c r="CN156" i="36"/>
  <c r="CN157" i="36"/>
  <c r="CN158" i="36"/>
  <c r="CN159" i="36"/>
  <c r="CN160" i="36"/>
  <c r="CN161" i="36"/>
  <c r="CN162" i="36"/>
  <c r="CN163" i="36"/>
  <c r="CN164" i="36"/>
  <c r="CN165" i="36"/>
  <c r="CN166" i="36"/>
  <c r="CN167" i="36"/>
  <c r="CN168" i="36"/>
  <c r="CN169" i="36"/>
  <c r="CN170" i="36"/>
  <c r="CN171" i="36"/>
  <c r="CN172" i="36"/>
  <c r="CN173" i="36"/>
  <c r="CN174" i="36"/>
  <c r="CN175" i="36"/>
  <c r="CN176" i="36"/>
  <c r="CN177" i="36"/>
  <c r="CN178" i="36"/>
  <c r="CN179" i="36"/>
  <c r="CN180" i="36"/>
  <c r="CN181" i="36"/>
  <c r="CN182" i="36"/>
  <c r="CN183" i="36"/>
  <c r="CN184" i="36"/>
  <c r="CN185" i="36"/>
  <c r="CN186" i="36"/>
  <c r="CN187" i="36"/>
  <c r="CN188" i="36"/>
  <c r="CN189" i="36"/>
  <c r="CN190" i="36"/>
  <c r="CN191" i="36"/>
  <c r="CN192" i="36"/>
  <c r="CN193" i="36"/>
  <c r="CN194" i="36"/>
  <c r="CN195" i="36"/>
  <c r="CN196" i="36"/>
  <c r="CN197" i="36"/>
  <c r="CN198" i="36"/>
  <c r="CN199" i="36"/>
  <c r="CN200" i="36"/>
  <c r="CN201" i="36"/>
  <c r="CN202" i="36"/>
  <c r="CN203" i="36"/>
  <c r="CN204" i="36"/>
  <c r="CN205" i="36"/>
  <c r="CN206" i="36"/>
  <c r="CN207" i="36"/>
  <c r="CN208" i="36"/>
  <c r="CN209" i="36"/>
  <c r="CN210" i="36"/>
  <c r="CN211" i="36"/>
  <c r="CN212" i="36"/>
  <c r="CN213" i="36"/>
  <c r="CN214" i="36"/>
  <c r="CN215" i="36"/>
  <c r="CN216" i="36"/>
  <c r="CN217" i="36"/>
  <c r="CN218" i="36"/>
  <c r="CN219" i="36"/>
  <c r="CN220" i="36"/>
  <c r="CN221" i="36"/>
  <c r="CN222" i="36"/>
  <c r="CN223" i="36"/>
  <c r="CN224" i="36"/>
  <c r="CN225" i="36"/>
  <c r="CN226" i="36"/>
  <c r="CN227" i="36"/>
  <c r="CN228" i="36"/>
  <c r="CN229" i="36"/>
  <c r="CN230" i="36"/>
  <c r="CN231" i="36"/>
  <c r="CN232" i="36"/>
  <c r="CN233" i="36"/>
  <c r="CN234" i="36"/>
  <c r="CN235" i="36"/>
  <c r="CN236" i="36"/>
  <c r="CN237" i="36"/>
  <c r="CN238" i="36"/>
  <c r="CN239" i="36"/>
  <c r="CN240" i="36"/>
  <c r="CN241" i="36"/>
  <c r="CN242" i="36"/>
  <c r="CN243" i="36"/>
  <c r="CN244" i="36"/>
  <c r="CN245" i="36"/>
  <c r="CN246" i="36"/>
  <c r="CN247" i="36"/>
  <c r="CN248" i="36"/>
  <c r="CN249" i="36"/>
  <c r="CN250" i="36"/>
  <c r="CN251" i="36"/>
  <c r="CN252" i="36"/>
  <c r="CN253" i="36"/>
  <c r="CN254" i="36"/>
  <c r="CN255" i="36"/>
  <c r="CN256" i="36"/>
  <c r="CN257" i="36"/>
  <c r="CN258" i="36"/>
  <c r="CN259" i="36"/>
  <c r="CN260" i="36"/>
  <c r="CN261" i="36"/>
  <c r="CN262" i="36"/>
  <c r="CN263" i="36"/>
  <c r="CN264" i="36"/>
  <c r="CN265" i="36"/>
  <c r="CN266" i="36"/>
  <c r="CN267" i="36"/>
  <c r="CN268" i="36"/>
  <c r="CN269" i="36"/>
  <c r="CN270" i="36"/>
  <c r="CN271" i="36"/>
  <c r="CN272" i="36"/>
  <c r="CN273" i="36"/>
  <c r="CN274" i="36"/>
  <c r="CN275" i="36"/>
  <c r="CN276" i="36"/>
  <c r="CN277" i="36"/>
  <c r="CN278" i="36"/>
  <c r="CN279" i="36"/>
  <c r="CN280" i="36"/>
  <c r="CN281" i="36"/>
  <c r="CN282" i="36"/>
  <c r="CN283" i="36"/>
  <c r="CN284" i="36"/>
  <c r="CN285" i="36"/>
  <c r="CN286" i="36"/>
  <c r="CN287" i="36"/>
  <c r="CN288" i="36"/>
  <c r="CN289" i="36"/>
  <c r="CN290" i="36"/>
  <c r="CN291" i="36"/>
  <c r="CN292" i="36"/>
  <c r="CN293" i="36"/>
  <c r="CN294" i="36"/>
  <c r="CN295" i="36"/>
  <c r="CN296" i="36"/>
  <c r="CN297" i="36"/>
  <c r="CN298" i="36"/>
  <c r="CN299" i="36"/>
  <c r="CN300" i="36"/>
  <c r="CN301" i="36"/>
  <c r="CN302" i="36"/>
  <c r="CN303" i="36"/>
  <c r="CN304" i="36"/>
  <c r="CN305" i="36"/>
  <c r="CN306" i="36"/>
  <c r="CN307" i="36"/>
  <c r="CN308" i="36"/>
  <c r="CN309" i="36"/>
  <c r="CN310" i="36"/>
  <c r="CN311" i="36"/>
  <c r="CN312" i="36"/>
  <c r="CN313" i="36"/>
  <c r="CN314" i="36"/>
  <c r="CN315" i="36"/>
  <c r="CN316" i="36"/>
  <c r="CN317" i="36"/>
  <c r="CN318" i="36"/>
  <c r="CN319" i="36"/>
  <c r="CN320" i="36"/>
  <c r="CN321" i="36"/>
  <c r="CN322" i="36"/>
  <c r="CN323" i="36"/>
  <c r="CN324" i="36"/>
  <c r="CN325" i="36"/>
  <c r="CN326" i="36"/>
  <c r="CN327" i="36"/>
  <c r="CN328" i="36"/>
  <c r="CN329" i="36"/>
  <c r="CN330" i="36"/>
  <c r="CN331" i="36"/>
  <c r="CN332" i="36"/>
  <c r="CN333" i="36"/>
  <c r="CN334" i="36"/>
  <c r="CN335" i="36"/>
  <c r="CN336" i="36"/>
  <c r="CN337" i="36"/>
  <c r="CN338" i="36"/>
  <c r="CN339" i="36"/>
  <c r="CN340" i="36"/>
  <c r="CN341" i="36"/>
  <c r="CN342" i="36"/>
  <c r="CN343" i="36"/>
  <c r="CN344" i="36"/>
  <c r="CN345" i="36"/>
  <c r="CN346" i="36"/>
  <c r="CN347" i="36"/>
  <c r="CN348" i="36"/>
  <c r="CN349" i="36"/>
  <c r="CN350" i="36"/>
  <c r="CN351" i="36"/>
  <c r="CN352" i="36"/>
  <c r="CN353" i="36"/>
  <c r="CN354" i="36"/>
  <c r="CN355" i="36"/>
  <c r="CN356" i="36"/>
  <c r="CN357" i="36"/>
  <c r="CN358" i="36"/>
  <c r="CN359" i="36"/>
  <c r="CN360" i="36"/>
  <c r="CN361" i="36"/>
  <c r="CN362" i="36"/>
  <c r="CN363" i="36"/>
  <c r="CN364" i="36"/>
  <c r="CN365" i="36"/>
  <c r="CN366" i="36"/>
  <c r="CN367" i="36"/>
  <c r="CN368" i="36"/>
  <c r="CN369" i="36"/>
  <c r="CN370" i="36"/>
  <c r="CN371" i="36"/>
  <c r="CN372" i="36"/>
  <c r="CN373" i="36"/>
  <c r="CN374" i="36"/>
  <c r="CN375" i="36"/>
  <c r="CN376" i="36"/>
  <c r="CN377" i="36"/>
  <c r="CN378" i="36"/>
  <c r="CN379" i="36"/>
  <c r="CN380" i="36"/>
  <c r="CN381" i="36"/>
  <c r="CN382" i="36"/>
  <c r="CN383" i="36"/>
  <c r="CN384" i="36"/>
  <c r="CN385" i="36"/>
  <c r="CN386" i="36"/>
  <c r="CN387" i="36"/>
  <c r="CN388" i="36"/>
  <c r="CN389" i="36"/>
  <c r="CN390" i="36"/>
  <c r="CN391" i="36"/>
  <c r="CN392" i="36"/>
  <c r="CN393" i="36"/>
  <c r="CN394" i="36"/>
  <c r="CN395" i="36"/>
  <c r="CN396" i="36"/>
  <c r="CN397" i="36"/>
  <c r="CN398" i="36"/>
  <c r="CN399" i="36"/>
  <c r="CN400" i="36"/>
  <c r="CN401" i="36"/>
  <c r="CN402" i="36"/>
  <c r="CN403" i="36"/>
  <c r="CN404" i="36"/>
  <c r="CN405" i="36"/>
  <c r="CN406" i="36"/>
  <c r="CN407" i="36"/>
  <c r="CN408" i="36"/>
  <c r="CN409" i="36"/>
  <c r="CN410" i="36"/>
  <c r="CN411" i="36"/>
  <c r="CN412" i="36"/>
  <c r="CN413" i="36"/>
  <c r="CN414" i="36"/>
  <c r="CN415" i="36"/>
  <c r="CN416" i="36"/>
  <c r="CN417" i="36"/>
  <c r="CN418" i="36"/>
  <c r="CN419" i="36"/>
  <c r="CN420" i="36"/>
  <c r="CN421" i="36"/>
  <c r="CN422" i="36"/>
  <c r="CN423" i="36"/>
  <c r="CN424" i="36"/>
  <c r="CN425" i="36"/>
  <c r="CN426" i="36"/>
  <c r="CN427" i="36"/>
  <c r="CN428" i="36"/>
  <c r="CN429" i="36"/>
  <c r="CN430" i="36"/>
  <c r="CN431" i="36"/>
  <c r="CN432" i="36"/>
  <c r="CN433" i="36"/>
  <c r="CN434" i="36"/>
  <c r="CN435" i="36"/>
  <c r="CN436" i="36"/>
  <c r="CN437" i="36"/>
  <c r="CN438" i="36"/>
  <c r="CN439" i="36"/>
  <c r="CN440" i="36"/>
  <c r="CN441" i="36"/>
  <c r="CN442" i="36"/>
  <c r="CN443" i="36"/>
  <c r="CN444" i="36"/>
  <c r="CN445" i="36"/>
  <c r="CN446" i="36"/>
  <c r="CN447" i="36"/>
  <c r="CN448" i="36"/>
  <c r="CN449" i="36"/>
  <c r="CN450" i="36"/>
  <c r="CN451" i="36"/>
  <c r="CN452" i="36"/>
  <c r="CN453" i="36"/>
  <c r="CN454" i="36"/>
  <c r="CN455" i="36"/>
  <c r="CN456" i="36"/>
  <c r="CN457" i="36"/>
  <c r="CN458" i="36"/>
  <c r="CN459" i="36"/>
  <c r="CN460" i="36"/>
  <c r="CN461" i="36"/>
  <c r="CN462" i="36"/>
  <c r="CN463" i="36"/>
  <c r="CN464" i="36"/>
  <c r="CN465" i="36"/>
  <c r="CN466" i="36"/>
  <c r="CN467" i="36"/>
  <c r="CN468" i="36"/>
  <c r="CN469" i="36"/>
  <c r="CN470" i="36"/>
  <c r="CN471" i="36"/>
  <c r="CN472" i="36"/>
  <c r="CN473" i="36"/>
  <c r="CN474" i="36"/>
  <c r="CN475" i="36"/>
  <c r="CN476" i="36"/>
  <c r="CN477" i="36"/>
  <c r="CN478" i="36"/>
  <c r="CN479" i="36"/>
  <c r="CN480" i="36"/>
  <c r="CN481" i="36"/>
  <c r="CN482" i="36"/>
  <c r="CN483" i="36"/>
  <c r="CN484" i="36"/>
  <c r="CN485" i="36"/>
  <c r="CN486" i="36"/>
  <c r="CN487" i="36"/>
  <c r="CN488" i="36"/>
  <c r="CN489" i="36"/>
  <c r="CN490" i="36"/>
  <c r="CN491" i="36"/>
  <c r="CN492" i="36"/>
  <c r="CN493" i="36"/>
  <c r="CN494" i="36"/>
  <c r="CN495" i="36"/>
  <c r="CN496" i="36"/>
  <c r="CN497" i="36"/>
  <c r="CN498" i="36"/>
  <c r="CN499" i="36"/>
  <c r="CN500" i="36"/>
  <c r="CN501" i="36"/>
  <c r="CN502" i="36"/>
  <c r="CN503" i="36"/>
  <c r="CN504" i="36"/>
  <c r="CN505" i="36"/>
  <c r="CN506" i="36"/>
  <c r="CN507" i="36"/>
  <c r="CN508" i="36"/>
  <c r="CN509" i="36"/>
  <c r="CN510" i="36"/>
  <c r="CN511" i="36"/>
  <c r="CN512" i="36"/>
  <c r="CN513" i="36"/>
  <c r="CN514" i="36"/>
  <c r="CN4" i="36"/>
  <c r="AM5" i="36"/>
  <c r="AO5" i="36" s="1"/>
  <c r="AN5" i="36"/>
  <c r="AS5" i="36"/>
  <c r="AR5" i="36" s="1"/>
  <c r="AM6" i="36"/>
  <c r="AO6" i="36" s="1"/>
  <c r="AN6" i="36"/>
  <c r="AS6" i="36"/>
  <c r="AR6" i="36" s="1"/>
  <c r="AM7" i="36"/>
  <c r="AO7" i="36" s="1"/>
  <c r="AN7" i="36"/>
  <c r="AS7" i="36"/>
  <c r="AR7" i="36" s="1"/>
  <c r="AM8" i="36"/>
  <c r="AO8" i="36" s="1"/>
  <c r="AN8" i="36"/>
  <c r="AS8" i="36"/>
  <c r="AR8" i="36" s="1"/>
  <c r="AM9" i="36"/>
  <c r="AO9" i="36" s="1"/>
  <c r="AN9" i="36"/>
  <c r="AS9" i="36"/>
  <c r="AR9" i="36" s="1"/>
  <c r="AM10" i="36"/>
  <c r="AO10" i="36" s="1"/>
  <c r="AN10" i="36"/>
  <c r="AS10" i="36"/>
  <c r="AR10" i="36" s="1"/>
  <c r="AM11" i="36"/>
  <c r="AO11" i="36" s="1"/>
  <c r="AN11" i="36"/>
  <c r="AS11" i="36"/>
  <c r="AR11" i="36" s="1"/>
  <c r="AM12" i="36"/>
  <c r="AO12" i="36" s="1"/>
  <c r="AN12" i="36"/>
  <c r="AS12" i="36"/>
  <c r="AR12" i="36" s="1"/>
  <c r="AM13" i="36"/>
  <c r="AO13" i="36" s="1"/>
  <c r="AN13" i="36"/>
  <c r="AS13" i="36"/>
  <c r="AR13" i="36" s="1"/>
  <c r="AM14" i="36"/>
  <c r="AO14" i="36" s="1"/>
  <c r="AN14" i="36"/>
  <c r="AS14" i="36"/>
  <c r="AR14" i="36" s="1"/>
  <c r="AM15" i="36"/>
  <c r="AO15" i="36" s="1"/>
  <c r="AN15" i="36"/>
  <c r="AS15" i="36"/>
  <c r="AR15" i="36" s="1"/>
  <c r="AM16" i="36"/>
  <c r="AO16" i="36" s="1"/>
  <c r="AN16" i="36"/>
  <c r="AS16" i="36"/>
  <c r="AR16" i="36" s="1"/>
  <c r="AM17" i="36"/>
  <c r="AO17" i="36" s="1"/>
  <c r="AN17" i="36"/>
  <c r="AS17" i="36"/>
  <c r="AR17" i="36" s="1"/>
  <c r="AM18" i="36"/>
  <c r="AO18" i="36" s="1"/>
  <c r="AN18" i="36"/>
  <c r="AS18" i="36"/>
  <c r="AR18" i="36" s="1"/>
  <c r="AM19" i="36"/>
  <c r="AO19" i="36" s="1"/>
  <c r="AN19" i="36"/>
  <c r="AS19" i="36"/>
  <c r="AR19" i="36" s="1"/>
  <c r="AM20" i="36"/>
  <c r="AO20" i="36" s="1"/>
  <c r="AN20" i="36"/>
  <c r="AS20" i="36"/>
  <c r="AR20" i="36" s="1"/>
  <c r="AM21" i="36"/>
  <c r="AO21" i="36" s="1"/>
  <c r="AN21" i="36"/>
  <c r="AS21" i="36"/>
  <c r="AR21" i="36" s="1"/>
  <c r="AM22" i="36"/>
  <c r="AO22" i="36" s="1"/>
  <c r="AN22" i="36"/>
  <c r="AS22" i="36"/>
  <c r="AR22" i="36" s="1"/>
  <c r="AM23" i="36"/>
  <c r="AO23" i="36" s="1"/>
  <c r="AN23" i="36"/>
  <c r="AS23" i="36"/>
  <c r="AR23" i="36" s="1"/>
  <c r="AM24" i="36"/>
  <c r="AO24" i="36" s="1"/>
  <c r="AN24" i="36"/>
  <c r="AS24" i="36"/>
  <c r="AR24" i="36" s="1"/>
  <c r="AM25" i="36"/>
  <c r="AO25" i="36" s="1"/>
  <c r="AN25" i="36"/>
  <c r="AS25" i="36"/>
  <c r="AR25" i="36" s="1"/>
  <c r="AM26" i="36"/>
  <c r="AO26" i="36" s="1"/>
  <c r="AN26" i="36"/>
  <c r="AS26" i="36"/>
  <c r="AR26" i="36" s="1"/>
  <c r="AM27" i="36"/>
  <c r="AO27" i="36" s="1"/>
  <c r="AN27" i="36"/>
  <c r="AS27" i="36"/>
  <c r="AR27" i="36" s="1"/>
  <c r="AM28" i="36"/>
  <c r="AO28" i="36" s="1"/>
  <c r="AN28" i="36"/>
  <c r="AS28" i="36"/>
  <c r="AR28" i="36" s="1"/>
  <c r="AM29" i="36"/>
  <c r="AO29" i="36" s="1"/>
  <c r="AN29" i="36"/>
  <c r="AS29" i="36"/>
  <c r="AR29" i="36" s="1"/>
  <c r="AM30" i="36"/>
  <c r="AO30" i="36" s="1"/>
  <c r="AN30" i="36"/>
  <c r="AS30" i="36"/>
  <c r="AR30" i="36" s="1"/>
  <c r="AM31" i="36"/>
  <c r="AO31" i="36" s="1"/>
  <c r="AN31" i="36"/>
  <c r="AS31" i="36"/>
  <c r="AR31" i="36" s="1"/>
  <c r="AM32" i="36"/>
  <c r="AO32" i="36" s="1"/>
  <c r="AN32" i="36"/>
  <c r="AS32" i="36"/>
  <c r="AR32" i="36" s="1"/>
  <c r="AM33" i="36"/>
  <c r="AO33" i="36" s="1"/>
  <c r="AN33" i="36"/>
  <c r="AS33" i="36"/>
  <c r="AR33" i="36" s="1"/>
  <c r="AM34" i="36"/>
  <c r="AO34" i="36" s="1"/>
  <c r="AN34" i="36"/>
  <c r="AS34" i="36"/>
  <c r="AR34" i="36" s="1"/>
  <c r="AM35" i="36"/>
  <c r="AO35" i="36" s="1"/>
  <c r="AN35" i="36"/>
  <c r="AS35" i="36"/>
  <c r="AR35" i="36" s="1"/>
  <c r="AM36" i="36"/>
  <c r="AO36" i="36" s="1"/>
  <c r="AN36" i="36"/>
  <c r="AS36" i="36"/>
  <c r="AR36" i="36" s="1"/>
  <c r="AM37" i="36"/>
  <c r="AO37" i="36" s="1"/>
  <c r="AN37" i="36"/>
  <c r="AS37" i="36"/>
  <c r="AR37" i="36" s="1"/>
  <c r="AM38" i="36"/>
  <c r="AO38" i="36" s="1"/>
  <c r="AN38" i="36"/>
  <c r="AS38" i="36"/>
  <c r="AR38" i="36" s="1"/>
  <c r="AM39" i="36"/>
  <c r="AO39" i="36" s="1"/>
  <c r="AN39" i="36"/>
  <c r="AS39" i="36"/>
  <c r="AR39" i="36" s="1"/>
  <c r="AM40" i="36"/>
  <c r="AO40" i="36" s="1"/>
  <c r="AN40" i="36"/>
  <c r="AS40" i="36"/>
  <c r="AR40" i="36" s="1"/>
  <c r="AM41" i="36"/>
  <c r="AO41" i="36" s="1"/>
  <c r="AN41" i="36"/>
  <c r="AS41" i="36"/>
  <c r="AR41" i="36" s="1"/>
  <c r="AM42" i="36"/>
  <c r="AO42" i="36" s="1"/>
  <c r="AN42" i="36"/>
  <c r="AS42" i="36"/>
  <c r="AR42" i="36" s="1"/>
  <c r="AM43" i="36"/>
  <c r="AO43" i="36" s="1"/>
  <c r="AN43" i="36"/>
  <c r="AS43" i="36"/>
  <c r="AR43" i="36" s="1"/>
  <c r="AM44" i="36"/>
  <c r="AO44" i="36" s="1"/>
  <c r="AN44" i="36"/>
  <c r="AS44" i="36"/>
  <c r="AR44" i="36" s="1"/>
  <c r="AM45" i="36"/>
  <c r="AO45" i="36" s="1"/>
  <c r="AN45" i="36"/>
  <c r="AS45" i="36"/>
  <c r="AR45" i="36" s="1"/>
  <c r="AM46" i="36"/>
  <c r="AO46" i="36" s="1"/>
  <c r="AN46" i="36"/>
  <c r="AS46" i="36"/>
  <c r="AR46" i="36" s="1"/>
  <c r="AM47" i="36"/>
  <c r="AO47" i="36" s="1"/>
  <c r="AN47" i="36"/>
  <c r="AS47" i="36"/>
  <c r="AR47" i="36" s="1"/>
  <c r="AM48" i="36"/>
  <c r="AO48" i="36" s="1"/>
  <c r="AN48" i="36"/>
  <c r="AS48" i="36"/>
  <c r="AR48" i="36" s="1"/>
  <c r="AM49" i="36"/>
  <c r="AO49" i="36" s="1"/>
  <c r="AN49" i="36"/>
  <c r="AS49" i="36"/>
  <c r="AR49" i="36" s="1"/>
  <c r="AM50" i="36"/>
  <c r="AO50" i="36" s="1"/>
  <c r="AN50" i="36"/>
  <c r="AS50" i="36"/>
  <c r="AR50" i="36" s="1"/>
  <c r="AM51" i="36"/>
  <c r="AO51" i="36" s="1"/>
  <c r="AN51" i="36"/>
  <c r="AS51" i="36"/>
  <c r="AR51" i="36" s="1"/>
  <c r="AM52" i="36"/>
  <c r="AO52" i="36" s="1"/>
  <c r="AN52" i="36"/>
  <c r="AS52" i="36"/>
  <c r="AR52" i="36" s="1"/>
  <c r="AM53" i="36"/>
  <c r="AO53" i="36" s="1"/>
  <c r="AN53" i="36"/>
  <c r="AS53" i="36"/>
  <c r="AR53" i="36" s="1"/>
  <c r="AM54" i="36"/>
  <c r="AO54" i="36" s="1"/>
  <c r="AN54" i="36"/>
  <c r="AS54" i="36"/>
  <c r="AR54" i="36" s="1"/>
  <c r="AM55" i="36"/>
  <c r="AO55" i="36" s="1"/>
  <c r="AN55" i="36"/>
  <c r="AS55" i="36"/>
  <c r="AR55" i="36" s="1"/>
  <c r="AM56" i="36"/>
  <c r="AO56" i="36" s="1"/>
  <c r="AN56" i="36"/>
  <c r="AS56" i="36"/>
  <c r="AR56" i="36" s="1"/>
  <c r="AM57" i="36"/>
  <c r="AO57" i="36" s="1"/>
  <c r="AN57" i="36"/>
  <c r="AS57" i="36"/>
  <c r="AR57" i="36" s="1"/>
  <c r="AM58" i="36"/>
  <c r="AO58" i="36" s="1"/>
  <c r="AN58" i="36"/>
  <c r="AS58" i="36"/>
  <c r="AR58" i="36" s="1"/>
  <c r="AM59" i="36"/>
  <c r="AO59" i="36" s="1"/>
  <c r="AN59" i="36"/>
  <c r="AS59" i="36"/>
  <c r="AR59" i="36" s="1"/>
  <c r="AM60" i="36"/>
  <c r="AO60" i="36" s="1"/>
  <c r="AN60" i="36"/>
  <c r="AS60" i="36"/>
  <c r="AR60" i="36" s="1"/>
  <c r="AM61" i="36"/>
  <c r="AO61" i="36" s="1"/>
  <c r="AN61" i="36"/>
  <c r="AS61" i="36"/>
  <c r="AR61" i="36" s="1"/>
  <c r="AM62" i="36"/>
  <c r="AO62" i="36" s="1"/>
  <c r="AN62" i="36"/>
  <c r="AS62" i="36"/>
  <c r="AR62" i="36" s="1"/>
  <c r="AM63" i="36"/>
  <c r="AO63" i="36" s="1"/>
  <c r="AN63" i="36"/>
  <c r="AS63" i="36"/>
  <c r="AR63" i="36" s="1"/>
  <c r="AM64" i="36"/>
  <c r="AO64" i="36" s="1"/>
  <c r="AN64" i="36"/>
  <c r="AS64" i="36"/>
  <c r="AR64" i="36" s="1"/>
  <c r="AM65" i="36"/>
  <c r="AO65" i="36" s="1"/>
  <c r="AN65" i="36"/>
  <c r="AS65" i="36"/>
  <c r="AR65" i="36" s="1"/>
  <c r="AM66" i="36"/>
  <c r="AO66" i="36" s="1"/>
  <c r="AN66" i="36"/>
  <c r="AS66" i="36"/>
  <c r="AR66" i="36" s="1"/>
  <c r="AM67" i="36"/>
  <c r="AO67" i="36" s="1"/>
  <c r="AN67" i="36"/>
  <c r="AS67" i="36"/>
  <c r="AR67" i="36" s="1"/>
  <c r="AM68" i="36"/>
  <c r="AO68" i="36" s="1"/>
  <c r="AN68" i="36"/>
  <c r="AS68" i="36"/>
  <c r="AR68" i="36" s="1"/>
  <c r="AM69" i="36"/>
  <c r="AO69" i="36" s="1"/>
  <c r="AN69" i="36"/>
  <c r="AS69" i="36"/>
  <c r="AR69" i="36" s="1"/>
  <c r="AM70" i="36"/>
  <c r="AO70" i="36" s="1"/>
  <c r="AN70" i="36"/>
  <c r="AS70" i="36"/>
  <c r="AR70" i="36" s="1"/>
  <c r="AM71" i="36"/>
  <c r="AO71" i="36" s="1"/>
  <c r="AN71" i="36"/>
  <c r="AS71" i="36"/>
  <c r="AR71" i="36" s="1"/>
  <c r="AM72" i="36"/>
  <c r="AO72" i="36" s="1"/>
  <c r="AN72" i="36"/>
  <c r="AS72" i="36"/>
  <c r="AR72" i="36" s="1"/>
  <c r="AM73" i="36"/>
  <c r="AO73" i="36" s="1"/>
  <c r="AN73" i="36"/>
  <c r="AS73" i="36"/>
  <c r="AR73" i="36" s="1"/>
  <c r="AM74" i="36"/>
  <c r="AO74" i="36" s="1"/>
  <c r="AN74" i="36"/>
  <c r="AS74" i="36"/>
  <c r="AR74" i="36" s="1"/>
  <c r="AM75" i="36"/>
  <c r="AO75" i="36" s="1"/>
  <c r="AN75" i="36"/>
  <c r="AS75" i="36"/>
  <c r="AR75" i="36" s="1"/>
  <c r="AM76" i="36"/>
  <c r="AO76" i="36" s="1"/>
  <c r="AN76" i="36"/>
  <c r="AS76" i="36"/>
  <c r="AR76" i="36" s="1"/>
  <c r="AM77" i="36"/>
  <c r="AO77" i="36" s="1"/>
  <c r="AN77" i="36"/>
  <c r="AS77" i="36"/>
  <c r="AR77" i="36" s="1"/>
  <c r="AM78" i="36"/>
  <c r="AO78" i="36" s="1"/>
  <c r="AN78" i="36"/>
  <c r="AS78" i="36"/>
  <c r="AR78" i="36" s="1"/>
  <c r="AM79" i="36"/>
  <c r="AO79" i="36" s="1"/>
  <c r="AN79" i="36"/>
  <c r="AS79" i="36"/>
  <c r="AR79" i="36" s="1"/>
  <c r="AM80" i="36"/>
  <c r="AO80" i="36" s="1"/>
  <c r="AN80" i="36"/>
  <c r="AS80" i="36"/>
  <c r="AR80" i="36" s="1"/>
  <c r="AM81" i="36"/>
  <c r="AO81" i="36" s="1"/>
  <c r="AN81" i="36"/>
  <c r="AS81" i="36"/>
  <c r="AR81" i="36" s="1"/>
  <c r="AM82" i="36"/>
  <c r="AO82" i="36" s="1"/>
  <c r="AN82" i="36"/>
  <c r="AS82" i="36"/>
  <c r="AR82" i="36" s="1"/>
  <c r="AM83" i="36"/>
  <c r="AO83" i="36" s="1"/>
  <c r="AN83" i="36"/>
  <c r="AS83" i="36"/>
  <c r="AR83" i="36" s="1"/>
  <c r="AM84" i="36"/>
  <c r="AO84" i="36" s="1"/>
  <c r="AN84" i="36"/>
  <c r="AS84" i="36"/>
  <c r="AR84" i="36" s="1"/>
  <c r="AM85" i="36"/>
  <c r="AO85" i="36" s="1"/>
  <c r="AN85" i="36"/>
  <c r="AS85" i="36"/>
  <c r="AR85" i="36" s="1"/>
  <c r="AM86" i="36"/>
  <c r="AO86" i="36" s="1"/>
  <c r="AN86" i="36"/>
  <c r="AS86" i="36"/>
  <c r="AR86" i="36" s="1"/>
  <c r="AM87" i="36"/>
  <c r="AO87" i="36" s="1"/>
  <c r="AN87" i="36"/>
  <c r="AS87" i="36"/>
  <c r="AR87" i="36" s="1"/>
  <c r="AM88" i="36"/>
  <c r="AO88" i="36" s="1"/>
  <c r="AN88" i="36"/>
  <c r="AS88" i="36"/>
  <c r="AR88" i="36" s="1"/>
  <c r="AM89" i="36"/>
  <c r="AO89" i="36" s="1"/>
  <c r="AN89" i="36"/>
  <c r="AS89" i="36"/>
  <c r="AR89" i="36" s="1"/>
  <c r="AM90" i="36"/>
  <c r="AO90" i="36" s="1"/>
  <c r="AN90" i="36"/>
  <c r="AS90" i="36"/>
  <c r="AR90" i="36" s="1"/>
  <c r="AM91" i="36"/>
  <c r="AO91" i="36" s="1"/>
  <c r="AN91" i="36"/>
  <c r="AS91" i="36"/>
  <c r="AR91" i="36" s="1"/>
  <c r="AM92" i="36"/>
  <c r="AO92" i="36" s="1"/>
  <c r="AN92" i="36"/>
  <c r="AS92" i="36"/>
  <c r="AR92" i="36" s="1"/>
  <c r="AM93" i="36"/>
  <c r="AO93" i="36" s="1"/>
  <c r="AN93" i="36"/>
  <c r="AS93" i="36"/>
  <c r="AR93" i="36" s="1"/>
  <c r="AM94" i="36"/>
  <c r="AO94" i="36" s="1"/>
  <c r="AN94" i="36"/>
  <c r="AS94" i="36"/>
  <c r="AR94" i="36" s="1"/>
  <c r="AM95" i="36"/>
  <c r="AO95" i="36" s="1"/>
  <c r="AN95" i="36"/>
  <c r="AS95" i="36"/>
  <c r="AR95" i="36" s="1"/>
  <c r="AM96" i="36"/>
  <c r="AO96" i="36" s="1"/>
  <c r="AN96" i="36"/>
  <c r="AS96" i="36"/>
  <c r="AR96" i="36" s="1"/>
  <c r="AM97" i="36"/>
  <c r="AO97" i="36" s="1"/>
  <c r="AN97" i="36"/>
  <c r="AS97" i="36"/>
  <c r="AR97" i="36" s="1"/>
  <c r="AM98" i="36"/>
  <c r="AO98" i="36" s="1"/>
  <c r="AN98" i="36"/>
  <c r="AS98" i="36"/>
  <c r="AR98" i="36" s="1"/>
  <c r="AM99" i="36"/>
  <c r="AO99" i="36" s="1"/>
  <c r="AN99" i="36"/>
  <c r="AS99" i="36"/>
  <c r="AR99" i="36" s="1"/>
  <c r="AM100" i="36"/>
  <c r="AO100" i="36" s="1"/>
  <c r="AN100" i="36"/>
  <c r="AS100" i="36"/>
  <c r="AR100" i="36" s="1"/>
  <c r="AM101" i="36"/>
  <c r="AO101" i="36" s="1"/>
  <c r="AN101" i="36"/>
  <c r="AS101" i="36"/>
  <c r="AR101" i="36" s="1"/>
  <c r="AM102" i="36"/>
  <c r="AO102" i="36" s="1"/>
  <c r="AN102" i="36"/>
  <c r="AS102" i="36"/>
  <c r="AR102" i="36" s="1"/>
  <c r="AM103" i="36"/>
  <c r="AO103" i="36" s="1"/>
  <c r="AN103" i="36"/>
  <c r="AS103" i="36"/>
  <c r="AR103" i="36" s="1"/>
  <c r="AM104" i="36"/>
  <c r="AO104" i="36" s="1"/>
  <c r="AN104" i="36"/>
  <c r="AS104" i="36"/>
  <c r="AR104" i="36" s="1"/>
  <c r="AM105" i="36"/>
  <c r="AO105" i="36" s="1"/>
  <c r="AN105" i="36"/>
  <c r="AS105" i="36"/>
  <c r="AR105" i="36" s="1"/>
  <c r="AM106" i="36"/>
  <c r="AO106" i="36" s="1"/>
  <c r="AN106" i="36"/>
  <c r="AS106" i="36"/>
  <c r="AR106" i="36" s="1"/>
  <c r="AM107" i="36"/>
  <c r="AO107" i="36" s="1"/>
  <c r="AN107" i="36"/>
  <c r="AS107" i="36"/>
  <c r="AR107" i="36" s="1"/>
  <c r="AM108" i="36"/>
  <c r="AO108" i="36" s="1"/>
  <c r="AN108" i="36"/>
  <c r="AS108" i="36"/>
  <c r="AR108" i="36" s="1"/>
  <c r="AM109" i="36"/>
  <c r="AO109" i="36" s="1"/>
  <c r="AN109" i="36"/>
  <c r="AS109" i="36"/>
  <c r="AR109" i="36" s="1"/>
  <c r="AM110" i="36"/>
  <c r="AO110" i="36" s="1"/>
  <c r="AN110" i="36"/>
  <c r="AS110" i="36"/>
  <c r="AR110" i="36" s="1"/>
  <c r="AM111" i="36"/>
  <c r="AO111" i="36" s="1"/>
  <c r="AN111" i="36"/>
  <c r="AS111" i="36"/>
  <c r="AR111" i="36" s="1"/>
  <c r="AM112" i="36"/>
  <c r="AO112" i="36" s="1"/>
  <c r="AN112" i="36"/>
  <c r="AS112" i="36"/>
  <c r="AR112" i="36" s="1"/>
  <c r="AM113" i="36"/>
  <c r="AO113" i="36" s="1"/>
  <c r="AN113" i="36"/>
  <c r="AS113" i="36"/>
  <c r="AR113" i="36" s="1"/>
  <c r="AM114" i="36"/>
  <c r="AO114" i="36" s="1"/>
  <c r="AN114" i="36"/>
  <c r="AS114" i="36"/>
  <c r="AR114" i="36" s="1"/>
  <c r="AM115" i="36"/>
  <c r="AO115" i="36" s="1"/>
  <c r="AN115" i="36"/>
  <c r="AS115" i="36"/>
  <c r="AR115" i="36" s="1"/>
  <c r="AM116" i="36"/>
  <c r="AO116" i="36" s="1"/>
  <c r="AN116" i="36"/>
  <c r="AS116" i="36"/>
  <c r="AR116" i="36" s="1"/>
  <c r="AM117" i="36"/>
  <c r="AO117" i="36" s="1"/>
  <c r="AN117" i="36"/>
  <c r="AS117" i="36"/>
  <c r="AR117" i="36" s="1"/>
  <c r="AM118" i="36"/>
  <c r="AO118" i="36" s="1"/>
  <c r="AN118" i="36"/>
  <c r="AS118" i="36"/>
  <c r="AR118" i="36" s="1"/>
  <c r="AM119" i="36"/>
  <c r="AO119" i="36" s="1"/>
  <c r="AN119" i="36"/>
  <c r="AS119" i="36"/>
  <c r="AR119" i="36" s="1"/>
  <c r="AM120" i="36"/>
  <c r="AO120" i="36" s="1"/>
  <c r="AN120" i="36"/>
  <c r="AS120" i="36"/>
  <c r="AR120" i="36" s="1"/>
  <c r="AM121" i="36"/>
  <c r="AO121" i="36" s="1"/>
  <c r="AN121" i="36"/>
  <c r="AS121" i="36"/>
  <c r="AR121" i="36" s="1"/>
  <c r="AM122" i="36"/>
  <c r="AO122" i="36" s="1"/>
  <c r="AN122" i="36"/>
  <c r="AS122" i="36"/>
  <c r="AR122" i="36" s="1"/>
  <c r="AM123" i="36"/>
  <c r="AO123" i="36" s="1"/>
  <c r="AN123" i="36"/>
  <c r="AS123" i="36"/>
  <c r="AR123" i="36" s="1"/>
  <c r="AM124" i="36"/>
  <c r="AO124" i="36" s="1"/>
  <c r="AN124" i="36"/>
  <c r="AS124" i="36"/>
  <c r="AR124" i="36" s="1"/>
  <c r="AM125" i="36"/>
  <c r="AO125" i="36" s="1"/>
  <c r="AN125" i="36"/>
  <c r="AS125" i="36"/>
  <c r="AR125" i="36" s="1"/>
  <c r="AM126" i="36"/>
  <c r="AO126" i="36" s="1"/>
  <c r="AN126" i="36"/>
  <c r="AS126" i="36"/>
  <c r="AR126" i="36" s="1"/>
  <c r="AM127" i="36"/>
  <c r="AO127" i="36" s="1"/>
  <c r="AN127" i="36"/>
  <c r="AS127" i="36"/>
  <c r="AR127" i="36" s="1"/>
  <c r="AM128" i="36"/>
  <c r="AO128" i="36" s="1"/>
  <c r="AN128" i="36"/>
  <c r="AS128" i="36"/>
  <c r="AR128" i="36" s="1"/>
  <c r="AM129" i="36"/>
  <c r="AO129" i="36" s="1"/>
  <c r="AN129" i="36"/>
  <c r="AS129" i="36"/>
  <c r="AR129" i="36" s="1"/>
  <c r="AM130" i="36"/>
  <c r="AO130" i="36" s="1"/>
  <c r="AN130" i="36"/>
  <c r="AS130" i="36"/>
  <c r="AR130" i="36" s="1"/>
  <c r="AM131" i="36"/>
  <c r="AO131" i="36" s="1"/>
  <c r="AN131" i="36"/>
  <c r="AS131" i="36"/>
  <c r="AR131" i="36" s="1"/>
  <c r="AM132" i="36"/>
  <c r="AO132" i="36" s="1"/>
  <c r="AN132" i="36"/>
  <c r="AS132" i="36"/>
  <c r="AR132" i="36" s="1"/>
  <c r="AM133" i="36"/>
  <c r="AO133" i="36" s="1"/>
  <c r="AN133" i="36"/>
  <c r="AS133" i="36"/>
  <c r="AR133" i="36" s="1"/>
  <c r="AM134" i="36"/>
  <c r="AO134" i="36" s="1"/>
  <c r="AN134" i="36"/>
  <c r="AS134" i="36"/>
  <c r="AR134" i="36" s="1"/>
  <c r="AM135" i="36"/>
  <c r="AO135" i="36" s="1"/>
  <c r="AN135" i="36"/>
  <c r="AS135" i="36"/>
  <c r="AR135" i="36" s="1"/>
  <c r="AM136" i="36"/>
  <c r="AO136" i="36" s="1"/>
  <c r="AN136" i="36"/>
  <c r="AS136" i="36"/>
  <c r="AR136" i="36" s="1"/>
  <c r="AM137" i="36"/>
  <c r="AO137" i="36" s="1"/>
  <c r="AN137" i="36"/>
  <c r="AS137" i="36"/>
  <c r="AR137" i="36" s="1"/>
  <c r="AM138" i="36"/>
  <c r="AO138" i="36" s="1"/>
  <c r="AN138" i="36"/>
  <c r="AS138" i="36"/>
  <c r="AR138" i="36" s="1"/>
  <c r="AM139" i="36"/>
  <c r="AO139" i="36" s="1"/>
  <c r="AN139" i="36"/>
  <c r="AS139" i="36"/>
  <c r="AR139" i="36" s="1"/>
  <c r="AM140" i="36"/>
  <c r="AO140" i="36" s="1"/>
  <c r="AN140" i="36"/>
  <c r="AS140" i="36"/>
  <c r="AR140" i="36" s="1"/>
  <c r="AM141" i="36"/>
  <c r="AO141" i="36" s="1"/>
  <c r="AN141" i="36"/>
  <c r="AS141" i="36"/>
  <c r="AR141" i="36" s="1"/>
  <c r="AM142" i="36"/>
  <c r="AO142" i="36" s="1"/>
  <c r="AN142" i="36"/>
  <c r="AS142" i="36"/>
  <c r="AR142" i="36" s="1"/>
  <c r="AM143" i="36"/>
  <c r="AO143" i="36" s="1"/>
  <c r="AN143" i="36"/>
  <c r="AS143" i="36"/>
  <c r="AR143" i="36" s="1"/>
  <c r="AM144" i="36"/>
  <c r="AO144" i="36" s="1"/>
  <c r="AN144" i="36"/>
  <c r="AS144" i="36"/>
  <c r="AR144" i="36" s="1"/>
  <c r="AM145" i="36"/>
  <c r="AO145" i="36" s="1"/>
  <c r="AN145" i="36"/>
  <c r="AS145" i="36"/>
  <c r="AR145" i="36" s="1"/>
  <c r="AM146" i="36"/>
  <c r="AO146" i="36" s="1"/>
  <c r="AN146" i="36"/>
  <c r="AS146" i="36"/>
  <c r="AR146" i="36" s="1"/>
  <c r="AM147" i="36"/>
  <c r="AO147" i="36" s="1"/>
  <c r="AN147" i="36"/>
  <c r="AS147" i="36"/>
  <c r="AR147" i="36" s="1"/>
  <c r="AM148" i="36"/>
  <c r="AO148" i="36" s="1"/>
  <c r="AN148" i="36"/>
  <c r="AS148" i="36"/>
  <c r="AR148" i="36" s="1"/>
  <c r="AM149" i="36"/>
  <c r="AO149" i="36" s="1"/>
  <c r="AN149" i="36"/>
  <c r="AS149" i="36"/>
  <c r="AR149" i="36" s="1"/>
  <c r="AM150" i="36"/>
  <c r="AO150" i="36" s="1"/>
  <c r="AN150" i="36"/>
  <c r="AS150" i="36"/>
  <c r="AR150" i="36" s="1"/>
  <c r="AM151" i="36"/>
  <c r="AO151" i="36" s="1"/>
  <c r="AN151" i="36"/>
  <c r="AS151" i="36"/>
  <c r="AR151" i="36" s="1"/>
  <c r="AM152" i="36"/>
  <c r="AO152" i="36" s="1"/>
  <c r="AN152" i="36"/>
  <c r="AS152" i="36"/>
  <c r="AR152" i="36" s="1"/>
  <c r="AM153" i="36"/>
  <c r="AO153" i="36" s="1"/>
  <c r="AN153" i="36"/>
  <c r="AS153" i="36"/>
  <c r="AR153" i="36" s="1"/>
  <c r="AM154" i="36"/>
  <c r="AO154" i="36" s="1"/>
  <c r="AN154" i="36"/>
  <c r="AS154" i="36"/>
  <c r="AR154" i="36" s="1"/>
  <c r="AM155" i="36"/>
  <c r="AO155" i="36" s="1"/>
  <c r="AN155" i="36"/>
  <c r="AS155" i="36"/>
  <c r="AR155" i="36" s="1"/>
  <c r="AM156" i="36"/>
  <c r="AO156" i="36" s="1"/>
  <c r="AN156" i="36"/>
  <c r="AS156" i="36"/>
  <c r="AR156" i="36" s="1"/>
  <c r="AM157" i="36"/>
  <c r="AO157" i="36" s="1"/>
  <c r="AN157" i="36"/>
  <c r="AS157" i="36"/>
  <c r="AR157" i="36" s="1"/>
  <c r="AM158" i="36"/>
  <c r="AO158" i="36" s="1"/>
  <c r="AN158" i="36"/>
  <c r="AS158" i="36"/>
  <c r="AR158" i="36" s="1"/>
  <c r="AM159" i="36"/>
  <c r="AO159" i="36" s="1"/>
  <c r="AN159" i="36"/>
  <c r="AS159" i="36"/>
  <c r="AR159" i="36" s="1"/>
  <c r="AM160" i="36"/>
  <c r="AO160" i="36" s="1"/>
  <c r="AN160" i="36"/>
  <c r="AS160" i="36"/>
  <c r="AR160" i="36" s="1"/>
  <c r="AM161" i="36"/>
  <c r="AO161" i="36" s="1"/>
  <c r="AN161" i="36"/>
  <c r="AS161" i="36"/>
  <c r="AR161" i="36" s="1"/>
  <c r="AM162" i="36"/>
  <c r="AO162" i="36" s="1"/>
  <c r="AN162" i="36"/>
  <c r="AS162" i="36"/>
  <c r="AR162" i="36" s="1"/>
  <c r="AM163" i="36"/>
  <c r="AO163" i="36" s="1"/>
  <c r="AN163" i="36"/>
  <c r="AS163" i="36"/>
  <c r="AR163" i="36" s="1"/>
  <c r="AM164" i="36"/>
  <c r="AO164" i="36" s="1"/>
  <c r="AN164" i="36"/>
  <c r="AS164" i="36"/>
  <c r="AR164" i="36" s="1"/>
  <c r="AM165" i="36"/>
  <c r="AO165" i="36" s="1"/>
  <c r="AN165" i="36"/>
  <c r="AS165" i="36"/>
  <c r="AR165" i="36" s="1"/>
  <c r="AM166" i="36"/>
  <c r="AO166" i="36" s="1"/>
  <c r="AN166" i="36"/>
  <c r="AS166" i="36"/>
  <c r="AR166" i="36" s="1"/>
  <c r="AM167" i="36"/>
  <c r="AO167" i="36" s="1"/>
  <c r="AN167" i="36"/>
  <c r="AS167" i="36"/>
  <c r="AR167" i="36" s="1"/>
  <c r="AM168" i="36"/>
  <c r="AO168" i="36" s="1"/>
  <c r="AN168" i="36"/>
  <c r="AS168" i="36"/>
  <c r="AR168" i="36" s="1"/>
  <c r="AM169" i="36"/>
  <c r="AO169" i="36" s="1"/>
  <c r="AN169" i="36"/>
  <c r="AS169" i="36"/>
  <c r="AR169" i="36" s="1"/>
  <c r="AM170" i="36"/>
  <c r="AO170" i="36" s="1"/>
  <c r="AN170" i="36"/>
  <c r="AS170" i="36"/>
  <c r="AR170" i="36" s="1"/>
  <c r="AM171" i="36"/>
  <c r="AO171" i="36" s="1"/>
  <c r="AN171" i="36"/>
  <c r="AS171" i="36"/>
  <c r="AR171" i="36" s="1"/>
  <c r="AM172" i="36"/>
  <c r="AO172" i="36" s="1"/>
  <c r="AN172" i="36"/>
  <c r="AS172" i="36"/>
  <c r="AR172" i="36" s="1"/>
  <c r="AM173" i="36"/>
  <c r="AO173" i="36" s="1"/>
  <c r="AN173" i="36"/>
  <c r="AS173" i="36"/>
  <c r="AR173" i="36" s="1"/>
  <c r="AM174" i="36"/>
  <c r="AO174" i="36" s="1"/>
  <c r="AN174" i="36"/>
  <c r="AS174" i="36"/>
  <c r="AR174" i="36" s="1"/>
  <c r="AM175" i="36"/>
  <c r="AO175" i="36" s="1"/>
  <c r="AN175" i="36"/>
  <c r="AS175" i="36"/>
  <c r="AR175" i="36" s="1"/>
  <c r="AM176" i="36"/>
  <c r="AO176" i="36" s="1"/>
  <c r="AN176" i="36"/>
  <c r="AS176" i="36"/>
  <c r="AR176" i="36" s="1"/>
  <c r="AM177" i="36"/>
  <c r="AO177" i="36" s="1"/>
  <c r="AN177" i="36"/>
  <c r="AS177" i="36"/>
  <c r="AR177" i="36" s="1"/>
  <c r="AM178" i="36"/>
  <c r="AO178" i="36" s="1"/>
  <c r="AN178" i="36"/>
  <c r="AS178" i="36"/>
  <c r="AR178" i="36" s="1"/>
  <c r="AM179" i="36"/>
  <c r="AO179" i="36" s="1"/>
  <c r="AN179" i="36"/>
  <c r="AS179" i="36"/>
  <c r="AR179" i="36" s="1"/>
  <c r="AM180" i="36"/>
  <c r="AO180" i="36" s="1"/>
  <c r="AN180" i="36"/>
  <c r="AS180" i="36"/>
  <c r="AR180" i="36" s="1"/>
  <c r="AM181" i="36"/>
  <c r="AO181" i="36" s="1"/>
  <c r="AN181" i="36"/>
  <c r="AS181" i="36"/>
  <c r="AR181" i="36" s="1"/>
  <c r="AM182" i="36"/>
  <c r="AO182" i="36" s="1"/>
  <c r="AN182" i="36"/>
  <c r="AS182" i="36"/>
  <c r="AR182" i="36" s="1"/>
  <c r="AM183" i="36"/>
  <c r="AO183" i="36" s="1"/>
  <c r="AN183" i="36"/>
  <c r="AS183" i="36"/>
  <c r="AR183" i="36" s="1"/>
  <c r="AM184" i="36"/>
  <c r="AO184" i="36" s="1"/>
  <c r="AN184" i="36"/>
  <c r="AS184" i="36"/>
  <c r="AR184" i="36" s="1"/>
  <c r="AM185" i="36"/>
  <c r="AO185" i="36" s="1"/>
  <c r="AN185" i="36"/>
  <c r="AS185" i="36"/>
  <c r="AR185" i="36" s="1"/>
  <c r="AM186" i="36"/>
  <c r="AO186" i="36" s="1"/>
  <c r="AN186" i="36"/>
  <c r="AS186" i="36"/>
  <c r="AR186" i="36" s="1"/>
  <c r="AM187" i="36"/>
  <c r="AO187" i="36" s="1"/>
  <c r="AN187" i="36"/>
  <c r="AS187" i="36"/>
  <c r="AR187" i="36" s="1"/>
  <c r="AM188" i="36"/>
  <c r="AO188" i="36" s="1"/>
  <c r="AN188" i="36"/>
  <c r="AS188" i="36"/>
  <c r="AR188" i="36" s="1"/>
  <c r="AM189" i="36"/>
  <c r="AO189" i="36" s="1"/>
  <c r="AN189" i="36"/>
  <c r="AS189" i="36"/>
  <c r="AR189" i="36" s="1"/>
  <c r="AM190" i="36"/>
  <c r="AO190" i="36" s="1"/>
  <c r="AN190" i="36"/>
  <c r="AS190" i="36"/>
  <c r="AR190" i="36" s="1"/>
  <c r="AM191" i="36"/>
  <c r="AO191" i="36" s="1"/>
  <c r="AN191" i="36"/>
  <c r="AS191" i="36"/>
  <c r="AR191" i="36" s="1"/>
  <c r="AM192" i="36"/>
  <c r="AO192" i="36" s="1"/>
  <c r="AN192" i="36"/>
  <c r="AS192" i="36"/>
  <c r="AR192" i="36" s="1"/>
  <c r="AM193" i="36"/>
  <c r="AO193" i="36" s="1"/>
  <c r="AN193" i="36"/>
  <c r="AS193" i="36"/>
  <c r="AR193" i="36" s="1"/>
  <c r="AM194" i="36"/>
  <c r="AO194" i="36" s="1"/>
  <c r="AN194" i="36"/>
  <c r="AS194" i="36"/>
  <c r="AR194" i="36" s="1"/>
  <c r="AM195" i="36"/>
  <c r="AO195" i="36" s="1"/>
  <c r="AN195" i="36"/>
  <c r="AS195" i="36"/>
  <c r="AR195" i="36" s="1"/>
  <c r="AM196" i="36"/>
  <c r="AO196" i="36" s="1"/>
  <c r="AN196" i="36"/>
  <c r="AS196" i="36"/>
  <c r="AR196" i="36" s="1"/>
  <c r="AM197" i="36"/>
  <c r="AO197" i="36" s="1"/>
  <c r="AN197" i="36"/>
  <c r="AS197" i="36"/>
  <c r="AR197" i="36" s="1"/>
  <c r="AM198" i="36"/>
  <c r="AO198" i="36" s="1"/>
  <c r="AN198" i="36"/>
  <c r="AS198" i="36"/>
  <c r="AR198" i="36" s="1"/>
  <c r="AM199" i="36"/>
  <c r="AO199" i="36" s="1"/>
  <c r="AN199" i="36"/>
  <c r="AS199" i="36"/>
  <c r="AR199" i="36" s="1"/>
  <c r="AM200" i="36"/>
  <c r="AO200" i="36" s="1"/>
  <c r="AN200" i="36"/>
  <c r="AS200" i="36"/>
  <c r="AR200" i="36" s="1"/>
  <c r="AM201" i="36"/>
  <c r="AO201" i="36" s="1"/>
  <c r="AN201" i="36"/>
  <c r="AS201" i="36"/>
  <c r="AR201" i="36" s="1"/>
  <c r="AM202" i="36"/>
  <c r="AO202" i="36" s="1"/>
  <c r="AN202" i="36"/>
  <c r="AS202" i="36"/>
  <c r="AR202" i="36" s="1"/>
  <c r="AM203" i="36"/>
  <c r="AO203" i="36" s="1"/>
  <c r="AN203" i="36"/>
  <c r="AS203" i="36"/>
  <c r="AR203" i="36" s="1"/>
  <c r="AM204" i="36"/>
  <c r="AO204" i="36" s="1"/>
  <c r="AN204" i="36"/>
  <c r="AS204" i="36"/>
  <c r="AR204" i="36" s="1"/>
  <c r="AM205" i="36"/>
  <c r="AO205" i="36" s="1"/>
  <c r="AN205" i="36"/>
  <c r="AS205" i="36"/>
  <c r="AR205" i="36" s="1"/>
  <c r="AM206" i="36"/>
  <c r="AO206" i="36" s="1"/>
  <c r="AN206" i="36"/>
  <c r="AS206" i="36"/>
  <c r="AR206" i="36" s="1"/>
  <c r="AM207" i="36"/>
  <c r="AO207" i="36" s="1"/>
  <c r="AN207" i="36"/>
  <c r="AS207" i="36"/>
  <c r="AR207" i="36" s="1"/>
  <c r="AM208" i="36"/>
  <c r="AO208" i="36" s="1"/>
  <c r="AN208" i="36"/>
  <c r="AS208" i="36"/>
  <c r="AR208" i="36" s="1"/>
  <c r="AM209" i="36"/>
  <c r="AO209" i="36" s="1"/>
  <c r="AN209" i="36"/>
  <c r="AS209" i="36"/>
  <c r="AR209" i="36" s="1"/>
  <c r="AM210" i="36"/>
  <c r="AO210" i="36" s="1"/>
  <c r="AN210" i="36"/>
  <c r="AS210" i="36"/>
  <c r="AR210" i="36" s="1"/>
  <c r="AM211" i="36"/>
  <c r="AO211" i="36" s="1"/>
  <c r="AN211" i="36"/>
  <c r="AS211" i="36"/>
  <c r="AR211" i="36" s="1"/>
  <c r="AM212" i="36"/>
  <c r="AO212" i="36" s="1"/>
  <c r="AN212" i="36"/>
  <c r="AS212" i="36"/>
  <c r="AR212" i="36" s="1"/>
  <c r="AM213" i="36"/>
  <c r="AO213" i="36" s="1"/>
  <c r="AN213" i="36"/>
  <c r="AS213" i="36"/>
  <c r="AR213" i="36" s="1"/>
  <c r="AM214" i="36"/>
  <c r="AO214" i="36" s="1"/>
  <c r="AN214" i="36"/>
  <c r="AS214" i="36"/>
  <c r="AR214" i="36" s="1"/>
  <c r="AM215" i="36"/>
  <c r="AO215" i="36" s="1"/>
  <c r="AN215" i="36"/>
  <c r="AS215" i="36"/>
  <c r="AR215" i="36" s="1"/>
  <c r="AM216" i="36"/>
  <c r="AO216" i="36" s="1"/>
  <c r="AN216" i="36"/>
  <c r="AS216" i="36"/>
  <c r="AR216" i="36" s="1"/>
  <c r="AM217" i="36"/>
  <c r="AO217" i="36" s="1"/>
  <c r="AN217" i="36"/>
  <c r="AS217" i="36"/>
  <c r="AR217" i="36" s="1"/>
  <c r="AM218" i="36"/>
  <c r="AO218" i="36" s="1"/>
  <c r="AN218" i="36"/>
  <c r="AS218" i="36"/>
  <c r="AR218" i="36" s="1"/>
  <c r="AM219" i="36"/>
  <c r="AO219" i="36" s="1"/>
  <c r="AN219" i="36"/>
  <c r="AS219" i="36"/>
  <c r="AR219" i="36" s="1"/>
  <c r="AM220" i="36"/>
  <c r="AO220" i="36" s="1"/>
  <c r="AN220" i="36"/>
  <c r="AS220" i="36"/>
  <c r="AR220" i="36" s="1"/>
  <c r="AM221" i="36"/>
  <c r="AO221" i="36" s="1"/>
  <c r="AN221" i="36"/>
  <c r="AS221" i="36"/>
  <c r="AR221" i="36" s="1"/>
  <c r="AM222" i="36"/>
  <c r="AO222" i="36" s="1"/>
  <c r="AN222" i="36"/>
  <c r="AS222" i="36"/>
  <c r="AR222" i="36" s="1"/>
  <c r="AM223" i="36"/>
  <c r="AO223" i="36" s="1"/>
  <c r="AN223" i="36"/>
  <c r="AS223" i="36"/>
  <c r="AR223" i="36" s="1"/>
  <c r="AM224" i="36"/>
  <c r="AO224" i="36" s="1"/>
  <c r="AN224" i="36"/>
  <c r="AS224" i="36"/>
  <c r="AR224" i="36" s="1"/>
  <c r="AM225" i="36"/>
  <c r="AO225" i="36" s="1"/>
  <c r="AN225" i="36"/>
  <c r="AS225" i="36"/>
  <c r="AR225" i="36" s="1"/>
  <c r="AM226" i="36"/>
  <c r="AO226" i="36" s="1"/>
  <c r="AN226" i="36"/>
  <c r="AS226" i="36"/>
  <c r="AR226" i="36" s="1"/>
  <c r="AM227" i="36"/>
  <c r="AO227" i="36" s="1"/>
  <c r="AN227" i="36"/>
  <c r="AS227" i="36"/>
  <c r="AR227" i="36" s="1"/>
  <c r="AM228" i="36"/>
  <c r="AO228" i="36" s="1"/>
  <c r="AN228" i="36"/>
  <c r="AS228" i="36"/>
  <c r="AR228" i="36" s="1"/>
  <c r="AM229" i="36"/>
  <c r="AO229" i="36" s="1"/>
  <c r="AN229" i="36"/>
  <c r="AS229" i="36"/>
  <c r="AR229" i="36" s="1"/>
  <c r="AM230" i="36"/>
  <c r="AO230" i="36" s="1"/>
  <c r="AN230" i="36"/>
  <c r="AS230" i="36"/>
  <c r="AR230" i="36" s="1"/>
  <c r="AM231" i="36"/>
  <c r="AO231" i="36" s="1"/>
  <c r="AN231" i="36"/>
  <c r="AS231" i="36"/>
  <c r="AR231" i="36" s="1"/>
  <c r="AM232" i="36"/>
  <c r="AO232" i="36" s="1"/>
  <c r="AN232" i="36"/>
  <c r="AS232" i="36"/>
  <c r="AR232" i="36" s="1"/>
  <c r="AM233" i="36"/>
  <c r="AO233" i="36" s="1"/>
  <c r="AN233" i="36"/>
  <c r="AS233" i="36"/>
  <c r="AR233" i="36" s="1"/>
  <c r="AM234" i="36"/>
  <c r="AO234" i="36" s="1"/>
  <c r="AN234" i="36"/>
  <c r="AS234" i="36"/>
  <c r="AR234" i="36" s="1"/>
  <c r="AM235" i="36"/>
  <c r="AO235" i="36" s="1"/>
  <c r="AN235" i="36"/>
  <c r="AS235" i="36"/>
  <c r="AR235" i="36" s="1"/>
  <c r="AM236" i="36"/>
  <c r="AO236" i="36" s="1"/>
  <c r="AN236" i="36"/>
  <c r="AS236" i="36"/>
  <c r="AR236" i="36" s="1"/>
  <c r="AM237" i="36"/>
  <c r="AO237" i="36" s="1"/>
  <c r="AN237" i="36"/>
  <c r="AS237" i="36"/>
  <c r="AR237" i="36" s="1"/>
  <c r="AM238" i="36"/>
  <c r="AO238" i="36" s="1"/>
  <c r="AN238" i="36"/>
  <c r="AS238" i="36"/>
  <c r="AR238" i="36" s="1"/>
  <c r="AM239" i="36"/>
  <c r="AO239" i="36" s="1"/>
  <c r="AN239" i="36"/>
  <c r="AS239" i="36"/>
  <c r="AR239" i="36" s="1"/>
  <c r="AM240" i="36"/>
  <c r="AO240" i="36" s="1"/>
  <c r="AN240" i="36"/>
  <c r="AS240" i="36"/>
  <c r="AR240" i="36" s="1"/>
  <c r="AM241" i="36"/>
  <c r="AO241" i="36" s="1"/>
  <c r="AN241" i="36"/>
  <c r="AS241" i="36"/>
  <c r="AR241" i="36" s="1"/>
  <c r="AM242" i="36"/>
  <c r="AO242" i="36" s="1"/>
  <c r="AN242" i="36"/>
  <c r="AS242" i="36"/>
  <c r="AR242" i="36" s="1"/>
  <c r="AM243" i="36"/>
  <c r="AO243" i="36" s="1"/>
  <c r="AN243" i="36"/>
  <c r="AS243" i="36"/>
  <c r="AR243" i="36" s="1"/>
  <c r="AM244" i="36"/>
  <c r="AO244" i="36" s="1"/>
  <c r="AN244" i="36"/>
  <c r="AS244" i="36"/>
  <c r="AR244" i="36" s="1"/>
  <c r="AM245" i="36"/>
  <c r="AO245" i="36" s="1"/>
  <c r="AN245" i="36"/>
  <c r="AS245" i="36"/>
  <c r="AR245" i="36" s="1"/>
  <c r="AM246" i="36"/>
  <c r="AO246" i="36" s="1"/>
  <c r="AN246" i="36"/>
  <c r="AS246" i="36"/>
  <c r="AR246" i="36" s="1"/>
  <c r="AM247" i="36"/>
  <c r="AO247" i="36" s="1"/>
  <c r="AN247" i="36"/>
  <c r="AS247" i="36"/>
  <c r="AR247" i="36" s="1"/>
  <c r="AM248" i="36"/>
  <c r="AO248" i="36" s="1"/>
  <c r="AN248" i="36"/>
  <c r="AS248" i="36"/>
  <c r="AR248" i="36" s="1"/>
  <c r="AM249" i="36"/>
  <c r="AO249" i="36" s="1"/>
  <c r="AN249" i="36"/>
  <c r="AS249" i="36"/>
  <c r="AR249" i="36" s="1"/>
  <c r="AM250" i="36"/>
  <c r="AO250" i="36" s="1"/>
  <c r="AN250" i="36"/>
  <c r="AS250" i="36"/>
  <c r="AR250" i="36" s="1"/>
  <c r="AM251" i="36"/>
  <c r="AO251" i="36" s="1"/>
  <c r="AN251" i="36"/>
  <c r="AS251" i="36"/>
  <c r="AR251" i="36" s="1"/>
  <c r="AM252" i="36"/>
  <c r="AO252" i="36" s="1"/>
  <c r="AN252" i="36"/>
  <c r="AS252" i="36"/>
  <c r="AR252" i="36" s="1"/>
  <c r="AM253" i="36"/>
  <c r="AO253" i="36" s="1"/>
  <c r="AN253" i="36"/>
  <c r="AS253" i="36"/>
  <c r="AR253" i="36" s="1"/>
  <c r="AM254" i="36"/>
  <c r="AO254" i="36" s="1"/>
  <c r="AN254" i="36"/>
  <c r="AS254" i="36"/>
  <c r="AR254" i="36" s="1"/>
  <c r="AM255" i="36"/>
  <c r="AO255" i="36" s="1"/>
  <c r="AN255" i="36"/>
  <c r="AS255" i="36"/>
  <c r="AR255" i="36" s="1"/>
  <c r="AM256" i="36"/>
  <c r="AO256" i="36" s="1"/>
  <c r="AN256" i="36"/>
  <c r="AS256" i="36"/>
  <c r="AR256" i="36" s="1"/>
  <c r="AM257" i="36"/>
  <c r="AO257" i="36" s="1"/>
  <c r="AN257" i="36"/>
  <c r="AS257" i="36"/>
  <c r="AR257" i="36" s="1"/>
  <c r="AM258" i="36"/>
  <c r="AO258" i="36" s="1"/>
  <c r="AN258" i="36"/>
  <c r="AS258" i="36"/>
  <c r="AR258" i="36" s="1"/>
  <c r="AM259" i="36"/>
  <c r="AO259" i="36" s="1"/>
  <c r="AN259" i="36"/>
  <c r="AS259" i="36"/>
  <c r="AR259" i="36" s="1"/>
  <c r="AM260" i="36"/>
  <c r="AO260" i="36" s="1"/>
  <c r="AN260" i="36"/>
  <c r="AS260" i="36"/>
  <c r="AR260" i="36" s="1"/>
  <c r="AM261" i="36"/>
  <c r="AO261" i="36" s="1"/>
  <c r="AN261" i="36"/>
  <c r="AS261" i="36"/>
  <c r="AR261" i="36" s="1"/>
  <c r="AM262" i="36"/>
  <c r="AO262" i="36" s="1"/>
  <c r="AN262" i="36"/>
  <c r="AS262" i="36"/>
  <c r="AR262" i="36" s="1"/>
  <c r="AM263" i="36"/>
  <c r="AO263" i="36" s="1"/>
  <c r="AN263" i="36"/>
  <c r="AS263" i="36"/>
  <c r="AR263" i="36" s="1"/>
  <c r="AM264" i="36"/>
  <c r="AO264" i="36" s="1"/>
  <c r="AN264" i="36"/>
  <c r="AS264" i="36"/>
  <c r="AR264" i="36" s="1"/>
  <c r="AM265" i="36"/>
  <c r="AO265" i="36" s="1"/>
  <c r="AN265" i="36"/>
  <c r="AS265" i="36"/>
  <c r="AR265" i="36" s="1"/>
  <c r="AM266" i="36"/>
  <c r="AO266" i="36" s="1"/>
  <c r="AN266" i="36"/>
  <c r="AS266" i="36"/>
  <c r="AR266" i="36" s="1"/>
  <c r="AM267" i="36"/>
  <c r="AO267" i="36" s="1"/>
  <c r="AN267" i="36"/>
  <c r="AS267" i="36"/>
  <c r="AR267" i="36" s="1"/>
  <c r="AM268" i="36"/>
  <c r="AO268" i="36" s="1"/>
  <c r="AN268" i="36"/>
  <c r="AS268" i="36"/>
  <c r="AR268" i="36" s="1"/>
  <c r="AM269" i="36"/>
  <c r="AO269" i="36" s="1"/>
  <c r="AN269" i="36"/>
  <c r="AS269" i="36"/>
  <c r="AR269" i="36" s="1"/>
  <c r="AM270" i="36"/>
  <c r="AO270" i="36" s="1"/>
  <c r="AN270" i="36"/>
  <c r="AS270" i="36"/>
  <c r="AR270" i="36" s="1"/>
  <c r="AM271" i="36"/>
  <c r="AO271" i="36" s="1"/>
  <c r="AN271" i="36"/>
  <c r="AS271" i="36"/>
  <c r="AR271" i="36" s="1"/>
  <c r="AM272" i="36"/>
  <c r="AO272" i="36" s="1"/>
  <c r="AN272" i="36"/>
  <c r="AS272" i="36"/>
  <c r="AR272" i="36" s="1"/>
  <c r="AM273" i="36"/>
  <c r="AO273" i="36" s="1"/>
  <c r="AN273" i="36"/>
  <c r="AS273" i="36"/>
  <c r="AR273" i="36" s="1"/>
  <c r="AM274" i="36"/>
  <c r="AO274" i="36" s="1"/>
  <c r="AN274" i="36"/>
  <c r="AS274" i="36"/>
  <c r="AR274" i="36" s="1"/>
  <c r="AM275" i="36"/>
  <c r="AO275" i="36" s="1"/>
  <c r="AN275" i="36"/>
  <c r="AS275" i="36"/>
  <c r="AR275" i="36" s="1"/>
  <c r="AM276" i="36"/>
  <c r="AO276" i="36" s="1"/>
  <c r="AN276" i="36"/>
  <c r="AS276" i="36"/>
  <c r="AR276" i="36" s="1"/>
  <c r="AM277" i="36"/>
  <c r="AO277" i="36" s="1"/>
  <c r="AN277" i="36"/>
  <c r="AS277" i="36"/>
  <c r="AR277" i="36" s="1"/>
  <c r="AM278" i="36"/>
  <c r="AO278" i="36" s="1"/>
  <c r="AN278" i="36"/>
  <c r="AS278" i="36"/>
  <c r="AR278" i="36" s="1"/>
  <c r="AM279" i="36"/>
  <c r="AO279" i="36" s="1"/>
  <c r="AN279" i="36"/>
  <c r="AS279" i="36"/>
  <c r="AR279" i="36" s="1"/>
  <c r="AM280" i="36"/>
  <c r="AO280" i="36" s="1"/>
  <c r="AN280" i="36"/>
  <c r="AS280" i="36"/>
  <c r="AR280" i="36" s="1"/>
  <c r="AM281" i="36"/>
  <c r="AO281" i="36" s="1"/>
  <c r="AN281" i="36"/>
  <c r="AS281" i="36"/>
  <c r="AR281" i="36" s="1"/>
  <c r="AM282" i="36"/>
  <c r="AO282" i="36" s="1"/>
  <c r="AN282" i="36"/>
  <c r="AS282" i="36"/>
  <c r="AR282" i="36" s="1"/>
  <c r="AM283" i="36"/>
  <c r="AO283" i="36" s="1"/>
  <c r="AN283" i="36"/>
  <c r="AS283" i="36"/>
  <c r="AR283" i="36" s="1"/>
  <c r="AM284" i="36"/>
  <c r="AO284" i="36" s="1"/>
  <c r="AN284" i="36"/>
  <c r="AS284" i="36"/>
  <c r="AR284" i="36" s="1"/>
  <c r="AM285" i="36"/>
  <c r="AO285" i="36" s="1"/>
  <c r="AN285" i="36"/>
  <c r="AS285" i="36"/>
  <c r="AR285" i="36" s="1"/>
  <c r="AM286" i="36"/>
  <c r="AO286" i="36" s="1"/>
  <c r="AN286" i="36"/>
  <c r="AS286" i="36"/>
  <c r="AR286" i="36" s="1"/>
  <c r="AM287" i="36"/>
  <c r="AO287" i="36" s="1"/>
  <c r="AN287" i="36"/>
  <c r="AS287" i="36"/>
  <c r="AR287" i="36" s="1"/>
  <c r="AM288" i="36"/>
  <c r="AO288" i="36" s="1"/>
  <c r="AN288" i="36"/>
  <c r="AS288" i="36"/>
  <c r="AR288" i="36" s="1"/>
  <c r="AM289" i="36"/>
  <c r="AO289" i="36" s="1"/>
  <c r="AN289" i="36"/>
  <c r="AS289" i="36"/>
  <c r="AR289" i="36" s="1"/>
  <c r="AM290" i="36"/>
  <c r="AO290" i="36" s="1"/>
  <c r="AN290" i="36"/>
  <c r="AS290" i="36"/>
  <c r="AR290" i="36" s="1"/>
  <c r="AM291" i="36"/>
  <c r="AO291" i="36" s="1"/>
  <c r="AN291" i="36"/>
  <c r="AS291" i="36"/>
  <c r="AR291" i="36" s="1"/>
  <c r="AM292" i="36"/>
  <c r="AO292" i="36" s="1"/>
  <c r="AN292" i="36"/>
  <c r="AS292" i="36"/>
  <c r="AR292" i="36" s="1"/>
  <c r="AM293" i="36"/>
  <c r="AO293" i="36" s="1"/>
  <c r="AN293" i="36"/>
  <c r="AS293" i="36"/>
  <c r="AR293" i="36" s="1"/>
  <c r="AM294" i="36"/>
  <c r="AO294" i="36" s="1"/>
  <c r="AN294" i="36"/>
  <c r="AS294" i="36"/>
  <c r="AR294" i="36" s="1"/>
  <c r="AM295" i="36"/>
  <c r="AO295" i="36" s="1"/>
  <c r="AN295" i="36"/>
  <c r="AS295" i="36"/>
  <c r="AR295" i="36" s="1"/>
  <c r="AM296" i="36"/>
  <c r="AO296" i="36" s="1"/>
  <c r="AN296" i="36"/>
  <c r="AS296" i="36"/>
  <c r="AR296" i="36" s="1"/>
  <c r="AM297" i="36"/>
  <c r="AO297" i="36" s="1"/>
  <c r="AN297" i="36"/>
  <c r="AS297" i="36"/>
  <c r="AR297" i="36" s="1"/>
  <c r="AM298" i="36"/>
  <c r="AO298" i="36" s="1"/>
  <c r="AN298" i="36"/>
  <c r="AS298" i="36"/>
  <c r="AR298" i="36" s="1"/>
  <c r="AM299" i="36"/>
  <c r="AO299" i="36" s="1"/>
  <c r="AN299" i="36"/>
  <c r="AS299" i="36"/>
  <c r="AR299" i="36" s="1"/>
  <c r="AM300" i="36"/>
  <c r="AO300" i="36" s="1"/>
  <c r="AN300" i="36"/>
  <c r="AS300" i="36"/>
  <c r="AR300" i="36" s="1"/>
  <c r="AM301" i="36"/>
  <c r="AO301" i="36" s="1"/>
  <c r="AN301" i="36"/>
  <c r="AS301" i="36"/>
  <c r="AR301" i="36" s="1"/>
  <c r="AM302" i="36"/>
  <c r="AO302" i="36" s="1"/>
  <c r="AN302" i="36"/>
  <c r="AS302" i="36"/>
  <c r="AR302" i="36" s="1"/>
  <c r="AM303" i="36"/>
  <c r="AO303" i="36" s="1"/>
  <c r="AN303" i="36"/>
  <c r="AS303" i="36"/>
  <c r="AR303" i="36" s="1"/>
  <c r="AM304" i="36"/>
  <c r="AO304" i="36" s="1"/>
  <c r="AN304" i="36"/>
  <c r="AS304" i="36"/>
  <c r="AR304" i="36" s="1"/>
  <c r="AM305" i="36"/>
  <c r="AO305" i="36" s="1"/>
  <c r="AN305" i="36"/>
  <c r="AS305" i="36"/>
  <c r="AR305" i="36" s="1"/>
  <c r="AM306" i="36"/>
  <c r="AO306" i="36" s="1"/>
  <c r="AN306" i="36"/>
  <c r="AS306" i="36"/>
  <c r="AR306" i="36" s="1"/>
  <c r="AM307" i="36"/>
  <c r="AO307" i="36" s="1"/>
  <c r="AN307" i="36"/>
  <c r="AS307" i="36"/>
  <c r="AR307" i="36" s="1"/>
  <c r="AM308" i="36"/>
  <c r="AO308" i="36" s="1"/>
  <c r="AN308" i="36"/>
  <c r="AS308" i="36"/>
  <c r="AR308" i="36" s="1"/>
  <c r="AM309" i="36"/>
  <c r="AO309" i="36" s="1"/>
  <c r="AN309" i="36"/>
  <c r="AS309" i="36"/>
  <c r="AR309" i="36" s="1"/>
  <c r="AM310" i="36"/>
  <c r="AO310" i="36" s="1"/>
  <c r="AN310" i="36"/>
  <c r="AS310" i="36"/>
  <c r="AR310" i="36" s="1"/>
  <c r="AM311" i="36"/>
  <c r="AO311" i="36" s="1"/>
  <c r="AN311" i="36"/>
  <c r="AS311" i="36"/>
  <c r="AR311" i="36" s="1"/>
  <c r="AM312" i="36"/>
  <c r="AO312" i="36" s="1"/>
  <c r="AN312" i="36"/>
  <c r="AS312" i="36"/>
  <c r="AR312" i="36" s="1"/>
  <c r="AM313" i="36"/>
  <c r="AO313" i="36" s="1"/>
  <c r="AN313" i="36"/>
  <c r="AS313" i="36"/>
  <c r="AR313" i="36" s="1"/>
  <c r="AM314" i="36"/>
  <c r="AO314" i="36" s="1"/>
  <c r="AN314" i="36"/>
  <c r="AS314" i="36"/>
  <c r="AR314" i="36" s="1"/>
  <c r="AM315" i="36"/>
  <c r="AO315" i="36" s="1"/>
  <c r="AN315" i="36"/>
  <c r="AS315" i="36"/>
  <c r="AR315" i="36" s="1"/>
  <c r="AM316" i="36"/>
  <c r="AO316" i="36" s="1"/>
  <c r="AN316" i="36"/>
  <c r="AS316" i="36"/>
  <c r="AR316" i="36" s="1"/>
  <c r="AM317" i="36"/>
  <c r="AO317" i="36" s="1"/>
  <c r="AN317" i="36"/>
  <c r="AS317" i="36"/>
  <c r="AR317" i="36" s="1"/>
  <c r="AM318" i="36"/>
  <c r="AO318" i="36" s="1"/>
  <c r="AN318" i="36"/>
  <c r="AS318" i="36"/>
  <c r="AR318" i="36" s="1"/>
  <c r="AM319" i="36"/>
  <c r="AO319" i="36" s="1"/>
  <c r="AN319" i="36"/>
  <c r="AS319" i="36"/>
  <c r="AR319" i="36" s="1"/>
  <c r="AM320" i="36"/>
  <c r="AO320" i="36" s="1"/>
  <c r="AN320" i="36"/>
  <c r="AS320" i="36"/>
  <c r="AR320" i="36" s="1"/>
  <c r="AM321" i="36"/>
  <c r="AO321" i="36" s="1"/>
  <c r="AN321" i="36"/>
  <c r="AS321" i="36"/>
  <c r="AR321" i="36" s="1"/>
  <c r="AM322" i="36"/>
  <c r="AO322" i="36" s="1"/>
  <c r="AN322" i="36"/>
  <c r="AS322" i="36"/>
  <c r="AR322" i="36" s="1"/>
  <c r="AM323" i="36"/>
  <c r="AO323" i="36" s="1"/>
  <c r="AN323" i="36"/>
  <c r="AS323" i="36"/>
  <c r="AR323" i="36" s="1"/>
  <c r="AM324" i="36"/>
  <c r="AO324" i="36" s="1"/>
  <c r="AN324" i="36"/>
  <c r="AS324" i="36"/>
  <c r="AR324" i="36" s="1"/>
  <c r="AM325" i="36"/>
  <c r="AO325" i="36" s="1"/>
  <c r="AN325" i="36"/>
  <c r="AS325" i="36"/>
  <c r="AR325" i="36" s="1"/>
  <c r="AM326" i="36"/>
  <c r="AO326" i="36" s="1"/>
  <c r="AN326" i="36"/>
  <c r="AS326" i="36"/>
  <c r="AR326" i="36" s="1"/>
  <c r="AM327" i="36"/>
  <c r="AO327" i="36" s="1"/>
  <c r="AN327" i="36"/>
  <c r="AS327" i="36"/>
  <c r="AR327" i="36" s="1"/>
  <c r="AM328" i="36"/>
  <c r="AO328" i="36" s="1"/>
  <c r="AN328" i="36"/>
  <c r="AS328" i="36"/>
  <c r="AR328" i="36" s="1"/>
  <c r="AM329" i="36"/>
  <c r="AO329" i="36" s="1"/>
  <c r="AN329" i="36"/>
  <c r="AS329" i="36"/>
  <c r="AR329" i="36" s="1"/>
  <c r="AM330" i="36"/>
  <c r="AO330" i="36" s="1"/>
  <c r="AN330" i="36"/>
  <c r="AS330" i="36"/>
  <c r="AR330" i="36" s="1"/>
  <c r="AM331" i="36"/>
  <c r="AO331" i="36" s="1"/>
  <c r="AN331" i="36"/>
  <c r="AS331" i="36"/>
  <c r="AR331" i="36" s="1"/>
  <c r="AM332" i="36"/>
  <c r="AO332" i="36" s="1"/>
  <c r="AN332" i="36"/>
  <c r="AS332" i="36"/>
  <c r="AR332" i="36" s="1"/>
  <c r="AM333" i="36"/>
  <c r="AO333" i="36" s="1"/>
  <c r="AN333" i="36"/>
  <c r="AS333" i="36"/>
  <c r="AR333" i="36" s="1"/>
  <c r="AM334" i="36"/>
  <c r="AO334" i="36" s="1"/>
  <c r="AN334" i="36"/>
  <c r="AS334" i="36"/>
  <c r="AR334" i="36" s="1"/>
  <c r="AM335" i="36"/>
  <c r="AO335" i="36" s="1"/>
  <c r="AN335" i="36"/>
  <c r="AS335" i="36"/>
  <c r="AR335" i="36" s="1"/>
  <c r="AM336" i="36"/>
  <c r="AO336" i="36" s="1"/>
  <c r="AN336" i="36"/>
  <c r="AS336" i="36"/>
  <c r="AR336" i="36" s="1"/>
  <c r="AM337" i="36"/>
  <c r="AO337" i="36" s="1"/>
  <c r="AN337" i="36"/>
  <c r="AS337" i="36"/>
  <c r="AR337" i="36" s="1"/>
  <c r="AM338" i="36"/>
  <c r="AO338" i="36" s="1"/>
  <c r="AN338" i="36"/>
  <c r="AS338" i="36"/>
  <c r="AR338" i="36" s="1"/>
  <c r="AM339" i="36"/>
  <c r="AO339" i="36" s="1"/>
  <c r="AN339" i="36"/>
  <c r="AS339" i="36"/>
  <c r="AR339" i="36" s="1"/>
  <c r="AM340" i="36"/>
  <c r="AO340" i="36" s="1"/>
  <c r="AN340" i="36"/>
  <c r="AS340" i="36"/>
  <c r="AR340" i="36" s="1"/>
  <c r="AM341" i="36"/>
  <c r="AO341" i="36" s="1"/>
  <c r="AN341" i="36"/>
  <c r="AS341" i="36"/>
  <c r="AR341" i="36" s="1"/>
  <c r="AM342" i="36"/>
  <c r="AO342" i="36" s="1"/>
  <c r="AN342" i="36"/>
  <c r="AS342" i="36"/>
  <c r="AR342" i="36" s="1"/>
  <c r="AM343" i="36"/>
  <c r="AO343" i="36" s="1"/>
  <c r="AN343" i="36"/>
  <c r="AS343" i="36"/>
  <c r="AR343" i="36" s="1"/>
  <c r="AM344" i="36"/>
  <c r="AO344" i="36" s="1"/>
  <c r="AN344" i="36"/>
  <c r="AS344" i="36"/>
  <c r="AR344" i="36" s="1"/>
  <c r="AM345" i="36"/>
  <c r="AO345" i="36" s="1"/>
  <c r="AN345" i="36"/>
  <c r="AS345" i="36"/>
  <c r="AR345" i="36" s="1"/>
  <c r="AM346" i="36"/>
  <c r="AO346" i="36" s="1"/>
  <c r="AN346" i="36"/>
  <c r="AS346" i="36"/>
  <c r="AR346" i="36" s="1"/>
  <c r="AM347" i="36"/>
  <c r="AO347" i="36" s="1"/>
  <c r="AN347" i="36"/>
  <c r="AS347" i="36"/>
  <c r="AR347" i="36" s="1"/>
  <c r="AM348" i="36"/>
  <c r="AO348" i="36" s="1"/>
  <c r="AN348" i="36"/>
  <c r="AS348" i="36"/>
  <c r="AR348" i="36" s="1"/>
  <c r="AM349" i="36"/>
  <c r="AO349" i="36" s="1"/>
  <c r="AN349" i="36"/>
  <c r="AS349" i="36"/>
  <c r="AR349" i="36" s="1"/>
  <c r="AM350" i="36"/>
  <c r="AO350" i="36" s="1"/>
  <c r="AN350" i="36"/>
  <c r="AS350" i="36"/>
  <c r="AR350" i="36" s="1"/>
  <c r="AM351" i="36"/>
  <c r="AO351" i="36" s="1"/>
  <c r="AN351" i="36"/>
  <c r="AS351" i="36"/>
  <c r="AR351" i="36" s="1"/>
  <c r="AM352" i="36"/>
  <c r="AO352" i="36" s="1"/>
  <c r="AN352" i="36"/>
  <c r="AS352" i="36"/>
  <c r="AR352" i="36" s="1"/>
  <c r="AM353" i="36"/>
  <c r="AO353" i="36" s="1"/>
  <c r="AN353" i="36"/>
  <c r="AS353" i="36"/>
  <c r="AR353" i="36" s="1"/>
  <c r="AM354" i="36"/>
  <c r="AO354" i="36" s="1"/>
  <c r="AN354" i="36"/>
  <c r="AS354" i="36"/>
  <c r="AR354" i="36" s="1"/>
  <c r="AM355" i="36"/>
  <c r="AO355" i="36" s="1"/>
  <c r="AN355" i="36"/>
  <c r="AS355" i="36"/>
  <c r="AR355" i="36" s="1"/>
  <c r="AM356" i="36"/>
  <c r="AO356" i="36" s="1"/>
  <c r="AN356" i="36"/>
  <c r="AS356" i="36"/>
  <c r="AR356" i="36" s="1"/>
  <c r="AM357" i="36"/>
  <c r="AO357" i="36" s="1"/>
  <c r="AN357" i="36"/>
  <c r="AS357" i="36"/>
  <c r="AR357" i="36" s="1"/>
  <c r="AM358" i="36"/>
  <c r="AO358" i="36" s="1"/>
  <c r="AN358" i="36"/>
  <c r="AS358" i="36"/>
  <c r="AR358" i="36" s="1"/>
  <c r="AM359" i="36"/>
  <c r="AO359" i="36" s="1"/>
  <c r="AN359" i="36"/>
  <c r="AS359" i="36"/>
  <c r="AR359" i="36" s="1"/>
  <c r="AM360" i="36"/>
  <c r="AO360" i="36" s="1"/>
  <c r="AN360" i="36"/>
  <c r="AS360" i="36"/>
  <c r="AR360" i="36" s="1"/>
  <c r="AM361" i="36"/>
  <c r="AO361" i="36" s="1"/>
  <c r="AN361" i="36"/>
  <c r="AS361" i="36"/>
  <c r="AR361" i="36" s="1"/>
  <c r="AM362" i="36"/>
  <c r="AO362" i="36" s="1"/>
  <c r="AN362" i="36"/>
  <c r="AS362" i="36"/>
  <c r="AR362" i="36" s="1"/>
  <c r="AM363" i="36"/>
  <c r="AO363" i="36" s="1"/>
  <c r="AN363" i="36"/>
  <c r="AS363" i="36"/>
  <c r="AR363" i="36" s="1"/>
  <c r="AM364" i="36"/>
  <c r="AO364" i="36" s="1"/>
  <c r="AN364" i="36"/>
  <c r="AS364" i="36"/>
  <c r="AR364" i="36" s="1"/>
  <c r="AM365" i="36"/>
  <c r="AO365" i="36" s="1"/>
  <c r="AN365" i="36"/>
  <c r="AS365" i="36"/>
  <c r="AR365" i="36" s="1"/>
  <c r="AM366" i="36"/>
  <c r="AO366" i="36" s="1"/>
  <c r="AN366" i="36"/>
  <c r="AS366" i="36"/>
  <c r="AR366" i="36" s="1"/>
  <c r="AM367" i="36"/>
  <c r="AO367" i="36" s="1"/>
  <c r="AN367" i="36"/>
  <c r="AS367" i="36"/>
  <c r="AR367" i="36" s="1"/>
  <c r="AM368" i="36"/>
  <c r="AO368" i="36" s="1"/>
  <c r="AN368" i="36"/>
  <c r="AS368" i="36"/>
  <c r="AR368" i="36" s="1"/>
  <c r="AM369" i="36"/>
  <c r="AO369" i="36" s="1"/>
  <c r="AN369" i="36"/>
  <c r="AS369" i="36"/>
  <c r="AR369" i="36" s="1"/>
  <c r="AM370" i="36"/>
  <c r="AO370" i="36" s="1"/>
  <c r="AN370" i="36"/>
  <c r="AS370" i="36"/>
  <c r="AR370" i="36" s="1"/>
  <c r="AM371" i="36"/>
  <c r="AO371" i="36" s="1"/>
  <c r="AN371" i="36"/>
  <c r="AS371" i="36"/>
  <c r="AR371" i="36" s="1"/>
  <c r="AM372" i="36"/>
  <c r="AO372" i="36" s="1"/>
  <c r="AN372" i="36"/>
  <c r="AS372" i="36"/>
  <c r="AR372" i="36" s="1"/>
  <c r="AM373" i="36"/>
  <c r="AO373" i="36" s="1"/>
  <c r="AN373" i="36"/>
  <c r="AS373" i="36"/>
  <c r="AR373" i="36" s="1"/>
  <c r="AM374" i="36"/>
  <c r="AO374" i="36" s="1"/>
  <c r="AN374" i="36"/>
  <c r="AS374" i="36"/>
  <c r="AR374" i="36" s="1"/>
  <c r="AM375" i="36"/>
  <c r="AO375" i="36" s="1"/>
  <c r="AN375" i="36"/>
  <c r="AS375" i="36"/>
  <c r="AR375" i="36" s="1"/>
  <c r="AM376" i="36"/>
  <c r="AO376" i="36" s="1"/>
  <c r="AN376" i="36"/>
  <c r="AS376" i="36"/>
  <c r="AR376" i="36" s="1"/>
  <c r="AM377" i="36"/>
  <c r="AO377" i="36" s="1"/>
  <c r="AN377" i="36"/>
  <c r="AS377" i="36"/>
  <c r="AR377" i="36" s="1"/>
  <c r="AM378" i="36"/>
  <c r="AO378" i="36" s="1"/>
  <c r="AN378" i="36"/>
  <c r="AS378" i="36"/>
  <c r="AR378" i="36" s="1"/>
  <c r="AM379" i="36"/>
  <c r="AO379" i="36" s="1"/>
  <c r="AN379" i="36"/>
  <c r="AS379" i="36"/>
  <c r="AR379" i="36" s="1"/>
  <c r="AM380" i="36"/>
  <c r="AO380" i="36" s="1"/>
  <c r="AN380" i="36"/>
  <c r="AS380" i="36"/>
  <c r="AR380" i="36" s="1"/>
  <c r="AM381" i="36"/>
  <c r="AO381" i="36" s="1"/>
  <c r="AN381" i="36"/>
  <c r="AS381" i="36"/>
  <c r="AR381" i="36" s="1"/>
  <c r="AM382" i="36"/>
  <c r="AO382" i="36" s="1"/>
  <c r="AN382" i="36"/>
  <c r="AS382" i="36"/>
  <c r="AR382" i="36" s="1"/>
  <c r="AM383" i="36"/>
  <c r="AO383" i="36" s="1"/>
  <c r="AN383" i="36"/>
  <c r="AS383" i="36"/>
  <c r="AR383" i="36" s="1"/>
  <c r="AM384" i="36"/>
  <c r="AO384" i="36" s="1"/>
  <c r="AN384" i="36"/>
  <c r="AS384" i="36"/>
  <c r="AR384" i="36" s="1"/>
  <c r="AM385" i="36"/>
  <c r="AO385" i="36" s="1"/>
  <c r="AN385" i="36"/>
  <c r="AS385" i="36"/>
  <c r="AR385" i="36" s="1"/>
  <c r="AM386" i="36"/>
  <c r="AO386" i="36" s="1"/>
  <c r="AN386" i="36"/>
  <c r="AS386" i="36"/>
  <c r="AR386" i="36" s="1"/>
  <c r="AM387" i="36"/>
  <c r="AO387" i="36" s="1"/>
  <c r="AN387" i="36"/>
  <c r="AS387" i="36"/>
  <c r="AR387" i="36" s="1"/>
  <c r="AM388" i="36"/>
  <c r="AO388" i="36" s="1"/>
  <c r="AN388" i="36"/>
  <c r="AS388" i="36"/>
  <c r="AR388" i="36" s="1"/>
  <c r="AM389" i="36"/>
  <c r="AO389" i="36" s="1"/>
  <c r="AN389" i="36"/>
  <c r="AS389" i="36"/>
  <c r="AR389" i="36" s="1"/>
  <c r="AM390" i="36"/>
  <c r="AO390" i="36" s="1"/>
  <c r="AN390" i="36"/>
  <c r="AS390" i="36"/>
  <c r="AR390" i="36" s="1"/>
  <c r="AM391" i="36"/>
  <c r="AO391" i="36" s="1"/>
  <c r="AN391" i="36"/>
  <c r="AS391" i="36"/>
  <c r="AR391" i="36" s="1"/>
  <c r="AM392" i="36"/>
  <c r="AO392" i="36" s="1"/>
  <c r="AN392" i="36"/>
  <c r="AS392" i="36"/>
  <c r="AR392" i="36" s="1"/>
  <c r="AM393" i="36"/>
  <c r="AO393" i="36" s="1"/>
  <c r="AN393" i="36"/>
  <c r="AS393" i="36"/>
  <c r="AR393" i="36" s="1"/>
  <c r="AM394" i="36"/>
  <c r="AO394" i="36" s="1"/>
  <c r="AN394" i="36"/>
  <c r="AS394" i="36"/>
  <c r="AR394" i="36" s="1"/>
  <c r="AM395" i="36"/>
  <c r="AO395" i="36" s="1"/>
  <c r="AN395" i="36"/>
  <c r="AS395" i="36"/>
  <c r="AR395" i="36" s="1"/>
  <c r="AM396" i="36"/>
  <c r="AO396" i="36" s="1"/>
  <c r="AN396" i="36"/>
  <c r="AS396" i="36"/>
  <c r="AR396" i="36" s="1"/>
  <c r="AM397" i="36"/>
  <c r="AO397" i="36" s="1"/>
  <c r="AN397" i="36"/>
  <c r="AS397" i="36"/>
  <c r="AR397" i="36" s="1"/>
  <c r="AM398" i="36"/>
  <c r="AO398" i="36" s="1"/>
  <c r="AN398" i="36"/>
  <c r="AS398" i="36"/>
  <c r="AR398" i="36" s="1"/>
  <c r="AM399" i="36"/>
  <c r="AO399" i="36" s="1"/>
  <c r="AN399" i="36"/>
  <c r="AS399" i="36"/>
  <c r="AR399" i="36" s="1"/>
  <c r="AM400" i="36"/>
  <c r="AO400" i="36" s="1"/>
  <c r="AN400" i="36"/>
  <c r="AS400" i="36"/>
  <c r="AR400" i="36" s="1"/>
  <c r="AM401" i="36"/>
  <c r="AO401" i="36" s="1"/>
  <c r="AN401" i="36"/>
  <c r="AS401" i="36"/>
  <c r="AR401" i="36" s="1"/>
  <c r="AM402" i="36"/>
  <c r="AO402" i="36" s="1"/>
  <c r="AN402" i="36"/>
  <c r="AS402" i="36"/>
  <c r="AR402" i="36" s="1"/>
  <c r="AM403" i="36"/>
  <c r="AO403" i="36" s="1"/>
  <c r="AN403" i="36"/>
  <c r="AS403" i="36"/>
  <c r="AR403" i="36" s="1"/>
  <c r="AM404" i="36"/>
  <c r="AO404" i="36" s="1"/>
  <c r="AN404" i="36"/>
  <c r="AS404" i="36"/>
  <c r="AR404" i="36" s="1"/>
  <c r="AM405" i="36"/>
  <c r="AO405" i="36" s="1"/>
  <c r="AN405" i="36"/>
  <c r="AS405" i="36"/>
  <c r="AR405" i="36" s="1"/>
  <c r="AM406" i="36"/>
  <c r="AO406" i="36" s="1"/>
  <c r="AN406" i="36"/>
  <c r="AS406" i="36"/>
  <c r="AR406" i="36" s="1"/>
  <c r="AM407" i="36"/>
  <c r="AO407" i="36" s="1"/>
  <c r="AN407" i="36"/>
  <c r="AS407" i="36"/>
  <c r="AR407" i="36" s="1"/>
  <c r="AM408" i="36"/>
  <c r="AO408" i="36" s="1"/>
  <c r="AN408" i="36"/>
  <c r="AS408" i="36"/>
  <c r="AR408" i="36" s="1"/>
  <c r="AM409" i="36"/>
  <c r="AO409" i="36" s="1"/>
  <c r="AN409" i="36"/>
  <c r="AS409" i="36"/>
  <c r="AR409" i="36" s="1"/>
  <c r="AM410" i="36"/>
  <c r="AO410" i="36" s="1"/>
  <c r="AN410" i="36"/>
  <c r="AS410" i="36"/>
  <c r="AR410" i="36" s="1"/>
  <c r="AM411" i="36"/>
  <c r="AO411" i="36" s="1"/>
  <c r="AN411" i="36"/>
  <c r="AS411" i="36"/>
  <c r="AR411" i="36" s="1"/>
  <c r="AM412" i="36"/>
  <c r="AO412" i="36" s="1"/>
  <c r="AN412" i="36"/>
  <c r="AS412" i="36"/>
  <c r="AR412" i="36" s="1"/>
  <c r="AM413" i="36"/>
  <c r="AO413" i="36" s="1"/>
  <c r="AN413" i="36"/>
  <c r="AS413" i="36"/>
  <c r="AR413" i="36" s="1"/>
  <c r="AM414" i="36"/>
  <c r="AO414" i="36" s="1"/>
  <c r="AN414" i="36"/>
  <c r="AS414" i="36"/>
  <c r="AR414" i="36" s="1"/>
  <c r="AM415" i="36"/>
  <c r="AO415" i="36" s="1"/>
  <c r="AN415" i="36"/>
  <c r="AS415" i="36"/>
  <c r="AR415" i="36" s="1"/>
  <c r="AM416" i="36"/>
  <c r="AO416" i="36" s="1"/>
  <c r="AN416" i="36"/>
  <c r="AS416" i="36"/>
  <c r="AR416" i="36" s="1"/>
  <c r="AM417" i="36"/>
  <c r="AO417" i="36" s="1"/>
  <c r="AN417" i="36"/>
  <c r="AS417" i="36"/>
  <c r="AR417" i="36" s="1"/>
  <c r="AM418" i="36"/>
  <c r="AO418" i="36" s="1"/>
  <c r="AN418" i="36"/>
  <c r="AS418" i="36"/>
  <c r="AR418" i="36" s="1"/>
  <c r="AM419" i="36"/>
  <c r="AO419" i="36" s="1"/>
  <c r="AN419" i="36"/>
  <c r="AS419" i="36"/>
  <c r="AR419" i="36" s="1"/>
  <c r="AM420" i="36"/>
  <c r="AO420" i="36" s="1"/>
  <c r="AN420" i="36"/>
  <c r="AS420" i="36"/>
  <c r="AR420" i="36" s="1"/>
  <c r="AM421" i="36"/>
  <c r="AO421" i="36" s="1"/>
  <c r="AN421" i="36"/>
  <c r="AS421" i="36"/>
  <c r="AR421" i="36" s="1"/>
  <c r="AM422" i="36"/>
  <c r="AO422" i="36" s="1"/>
  <c r="AN422" i="36"/>
  <c r="AS422" i="36"/>
  <c r="AR422" i="36" s="1"/>
  <c r="AM423" i="36"/>
  <c r="AO423" i="36" s="1"/>
  <c r="AN423" i="36"/>
  <c r="AS423" i="36"/>
  <c r="AR423" i="36" s="1"/>
  <c r="AM424" i="36"/>
  <c r="AO424" i="36" s="1"/>
  <c r="AN424" i="36"/>
  <c r="AS424" i="36"/>
  <c r="AR424" i="36" s="1"/>
  <c r="AM425" i="36"/>
  <c r="AO425" i="36" s="1"/>
  <c r="AN425" i="36"/>
  <c r="AS425" i="36"/>
  <c r="AR425" i="36" s="1"/>
  <c r="AM426" i="36"/>
  <c r="AO426" i="36" s="1"/>
  <c r="AN426" i="36"/>
  <c r="AS426" i="36"/>
  <c r="AR426" i="36" s="1"/>
  <c r="AM427" i="36"/>
  <c r="AO427" i="36" s="1"/>
  <c r="AN427" i="36"/>
  <c r="AS427" i="36"/>
  <c r="AR427" i="36" s="1"/>
  <c r="AM428" i="36"/>
  <c r="AO428" i="36" s="1"/>
  <c r="AN428" i="36"/>
  <c r="AS428" i="36"/>
  <c r="AR428" i="36" s="1"/>
  <c r="AM429" i="36"/>
  <c r="AO429" i="36" s="1"/>
  <c r="AN429" i="36"/>
  <c r="AS429" i="36"/>
  <c r="AR429" i="36" s="1"/>
  <c r="AM430" i="36"/>
  <c r="AO430" i="36" s="1"/>
  <c r="AN430" i="36"/>
  <c r="AS430" i="36"/>
  <c r="AR430" i="36" s="1"/>
  <c r="AM431" i="36"/>
  <c r="AO431" i="36" s="1"/>
  <c r="AN431" i="36"/>
  <c r="AS431" i="36"/>
  <c r="AR431" i="36" s="1"/>
  <c r="AM432" i="36"/>
  <c r="AO432" i="36" s="1"/>
  <c r="AN432" i="36"/>
  <c r="AS432" i="36"/>
  <c r="AR432" i="36" s="1"/>
  <c r="AM433" i="36"/>
  <c r="AO433" i="36" s="1"/>
  <c r="AN433" i="36"/>
  <c r="AS433" i="36"/>
  <c r="AR433" i="36" s="1"/>
  <c r="AM434" i="36"/>
  <c r="AO434" i="36" s="1"/>
  <c r="AN434" i="36"/>
  <c r="AS434" i="36"/>
  <c r="AR434" i="36" s="1"/>
  <c r="AM435" i="36"/>
  <c r="AO435" i="36" s="1"/>
  <c r="AN435" i="36"/>
  <c r="AS435" i="36"/>
  <c r="AR435" i="36" s="1"/>
  <c r="AM436" i="36"/>
  <c r="AO436" i="36" s="1"/>
  <c r="AN436" i="36"/>
  <c r="AS436" i="36"/>
  <c r="AR436" i="36" s="1"/>
  <c r="AM437" i="36"/>
  <c r="AO437" i="36" s="1"/>
  <c r="AN437" i="36"/>
  <c r="AS437" i="36"/>
  <c r="AR437" i="36" s="1"/>
  <c r="AM438" i="36"/>
  <c r="AO438" i="36" s="1"/>
  <c r="AN438" i="36"/>
  <c r="AS438" i="36"/>
  <c r="AR438" i="36" s="1"/>
  <c r="AM439" i="36"/>
  <c r="AO439" i="36" s="1"/>
  <c r="AN439" i="36"/>
  <c r="AS439" i="36"/>
  <c r="AR439" i="36" s="1"/>
  <c r="AM440" i="36"/>
  <c r="AO440" i="36" s="1"/>
  <c r="AN440" i="36"/>
  <c r="AS440" i="36"/>
  <c r="AR440" i="36" s="1"/>
  <c r="AM441" i="36"/>
  <c r="AO441" i="36" s="1"/>
  <c r="AN441" i="36"/>
  <c r="AS441" i="36"/>
  <c r="AR441" i="36" s="1"/>
  <c r="AM442" i="36"/>
  <c r="AO442" i="36" s="1"/>
  <c r="AN442" i="36"/>
  <c r="AS442" i="36"/>
  <c r="AR442" i="36" s="1"/>
  <c r="AM443" i="36"/>
  <c r="AO443" i="36" s="1"/>
  <c r="AN443" i="36"/>
  <c r="AS443" i="36"/>
  <c r="AR443" i="36" s="1"/>
  <c r="AM444" i="36"/>
  <c r="AO444" i="36" s="1"/>
  <c r="AN444" i="36"/>
  <c r="AS444" i="36"/>
  <c r="AR444" i="36" s="1"/>
  <c r="AM445" i="36"/>
  <c r="AO445" i="36" s="1"/>
  <c r="AN445" i="36"/>
  <c r="AS445" i="36"/>
  <c r="AR445" i="36" s="1"/>
  <c r="AM446" i="36"/>
  <c r="AO446" i="36" s="1"/>
  <c r="AN446" i="36"/>
  <c r="AS446" i="36"/>
  <c r="AR446" i="36" s="1"/>
  <c r="AM447" i="36"/>
  <c r="AO447" i="36" s="1"/>
  <c r="AN447" i="36"/>
  <c r="AS447" i="36"/>
  <c r="AR447" i="36" s="1"/>
  <c r="AM448" i="36"/>
  <c r="AO448" i="36" s="1"/>
  <c r="AN448" i="36"/>
  <c r="AS448" i="36"/>
  <c r="AR448" i="36" s="1"/>
  <c r="AM449" i="36"/>
  <c r="AO449" i="36" s="1"/>
  <c r="AN449" i="36"/>
  <c r="AS449" i="36"/>
  <c r="AR449" i="36" s="1"/>
  <c r="AM450" i="36"/>
  <c r="AO450" i="36" s="1"/>
  <c r="AN450" i="36"/>
  <c r="AS450" i="36"/>
  <c r="AR450" i="36" s="1"/>
  <c r="AM451" i="36"/>
  <c r="AO451" i="36" s="1"/>
  <c r="AN451" i="36"/>
  <c r="AS451" i="36"/>
  <c r="AR451" i="36" s="1"/>
  <c r="AM452" i="36"/>
  <c r="AO452" i="36" s="1"/>
  <c r="AN452" i="36"/>
  <c r="AS452" i="36"/>
  <c r="AR452" i="36" s="1"/>
  <c r="AM453" i="36"/>
  <c r="AO453" i="36" s="1"/>
  <c r="AN453" i="36"/>
  <c r="AS453" i="36"/>
  <c r="AR453" i="36" s="1"/>
  <c r="AM454" i="36"/>
  <c r="AO454" i="36" s="1"/>
  <c r="AN454" i="36"/>
  <c r="AS454" i="36"/>
  <c r="AR454" i="36" s="1"/>
  <c r="AM455" i="36"/>
  <c r="AO455" i="36" s="1"/>
  <c r="AN455" i="36"/>
  <c r="AS455" i="36"/>
  <c r="AR455" i="36" s="1"/>
  <c r="AM456" i="36"/>
  <c r="AO456" i="36" s="1"/>
  <c r="AN456" i="36"/>
  <c r="AS456" i="36"/>
  <c r="AR456" i="36" s="1"/>
  <c r="AM457" i="36"/>
  <c r="AO457" i="36" s="1"/>
  <c r="AN457" i="36"/>
  <c r="AS457" i="36"/>
  <c r="AR457" i="36" s="1"/>
  <c r="AM458" i="36"/>
  <c r="AO458" i="36" s="1"/>
  <c r="AN458" i="36"/>
  <c r="AS458" i="36"/>
  <c r="AR458" i="36" s="1"/>
  <c r="AM459" i="36"/>
  <c r="AO459" i="36" s="1"/>
  <c r="AN459" i="36"/>
  <c r="AS459" i="36"/>
  <c r="AR459" i="36" s="1"/>
  <c r="AM460" i="36"/>
  <c r="AO460" i="36" s="1"/>
  <c r="AN460" i="36"/>
  <c r="AS460" i="36"/>
  <c r="AR460" i="36" s="1"/>
  <c r="AM461" i="36"/>
  <c r="AO461" i="36" s="1"/>
  <c r="AN461" i="36"/>
  <c r="AS461" i="36"/>
  <c r="AR461" i="36" s="1"/>
  <c r="AM462" i="36"/>
  <c r="AO462" i="36" s="1"/>
  <c r="AN462" i="36"/>
  <c r="AS462" i="36"/>
  <c r="AR462" i="36" s="1"/>
  <c r="AM463" i="36"/>
  <c r="AO463" i="36" s="1"/>
  <c r="AN463" i="36"/>
  <c r="AS463" i="36"/>
  <c r="AR463" i="36" s="1"/>
  <c r="AM464" i="36"/>
  <c r="AO464" i="36" s="1"/>
  <c r="AN464" i="36"/>
  <c r="AS464" i="36"/>
  <c r="AR464" i="36" s="1"/>
  <c r="AM465" i="36"/>
  <c r="AO465" i="36" s="1"/>
  <c r="AN465" i="36"/>
  <c r="AS465" i="36"/>
  <c r="AR465" i="36" s="1"/>
  <c r="AM466" i="36"/>
  <c r="AO466" i="36" s="1"/>
  <c r="AN466" i="36"/>
  <c r="AS466" i="36"/>
  <c r="AR466" i="36" s="1"/>
  <c r="AM467" i="36"/>
  <c r="AO467" i="36" s="1"/>
  <c r="AN467" i="36"/>
  <c r="AS467" i="36"/>
  <c r="AR467" i="36" s="1"/>
  <c r="AM468" i="36"/>
  <c r="AO468" i="36" s="1"/>
  <c r="AN468" i="36"/>
  <c r="AS468" i="36"/>
  <c r="AR468" i="36" s="1"/>
  <c r="AM469" i="36"/>
  <c r="AO469" i="36" s="1"/>
  <c r="AN469" i="36"/>
  <c r="AS469" i="36"/>
  <c r="AR469" i="36" s="1"/>
  <c r="AM470" i="36"/>
  <c r="AO470" i="36" s="1"/>
  <c r="AN470" i="36"/>
  <c r="AS470" i="36"/>
  <c r="AR470" i="36" s="1"/>
  <c r="AM471" i="36"/>
  <c r="AO471" i="36" s="1"/>
  <c r="AN471" i="36"/>
  <c r="AS471" i="36"/>
  <c r="AR471" i="36" s="1"/>
  <c r="AM472" i="36"/>
  <c r="AO472" i="36" s="1"/>
  <c r="AN472" i="36"/>
  <c r="AS472" i="36"/>
  <c r="AR472" i="36" s="1"/>
  <c r="AM473" i="36"/>
  <c r="AO473" i="36" s="1"/>
  <c r="AN473" i="36"/>
  <c r="AS473" i="36"/>
  <c r="AR473" i="36" s="1"/>
  <c r="AM474" i="36"/>
  <c r="AO474" i="36" s="1"/>
  <c r="AN474" i="36"/>
  <c r="AS474" i="36"/>
  <c r="AR474" i="36" s="1"/>
  <c r="AM475" i="36"/>
  <c r="AO475" i="36" s="1"/>
  <c r="AN475" i="36"/>
  <c r="AS475" i="36"/>
  <c r="AR475" i="36" s="1"/>
  <c r="AM476" i="36"/>
  <c r="AO476" i="36" s="1"/>
  <c r="AN476" i="36"/>
  <c r="AS476" i="36"/>
  <c r="AR476" i="36" s="1"/>
  <c r="AM477" i="36"/>
  <c r="AO477" i="36" s="1"/>
  <c r="AN477" i="36"/>
  <c r="AS477" i="36"/>
  <c r="AR477" i="36" s="1"/>
  <c r="AM478" i="36"/>
  <c r="AO478" i="36" s="1"/>
  <c r="AN478" i="36"/>
  <c r="AS478" i="36"/>
  <c r="AR478" i="36" s="1"/>
  <c r="AM479" i="36"/>
  <c r="AO479" i="36" s="1"/>
  <c r="AN479" i="36"/>
  <c r="AS479" i="36"/>
  <c r="AR479" i="36" s="1"/>
  <c r="AM480" i="36"/>
  <c r="AO480" i="36" s="1"/>
  <c r="AN480" i="36"/>
  <c r="AS480" i="36"/>
  <c r="AR480" i="36" s="1"/>
  <c r="AM481" i="36"/>
  <c r="AO481" i="36" s="1"/>
  <c r="AN481" i="36"/>
  <c r="AS481" i="36"/>
  <c r="AR481" i="36" s="1"/>
  <c r="AM482" i="36"/>
  <c r="AO482" i="36" s="1"/>
  <c r="AN482" i="36"/>
  <c r="AS482" i="36"/>
  <c r="AR482" i="36" s="1"/>
  <c r="AM483" i="36"/>
  <c r="AO483" i="36" s="1"/>
  <c r="AN483" i="36"/>
  <c r="AS483" i="36"/>
  <c r="AR483" i="36" s="1"/>
  <c r="AM484" i="36"/>
  <c r="AO484" i="36" s="1"/>
  <c r="AN484" i="36"/>
  <c r="AS484" i="36"/>
  <c r="AR484" i="36" s="1"/>
  <c r="AM485" i="36"/>
  <c r="AO485" i="36" s="1"/>
  <c r="AN485" i="36"/>
  <c r="AS485" i="36"/>
  <c r="AR485" i="36" s="1"/>
  <c r="AM486" i="36"/>
  <c r="AO486" i="36" s="1"/>
  <c r="AN486" i="36"/>
  <c r="AS486" i="36"/>
  <c r="AR486" i="36" s="1"/>
  <c r="AM487" i="36"/>
  <c r="AO487" i="36" s="1"/>
  <c r="AN487" i="36"/>
  <c r="AS487" i="36"/>
  <c r="AR487" i="36" s="1"/>
  <c r="AM488" i="36"/>
  <c r="AO488" i="36" s="1"/>
  <c r="AN488" i="36"/>
  <c r="AS488" i="36"/>
  <c r="AR488" i="36" s="1"/>
  <c r="AM489" i="36"/>
  <c r="AO489" i="36" s="1"/>
  <c r="AN489" i="36"/>
  <c r="AS489" i="36"/>
  <c r="AR489" i="36" s="1"/>
  <c r="AM490" i="36"/>
  <c r="AO490" i="36" s="1"/>
  <c r="AN490" i="36"/>
  <c r="AS490" i="36"/>
  <c r="AR490" i="36" s="1"/>
  <c r="AM491" i="36"/>
  <c r="AO491" i="36" s="1"/>
  <c r="AN491" i="36"/>
  <c r="AS491" i="36"/>
  <c r="AR491" i="36" s="1"/>
  <c r="AM492" i="36"/>
  <c r="AO492" i="36" s="1"/>
  <c r="AN492" i="36"/>
  <c r="AS492" i="36"/>
  <c r="AR492" i="36" s="1"/>
  <c r="AM493" i="36"/>
  <c r="AO493" i="36" s="1"/>
  <c r="AN493" i="36"/>
  <c r="AS493" i="36"/>
  <c r="AR493" i="36" s="1"/>
  <c r="AM494" i="36"/>
  <c r="AO494" i="36" s="1"/>
  <c r="AN494" i="36"/>
  <c r="AS494" i="36"/>
  <c r="AR494" i="36" s="1"/>
  <c r="AM495" i="36"/>
  <c r="AO495" i="36" s="1"/>
  <c r="AN495" i="36"/>
  <c r="AS495" i="36"/>
  <c r="AR495" i="36" s="1"/>
  <c r="AM496" i="36"/>
  <c r="AO496" i="36" s="1"/>
  <c r="AN496" i="36"/>
  <c r="AS496" i="36"/>
  <c r="AR496" i="36" s="1"/>
  <c r="AM497" i="36"/>
  <c r="AO497" i="36" s="1"/>
  <c r="AN497" i="36"/>
  <c r="AS497" i="36"/>
  <c r="AR497" i="36" s="1"/>
  <c r="AM498" i="36"/>
  <c r="AO498" i="36" s="1"/>
  <c r="AN498" i="36"/>
  <c r="AS498" i="36"/>
  <c r="AR498" i="36" s="1"/>
  <c r="AM499" i="36"/>
  <c r="AO499" i="36" s="1"/>
  <c r="AN499" i="36"/>
  <c r="AS499" i="36"/>
  <c r="AR499" i="36" s="1"/>
  <c r="AM500" i="36"/>
  <c r="AO500" i="36" s="1"/>
  <c r="AN500" i="36"/>
  <c r="AS500" i="36"/>
  <c r="AR500" i="36" s="1"/>
  <c r="AM501" i="36"/>
  <c r="AO501" i="36" s="1"/>
  <c r="AN501" i="36"/>
  <c r="AS501" i="36"/>
  <c r="AR501" i="36" s="1"/>
  <c r="AM502" i="36"/>
  <c r="AO502" i="36" s="1"/>
  <c r="AN502" i="36"/>
  <c r="AS502" i="36"/>
  <c r="AR502" i="36" s="1"/>
  <c r="AM503" i="36"/>
  <c r="AO503" i="36" s="1"/>
  <c r="AN503" i="36"/>
  <c r="AS503" i="36"/>
  <c r="AR503" i="36" s="1"/>
  <c r="AM504" i="36"/>
  <c r="AO504" i="36" s="1"/>
  <c r="AN504" i="36"/>
  <c r="AS504" i="36"/>
  <c r="AR504" i="36" s="1"/>
  <c r="AM505" i="36"/>
  <c r="AO505" i="36" s="1"/>
  <c r="AN505" i="36"/>
  <c r="AS505" i="36"/>
  <c r="AR505" i="36" s="1"/>
  <c r="AM506" i="36"/>
  <c r="AO506" i="36" s="1"/>
  <c r="AN506" i="36"/>
  <c r="AS506" i="36"/>
  <c r="AR506" i="36" s="1"/>
  <c r="AM507" i="36"/>
  <c r="AO507" i="36" s="1"/>
  <c r="AN507" i="36"/>
  <c r="AS507" i="36"/>
  <c r="AR507" i="36" s="1"/>
  <c r="AM508" i="36"/>
  <c r="AO508" i="36" s="1"/>
  <c r="AN508" i="36"/>
  <c r="AS508" i="36"/>
  <c r="AR508" i="36" s="1"/>
  <c r="AM509" i="36"/>
  <c r="AO509" i="36" s="1"/>
  <c r="AN509" i="36"/>
  <c r="AS509" i="36"/>
  <c r="AR509" i="36" s="1"/>
  <c r="AM510" i="36"/>
  <c r="AO510" i="36" s="1"/>
  <c r="AN510" i="36"/>
  <c r="AS510" i="36"/>
  <c r="AR510" i="36" s="1"/>
  <c r="AM511" i="36"/>
  <c r="AO511" i="36" s="1"/>
  <c r="AN511" i="36"/>
  <c r="AS511" i="36"/>
  <c r="AR511" i="36" s="1"/>
  <c r="AM512" i="36"/>
  <c r="AO512" i="36" s="1"/>
  <c r="AN512" i="36"/>
  <c r="AS512" i="36"/>
  <c r="AR512" i="36" s="1"/>
  <c r="AM513" i="36"/>
  <c r="AO513" i="36" s="1"/>
  <c r="AN513" i="36"/>
  <c r="AS513" i="36"/>
  <c r="AR513" i="36" s="1"/>
  <c r="AM514" i="36"/>
  <c r="AO514" i="36" s="1"/>
  <c r="AN514" i="36"/>
  <c r="AS514" i="36"/>
  <c r="AR514" i="36" s="1"/>
  <c r="AS4" i="36"/>
  <c r="AR4" i="36" s="1"/>
  <c r="AN4" i="36"/>
  <c r="AM4" i="36"/>
  <c r="AO4" i="36" s="1"/>
  <c r="H8" i="5"/>
  <c r="I1" i="38"/>
  <c r="G1" i="38"/>
  <c r="DH507" i="36" l="1"/>
  <c r="DI507" i="36"/>
  <c r="DH499" i="36"/>
  <c r="DI499" i="36"/>
  <c r="DH491" i="36"/>
  <c r="DI491" i="36"/>
  <c r="DH475" i="36"/>
  <c r="DI475" i="36"/>
  <c r="DH467" i="36"/>
  <c r="DI467" i="36"/>
  <c r="DH509" i="36"/>
  <c r="DI509" i="36"/>
  <c r="DH505" i="36"/>
  <c r="DI505" i="36"/>
  <c r="DH501" i="36"/>
  <c r="DI501" i="36"/>
  <c r="DH493" i="36"/>
  <c r="DI493" i="36"/>
  <c r="DH485" i="36"/>
  <c r="DI485" i="36"/>
  <c r="DH481" i="36"/>
  <c r="DI481" i="36"/>
  <c r="DH477" i="36"/>
  <c r="DI477" i="36"/>
  <c r="DH469" i="36"/>
  <c r="DI469" i="36"/>
  <c r="DH465" i="36"/>
  <c r="DI465" i="36"/>
  <c r="DH461" i="36"/>
  <c r="DI461" i="36"/>
  <c r="DH457" i="36"/>
  <c r="DI457" i="36"/>
  <c r="DH449" i="36"/>
  <c r="DI449" i="36"/>
  <c r="DH445" i="36"/>
  <c r="DI445" i="36"/>
  <c r="DH441" i="36"/>
  <c r="DI441" i="36"/>
  <c r="DH433" i="36"/>
  <c r="DI433" i="36"/>
  <c r="DH429" i="36"/>
  <c r="DI429" i="36"/>
  <c r="DH425" i="36"/>
  <c r="DI425" i="36"/>
  <c r="DH417" i="36"/>
  <c r="DI417" i="36"/>
  <c r="DH413" i="36"/>
  <c r="DI413" i="36"/>
  <c r="DH409" i="36"/>
  <c r="DI409" i="36"/>
  <c r="DH401" i="36"/>
  <c r="DI401" i="36"/>
  <c r="DH397" i="36"/>
  <c r="DI397" i="36"/>
  <c r="DH389" i="36"/>
  <c r="DI389" i="36"/>
  <c r="DH385" i="36"/>
  <c r="DI385" i="36"/>
  <c r="DH381" i="36"/>
  <c r="DI381" i="36"/>
  <c r="DH373" i="36"/>
  <c r="DI373" i="36"/>
  <c r="DH369" i="36"/>
  <c r="DI369" i="36"/>
  <c r="DH365" i="36"/>
  <c r="DI365" i="36"/>
  <c r="DH357" i="36"/>
  <c r="DI357" i="36"/>
  <c r="DH353" i="36"/>
  <c r="DI353" i="36"/>
  <c r="DH349" i="36"/>
  <c r="DI349" i="36"/>
  <c r="DH337" i="36"/>
  <c r="DI337" i="36"/>
  <c r="DH329" i="36"/>
  <c r="DI329" i="36"/>
  <c r="DH325" i="36"/>
  <c r="DI325" i="36"/>
  <c r="DH321" i="36"/>
  <c r="DI321" i="36"/>
  <c r="DH317" i="36"/>
  <c r="DI317" i="36"/>
  <c r="DH313" i="36"/>
  <c r="DI313" i="36"/>
  <c r="DH309" i="36"/>
  <c r="DI309" i="36"/>
  <c r="DH305" i="36"/>
  <c r="DI305" i="36"/>
  <c r="DH301" i="36"/>
  <c r="DI301" i="36"/>
  <c r="DH297" i="36"/>
  <c r="DI297" i="36"/>
  <c r="DH293" i="36"/>
  <c r="DI293" i="36"/>
  <c r="DH289" i="36"/>
  <c r="DI289" i="36"/>
  <c r="DH285" i="36"/>
  <c r="DI285" i="36"/>
  <c r="DH281" i="36"/>
  <c r="DI281" i="36"/>
  <c r="DH277" i="36"/>
  <c r="DI277" i="36"/>
  <c r="DH273" i="36"/>
  <c r="DI273" i="36"/>
  <c r="DH269" i="36"/>
  <c r="DI269" i="36"/>
  <c r="DH265" i="36"/>
  <c r="DI265" i="36"/>
  <c r="DH261" i="36"/>
  <c r="DI261" i="36"/>
  <c r="DH257" i="36"/>
  <c r="DI257" i="36"/>
  <c r="DH253" i="36"/>
  <c r="DI253" i="36"/>
  <c r="DH249" i="36"/>
  <c r="DI249" i="36"/>
  <c r="DH245" i="36"/>
  <c r="DI245" i="36"/>
  <c r="DH241" i="36"/>
  <c r="DI241" i="36"/>
  <c r="DH237" i="36"/>
  <c r="DI237" i="36"/>
  <c r="DH233" i="36"/>
  <c r="DI233" i="36"/>
  <c r="DH229" i="36"/>
  <c r="DI229" i="36"/>
  <c r="DH225" i="36"/>
  <c r="DI225" i="36"/>
  <c r="DH221" i="36"/>
  <c r="DI221" i="36"/>
  <c r="DH217" i="36"/>
  <c r="DI217" i="36"/>
  <c r="DH213" i="36"/>
  <c r="DI213" i="36"/>
  <c r="DH209" i="36"/>
  <c r="DI209" i="36"/>
  <c r="DH205" i="36"/>
  <c r="DI205" i="36"/>
  <c r="DH201" i="36"/>
  <c r="DI201" i="36"/>
  <c r="DH197" i="36"/>
  <c r="DI197" i="36"/>
  <c r="DH193" i="36"/>
  <c r="DI193" i="36"/>
  <c r="DH189" i="36"/>
  <c r="DI189" i="36"/>
  <c r="DH185" i="36"/>
  <c r="DI185" i="36"/>
  <c r="DH181" i="36"/>
  <c r="DI181" i="36"/>
  <c r="DH177" i="36"/>
  <c r="DI177" i="36"/>
  <c r="DH173" i="36"/>
  <c r="DI173" i="36"/>
  <c r="DH169" i="36"/>
  <c r="DI169" i="36"/>
  <c r="DH165" i="36"/>
  <c r="DI165" i="36"/>
  <c r="DH161" i="36"/>
  <c r="DI161" i="36"/>
  <c r="DH157" i="36"/>
  <c r="DI157" i="36"/>
  <c r="DH153" i="36"/>
  <c r="DI153" i="36"/>
  <c r="DH149" i="36"/>
  <c r="DI149" i="36"/>
  <c r="DH145" i="36"/>
  <c r="DI145" i="36"/>
  <c r="DH141" i="36"/>
  <c r="DI141" i="36"/>
  <c r="DH137" i="36"/>
  <c r="DI137" i="36"/>
  <c r="DH133" i="36"/>
  <c r="DI133" i="36"/>
  <c r="DH129" i="36"/>
  <c r="DI129" i="36"/>
  <c r="DH125" i="36"/>
  <c r="DI125" i="36"/>
  <c r="DH121" i="36"/>
  <c r="DI121" i="36"/>
  <c r="DH117" i="36"/>
  <c r="DI117" i="36"/>
  <c r="DH113" i="36"/>
  <c r="DI113" i="36"/>
  <c r="DH109" i="36"/>
  <c r="DI109" i="36"/>
  <c r="DH105" i="36"/>
  <c r="DI105" i="36"/>
  <c r="DH101" i="36"/>
  <c r="DI101" i="36"/>
  <c r="DH97" i="36"/>
  <c r="DI97" i="36"/>
  <c r="DH93" i="36"/>
  <c r="DI93" i="36"/>
  <c r="DH89" i="36"/>
  <c r="DI89" i="36"/>
  <c r="DH85" i="36"/>
  <c r="DI85" i="36"/>
  <c r="DH81" i="36"/>
  <c r="DI81" i="36"/>
  <c r="DH77" i="36"/>
  <c r="DI77" i="36"/>
  <c r="DH73" i="36"/>
  <c r="DI73" i="36"/>
  <c r="DH69" i="36"/>
  <c r="DI69" i="36"/>
  <c r="DH65" i="36"/>
  <c r="DI65" i="36"/>
  <c r="DH61" i="36"/>
  <c r="DI61" i="36"/>
  <c r="DH57" i="36"/>
  <c r="DI57" i="36"/>
  <c r="DH53" i="36"/>
  <c r="DI53" i="36"/>
  <c r="DH49" i="36"/>
  <c r="DI49" i="36"/>
  <c r="DH45" i="36"/>
  <c r="DI45" i="36"/>
  <c r="DH41" i="36"/>
  <c r="DI41" i="36"/>
  <c r="DH37" i="36"/>
  <c r="DI37" i="36"/>
  <c r="DH33" i="36"/>
  <c r="DI33" i="36"/>
  <c r="DH29" i="36"/>
  <c r="DI29" i="36"/>
  <c r="DH25" i="36"/>
  <c r="DI25" i="36"/>
  <c r="DH21" i="36"/>
  <c r="DI21" i="36"/>
  <c r="DH17" i="36"/>
  <c r="DI17" i="36"/>
  <c r="DH13" i="36"/>
  <c r="DI13" i="36"/>
  <c r="DH9" i="36"/>
  <c r="DI9" i="36"/>
  <c r="DH5" i="36"/>
  <c r="DI5" i="36"/>
  <c r="DH4" i="36"/>
  <c r="DI4" i="36"/>
  <c r="DH451" i="36"/>
  <c r="DI451" i="36"/>
  <c r="DH513" i="36"/>
  <c r="DI513" i="36"/>
  <c r="DH497" i="36"/>
  <c r="DI497" i="36"/>
  <c r="DH489" i="36"/>
  <c r="DI489" i="36"/>
  <c r="DH473" i="36"/>
  <c r="DI473" i="36"/>
  <c r="DH453" i="36"/>
  <c r="DI453" i="36"/>
  <c r="DH437" i="36"/>
  <c r="DI437" i="36"/>
  <c r="DH421" i="36"/>
  <c r="DI421" i="36"/>
  <c r="DH405" i="36"/>
  <c r="DI405" i="36"/>
  <c r="DH393" i="36"/>
  <c r="DI393" i="36"/>
  <c r="DH377" i="36"/>
  <c r="DI377" i="36"/>
  <c r="DH361" i="36"/>
  <c r="DI361" i="36"/>
  <c r="DH345" i="36"/>
  <c r="DI345" i="36"/>
  <c r="DH341" i="36"/>
  <c r="DI341" i="36"/>
  <c r="DH333" i="36"/>
  <c r="DI333" i="36"/>
  <c r="DI514" i="36"/>
  <c r="DH514" i="36"/>
  <c r="DI510" i="36"/>
  <c r="DH510" i="36"/>
  <c r="DI506" i="36"/>
  <c r="DH506" i="36"/>
  <c r="DI502" i="36"/>
  <c r="DH502" i="36"/>
  <c r="DI498" i="36"/>
  <c r="DH498" i="36"/>
  <c r="DI494" i="36"/>
  <c r="DH494" i="36"/>
  <c r="DI490" i="36"/>
  <c r="DH490" i="36"/>
  <c r="DI486" i="36"/>
  <c r="DH486" i="36"/>
  <c r="DI482" i="36"/>
  <c r="DH482" i="36"/>
  <c r="DI478" i="36"/>
  <c r="DH478" i="36"/>
  <c r="DI474" i="36"/>
  <c r="DH474" i="36"/>
  <c r="DI470" i="36"/>
  <c r="DH470" i="36"/>
  <c r="DI466" i="36"/>
  <c r="DH466" i="36"/>
  <c r="DI462" i="36"/>
  <c r="DH462" i="36"/>
  <c r="DI458" i="36"/>
  <c r="DH458" i="36"/>
  <c r="DI454" i="36"/>
  <c r="DH454" i="36"/>
  <c r="DI450" i="36"/>
  <c r="DH450" i="36"/>
  <c r="DI446" i="36"/>
  <c r="DH446" i="36"/>
  <c r="DI442" i="36"/>
  <c r="DH442" i="36"/>
  <c r="DI438" i="36"/>
  <c r="DH438" i="36"/>
  <c r="DI434" i="36"/>
  <c r="DH434" i="36"/>
  <c r="DI430" i="36"/>
  <c r="DH430" i="36"/>
  <c r="DI426" i="36"/>
  <c r="DH426" i="36"/>
  <c r="DI422" i="36"/>
  <c r="DH422" i="36"/>
  <c r="DI418" i="36"/>
  <c r="DH418" i="36"/>
  <c r="DI414" i="36"/>
  <c r="DH414" i="36"/>
  <c r="DI410" i="36"/>
  <c r="DH410" i="36"/>
  <c r="DH406" i="36"/>
  <c r="DI406" i="36"/>
  <c r="DH402" i="36"/>
  <c r="DI402" i="36"/>
  <c r="DH398" i="36"/>
  <c r="DI398" i="36"/>
  <c r="DH394" i="36"/>
  <c r="DI394" i="36"/>
  <c r="DH390" i="36"/>
  <c r="DI390" i="36"/>
  <c r="DH386" i="36"/>
  <c r="DI386" i="36"/>
  <c r="DH382" i="36"/>
  <c r="DI382" i="36"/>
  <c r="DH378" i="36"/>
  <c r="DI378" i="36"/>
  <c r="DH374" i="36"/>
  <c r="DI374" i="36"/>
  <c r="DH370" i="36"/>
  <c r="DI370" i="36"/>
  <c r="DH366" i="36"/>
  <c r="DI366" i="36"/>
  <c r="DH362" i="36"/>
  <c r="DI362" i="36"/>
  <c r="DH358" i="36"/>
  <c r="DI358" i="36"/>
  <c r="DH354" i="36"/>
  <c r="DI354" i="36"/>
  <c r="DH350" i="36"/>
  <c r="DI350" i="36"/>
  <c r="DH346" i="36"/>
  <c r="DI346" i="36"/>
  <c r="DH342" i="36"/>
  <c r="DI342" i="36"/>
  <c r="DH338" i="36"/>
  <c r="DI338" i="36"/>
  <c r="DH334" i="36"/>
  <c r="DI334" i="36"/>
  <c r="DH330" i="36"/>
  <c r="DI330" i="36"/>
  <c r="DH326" i="36"/>
  <c r="DI326" i="36"/>
  <c r="DH322" i="36"/>
  <c r="DI322" i="36"/>
  <c r="DH318" i="36"/>
  <c r="DI318" i="36"/>
  <c r="DH314" i="36"/>
  <c r="DI314" i="36"/>
  <c r="DH310" i="36"/>
  <c r="DI310" i="36"/>
  <c r="DH306" i="36"/>
  <c r="DI306" i="36"/>
  <c r="DH302" i="36"/>
  <c r="DI302" i="36"/>
  <c r="DH298" i="36"/>
  <c r="DI298" i="36"/>
  <c r="DH294" i="36"/>
  <c r="DI294" i="36"/>
  <c r="DH290" i="36"/>
  <c r="DI290" i="36"/>
  <c r="DH286" i="36"/>
  <c r="DI286" i="36"/>
  <c r="DH282" i="36"/>
  <c r="DI282" i="36"/>
  <c r="DH278" i="36"/>
  <c r="DI278" i="36"/>
  <c r="DI274" i="36"/>
  <c r="DH274" i="36"/>
  <c r="DI270" i="36"/>
  <c r="DH270" i="36"/>
  <c r="DI266" i="36"/>
  <c r="DH266" i="36"/>
  <c r="DI262" i="36"/>
  <c r="DH262" i="36"/>
  <c r="DI258" i="36"/>
  <c r="DH258" i="36"/>
  <c r="DI254" i="36"/>
  <c r="DH254" i="36"/>
  <c r="DI250" i="36"/>
  <c r="DH250" i="36"/>
  <c r="DI246" i="36"/>
  <c r="DH246" i="36"/>
  <c r="DI242" i="36"/>
  <c r="DH242" i="36"/>
  <c r="DI238" i="36"/>
  <c r="DH238" i="36"/>
  <c r="DI234" i="36"/>
  <c r="DH234" i="36"/>
  <c r="DI230" i="36"/>
  <c r="DH230" i="36"/>
  <c r="DI226" i="36"/>
  <c r="DH226" i="36"/>
  <c r="DI222" i="36"/>
  <c r="DH222" i="36"/>
  <c r="DI218" i="36"/>
  <c r="DH218" i="36"/>
  <c r="DI214" i="36"/>
  <c r="DH214" i="36"/>
  <c r="DI210" i="36"/>
  <c r="DH210" i="36"/>
  <c r="DI206" i="36"/>
  <c r="DH206" i="36"/>
  <c r="DI202" i="36"/>
  <c r="DH202" i="36"/>
  <c r="DI198" i="36"/>
  <c r="DH198" i="36"/>
  <c r="DI194" i="36"/>
  <c r="DH194" i="36"/>
  <c r="DI190" i="36"/>
  <c r="DH190" i="36"/>
  <c r="DI186" i="36"/>
  <c r="DH186" i="36"/>
  <c r="DI182" i="36"/>
  <c r="DH182" i="36"/>
  <c r="DI178" i="36"/>
  <c r="DH178" i="36"/>
  <c r="DI174" i="36"/>
  <c r="DH174" i="36"/>
  <c r="DI170" i="36"/>
  <c r="DH170" i="36"/>
  <c r="DI166" i="36"/>
  <c r="DH166" i="36"/>
  <c r="DI162" i="36"/>
  <c r="DH162" i="36"/>
  <c r="DI158" i="36"/>
  <c r="DH158" i="36"/>
  <c r="DI154" i="36"/>
  <c r="DH154" i="36"/>
  <c r="DI150" i="36"/>
  <c r="DH150" i="36"/>
  <c r="DI146" i="36"/>
  <c r="DH146" i="36"/>
  <c r="DI142" i="36"/>
  <c r="DH142" i="36"/>
  <c r="DI138" i="36"/>
  <c r="DH138" i="36"/>
  <c r="DI134" i="36"/>
  <c r="DH134" i="36"/>
  <c r="DI130" i="36"/>
  <c r="DH130" i="36"/>
  <c r="DI126" i="36"/>
  <c r="DH126" i="36"/>
  <c r="DI122" i="36"/>
  <c r="DH122" i="36"/>
  <c r="DI118" i="36"/>
  <c r="DH118" i="36"/>
  <c r="DI114" i="36"/>
  <c r="DH114" i="36"/>
  <c r="DI110" i="36"/>
  <c r="DH110" i="36"/>
  <c r="DI106" i="36"/>
  <c r="DH106" i="36"/>
  <c r="DI102" i="36"/>
  <c r="DH102" i="36"/>
  <c r="DI98" i="36"/>
  <c r="DH98" i="36"/>
  <c r="DI94" i="36"/>
  <c r="DH94" i="36"/>
  <c r="DI90" i="36"/>
  <c r="DH90" i="36"/>
  <c r="DH86" i="36"/>
  <c r="DI86" i="36"/>
  <c r="DH82" i="36"/>
  <c r="DI82" i="36"/>
  <c r="DH78" i="36"/>
  <c r="DI78" i="36"/>
  <c r="DH74" i="36"/>
  <c r="DI74" i="36"/>
  <c r="DH70" i="36"/>
  <c r="DI70" i="36"/>
  <c r="DH66" i="36"/>
  <c r="DI66" i="36"/>
  <c r="DH62" i="36"/>
  <c r="DI62" i="36"/>
  <c r="DH58" i="36"/>
  <c r="DI58" i="36"/>
  <c r="DH54" i="36"/>
  <c r="DI54" i="36"/>
  <c r="DH50" i="36"/>
  <c r="DI50" i="36"/>
  <c r="DH46" i="36"/>
  <c r="DI46" i="36"/>
  <c r="DH42" i="36"/>
  <c r="DI42" i="36"/>
  <c r="DH38" i="36"/>
  <c r="DI38" i="36"/>
  <c r="DH34" i="36"/>
  <c r="DI34" i="36"/>
  <c r="DH30" i="36"/>
  <c r="DI30" i="36"/>
  <c r="DH26" i="36"/>
  <c r="DI26" i="36"/>
  <c r="DH22" i="36"/>
  <c r="DI22" i="36"/>
  <c r="DH18" i="36"/>
  <c r="DI18" i="36"/>
  <c r="DH14" i="36"/>
  <c r="DI14" i="36"/>
  <c r="DH10" i="36"/>
  <c r="DI10" i="36"/>
  <c r="DH6" i="36"/>
  <c r="DI6" i="36"/>
  <c r="DH487" i="36"/>
  <c r="DI487" i="36"/>
  <c r="DH483" i="36"/>
  <c r="DI483" i="36"/>
  <c r="DH459" i="36"/>
  <c r="DI459" i="36"/>
  <c r="DH455" i="36"/>
  <c r="DI455" i="36"/>
  <c r="DH447" i="36"/>
  <c r="DI447" i="36"/>
  <c r="DH423" i="36"/>
  <c r="DI423" i="36"/>
  <c r="DH391" i="36"/>
  <c r="DI391" i="36"/>
  <c r="DH367" i="36"/>
  <c r="DI367" i="36"/>
  <c r="DH347" i="36"/>
  <c r="DI347" i="36"/>
  <c r="DH303" i="36"/>
  <c r="DI303" i="36"/>
  <c r="DH275" i="36"/>
  <c r="DI275" i="36"/>
  <c r="DH243" i="36"/>
  <c r="DI243" i="36"/>
  <c r="DH235" i="36"/>
  <c r="DI235" i="36"/>
  <c r="DH231" i="36"/>
  <c r="DI231" i="36"/>
  <c r="DH227" i="36"/>
  <c r="DI227" i="36"/>
  <c r="DH223" i="36"/>
  <c r="DI223" i="36"/>
  <c r="DH219" i="36"/>
  <c r="DI219" i="36"/>
  <c r="DH215" i="36"/>
  <c r="DI215" i="36"/>
  <c r="DH211" i="36"/>
  <c r="DI211" i="36"/>
  <c r="DH207" i="36"/>
  <c r="DI207" i="36"/>
  <c r="DH203" i="36"/>
  <c r="DI203" i="36"/>
  <c r="DH199" i="36"/>
  <c r="DI199" i="36"/>
  <c r="DH195" i="36"/>
  <c r="DI195" i="36"/>
  <c r="DH191" i="36"/>
  <c r="DI191" i="36"/>
  <c r="DH187" i="36"/>
  <c r="DI187" i="36"/>
  <c r="DH183" i="36"/>
  <c r="DI183" i="36"/>
  <c r="DH179" i="36"/>
  <c r="DI179" i="36"/>
  <c r="DH175" i="36"/>
  <c r="DI175" i="36"/>
  <c r="DH171" i="36"/>
  <c r="DI171" i="36"/>
  <c r="DH167" i="36"/>
  <c r="DI167" i="36"/>
  <c r="DH163" i="36"/>
  <c r="DI163" i="36"/>
  <c r="DH159" i="36"/>
  <c r="DI159" i="36"/>
  <c r="DH155" i="36"/>
  <c r="DI155" i="36"/>
  <c r="DH151" i="36"/>
  <c r="DI151" i="36"/>
  <c r="DH147" i="36"/>
  <c r="DI147" i="36"/>
  <c r="DH143" i="36"/>
  <c r="DI143" i="36"/>
  <c r="DH139" i="36"/>
  <c r="DI139" i="36"/>
  <c r="DH135" i="36"/>
  <c r="DI135" i="36"/>
  <c r="DH131" i="36"/>
  <c r="DI131" i="36"/>
  <c r="DH127" i="36"/>
  <c r="DI127" i="36"/>
  <c r="DH123" i="36"/>
  <c r="DI123" i="36"/>
  <c r="DH119" i="36"/>
  <c r="DI119" i="36"/>
  <c r="DH115" i="36"/>
  <c r="DI115" i="36"/>
  <c r="DH111" i="36"/>
  <c r="DI111" i="36"/>
  <c r="DH107" i="36"/>
  <c r="DI107" i="36"/>
  <c r="DH103" i="36"/>
  <c r="DI103" i="36"/>
  <c r="DH99" i="36"/>
  <c r="DI99" i="36"/>
  <c r="DH95" i="36"/>
  <c r="DI95" i="36"/>
  <c r="DH91" i="36"/>
  <c r="DI91" i="36"/>
  <c r="DH87" i="36"/>
  <c r="DI87" i="36"/>
  <c r="DH83" i="36"/>
  <c r="DI83" i="36"/>
  <c r="DH79" i="36"/>
  <c r="DI79" i="36"/>
  <c r="DH75" i="36"/>
  <c r="DI75" i="36"/>
  <c r="DH71" i="36"/>
  <c r="DI71" i="36"/>
  <c r="DH67" i="36"/>
  <c r="DI67" i="36"/>
  <c r="DH63" i="36"/>
  <c r="DI63" i="36"/>
  <c r="DH59" i="36"/>
  <c r="DI59" i="36"/>
  <c r="DH55" i="36"/>
  <c r="DI55" i="36"/>
  <c r="DH51" i="36"/>
  <c r="DI51" i="36"/>
  <c r="DH47" i="36"/>
  <c r="DI47" i="36"/>
  <c r="DH43" i="36"/>
  <c r="DI43" i="36"/>
  <c r="DH39" i="36"/>
  <c r="DI39" i="36"/>
  <c r="DH35" i="36"/>
  <c r="DI35" i="36"/>
  <c r="DH31" i="36"/>
  <c r="DI31" i="36"/>
  <c r="DH27" i="36"/>
  <c r="DI27" i="36"/>
  <c r="DH23" i="36"/>
  <c r="DI23" i="36"/>
  <c r="DH19" i="36"/>
  <c r="DI19" i="36"/>
  <c r="DH15" i="36"/>
  <c r="DI15" i="36"/>
  <c r="DH11" i="36"/>
  <c r="DI11" i="36"/>
  <c r="DH7" i="36"/>
  <c r="DI7" i="36"/>
  <c r="DH511" i="36"/>
  <c r="DI511" i="36"/>
  <c r="DH503" i="36"/>
  <c r="DI503" i="36"/>
  <c r="DH495" i="36"/>
  <c r="DI495" i="36"/>
  <c r="DH479" i="36"/>
  <c r="DI479" i="36"/>
  <c r="DH471" i="36"/>
  <c r="DI471" i="36"/>
  <c r="DH463" i="36"/>
  <c r="DI463" i="36"/>
  <c r="DH443" i="36"/>
  <c r="DI443" i="36"/>
  <c r="DH439" i="36"/>
  <c r="DI439" i="36"/>
  <c r="DH435" i="36"/>
  <c r="DI435" i="36"/>
  <c r="DH431" i="36"/>
  <c r="DI431" i="36"/>
  <c r="DH427" i="36"/>
  <c r="DI427" i="36"/>
  <c r="DH419" i="36"/>
  <c r="DI419" i="36"/>
  <c r="DH415" i="36"/>
  <c r="DI415" i="36"/>
  <c r="DH411" i="36"/>
  <c r="DI411" i="36"/>
  <c r="DH407" i="36"/>
  <c r="DI407" i="36"/>
  <c r="DH403" i="36"/>
  <c r="DI403" i="36"/>
  <c r="DH399" i="36"/>
  <c r="DI399" i="36"/>
  <c r="DH395" i="36"/>
  <c r="DI395" i="36"/>
  <c r="DH387" i="36"/>
  <c r="DI387" i="36"/>
  <c r="DH383" i="36"/>
  <c r="DI383" i="36"/>
  <c r="DH379" i="36"/>
  <c r="DI379" i="36"/>
  <c r="DH375" i="36"/>
  <c r="DI375" i="36"/>
  <c r="DH371" i="36"/>
  <c r="DI371" i="36"/>
  <c r="DH363" i="36"/>
  <c r="DI363" i="36"/>
  <c r="DH359" i="36"/>
  <c r="DI359" i="36"/>
  <c r="DH355" i="36"/>
  <c r="DI355" i="36"/>
  <c r="DH351" i="36"/>
  <c r="DI351" i="36"/>
  <c r="DH343" i="36"/>
  <c r="DI343" i="36"/>
  <c r="DH339" i="36"/>
  <c r="DI339" i="36"/>
  <c r="DH335" i="36"/>
  <c r="DI335" i="36"/>
  <c r="DH331" i="36"/>
  <c r="DI331" i="36"/>
  <c r="DH327" i="36"/>
  <c r="DI327" i="36"/>
  <c r="DH323" i="36"/>
  <c r="DI323" i="36"/>
  <c r="DH319" i="36"/>
  <c r="DI319" i="36"/>
  <c r="DH315" i="36"/>
  <c r="DI315" i="36"/>
  <c r="DH311" i="36"/>
  <c r="DI311" i="36"/>
  <c r="DH307" i="36"/>
  <c r="DI307" i="36"/>
  <c r="DH299" i="36"/>
  <c r="DI299" i="36"/>
  <c r="DH295" i="36"/>
  <c r="DI295" i="36"/>
  <c r="DH291" i="36"/>
  <c r="DI291" i="36"/>
  <c r="DH287" i="36"/>
  <c r="DI287" i="36"/>
  <c r="DH283" i="36"/>
  <c r="DI283" i="36"/>
  <c r="DH279" i="36"/>
  <c r="DI279" i="36"/>
  <c r="DH271" i="36"/>
  <c r="DI271" i="36"/>
  <c r="DH267" i="36"/>
  <c r="DI267" i="36"/>
  <c r="DH263" i="36"/>
  <c r="DI263" i="36"/>
  <c r="DH259" i="36"/>
  <c r="DI259" i="36"/>
  <c r="DH255" i="36"/>
  <c r="DI255" i="36"/>
  <c r="DH251" i="36"/>
  <c r="DI251" i="36"/>
  <c r="DH247" i="36"/>
  <c r="DI247" i="36"/>
  <c r="DH239" i="36"/>
  <c r="DI239" i="36"/>
  <c r="DI512" i="36"/>
  <c r="DH512" i="36"/>
  <c r="DI508" i="36"/>
  <c r="DH508" i="36"/>
  <c r="DI504" i="36"/>
  <c r="DH504" i="36"/>
  <c r="DI500" i="36"/>
  <c r="DH500" i="36"/>
  <c r="DI496" i="36"/>
  <c r="DH496" i="36"/>
  <c r="DI492" i="36"/>
  <c r="DH492" i="36"/>
  <c r="DI488" i="36"/>
  <c r="DH488" i="36"/>
  <c r="DI484" i="36"/>
  <c r="DH484" i="36"/>
  <c r="DI480" i="36"/>
  <c r="DH480" i="36"/>
  <c r="DI476" i="36"/>
  <c r="DH476" i="36"/>
  <c r="DI472" i="36"/>
  <c r="DH472" i="36"/>
  <c r="DI468" i="36"/>
  <c r="DH468" i="36"/>
  <c r="DI464" i="36"/>
  <c r="DH464" i="36"/>
  <c r="DI460" i="36"/>
  <c r="DH460" i="36"/>
  <c r="DI456" i="36"/>
  <c r="DH456" i="36"/>
  <c r="DI452" i="36"/>
  <c r="DH452" i="36"/>
  <c r="DI448" i="36"/>
  <c r="DH448" i="36"/>
  <c r="DI444" i="36"/>
  <c r="DH444" i="36"/>
  <c r="DI440" i="36"/>
  <c r="DH440" i="36"/>
  <c r="DI436" i="36"/>
  <c r="DH436" i="36"/>
  <c r="DI432" i="36"/>
  <c r="DH432" i="36"/>
  <c r="DI428" i="36"/>
  <c r="DH428" i="36"/>
  <c r="DI424" i="36"/>
  <c r="DH424" i="36"/>
  <c r="DI420" i="36"/>
  <c r="DH420" i="36"/>
  <c r="DI416" i="36"/>
  <c r="DH416" i="36"/>
  <c r="DI412" i="36"/>
  <c r="DH412" i="36"/>
  <c r="DH408" i="36"/>
  <c r="DI408" i="36"/>
  <c r="DH404" i="36"/>
  <c r="DI404" i="36"/>
  <c r="DH400" i="36"/>
  <c r="DI400" i="36"/>
  <c r="DH396" i="36"/>
  <c r="DI396" i="36"/>
  <c r="DH392" i="36"/>
  <c r="DI392" i="36"/>
  <c r="DH388" i="36"/>
  <c r="DI388" i="36"/>
  <c r="DH384" i="36"/>
  <c r="DI384" i="36"/>
  <c r="DH380" i="36"/>
  <c r="DI380" i="36"/>
  <c r="DH376" i="36"/>
  <c r="DI376" i="36"/>
  <c r="DH372" i="36"/>
  <c r="DI372" i="36"/>
  <c r="DH368" i="36"/>
  <c r="DI368" i="36"/>
  <c r="DH364" i="36"/>
  <c r="DI364" i="36"/>
  <c r="DH360" i="36"/>
  <c r="DI360" i="36"/>
  <c r="DH356" i="36"/>
  <c r="DI356" i="36"/>
  <c r="DH352" i="36"/>
  <c r="DI352" i="36"/>
  <c r="DH348" i="36"/>
  <c r="DI348" i="36"/>
  <c r="DH344" i="36"/>
  <c r="DI344" i="36"/>
  <c r="DH340" i="36"/>
  <c r="DI340" i="36"/>
  <c r="DH336" i="36"/>
  <c r="DI336" i="36"/>
  <c r="DH332" i="36"/>
  <c r="DI332" i="36"/>
  <c r="DH328" i="36"/>
  <c r="DI328" i="36"/>
  <c r="DH324" i="36"/>
  <c r="DI324" i="36"/>
  <c r="DH320" i="36"/>
  <c r="DI320" i="36"/>
  <c r="DH316" i="36"/>
  <c r="DI316" i="36"/>
  <c r="DH312" i="36"/>
  <c r="DI312" i="36"/>
  <c r="DH308" i="36"/>
  <c r="DI308" i="36"/>
  <c r="DH304" i="36"/>
  <c r="DI304" i="36"/>
  <c r="DH300" i="36"/>
  <c r="DI300" i="36"/>
  <c r="DH296" i="36"/>
  <c r="DI296" i="36"/>
  <c r="DH292" i="36"/>
  <c r="DI292" i="36"/>
  <c r="DH288" i="36"/>
  <c r="DI288" i="36"/>
  <c r="DH284" i="36"/>
  <c r="DI284" i="36"/>
  <c r="DH280" i="36"/>
  <c r="DI280" i="36"/>
  <c r="DH276" i="36"/>
  <c r="DI276" i="36"/>
  <c r="DI272" i="36"/>
  <c r="DH272" i="36"/>
  <c r="DI268" i="36"/>
  <c r="DH268" i="36"/>
  <c r="DI264" i="36"/>
  <c r="DH264" i="36"/>
  <c r="DI260" i="36"/>
  <c r="DH260" i="36"/>
  <c r="DI256" i="36"/>
  <c r="DH256" i="36"/>
  <c r="DI252" i="36"/>
  <c r="DH252" i="36"/>
  <c r="DI248" i="36"/>
  <c r="DH248" i="36"/>
  <c r="DI244" i="36"/>
  <c r="DH244" i="36"/>
  <c r="DI240" i="36"/>
  <c r="DH240" i="36"/>
  <c r="DI236" i="36"/>
  <c r="DH236" i="36"/>
  <c r="DI232" i="36"/>
  <c r="DH232" i="36"/>
  <c r="DI228" i="36"/>
  <c r="DH228" i="36"/>
  <c r="DI224" i="36"/>
  <c r="DH224" i="36"/>
  <c r="DI220" i="36"/>
  <c r="DH220" i="36"/>
  <c r="DI216" i="36"/>
  <c r="DH216" i="36"/>
  <c r="DI212" i="36"/>
  <c r="DH212" i="36"/>
  <c r="DI208" i="36"/>
  <c r="DH208" i="36"/>
  <c r="DI204" i="36"/>
  <c r="DH204" i="36"/>
  <c r="DI200" i="36"/>
  <c r="DH200" i="36"/>
  <c r="DI196" i="36"/>
  <c r="DH196" i="36"/>
  <c r="DI192" i="36"/>
  <c r="DH192" i="36"/>
  <c r="DI188" i="36"/>
  <c r="DH188" i="36"/>
  <c r="DI184" i="36"/>
  <c r="DH184" i="36"/>
  <c r="DI180" i="36"/>
  <c r="DH180" i="36"/>
  <c r="DI176" i="36"/>
  <c r="DH176" i="36"/>
  <c r="DH172" i="36"/>
  <c r="DI172" i="36"/>
  <c r="DH168" i="36"/>
  <c r="DI168" i="36"/>
  <c r="DH164" i="36"/>
  <c r="DI164" i="36"/>
  <c r="DH160" i="36"/>
  <c r="DI160" i="36"/>
  <c r="DH156" i="36"/>
  <c r="DI156" i="36"/>
  <c r="DH152" i="36"/>
  <c r="DI152" i="36"/>
  <c r="DH148" i="36"/>
  <c r="DI148" i="36"/>
  <c r="DH144" i="36"/>
  <c r="DI144" i="36"/>
  <c r="DH140" i="36"/>
  <c r="DI140" i="36"/>
  <c r="DH136" i="36"/>
  <c r="DI136" i="36"/>
  <c r="DH132" i="36"/>
  <c r="DI132" i="36"/>
  <c r="DH128" i="36"/>
  <c r="DI128" i="36"/>
  <c r="DH124" i="36"/>
  <c r="DI124" i="36"/>
  <c r="DH120" i="36"/>
  <c r="DI120" i="36"/>
  <c r="DH116" i="36"/>
  <c r="DI116" i="36"/>
  <c r="DH112" i="36"/>
  <c r="DI112" i="36"/>
  <c r="DH108" i="36"/>
  <c r="DI108" i="36"/>
  <c r="DH104" i="36"/>
  <c r="DI104" i="36"/>
  <c r="DH100" i="36"/>
  <c r="DI100" i="36"/>
  <c r="DH96" i="36"/>
  <c r="DI96" i="36"/>
  <c r="DH92" i="36"/>
  <c r="DI92" i="36"/>
  <c r="DH88" i="36"/>
  <c r="DI88" i="36"/>
  <c r="DH84" i="36"/>
  <c r="DI84" i="36"/>
  <c r="DH80" i="36"/>
  <c r="DI80" i="36"/>
  <c r="DH76" i="36"/>
  <c r="DI76" i="36"/>
  <c r="DH72" i="36"/>
  <c r="DI72" i="36"/>
  <c r="DH68" i="36"/>
  <c r="DI68" i="36"/>
  <c r="DH64" i="36"/>
  <c r="DI64" i="36"/>
  <c r="DH60" i="36"/>
  <c r="DI60" i="36"/>
  <c r="DH56" i="36"/>
  <c r="DI56" i="36"/>
  <c r="DH52" i="36"/>
  <c r="DI52" i="36"/>
  <c r="DH48" i="36"/>
  <c r="DI48" i="36"/>
  <c r="DH44" i="36"/>
  <c r="DI44" i="36"/>
  <c r="DH40" i="36"/>
  <c r="DI40" i="36"/>
  <c r="DH36" i="36"/>
  <c r="DI36" i="36"/>
  <c r="DH32" i="36"/>
  <c r="DI32" i="36"/>
  <c r="DH28" i="36"/>
  <c r="DI28" i="36"/>
  <c r="DH24" i="36"/>
  <c r="DI24" i="36"/>
  <c r="DH20" i="36"/>
  <c r="DI20" i="36"/>
  <c r="DH16" i="36"/>
  <c r="DI16" i="36"/>
  <c r="DH12" i="36"/>
  <c r="DI12" i="36"/>
  <c r="DH8" i="36"/>
  <c r="DI8" i="36"/>
  <c r="CZ1600" i="36"/>
  <c r="CZ871" i="36"/>
  <c r="CZ959" i="36"/>
  <c r="CZ685" i="36"/>
  <c r="CZ1036" i="36"/>
  <c r="CZ858" i="36"/>
  <c r="CZ936" i="36"/>
  <c r="CZ847" i="36"/>
  <c r="CZ914" i="36"/>
  <c r="CZ1131" i="36"/>
  <c r="CZ893" i="36"/>
  <c r="CZ982" i="36"/>
  <c r="CZ1068" i="36"/>
  <c r="CZ1574" i="36"/>
  <c r="CZ725" i="36"/>
  <c r="DD1123" i="36"/>
  <c r="CZ1123" i="36"/>
  <c r="DA15" i="36"/>
  <c r="DB15" i="36" s="1"/>
  <c r="DA31" i="36"/>
  <c r="DB31" i="36" s="1"/>
  <c r="DA47" i="36"/>
  <c r="DB47" i="36" s="1"/>
  <c r="DA63" i="36"/>
  <c r="DB63" i="36" s="1"/>
  <c r="DA79" i="36"/>
  <c r="DB79" i="36" s="1"/>
  <c r="DA95" i="36"/>
  <c r="DB95" i="36" s="1"/>
  <c r="DA111" i="36"/>
  <c r="DB111" i="36" s="1"/>
  <c r="DA127" i="36"/>
  <c r="DB127" i="36" s="1"/>
  <c r="DA143" i="36"/>
  <c r="DB143" i="36" s="1"/>
  <c r="DA159" i="36"/>
  <c r="DB159" i="36" s="1"/>
  <c r="DA175" i="36"/>
  <c r="DB175" i="36" s="1"/>
  <c r="DA191" i="36"/>
  <c r="DB191" i="36" s="1"/>
  <c r="DA207" i="36"/>
  <c r="DB207" i="36" s="1"/>
  <c r="DA235" i="36"/>
  <c r="DA411" i="36"/>
  <c r="DA507" i="36"/>
  <c r="DB507" i="36" s="1"/>
  <c r="DA511" i="36"/>
  <c r="CZ589" i="36"/>
  <c r="CZ735" i="36"/>
  <c r="CZ1550" i="36"/>
  <c r="CZ920" i="36"/>
  <c r="CZ971" i="36"/>
  <c r="CZ887" i="36"/>
  <c r="CZ899" i="36"/>
  <c r="CZ1052" i="36"/>
  <c r="CZ1084" i="36"/>
  <c r="CZ1221" i="36"/>
  <c r="CZ1135" i="36"/>
  <c r="CZ1420" i="36"/>
  <c r="CZ1592" i="36"/>
  <c r="CZ835" i="36"/>
  <c r="CZ901" i="36"/>
  <c r="CZ932" i="36"/>
  <c r="CZ924" i="36"/>
  <c r="CZ1368" i="36"/>
  <c r="DD1368" i="36"/>
  <c r="CZ653" i="36"/>
  <c r="CZ601" i="36"/>
  <c r="CZ759" i="36"/>
  <c r="CZ776" i="36"/>
  <c r="CZ784" i="36"/>
  <c r="CZ766" i="36"/>
  <c r="CZ966" i="36"/>
  <c r="CZ859" i="36"/>
  <c r="CZ954" i="36"/>
  <c r="CZ974" i="36"/>
  <c r="CZ1028" i="36"/>
  <c r="CZ1060" i="36"/>
  <c r="CZ1092" i="36"/>
  <c r="CZ1548" i="36"/>
  <c r="CZ1452" i="36"/>
  <c r="CZ786" i="36"/>
  <c r="CZ928" i="36"/>
  <c r="CZ1330" i="36"/>
  <c r="DD569" i="36"/>
  <c r="CZ569" i="36"/>
  <c r="CZ761" i="36"/>
  <c r="CZ768" i="36"/>
  <c r="CZ867" i="36"/>
  <c r="CZ869" i="36"/>
  <c r="CZ877" i="36"/>
  <c r="CZ853" i="36"/>
  <c r="CZ1129" i="36"/>
  <c r="CZ1572" i="36"/>
  <c r="DD780" i="36"/>
  <c r="CZ780" i="36"/>
  <c r="CZ912" i="36"/>
  <c r="CZ910" i="36"/>
  <c r="CZ940" i="36"/>
  <c r="CZ972" i="36"/>
  <c r="DD1350" i="36"/>
  <c r="CZ1350" i="36"/>
  <c r="DD1543" i="36"/>
  <c r="CZ1543" i="36"/>
  <c r="CZ1306" i="36"/>
  <c r="CZ558" i="36"/>
  <c r="CZ669" i="36"/>
  <c r="CZ564" i="36"/>
  <c r="CZ573" i="36"/>
  <c r="CZ581" i="36"/>
  <c r="CZ641" i="36"/>
  <c r="CZ727" i="36"/>
  <c r="CZ743" i="36"/>
  <c r="CZ946" i="36"/>
  <c r="CZ885" i="36"/>
  <c r="CZ1026" i="36"/>
  <c r="CZ1040" i="36"/>
  <c r="CZ1044" i="36"/>
  <c r="CZ1076" i="36"/>
  <c r="CZ1145" i="36"/>
  <c r="CZ1160" i="36"/>
  <c r="CZ1205" i="36"/>
  <c r="CZ1269" i="36"/>
  <c r="CZ1119" i="36"/>
  <c r="CZ1568" i="36"/>
  <c r="CZ1388" i="36"/>
  <c r="CZ1542" i="36"/>
  <c r="CZ1566" i="36"/>
  <c r="CZ895" i="36"/>
  <c r="CZ916" i="36"/>
  <c r="CZ1326" i="36"/>
  <c r="DD1462" i="36"/>
  <c r="CZ1462" i="36"/>
  <c r="DD1533" i="36"/>
  <c r="CZ1533" i="36"/>
  <c r="CZ568" i="36"/>
  <c r="CZ562" i="36"/>
  <c r="CZ698" i="36"/>
  <c r="CZ694" i="36"/>
  <c r="DD1042" i="36"/>
  <c r="CZ1042" i="36"/>
  <c r="DD1090" i="36"/>
  <c r="CZ1090" i="36"/>
  <c r="DD1033" i="36"/>
  <c r="CZ1033" i="36"/>
  <c r="DD1041" i="36"/>
  <c r="CZ1041" i="36"/>
  <c r="DD1049" i="36"/>
  <c r="CZ1049" i="36"/>
  <c r="DD1057" i="36"/>
  <c r="CZ1057" i="36"/>
  <c r="DD1065" i="36"/>
  <c r="CZ1065" i="36"/>
  <c r="DD1073" i="36"/>
  <c r="CZ1073" i="36"/>
  <c r="DD1081" i="36"/>
  <c r="CZ1081" i="36"/>
  <c r="DD1089" i="36"/>
  <c r="CZ1089" i="36"/>
  <c r="DD1097" i="36"/>
  <c r="CZ1097" i="36"/>
  <c r="DD1438" i="36"/>
  <c r="CZ1438" i="36"/>
  <c r="DD1391" i="36"/>
  <c r="CZ1391" i="36"/>
  <c r="DD1407" i="36"/>
  <c r="CZ1407" i="36"/>
  <c r="DD1439" i="36"/>
  <c r="CZ1439" i="36"/>
  <c r="CZ1478" i="36"/>
  <c r="DD1478" i="36"/>
  <c r="DD1486" i="36"/>
  <c r="CZ1486" i="36"/>
  <c r="DD1382" i="36"/>
  <c r="CZ1382" i="36"/>
  <c r="DD1398" i="36"/>
  <c r="CZ1398" i="36"/>
  <c r="CZ1392" i="36"/>
  <c r="CZ1424" i="36"/>
  <c r="CZ1456" i="36"/>
  <c r="CZ1448" i="36"/>
  <c r="CZ1534" i="36"/>
  <c r="CZ1558" i="36"/>
  <c r="CZ1582" i="36"/>
  <c r="CZ1608" i="36"/>
  <c r="CZ1416" i="36"/>
  <c r="CZ711" i="36"/>
  <c r="CZ737" i="36"/>
  <c r="CZ753" i="36"/>
  <c r="CZ777" i="36"/>
  <c r="CZ769" i="36"/>
  <c r="CZ836" i="36"/>
  <c r="DD775" i="36"/>
  <c r="CZ775" i="36"/>
  <c r="CZ785" i="36"/>
  <c r="CZ719" i="36"/>
  <c r="CZ851" i="36"/>
  <c r="CZ883" i="36"/>
  <c r="CZ1010" i="36"/>
  <c r="CZ861" i="36"/>
  <c r="CZ990" i="36"/>
  <c r="DD1038" i="36"/>
  <c r="CZ1038" i="36"/>
  <c r="DD1054" i="36"/>
  <c r="CZ1054" i="36"/>
  <c r="DD1070" i="36"/>
  <c r="CZ1070" i="36"/>
  <c r="DD1086" i="36"/>
  <c r="CZ1086" i="36"/>
  <c r="CZ1031" i="36"/>
  <c r="CZ1035" i="36"/>
  <c r="CZ1039" i="36"/>
  <c r="CZ1043" i="36"/>
  <c r="CZ1047" i="36"/>
  <c r="CZ1051" i="36"/>
  <c r="CZ1055" i="36"/>
  <c r="CZ1059" i="36"/>
  <c r="CZ1063" i="36"/>
  <c r="CZ1067" i="36"/>
  <c r="CZ1071" i="36"/>
  <c r="CZ1075" i="36"/>
  <c r="CZ1079" i="36"/>
  <c r="CZ1083" i="36"/>
  <c r="CZ1087" i="36"/>
  <c r="CZ1091" i="36"/>
  <c r="CZ1095" i="36"/>
  <c r="CZ1121" i="36"/>
  <c r="CZ1153" i="36"/>
  <c r="CZ1169" i="36"/>
  <c r="CZ1177" i="36"/>
  <c r="CZ1185" i="36"/>
  <c r="CZ1193" i="36"/>
  <c r="CZ1201" i="36"/>
  <c r="CZ1209" i="36"/>
  <c r="CZ1217" i="36"/>
  <c r="CZ1225" i="36"/>
  <c r="CZ1233" i="36"/>
  <c r="CZ1241" i="36"/>
  <c r="CZ1249" i="36"/>
  <c r="CZ1257" i="36"/>
  <c r="CZ1265" i="36"/>
  <c r="CZ1273" i="36"/>
  <c r="CZ1281" i="36"/>
  <c r="CZ1289" i="36"/>
  <c r="CZ1297" i="36"/>
  <c r="CZ1305" i="36"/>
  <c r="CZ1313" i="36"/>
  <c r="CZ1321" i="36"/>
  <c r="CZ1337" i="36"/>
  <c r="CZ1345" i="36"/>
  <c r="CZ1353" i="36"/>
  <c r="CZ1361" i="36"/>
  <c r="CZ1379" i="36"/>
  <c r="CZ1466" i="36"/>
  <c r="DD1466" i="36"/>
  <c r="CZ1482" i="36"/>
  <c r="DD1482" i="36"/>
  <c r="DD1390" i="36"/>
  <c r="CZ1390" i="36"/>
  <c r="DD1402" i="36"/>
  <c r="CZ1402" i="36"/>
  <c r="DD1422" i="36"/>
  <c r="CZ1422" i="36"/>
  <c r="DD1430" i="36"/>
  <c r="CZ1430" i="36"/>
  <c r="DD1442" i="36"/>
  <c r="CZ1442" i="36"/>
  <c r="CZ1381" i="36"/>
  <c r="CZ1389" i="36"/>
  <c r="CZ1397" i="36"/>
  <c r="CZ1405" i="36"/>
  <c r="CZ1413" i="36"/>
  <c r="CZ1421" i="36"/>
  <c r="CZ1429" i="36"/>
  <c r="CZ1437" i="36"/>
  <c r="CZ1445" i="36"/>
  <c r="CZ1453" i="36"/>
  <c r="CZ1143" i="36"/>
  <c r="DD1395" i="36"/>
  <c r="CZ1395" i="36"/>
  <c r="DD1411" i="36"/>
  <c r="CZ1411" i="36"/>
  <c r="DD1427" i="36"/>
  <c r="CZ1427" i="36"/>
  <c r="DD1443" i="36"/>
  <c r="CZ1443" i="36"/>
  <c r="DD1470" i="36"/>
  <c r="CZ1470" i="36"/>
  <c r="CZ1484" i="36"/>
  <c r="DD1591" i="36"/>
  <c r="CZ1591" i="36"/>
  <c r="DD1599" i="36"/>
  <c r="CZ1599" i="36"/>
  <c r="DD1607" i="36"/>
  <c r="CZ1607" i="36"/>
  <c r="CZ1412" i="36"/>
  <c r="CZ1444" i="36"/>
  <c r="CZ1554" i="36"/>
  <c r="CZ1590" i="36"/>
  <c r="CZ1610" i="36"/>
  <c r="CZ1476" i="36"/>
  <c r="CZ1597" i="36"/>
  <c r="CZ1605" i="36"/>
  <c r="CZ1604" i="36"/>
  <c r="CZ1432" i="36"/>
  <c r="CZ1580" i="36"/>
  <c r="CZ1589" i="36"/>
  <c r="CZ745" i="36"/>
  <c r="CZ782" i="36"/>
  <c r="CZ891" i="36"/>
  <c r="CZ998" i="36"/>
  <c r="CZ1018" i="36"/>
  <c r="DD1034" i="36"/>
  <c r="CZ1034" i="36"/>
  <c r="DD1050" i="36"/>
  <c r="CZ1050" i="36"/>
  <c r="DD1066" i="36"/>
  <c r="CZ1066" i="36"/>
  <c r="DD1082" i="36"/>
  <c r="CZ1082" i="36"/>
  <c r="DD1098" i="36"/>
  <c r="CZ1098" i="36"/>
  <c r="CZ1103" i="36"/>
  <c r="CZ1163" i="36"/>
  <c r="CZ1179" i="36"/>
  <c r="CZ1195" i="36"/>
  <c r="CZ1211" i="36"/>
  <c r="CZ1227" i="36"/>
  <c r="CZ1243" i="36"/>
  <c r="CZ1259" i="36"/>
  <c r="CZ1275" i="36"/>
  <c r="CZ1291" i="36"/>
  <c r="DD1418" i="36"/>
  <c r="CZ1418" i="36"/>
  <c r="DD1446" i="36"/>
  <c r="CZ1446" i="36"/>
  <c r="DD1458" i="36"/>
  <c r="CZ1458" i="36"/>
  <c r="CZ1151" i="36"/>
  <c r="DD1383" i="36"/>
  <c r="CZ1383" i="36"/>
  <c r="DD1399" i="36"/>
  <c r="CZ1399" i="36"/>
  <c r="DD1415" i="36"/>
  <c r="CZ1415" i="36"/>
  <c r="DD1431" i="36"/>
  <c r="CZ1431" i="36"/>
  <c r="DD1447" i="36"/>
  <c r="CZ1447" i="36"/>
  <c r="CZ1468" i="36"/>
  <c r="DD1386" i="36"/>
  <c r="CZ1386" i="36"/>
  <c r="DD1410" i="36"/>
  <c r="CZ1410" i="36"/>
  <c r="CZ1546" i="36"/>
  <c r="CZ1408" i="36"/>
  <c r="CZ1440" i="36"/>
  <c r="CZ1384" i="36"/>
  <c r="CZ1404" i="36"/>
  <c r="CZ1436" i="36"/>
  <c r="CZ1460" i="36"/>
  <c r="CZ1400" i="36"/>
  <c r="CZ1609" i="36"/>
  <c r="CZ1593" i="36"/>
  <c r="DD1058" i="36"/>
  <c r="CZ1058" i="36"/>
  <c r="DD1074" i="36"/>
  <c r="CZ1074" i="36"/>
  <c r="DD1029" i="36"/>
  <c r="CZ1029" i="36"/>
  <c r="DD1037" i="36"/>
  <c r="CZ1037" i="36"/>
  <c r="DD1045" i="36"/>
  <c r="CZ1045" i="36"/>
  <c r="DD1053" i="36"/>
  <c r="CZ1053" i="36"/>
  <c r="DD1061" i="36"/>
  <c r="CZ1061" i="36"/>
  <c r="DD1069" i="36"/>
  <c r="CZ1069" i="36"/>
  <c r="DD1077" i="36"/>
  <c r="CZ1077" i="36"/>
  <c r="DD1085" i="36"/>
  <c r="CZ1085" i="36"/>
  <c r="DD1093" i="36"/>
  <c r="CZ1093" i="36"/>
  <c r="DD1414" i="36"/>
  <c r="CZ1414" i="36"/>
  <c r="DD1454" i="36"/>
  <c r="CZ1454" i="36"/>
  <c r="DD1423" i="36"/>
  <c r="CZ1423" i="36"/>
  <c r="DD1455" i="36"/>
  <c r="CZ1455" i="36"/>
  <c r="CZ747" i="36"/>
  <c r="CZ741" i="36"/>
  <c r="CZ749" i="36"/>
  <c r="CZ757" i="36"/>
  <c r="CZ739" i="36"/>
  <c r="CZ755" i="36"/>
  <c r="CZ950" i="36"/>
  <c r="CZ1006" i="36"/>
  <c r="DD1030" i="36"/>
  <c r="CZ1030" i="36"/>
  <c r="DD1046" i="36"/>
  <c r="CZ1046" i="36"/>
  <c r="DD1062" i="36"/>
  <c r="CZ1062" i="36"/>
  <c r="DD1078" i="36"/>
  <c r="CZ1078" i="36"/>
  <c r="DD1094" i="36"/>
  <c r="CZ1094" i="36"/>
  <c r="CZ1105" i="36"/>
  <c r="CZ1113" i="36"/>
  <c r="CZ1137" i="36"/>
  <c r="CZ1367" i="36"/>
  <c r="CZ1301" i="36"/>
  <c r="CZ1333" i="36"/>
  <c r="CZ1474" i="36"/>
  <c r="DD1474" i="36"/>
  <c r="CZ1490" i="36"/>
  <c r="DD1490" i="36"/>
  <c r="DD1394" i="36"/>
  <c r="CZ1394" i="36"/>
  <c r="DD1406" i="36"/>
  <c r="CZ1406" i="36"/>
  <c r="DD1426" i="36"/>
  <c r="CZ1426" i="36"/>
  <c r="DD1434" i="36"/>
  <c r="CZ1434" i="36"/>
  <c r="DD1450" i="36"/>
  <c r="CZ1450" i="36"/>
  <c r="CZ1385" i="36"/>
  <c r="CZ1393" i="36"/>
  <c r="CZ1401" i="36"/>
  <c r="CZ1409" i="36"/>
  <c r="CZ1417" i="36"/>
  <c r="CZ1425" i="36"/>
  <c r="CZ1433" i="36"/>
  <c r="CZ1441" i="36"/>
  <c r="CZ1449" i="36"/>
  <c r="CZ1457" i="36"/>
  <c r="CZ1127" i="36"/>
  <c r="CZ1159" i="36"/>
  <c r="DD1387" i="36"/>
  <c r="CZ1387" i="36"/>
  <c r="DD1403" i="36"/>
  <c r="CZ1403" i="36"/>
  <c r="DD1419" i="36"/>
  <c r="CZ1419" i="36"/>
  <c r="DD1435" i="36"/>
  <c r="CZ1435" i="36"/>
  <c r="DD1451" i="36"/>
  <c r="CZ1451" i="36"/>
  <c r="DD1587" i="36"/>
  <c r="CZ1587" i="36"/>
  <c r="DD1595" i="36"/>
  <c r="CZ1595" i="36"/>
  <c r="DD1603" i="36"/>
  <c r="CZ1603" i="36"/>
  <c r="DD1611" i="36"/>
  <c r="CZ1611" i="36"/>
  <c r="CZ1396" i="36"/>
  <c r="CZ1428" i="36"/>
  <c r="CZ1570" i="36"/>
  <c r="CZ1540" i="36"/>
  <c r="CZ1601" i="36"/>
  <c r="CZ1564" i="36"/>
  <c r="CZ1596" i="36"/>
  <c r="CZ1612" i="36"/>
  <c r="CZ1556" i="36"/>
  <c r="CZ1613" i="36"/>
  <c r="DD461" i="36"/>
  <c r="DD458" i="36"/>
  <c r="DD414" i="36"/>
  <c r="DD411" i="36"/>
  <c r="DD276" i="36"/>
  <c r="CZ633" i="36"/>
  <c r="DD433" i="36"/>
  <c r="DD430" i="36"/>
  <c r="DD427" i="36"/>
  <c r="DD445" i="36"/>
  <c r="DD442" i="36"/>
  <c r="DD422" i="36"/>
  <c r="DD419" i="36"/>
  <c r="DD175" i="36"/>
  <c r="DD501" i="36"/>
  <c r="DD382" i="36"/>
  <c r="DD513" i="36"/>
  <c r="DD385" i="36"/>
  <c r="DD497" i="36"/>
  <c r="DD401" i="36"/>
  <c r="DD398" i="36"/>
  <c r="DD111" i="36"/>
  <c r="DD108" i="36"/>
  <c r="DA280" i="36"/>
  <c r="DA284" i="36"/>
  <c r="DA288" i="36"/>
  <c r="DA292" i="36"/>
  <c r="DB292" i="36" s="1"/>
  <c r="DA296" i="36"/>
  <c r="DA300" i="36"/>
  <c r="DA304" i="36"/>
  <c r="DA308" i="36"/>
  <c r="DB308" i="36" s="1"/>
  <c r="DA312" i="36"/>
  <c r="DA316" i="36"/>
  <c r="DA320" i="36"/>
  <c r="DA324" i="36"/>
  <c r="DB324" i="36" s="1"/>
  <c r="DA328" i="36"/>
  <c r="DA332" i="36"/>
  <c r="DA336" i="36"/>
  <c r="DA340" i="36"/>
  <c r="DB340" i="36" s="1"/>
  <c r="DA344" i="36"/>
  <c r="DA348" i="36"/>
  <c r="DA352" i="36"/>
  <c r="DA356" i="36"/>
  <c r="DB356" i="36" s="1"/>
  <c r="DA360" i="36"/>
  <c r="DA364" i="36"/>
  <c r="DA368" i="36"/>
  <c r="DA372" i="36"/>
  <c r="DB372" i="36" s="1"/>
  <c r="DA376" i="36"/>
  <c r="DA380" i="36"/>
  <c r="DA384" i="36"/>
  <c r="DA388" i="36"/>
  <c r="DB388" i="36" s="1"/>
  <c r="DA392" i="36"/>
  <c r="DA396" i="36"/>
  <c r="DA404" i="36"/>
  <c r="DA412" i="36"/>
  <c r="DA416" i="36"/>
  <c r="DA420" i="36"/>
  <c r="DA424" i="36"/>
  <c r="DA428" i="36"/>
  <c r="DB428" i="36" s="1"/>
  <c r="DA436" i="36"/>
  <c r="DA444" i="36"/>
  <c r="DA448" i="36"/>
  <c r="DA452" i="36"/>
  <c r="DB452" i="36" s="1"/>
  <c r="DA456" i="36"/>
  <c r="DA460" i="36"/>
  <c r="DA468" i="36"/>
  <c r="DA472" i="36"/>
  <c r="DA476" i="36"/>
  <c r="DA480" i="36"/>
  <c r="DA484" i="36"/>
  <c r="DA488" i="36"/>
  <c r="DA492" i="36"/>
  <c r="DA496" i="36"/>
  <c r="DA500" i="36"/>
  <c r="DA504" i="36"/>
  <c r="DA508" i="36"/>
  <c r="DA512" i="36"/>
  <c r="DD43" i="36"/>
  <c r="DB511" i="36"/>
  <c r="DD248" i="36"/>
  <c r="DD123" i="36"/>
  <c r="DD120" i="36"/>
  <c r="DD99" i="36"/>
  <c r="DD88" i="36"/>
  <c r="DD49" i="36"/>
  <c r="DD15" i="36"/>
  <c r="DD473" i="36"/>
  <c r="DD409" i="36"/>
  <c r="DD406" i="36"/>
  <c r="DD393" i="36"/>
  <c r="DD390" i="36"/>
  <c r="DD377" i="36"/>
  <c r="DD216" i="36"/>
  <c r="DF8" i="36"/>
  <c r="DF12" i="36"/>
  <c r="DF16" i="36"/>
  <c r="DF20" i="36"/>
  <c r="DF24" i="36"/>
  <c r="DF28" i="36"/>
  <c r="DF32" i="36"/>
  <c r="DF36" i="36"/>
  <c r="DF40" i="36"/>
  <c r="DF44" i="36"/>
  <c r="DF48" i="36"/>
  <c r="DF52" i="36"/>
  <c r="DF56" i="36"/>
  <c r="DF60" i="36"/>
  <c r="DF64" i="36"/>
  <c r="DF68" i="36"/>
  <c r="DF72" i="36"/>
  <c r="DF76" i="36"/>
  <c r="DF80" i="36"/>
  <c r="DF84" i="36"/>
  <c r="DF88" i="36"/>
  <c r="DF92" i="36"/>
  <c r="DF96" i="36"/>
  <c r="DF100" i="36"/>
  <c r="DF104" i="36"/>
  <c r="DF108" i="36"/>
  <c r="DF112" i="36"/>
  <c r="DF116" i="36"/>
  <c r="DF120" i="36"/>
  <c r="DF124" i="36"/>
  <c r="DF128" i="36"/>
  <c r="DF132" i="36"/>
  <c r="DF136" i="36"/>
  <c r="DF140" i="36"/>
  <c r="DF144" i="36"/>
  <c r="DF148" i="36"/>
  <c r="DF152" i="36"/>
  <c r="DF156" i="36"/>
  <c r="DF160" i="36"/>
  <c r="DF164" i="36"/>
  <c r="DF168" i="36"/>
  <c r="DF172" i="36"/>
  <c r="DF176" i="36"/>
  <c r="DF180" i="36"/>
  <c r="DF184" i="36"/>
  <c r="DF188" i="36"/>
  <c r="DF192" i="36"/>
  <c r="DF196" i="36"/>
  <c r="DF200" i="36"/>
  <c r="DF204" i="36"/>
  <c r="DF208" i="36"/>
  <c r="DF212" i="36"/>
  <c r="DF216" i="36"/>
  <c r="DF220" i="36"/>
  <c r="DF224" i="36"/>
  <c r="DF228" i="36"/>
  <c r="DF232" i="36"/>
  <c r="DF236" i="36"/>
  <c r="DF240" i="36"/>
  <c r="DF244" i="36"/>
  <c r="DF248" i="36"/>
  <c r="DF252" i="36"/>
  <c r="DF256" i="36"/>
  <c r="DF260" i="36"/>
  <c r="DF264" i="36"/>
  <c r="DF268" i="36"/>
  <c r="DF272" i="36"/>
  <c r="DF276" i="36"/>
  <c r="DF280" i="36"/>
  <c r="DF284" i="36"/>
  <c r="DF288" i="36"/>
  <c r="DF292" i="36"/>
  <c r="DF296" i="36"/>
  <c r="DF300" i="36"/>
  <c r="DF304" i="36"/>
  <c r="DF308" i="36"/>
  <c r="DF312" i="36"/>
  <c r="DF316" i="36"/>
  <c r="DF320" i="36"/>
  <c r="DF324" i="36"/>
  <c r="DF328" i="36"/>
  <c r="DF332" i="36"/>
  <c r="DF336" i="36"/>
  <c r="DF340" i="36"/>
  <c r="DF344" i="36"/>
  <c r="DF348" i="36"/>
  <c r="DF352" i="36"/>
  <c r="DF356" i="36"/>
  <c r="DF360" i="36"/>
  <c r="DF364" i="36"/>
  <c r="DF368" i="36"/>
  <c r="DF372" i="36"/>
  <c r="DF376" i="36"/>
  <c r="DF380" i="36"/>
  <c r="DF384" i="36"/>
  <c r="DF388" i="36"/>
  <c r="DF392" i="36"/>
  <c r="DF396" i="36"/>
  <c r="DF400" i="36"/>
  <c r="DD4" i="36"/>
  <c r="DF7" i="36"/>
  <c r="DF11" i="36"/>
  <c r="DF15" i="36"/>
  <c r="DF19" i="36"/>
  <c r="DF23" i="36"/>
  <c r="DF27" i="36"/>
  <c r="DF31" i="36"/>
  <c r="DF35" i="36"/>
  <c r="DF39" i="36"/>
  <c r="DF43" i="36"/>
  <c r="DF47" i="36"/>
  <c r="DF51" i="36"/>
  <c r="DF55" i="36"/>
  <c r="DF59" i="36"/>
  <c r="DF63" i="36"/>
  <c r="DF67" i="36"/>
  <c r="DF71" i="36"/>
  <c r="DF75" i="36"/>
  <c r="DF79" i="36"/>
  <c r="DF83" i="36"/>
  <c r="DF87" i="36"/>
  <c r="DF91" i="36"/>
  <c r="DF95" i="36"/>
  <c r="DF99" i="36"/>
  <c r="DF103" i="36"/>
  <c r="DF107" i="36"/>
  <c r="DF111" i="36"/>
  <c r="DF115" i="36"/>
  <c r="DF119" i="36"/>
  <c r="DF123" i="36"/>
  <c r="DF127" i="36"/>
  <c r="DF131" i="36"/>
  <c r="DF135" i="36"/>
  <c r="DF139" i="36"/>
  <c r="DF143" i="36"/>
  <c r="DF147" i="36"/>
  <c r="DF151" i="36"/>
  <c r="DF155" i="36"/>
  <c r="DF159" i="36"/>
  <c r="DF163" i="36"/>
  <c r="DF167" i="36"/>
  <c r="DF171" i="36"/>
  <c r="DF175" i="36"/>
  <c r="DF179" i="36"/>
  <c r="DF183" i="36"/>
  <c r="DF187" i="36"/>
  <c r="DF191" i="36"/>
  <c r="DF195" i="36"/>
  <c r="DF199" i="36"/>
  <c r="DF203" i="36"/>
  <c r="DF207" i="36"/>
  <c r="DF211" i="36"/>
  <c r="DF215" i="36"/>
  <c r="DF219" i="36"/>
  <c r="DF223" i="36"/>
  <c r="DF227" i="36"/>
  <c r="DF231" i="36"/>
  <c r="DF235" i="36"/>
  <c r="DF239" i="36"/>
  <c r="DF243" i="36"/>
  <c r="DF247" i="36"/>
  <c r="DF251" i="36"/>
  <c r="DF255" i="36"/>
  <c r="DF259" i="36"/>
  <c r="DF263" i="36"/>
  <c r="DF267" i="36"/>
  <c r="DF271" i="36"/>
  <c r="DF275" i="36"/>
  <c r="DF279" i="36"/>
  <c r="DF283" i="36"/>
  <c r="DF287" i="36"/>
  <c r="DF291" i="36"/>
  <c r="DF295" i="36"/>
  <c r="DF299" i="36"/>
  <c r="DF303" i="36"/>
  <c r="DF307" i="36"/>
  <c r="DF311" i="36"/>
  <c r="DF315" i="36"/>
  <c r="DF319" i="36"/>
  <c r="DF323" i="36"/>
  <c r="DF327" i="36"/>
  <c r="DF331" i="36"/>
  <c r="DF335" i="36"/>
  <c r="DF339" i="36"/>
  <c r="DF343" i="36"/>
  <c r="DF347" i="36"/>
  <c r="DF351" i="36"/>
  <c r="DF355" i="36"/>
  <c r="DF359" i="36"/>
  <c r="DF363" i="36"/>
  <c r="DF367" i="36"/>
  <c r="DF371" i="36"/>
  <c r="DF375" i="36"/>
  <c r="DF379" i="36"/>
  <c r="DF383" i="36"/>
  <c r="DF387" i="36"/>
  <c r="DF391" i="36"/>
  <c r="DF395" i="36"/>
  <c r="DF399" i="36"/>
  <c r="DA400" i="36"/>
  <c r="DB400" i="36" s="1"/>
  <c r="DF403" i="36"/>
  <c r="DF407" i="36"/>
  <c r="DA408" i="36"/>
  <c r="DB408" i="36" s="1"/>
  <c r="DF411" i="36"/>
  <c r="DF415" i="36"/>
  <c r="DF419" i="36"/>
  <c r="DF423" i="36"/>
  <c r="DF427" i="36"/>
  <c r="DF431" i="36"/>
  <c r="DA432" i="36"/>
  <c r="DB432" i="36" s="1"/>
  <c r="DF435" i="36"/>
  <c r="DF439" i="36"/>
  <c r="DA440" i="36"/>
  <c r="DB440" i="36" s="1"/>
  <c r="DF443" i="36"/>
  <c r="DF447" i="36"/>
  <c r="DF451" i="36"/>
  <c r="DF455" i="36"/>
  <c r="DF459" i="36"/>
  <c r="DF463" i="36"/>
  <c r="DA464" i="36"/>
  <c r="DB464" i="36" s="1"/>
  <c r="DF467" i="36"/>
  <c r="DF471" i="36"/>
  <c r="DF475" i="36"/>
  <c r="DF479" i="36"/>
  <c r="DF483" i="36"/>
  <c r="DF487" i="36"/>
  <c r="DF491" i="36"/>
  <c r="DF495" i="36"/>
  <c r="DF499" i="36"/>
  <c r="DF503" i="36"/>
  <c r="DF507" i="36"/>
  <c r="DF511" i="36"/>
  <c r="DF6" i="36"/>
  <c r="DF10" i="36"/>
  <c r="DA11" i="36"/>
  <c r="DB11" i="36" s="1"/>
  <c r="DF14" i="36"/>
  <c r="DF18" i="36"/>
  <c r="DF22" i="36"/>
  <c r="DF26" i="36"/>
  <c r="DA27" i="36"/>
  <c r="DB27" i="36" s="1"/>
  <c r="DF30" i="36"/>
  <c r="DF34" i="36"/>
  <c r="DF38" i="36"/>
  <c r="DF42" i="36"/>
  <c r="DA43" i="36"/>
  <c r="DB43" i="36" s="1"/>
  <c r="DF46" i="36"/>
  <c r="DF50" i="36"/>
  <c r="DF54" i="36"/>
  <c r="DF58" i="36"/>
  <c r="DA59" i="36"/>
  <c r="DB59" i="36" s="1"/>
  <c r="DF62" i="36"/>
  <c r="DF66" i="36"/>
  <c r="DF70" i="36"/>
  <c r="DF74" i="36"/>
  <c r="DA75" i="36"/>
  <c r="DB75" i="36" s="1"/>
  <c r="DF78" i="36"/>
  <c r="DF82" i="36"/>
  <c r="DF86" i="36"/>
  <c r="DF90" i="36"/>
  <c r="DA91" i="36"/>
  <c r="DB91" i="36" s="1"/>
  <c r="DF94" i="36"/>
  <c r="DF98" i="36"/>
  <c r="DF102" i="36"/>
  <c r="DF106" i="36"/>
  <c r="DA107" i="36"/>
  <c r="DB107" i="36" s="1"/>
  <c r="DF110" i="36"/>
  <c r="DF114" i="36"/>
  <c r="DF118" i="36"/>
  <c r="DF122" i="36"/>
  <c r="DA123" i="36"/>
  <c r="DB123" i="36" s="1"/>
  <c r="DF126" i="36"/>
  <c r="DF130" i="36"/>
  <c r="DF134" i="36"/>
  <c r="DF138" i="36"/>
  <c r="DA139" i="36"/>
  <c r="DB139" i="36" s="1"/>
  <c r="DF142" i="36"/>
  <c r="DF146" i="36"/>
  <c r="DF150" i="36"/>
  <c r="DF154" i="36"/>
  <c r="DA155" i="36"/>
  <c r="DB155" i="36" s="1"/>
  <c r="DF158" i="36"/>
  <c r="DF162" i="36"/>
  <c r="DF166" i="36"/>
  <c r="DF170" i="36"/>
  <c r="DA171" i="36"/>
  <c r="DB171" i="36" s="1"/>
  <c r="DF174" i="36"/>
  <c r="DF178" i="36"/>
  <c r="DF4" i="36"/>
  <c r="DF5" i="36"/>
  <c r="DF9" i="36"/>
  <c r="DF13" i="36"/>
  <c r="DF17" i="36"/>
  <c r="DF21" i="36"/>
  <c r="DF25" i="36"/>
  <c r="DF29" i="36"/>
  <c r="DF33" i="36"/>
  <c r="DF37" i="36"/>
  <c r="DF41" i="36"/>
  <c r="DF45" i="36"/>
  <c r="DF49" i="36"/>
  <c r="DF53" i="36"/>
  <c r="DF57" i="36"/>
  <c r="DA58" i="36"/>
  <c r="DB58" i="36" s="1"/>
  <c r="DF61" i="36"/>
  <c r="DF65" i="36"/>
  <c r="DF69" i="36"/>
  <c r="DF73" i="36"/>
  <c r="DF77" i="36"/>
  <c r="DF81" i="36"/>
  <c r="DF85" i="36"/>
  <c r="DF89" i="36"/>
  <c r="DF93" i="36"/>
  <c r="DF97" i="36"/>
  <c r="DF101" i="36"/>
  <c r="DF105" i="36"/>
  <c r="DF109" i="36"/>
  <c r="DF113" i="36"/>
  <c r="DF117" i="36"/>
  <c r="DF121" i="36"/>
  <c r="DF125" i="36"/>
  <c r="DF129" i="36"/>
  <c r="DF133" i="36"/>
  <c r="DF137" i="36"/>
  <c r="DF141" i="36"/>
  <c r="DF145" i="36"/>
  <c r="DF149" i="36"/>
  <c r="DF153" i="36"/>
  <c r="DF157" i="36"/>
  <c r="DF161" i="36"/>
  <c r="DF165" i="36"/>
  <c r="DF169" i="36"/>
  <c r="DF173" i="36"/>
  <c r="DF177" i="36"/>
  <c r="DF181" i="36"/>
  <c r="DF185" i="36"/>
  <c r="DF189" i="36"/>
  <c r="DF193" i="36"/>
  <c r="DF197" i="36"/>
  <c r="DF201" i="36"/>
  <c r="DF205" i="36"/>
  <c r="DF209" i="36"/>
  <c r="DF213" i="36"/>
  <c r="DF217" i="36"/>
  <c r="DF221" i="36"/>
  <c r="DF225" i="36"/>
  <c r="DF229" i="36"/>
  <c r="DF233" i="36"/>
  <c r="DF237" i="36"/>
  <c r="DF241" i="36"/>
  <c r="DF245" i="36"/>
  <c r="DF249" i="36"/>
  <c r="DA250" i="36"/>
  <c r="DB250" i="36" s="1"/>
  <c r="DF253" i="36"/>
  <c r="DF257" i="36"/>
  <c r="DF261" i="36"/>
  <c r="DF265" i="36"/>
  <c r="DF269" i="36"/>
  <c r="DF273" i="36"/>
  <c r="DF277" i="36"/>
  <c r="DF281" i="36"/>
  <c r="DF285" i="36"/>
  <c r="DF289" i="36"/>
  <c r="DF293" i="36"/>
  <c r="DF297" i="36"/>
  <c r="DF301" i="36"/>
  <c r="DF305" i="36"/>
  <c r="DF309" i="36"/>
  <c r="DF313" i="36"/>
  <c r="DA314" i="36"/>
  <c r="DB314" i="36" s="1"/>
  <c r="DF317" i="36"/>
  <c r="DF321" i="36"/>
  <c r="DF325" i="36"/>
  <c r="DF329" i="36"/>
  <c r="DF333" i="36"/>
  <c r="DF337" i="36"/>
  <c r="DF341" i="36"/>
  <c r="DF345" i="36"/>
  <c r="DF349" i="36"/>
  <c r="DF353" i="36"/>
  <c r="DF357" i="36"/>
  <c r="DF361" i="36"/>
  <c r="DF365" i="36"/>
  <c r="DF369" i="36"/>
  <c r="DF373" i="36"/>
  <c r="DF377" i="36"/>
  <c r="DF381" i="36"/>
  <c r="DF385" i="36"/>
  <c r="DF389" i="36"/>
  <c r="DF393" i="36"/>
  <c r="DF397" i="36"/>
  <c r="DF401" i="36"/>
  <c r="DF405" i="36"/>
  <c r="DF409" i="36"/>
  <c r="DF413" i="36"/>
  <c r="DF417" i="36"/>
  <c r="DF421" i="36"/>
  <c r="DF404" i="36"/>
  <c r="DF408" i="36"/>
  <c r="DF412" i="36"/>
  <c r="DF416" i="36"/>
  <c r="DF420" i="36"/>
  <c r="DF424" i="36"/>
  <c r="DF428" i="36"/>
  <c r="DF432" i="36"/>
  <c r="DF436" i="36"/>
  <c r="DF440" i="36"/>
  <c r="DF444" i="36"/>
  <c r="DF448" i="36"/>
  <c r="DF452" i="36"/>
  <c r="DF456" i="36"/>
  <c r="DF460" i="36"/>
  <c r="DF464" i="36"/>
  <c r="DF468" i="36"/>
  <c r="DF472" i="36"/>
  <c r="DF476" i="36"/>
  <c r="DF480" i="36"/>
  <c r="DF484" i="36"/>
  <c r="DF488" i="36"/>
  <c r="DF492" i="36"/>
  <c r="DF496" i="36"/>
  <c r="DF500" i="36"/>
  <c r="DF504" i="36"/>
  <c r="DF508" i="36"/>
  <c r="DF512" i="36"/>
  <c r="DD514" i="36"/>
  <c r="DD511" i="36"/>
  <c r="DD489" i="36"/>
  <c r="DD485" i="36"/>
  <c r="DD481" i="36"/>
  <c r="DD477" i="36"/>
  <c r="DD452" i="36"/>
  <c r="DD425" i="36"/>
  <c r="DD374" i="36"/>
  <c r="DD350" i="36"/>
  <c r="DD334" i="36"/>
  <c r="DD326" i="36"/>
  <c r="DD318" i="36"/>
  <c r="DD310" i="36"/>
  <c r="DD290" i="36"/>
  <c r="DD263" i="36"/>
  <c r="DD259" i="36"/>
  <c r="DD220" i="36"/>
  <c r="DD213" i="36"/>
  <c r="DD209" i="36"/>
  <c r="DD197" i="36"/>
  <c r="DD193" i="36"/>
  <c r="DD106" i="36"/>
  <c r="DD52" i="36"/>
  <c r="DD18" i="36"/>
  <c r="DB235" i="36"/>
  <c r="DA513" i="36"/>
  <c r="DB513" i="36" s="1"/>
  <c r="DA509" i="36"/>
  <c r="DB509" i="36" s="1"/>
  <c r="DA505" i="36"/>
  <c r="DB505" i="36" s="1"/>
  <c r="DA501" i="36"/>
  <c r="DB501" i="36" s="1"/>
  <c r="DA497" i="36"/>
  <c r="DB497" i="36" s="1"/>
  <c r="DA493" i="36"/>
  <c r="DB493" i="36" s="1"/>
  <c r="DA489" i="36"/>
  <c r="DB489" i="36" s="1"/>
  <c r="DA485" i="36"/>
  <c r="DB485" i="36" s="1"/>
  <c r="DA481" i="36"/>
  <c r="DB481" i="36" s="1"/>
  <c r="DA477" i="36"/>
  <c r="DB477" i="36" s="1"/>
  <c r="DA473" i="36"/>
  <c r="DB473" i="36" s="1"/>
  <c r="DA469" i="36"/>
  <c r="DB469" i="36" s="1"/>
  <c r="DA465" i="36"/>
  <c r="DB465" i="36" s="1"/>
  <c r="DA461" i="36"/>
  <c r="DB461" i="36" s="1"/>
  <c r="DA457" i="36"/>
  <c r="DB457" i="36" s="1"/>
  <c r="DA453" i="36"/>
  <c r="DB453" i="36" s="1"/>
  <c r="DA449" i="36"/>
  <c r="DB449" i="36" s="1"/>
  <c r="DA445" i="36"/>
  <c r="DB445" i="36" s="1"/>
  <c r="DA441" i="36"/>
  <c r="DB441" i="36" s="1"/>
  <c r="DA437" i="36"/>
  <c r="DB437" i="36" s="1"/>
  <c r="DA433" i="36"/>
  <c r="DB433" i="36" s="1"/>
  <c r="DA429" i="36"/>
  <c r="DB429" i="36" s="1"/>
  <c r="DA425" i="36"/>
  <c r="DB425" i="36" s="1"/>
  <c r="DA421" i="36"/>
  <c r="DB421" i="36" s="1"/>
  <c r="DA417" i="36"/>
  <c r="DB417" i="36" s="1"/>
  <c r="DA413" i="36"/>
  <c r="DB413" i="36" s="1"/>
  <c r="DA409" i="36"/>
  <c r="DB409" i="36" s="1"/>
  <c r="DA405" i="36"/>
  <c r="DB405" i="36" s="1"/>
  <c r="DA401" i="36"/>
  <c r="DB401" i="36" s="1"/>
  <c r="DA397" i="36"/>
  <c r="DB397" i="36" s="1"/>
  <c r="DA393" i="36"/>
  <c r="DB393" i="36" s="1"/>
  <c r="DA389" i="36"/>
  <c r="DB389" i="36" s="1"/>
  <c r="DA385" i="36"/>
  <c r="DB385" i="36" s="1"/>
  <c r="DA381" i="36"/>
  <c r="DB381" i="36" s="1"/>
  <c r="DA377" i="36"/>
  <c r="DB377" i="36" s="1"/>
  <c r="DA373" i="36"/>
  <c r="DB373" i="36" s="1"/>
  <c r="DA369" i="36"/>
  <c r="DB369" i="36" s="1"/>
  <c r="DA365" i="36"/>
  <c r="DB365" i="36" s="1"/>
  <c r="DA361" i="36"/>
  <c r="DB361" i="36" s="1"/>
  <c r="DA357" i="36"/>
  <c r="DB357" i="36" s="1"/>
  <c r="DA353" i="36"/>
  <c r="DB353" i="36" s="1"/>
  <c r="DA349" i="36"/>
  <c r="DB349" i="36" s="1"/>
  <c r="DA345" i="36"/>
  <c r="DB345" i="36" s="1"/>
  <c r="DA341" i="36"/>
  <c r="DB341" i="36" s="1"/>
  <c r="DA337" i="36"/>
  <c r="DB337" i="36" s="1"/>
  <c r="DA333" i="36"/>
  <c r="DB333" i="36" s="1"/>
  <c r="DA329" i="36"/>
  <c r="DB329" i="36" s="1"/>
  <c r="DA325" i="36"/>
  <c r="DB325" i="36" s="1"/>
  <c r="DA321" i="36"/>
  <c r="DB321" i="36" s="1"/>
  <c r="DA317" i="36"/>
  <c r="DB317" i="36" s="1"/>
  <c r="DA313" i="36"/>
  <c r="DB313" i="36" s="1"/>
  <c r="DA309" i="36"/>
  <c r="DB309" i="36" s="1"/>
  <c r="DA305" i="36"/>
  <c r="DB305" i="36" s="1"/>
  <c r="DA301" i="36"/>
  <c r="DB301" i="36" s="1"/>
  <c r="DA297" i="36"/>
  <c r="DB297" i="36" s="1"/>
  <c r="DA293" i="36"/>
  <c r="DB293" i="36" s="1"/>
  <c r="DA289" i="36"/>
  <c r="DB289" i="36" s="1"/>
  <c r="DA229" i="36"/>
  <c r="DB229" i="36" s="1"/>
  <c r="DA165" i="36"/>
  <c r="DB165" i="36" s="1"/>
  <c r="DA101" i="36"/>
  <c r="DB101" i="36" s="1"/>
  <c r="DA37" i="36"/>
  <c r="DB37" i="36" s="1"/>
  <c r="DD506" i="36"/>
  <c r="DD502" i="36"/>
  <c r="DD499" i="36"/>
  <c r="DD492" i="36"/>
  <c r="DD465" i="36"/>
  <c r="DD455" i="36"/>
  <c r="DB411" i="36"/>
  <c r="DF182" i="36"/>
  <c r="DF186" i="36"/>
  <c r="DA187" i="36"/>
  <c r="DB187" i="36" s="1"/>
  <c r="DF190" i="36"/>
  <c r="DF194" i="36"/>
  <c r="DF198" i="36"/>
  <c r="DF202" i="36"/>
  <c r="DA203" i="36"/>
  <c r="DB203" i="36" s="1"/>
  <c r="DF206" i="36"/>
  <c r="DF210" i="36"/>
  <c r="DF214" i="36"/>
  <c r="DF218" i="36"/>
  <c r="DA219" i="36"/>
  <c r="DB219" i="36" s="1"/>
  <c r="DF222" i="36"/>
  <c r="DA223" i="36"/>
  <c r="DB223" i="36" s="1"/>
  <c r="DF226" i="36"/>
  <c r="DF230" i="36"/>
  <c r="DF234" i="36"/>
  <c r="DF238" i="36"/>
  <c r="DA239" i="36"/>
  <c r="DB239" i="36" s="1"/>
  <c r="DF242" i="36"/>
  <c r="DF246" i="36"/>
  <c r="DF250" i="36"/>
  <c r="DA251" i="36"/>
  <c r="DB251" i="36" s="1"/>
  <c r="DF254" i="36"/>
  <c r="DA255" i="36"/>
  <c r="DB255" i="36" s="1"/>
  <c r="DF258" i="36"/>
  <c r="DF262" i="36"/>
  <c r="DF266" i="36"/>
  <c r="DA267" i="36"/>
  <c r="DB267" i="36" s="1"/>
  <c r="DF270" i="36"/>
  <c r="DA271" i="36"/>
  <c r="DB271" i="36" s="1"/>
  <c r="DF274" i="36"/>
  <c r="DF278" i="36"/>
  <c r="DF282" i="36"/>
  <c r="DA283" i="36"/>
  <c r="DB283" i="36" s="1"/>
  <c r="DF286" i="36"/>
  <c r="DA287" i="36"/>
  <c r="DB287" i="36" s="1"/>
  <c r="DF290" i="36"/>
  <c r="DF294" i="36"/>
  <c r="DF298" i="36"/>
  <c r="DA299" i="36"/>
  <c r="DB299" i="36" s="1"/>
  <c r="DF302" i="36"/>
  <c r="DA303" i="36"/>
  <c r="DB303" i="36" s="1"/>
  <c r="DF306" i="36"/>
  <c r="DF310" i="36"/>
  <c r="DF314" i="36"/>
  <c r="DA315" i="36"/>
  <c r="DB315" i="36" s="1"/>
  <c r="DF318" i="36"/>
  <c r="DA319" i="36"/>
  <c r="DB319" i="36" s="1"/>
  <c r="DF322" i="36"/>
  <c r="DF326" i="36"/>
  <c r="DF330" i="36"/>
  <c r="DA331" i="36"/>
  <c r="DB331" i="36" s="1"/>
  <c r="DF334" i="36"/>
  <c r="DA335" i="36"/>
  <c r="DB335" i="36" s="1"/>
  <c r="DF338" i="36"/>
  <c r="DF342" i="36"/>
  <c r="DF346" i="36"/>
  <c r="DA347" i="36"/>
  <c r="DB347" i="36" s="1"/>
  <c r="DF350" i="36"/>
  <c r="DA351" i="36"/>
  <c r="DB351" i="36" s="1"/>
  <c r="DF354" i="36"/>
  <c r="DF358" i="36"/>
  <c r="DF362" i="36"/>
  <c r="DA363" i="36"/>
  <c r="DB363" i="36" s="1"/>
  <c r="DF366" i="36"/>
  <c r="DA367" i="36"/>
  <c r="DB367" i="36" s="1"/>
  <c r="DF370" i="36"/>
  <c r="DF374" i="36"/>
  <c r="DF378" i="36"/>
  <c r="DA379" i="36"/>
  <c r="DB379" i="36" s="1"/>
  <c r="DF382" i="36"/>
  <c r="DA383" i="36"/>
  <c r="DB383" i="36" s="1"/>
  <c r="DF386" i="36"/>
  <c r="DF390" i="36"/>
  <c r="DF394" i="36"/>
  <c r="DA395" i="36"/>
  <c r="DB395" i="36" s="1"/>
  <c r="DF398" i="36"/>
  <c r="DA399" i="36"/>
  <c r="DB399" i="36" s="1"/>
  <c r="DF402" i="36"/>
  <c r="DF406" i="36"/>
  <c r="DF410" i="36"/>
  <c r="DF414" i="36"/>
  <c r="DA415" i="36"/>
  <c r="DB415" i="36" s="1"/>
  <c r="DF418" i="36"/>
  <c r="DF422" i="36"/>
  <c r="DF426" i="36"/>
  <c r="DA427" i="36"/>
  <c r="DB427" i="36" s="1"/>
  <c r="DF430" i="36"/>
  <c r="DA431" i="36"/>
  <c r="DB431" i="36" s="1"/>
  <c r="DF434" i="36"/>
  <c r="DF438" i="36"/>
  <c r="DF442" i="36"/>
  <c r="DA443" i="36"/>
  <c r="DB443" i="36" s="1"/>
  <c r="DF446" i="36"/>
  <c r="DA447" i="36"/>
  <c r="DB447" i="36" s="1"/>
  <c r="DF450" i="36"/>
  <c r="DF454" i="36"/>
  <c r="DF458" i="36"/>
  <c r="DA459" i="36"/>
  <c r="DB459" i="36" s="1"/>
  <c r="DF462" i="36"/>
  <c r="DA463" i="36"/>
  <c r="DB463" i="36" s="1"/>
  <c r="DF466" i="36"/>
  <c r="DF470" i="36"/>
  <c r="DF474" i="36"/>
  <c r="DA475" i="36"/>
  <c r="DB475" i="36" s="1"/>
  <c r="DF478" i="36"/>
  <c r="DA479" i="36"/>
  <c r="DB479" i="36" s="1"/>
  <c r="DF482" i="36"/>
  <c r="DF486" i="36"/>
  <c r="DF490" i="36"/>
  <c r="DA491" i="36"/>
  <c r="DB491" i="36" s="1"/>
  <c r="DF494" i="36"/>
  <c r="DA495" i="36"/>
  <c r="DB495" i="36" s="1"/>
  <c r="DF498" i="36"/>
  <c r="DF502" i="36"/>
  <c r="DF506" i="36"/>
  <c r="DA4" i="36"/>
  <c r="DB4" i="36" s="1"/>
  <c r="DF425" i="36"/>
  <c r="DF429" i="36"/>
  <c r="DF433" i="36"/>
  <c r="DF437" i="36"/>
  <c r="DF441" i="36"/>
  <c r="DF445" i="36"/>
  <c r="DF449" i="36"/>
  <c r="DF453" i="36"/>
  <c r="DF457" i="36"/>
  <c r="DF461" i="36"/>
  <c r="DF465" i="36"/>
  <c r="DF469" i="36"/>
  <c r="DF473" i="36"/>
  <c r="DF477" i="36"/>
  <c r="DF481" i="36"/>
  <c r="DF485" i="36"/>
  <c r="DF489" i="36"/>
  <c r="DA490" i="36"/>
  <c r="DB490" i="36" s="1"/>
  <c r="DF493" i="36"/>
  <c r="DF497" i="36"/>
  <c r="DF501" i="36"/>
  <c r="DF505" i="36"/>
  <c r="DF509" i="36"/>
  <c r="DF513" i="36"/>
  <c r="DD512" i="36"/>
  <c r="DD508" i="36"/>
  <c r="DD471" i="36"/>
  <c r="DD449" i="36"/>
  <c r="DA285" i="36"/>
  <c r="DB285" i="36" s="1"/>
  <c r="DA281" i="36"/>
  <c r="DB281" i="36" s="1"/>
  <c r="DA277" i="36"/>
  <c r="DB277" i="36" s="1"/>
  <c r="DA273" i="36"/>
  <c r="DB273" i="36" s="1"/>
  <c r="DA269" i="36"/>
  <c r="DB269" i="36" s="1"/>
  <c r="DA265" i="36"/>
  <c r="DB265" i="36" s="1"/>
  <c r="DA261" i="36"/>
  <c r="DB261" i="36" s="1"/>
  <c r="DA257" i="36"/>
  <c r="DB257" i="36" s="1"/>
  <c r="DA253" i="36"/>
  <c r="DB253" i="36" s="1"/>
  <c r="DA249" i="36"/>
  <c r="DB249" i="36" s="1"/>
  <c r="DA245" i="36"/>
  <c r="DB245" i="36" s="1"/>
  <c r="DA241" i="36"/>
  <c r="DB241" i="36" s="1"/>
  <c r="DA237" i="36"/>
  <c r="DB237" i="36" s="1"/>
  <c r="DA233" i="36"/>
  <c r="DB233" i="36" s="1"/>
  <c r="DA225" i="36"/>
  <c r="DB225" i="36" s="1"/>
  <c r="DA221" i="36"/>
  <c r="DB221" i="36" s="1"/>
  <c r="DA217" i="36"/>
  <c r="DB217" i="36" s="1"/>
  <c r="DA213" i="36"/>
  <c r="DB213" i="36" s="1"/>
  <c r="DA209" i="36"/>
  <c r="DB209" i="36" s="1"/>
  <c r="DA205" i="36"/>
  <c r="DB205" i="36" s="1"/>
  <c r="DA201" i="36"/>
  <c r="DB201" i="36" s="1"/>
  <c r="DA197" i="36"/>
  <c r="DB197" i="36" s="1"/>
  <c r="DA193" i="36"/>
  <c r="DB193" i="36" s="1"/>
  <c r="DA189" i="36"/>
  <c r="DB189" i="36" s="1"/>
  <c r="DA185" i="36"/>
  <c r="DB185" i="36" s="1"/>
  <c r="DA181" i="36"/>
  <c r="DB181" i="36" s="1"/>
  <c r="DA177" i="36"/>
  <c r="DB177" i="36" s="1"/>
  <c r="DA173" i="36"/>
  <c r="DB173" i="36" s="1"/>
  <c r="DA169" i="36"/>
  <c r="DB169" i="36" s="1"/>
  <c r="DA161" i="36"/>
  <c r="DB161" i="36" s="1"/>
  <c r="DA157" i="36"/>
  <c r="DB157" i="36" s="1"/>
  <c r="DA153" i="36"/>
  <c r="DB153" i="36" s="1"/>
  <c r="DA149" i="36"/>
  <c r="DB149" i="36" s="1"/>
  <c r="DA145" i="36"/>
  <c r="DB145" i="36" s="1"/>
  <c r="DA141" i="36"/>
  <c r="DB141" i="36" s="1"/>
  <c r="DA137" i="36"/>
  <c r="DB137" i="36" s="1"/>
  <c r="DA133" i="36"/>
  <c r="DB133" i="36" s="1"/>
  <c r="DA129" i="36"/>
  <c r="DB129" i="36" s="1"/>
  <c r="DA125" i="36"/>
  <c r="DB125" i="36" s="1"/>
  <c r="DA121" i="36"/>
  <c r="DB121" i="36" s="1"/>
  <c r="DA117" i="36"/>
  <c r="DB117" i="36" s="1"/>
  <c r="DA113" i="36"/>
  <c r="DB113" i="36" s="1"/>
  <c r="DA109" i="36"/>
  <c r="DB109" i="36" s="1"/>
  <c r="DA105" i="36"/>
  <c r="DB105" i="36" s="1"/>
  <c r="DA97" i="36"/>
  <c r="DB97" i="36" s="1"/>
  <c r="DA93" i="36"/>
  <c r="DB93" i="36" s="1"/>
  <c r="DA89" i="36"/>
  <c r="DB89" i="36" s="1"/>
  <c r="DA85" i="36"/>
  <c r="DB85" i="36" s="1"/>
  <c r="DA81" i="36"/>
  <c r="DB81" i="36" s="1"/>
  <c r="DA77" i="36"/>
  <c r="DB77" i="36" s="1"/>
  <c r="DA73" i="36"/>
  <c r="DB73" i="36" s="1"/>
  <c r="DA69" i="36"/>
  <c r="DB69" i="36" s="1"/>
  <c r="DA65" i="36"/>
  <c r="DB65" i="36" s="1"/>
  <c r="DA61" i="36"/>
  <c r="DB61" i="36" s="1"/>
  <c r="DA57" i="36"/>
  <c r="DB57" i="36" s="1"/>
  <c r="DA53" i="36"/>
  <c r="DB53" i="36" s="1"/>
  <c r="DA49" i="36"/>
  <c r="DB49" i="36" s="1"/>
  <c r="DA45" i="36"/>
  <c r="DB45" i="36" s="1"/>
  <c r="DA41" i="36"/>
  <c r="DB41" i="36" s="1"/>
  <c r="DA33" i="36"/>
  <c r="DB33" i="36" s="1"/>
  <c r="DA29" i="36"/>
  <c r="DB29" i="36" s="1"/>
  <c r="DA25" i="36"/>
  <c r="DB25" i="36" s="1"/>
  <c r="DA21" i="36"/>
  <c r="DB21" i="36" s="1"/>
  <c r="DA17" i="36"/>
  <c r="DB17" i="36" s="1"/>
  <c r="DA13" i="36"/>
  <c r="DB13" i="36" s="1"/>
  <c r="DA9" i="36"/>
  <c r="DB9" i="36" s="1"/>
  <c r="DA5" i="36"/>
  <c r="DB5" i="36" s="1"/>
  <c r="DD396" i="36"/>
  <c r="DD380" i="36"/>
  <c r="DD353" i="36"/>
  <c r="DD337" i="36"/>
  <c r="DD329" i="36"/>
  <c r="DD321" i="36"/>
  <c r="DD313" i="36"/>
  <c r="DD305" i="36"/>
  <c r="DD301" i="36"/>
  <c r="DD297" i="36"/>
  <c r="DD293" i="36"/>
  <c r="DD266" i="36"/>
  <c r="DD227" i="36"/>
  <c r="DD223" i="36"/>
  <c r="DD200" i="36"/>
  <c r="DD169" i="36"/>
  <c r="DD165" i="36"/>
  <c r="DD153" i="36"/>
  <c r="DD149" i="36"/>
  <c r="DD137" i="36"/>
  <c r="DD115" i="36"/>
  <c r="DD71" i="36"/>
  <c r="DD67" i="36"/>
  <c r="DD63" i="36"/>
  <c r="DD59" i="36"/>
  <c r="DD55" i="36"/>
  <c r="DD21" i="36"/>
  <c r="DD509" i="36"/>
  <c r="DD505" i="36"/>
  <c r="DD498" i="36"/>
  <c r="DD495" i="36"/>
  <c r="DD468" i="36"/>
  <c r="DD440" i="36"/>
  <c r="DD436" i="36"/>
  <c r="DD417" i="36"/>
  <c r="DD368" i="36"/>
  <c r="DD364" i="36"/>
  <c r="DD360" i="36"/>
  <c r="DD356" i="36"/>
  <c r="DD340" i="36"/>
  <c r="DD288" i="36"/>
  <c r="DD284" i="36"/>
  <c r="DD280" i="36"/>
  <c r="DD273" i="36"/>
  <c r="DD269" i="36"/>
  <c r="DD238" i="36"/>
  <c r="DD234" i="36"/>
  <c r="DD230" i="36"/>
  <c r="DD203" i="36"/>
  <c r="DD187" i="36"/>
  <c r="DD183" i="36"/>
  <c r="DD179" i="36"/>
  <c r="DD172" i="36"/>
  <c r="DD156" i="36"/>
  <c r="DD140" i="36"/>
  <c r="DD118" i="36"/>
  <c r="DD78" i="36"/>
  <c r="DD74" i="36"/>
  <c r="DD47" i="36"/>
  <c r="DD40" i="36"/>
  <c r="DD36" i="36"/>
  <c r="DD32" i="36"/>
  <c r="DD28" i="36"/>
  <c r="DD24" i="36"/>
  <c r="DD13" i="36"/>
  <c r="DD9" i="36"/>
  <c r="DD5" i="36"/>
  <c r="DD404" i="36"/>
  <c r="DD388" i="36"/>
  <c r="DD371" i="36"/>
  <c r="DD347" i="36"/>
  <c r="DD343" i="36"/>
  <c r="DD331" i="36"/>
  <c r="DD323" i="36"/>
  <c r="DD315" i="36"/>
  <c r="DD307" i="36"/>
  <c r="DD256" i="36"/>
  <c r="DD252" i="36"/>
  <c r="DD245" i="36"/>
  <c r="DD241" i="36"/>
  <c r="DD206" i="36"/>
  <c r="DD190" i="36"/>
  <c r="DD163" i="36"/>
  <c r="DD159" i="36"/>
  <c r="DD147" i="36"/>
  <c r="DD143" i="36"/>
  <c r="DD135" i="36"/>
  <c r="DD131" i="36"/>
  <c r="DD127" i="36"/>
  <c r="DD103" i="36"/>
  <c r="DD96" i="36"/>
  <c r="DD92" i="36"/>
  <c r="DD85" i="36"/>
  <c r="DD81" i="36"/>
  <c r="DA506" i="36"/>
  <c r="DB506" i="36" s="1"/>
  <c r="DA502" i="36"/>
  <c r="DB502" i="36" s="1"/>
  <c r="DA486" i="36"/>
  <c r="DB486" i="36" s="1"/>
  <c r="DA474" i="36"/>
  <c r="DB474" i="36" s="1"/>
  <c r="DA458" i="36"/>
  <c r="DB458" i="36" s="1"/>
  <c r="DA426" i="36"/>
  <c r="DB426" i="36" s="1"/>
  <c r="DA410" i="36"/>
  <c r="DB410" i="36" s="1"/>
  <c r="DA394" i="36"/>
  <c r="DB394" i="36" s="1"/>
  <c r="DA362" i="36"/>
  <c r="DB362" i="36" s="1"/>
  <c r="DA346" i="36"/>
  <c r="DB346" i="36" s="1"/>
  <c r="DA330" i="36"/>
  <c r="DB330" i="36" s="1"/>
  <c r="DA298" i="36"/>
  <c r="DB298" i="36" s="1"/>
  <c r="DA282" i="36"/>
  <c r="DB282" i="36" s="1"/>
  <c r="DA266" i="36"/>
  <c r="DB266" i="36" s="1"/>
  <c r="DA234" i="36"/>
  <c r="DB234" i="36" s="1"/>
  <c r="DA218" i="36"/>
  <c r="DB218" i="36" s="1"/>
  <c r="DA202" i="36"/>
  <c r="DB202" i="36" s="1"/>
  <c r="DA170" i="36"/>
  <c r="DB170" i="36" s="1"/>
  <c r="DA154" i="36"/>
  <c r="DB154" i="36" s="1"/>
  <c r="DA138" i="36"/>
  <c r="DB138" i="36" s="1"/>
  <c r="DA106" i="36"/>
  <c r="DB106" i="36" s="1"/>
  <c r="DA90" i="36"/>
  <c r="DB90" i="36" s="1"/>
  <c r="DA74" i="36"/>
  <c r="DB74" i="36" s="1"/>
  <c r="DA42" i="36"/>
  <c r="DB42" i="36" s="1"/>
  <c r="DA26" i="36"/>
  <c r="DB26" i="36" s="1"/>
  <c r="DA10" i="36"/>
  <c r="DB10" i="36" s="1"/>
  <c r="DD510" i="36"/>
  <c r="DD507" i="36"/>
  <c r="DD504" i="36"/>
  <c r="DD494" i="36"/>
  <c r="DD491" i="36"/>
  <c r="DD488" i="36"/>
  <c r="DD484" i="36"/>
  <c r="DD480" i="36"/>
  <c r="DD476" i="36"/>
  <c r="DD470" i="36"/>
  <c r="DD467" i="36"/>
  <c r="DD464" i="36"/>
  <c r="DD454" i="36"/>
  <c r="DD451" i="36"/>
  <c r="DD448" i="36"/>
  <c r="DD439" i="36"/>
  <c r="DD435" i="36"/>
  <c r="DD424" i="36"/>
  <c r="DD416" i="36"/>
  <c r="DD403" i="36"/>
  <c r="DD395" i="36"/>
  <c r="DD387" i="36"/>
  <c r="DD379" i="36"/>
  <c r="DD373" i="36"/>
  <c r="DD370" i="36"/>
  <c r="DD367" i="36"/>
  <c r="DD363" i="36"/>
  <c r="DD359" i="36"/>
  <c r="DD355" i="36"/>
  <c r="DD352" i="36"/>
  <c r="DD349" i="36"/>
  <c r="DD346" i="36"/>
  <c r="DD342" i="36"/>
  <c r="DD339" i="36"/>
  <c r="DD336" i="36"/>
  <c r="DD333" i="36"/>
  <c r="DD330" i="36"/>
  <c r="DD328" i="36"/>
  <c r="DD325" i="36"/>
  <c r="DD322" i="36"/>
  <c r="DD320" i="36"/>
  <c r="DD317" i="36"/>
  <c r="DD314" i="36"/>
  <c r="DD312" i="36"/>
  <c r="DD309" i="36"/>
  <c r="DD306" i="36"/>
  <c r="DD304" i="36"/>
  <c r="DD300" i="36"/>
  <c r="DD296" i="36"/>
  <c r="DD292" i="36"/>
  <c r="DD289" i="36"/>
  <c r="DD287" i="36"/>
  <c r="DD283" i="36"/>
  <c r="DD279" i="36"/>
  <c r="DD272" i="36"/>
  <c r="DD268" i="36"/>
  <c r="DD265" i="36"/>
  <c r="DD262" i="36"/>
  <c r="DD258" i="36"/>
  <c r="DD255" i="36"/>
  <c r="DD251" i="36"/>
  <c r="DD244" i="36"/>
  <c r="DD240" i="36"/>
  <c r="DD237" i="36"/>
  <c r="DD233" i="36"/>
  <c r="DD229" i="36"/>
  <c r="DD226" i="36"/>
  <c r="DD222" i="36"/>
  <c r="DD219" i="36"/>
  <c r="DD212" i="36"/>
  <c r="DD208" i="36"/>
  <c r="DD205" i="36"/>
  <c r="DD202" i="36"/>
  <c r="DD199" i="36"/>
  <c r="DD196" i="36"/>
  <c r="DD192" i="36"/>
  <c r="DD189" i="36"/>
  <c r="DD186" i="36"/>
  <c r="DD182" i="36"/>
  <c r="DD178" i="36"/>
  <c r="DD171" i="36"/>
  <c r="DD168" i="36"/>
  <c r="DD164" i="36"/>
  <c r="DD162" i="36"/>
  <c r="DD158" i="36"/>
  <c r="DD155" i="36"/>
  <c r="DD152" i="36"/>
  <c r="DD148" i="36"/>
  <c r="DD146" i="36"/>
  <c r="DD142" i="36"/>
  <c r="DD139" i="36"/>
  <c r="DD136" i="36"/>
  <c r="DD134" i="36"/>
  <c r="DD130" i="36"/>
  <c r="DD126" i="36"/>
  <c r="DD117" i="36"/>
  <c r="DD114" i="36"/>
  <c r="DD105" i="36"/>
  <c r="DD102" i="36"/>
  <c r="DD95" i="36"/>
  <c r="DD91" i="36"/>
  <c r="DD84" i="36"/>
  <c r="DD80" i="36"/>
  <c r="DD77" i="36"/>
  <c r="DD73" i="36"/>
  <c r="DD70" i="36"/>
  <c r="DD66" i="36"/>
  <c r="DD62" i="36"/>
  <c r="DD58" i="36"/>
  <c r="DD54" i="36"/>
  <c r="DD51" i="36"/>
  <c r="DD46" i="36"/>
  <c r="DD39" i="36"/>
  <c r="DD35" i="36"/>
  <c r="DD31" i="36"/>
  <c r="DD27" i="36"/>
  <c r="DD23" i="36"/>
  <c r="DD20" i="36"/>
  <c r="DD17" i="36"/>
  <c r="DD12" i="36"/>
  <c r="DD8" i="36"/>
  <c r="DF510" i="36"/>
  <c r="DF514" i="36"/>
  <c r="DD503" i="36"/>
  <c r="DD500" i="36"/>
  <c r="DD493" i="36"/>
  <c r="DD490" i="36"/>
  <c r="DD487" i="36"/>
  <c r="DD483" i="36"/>
  <c r="DD479" i="36"/>
  <c r="DD475" i="36"/>
  <c r="DD472" i="36"/>
  <c r="DD469" i="36"/>
  <c r="DD466" i="36"/>
  <c r="DD463" i="36"/>
  <c r="DD460" i="36"/>
  <c r="DD457" i="36"/>
  <c r="DD453" i="36"/>
  <c r="DD450" i="36"/>
  <c r="DD447" i="36"/>
  <c r="DD444" i="36"/>
  <c r="DD441" i="36"/>
  <c r="DD438" i="36"/>
  <c r="DD434" i="36"/>
  <c r="DD432" i="36"/>
  <c r="DD429" i="36"/>
  <c r="DD426" i="36"/>
  <c r="DD423" i="36"/>
  <c r="DD421" i="36"/>
  <c r="DD418" i="36"/>
  <c r="DD415" i="36"/>
  <c r="DD413" i="36"/>
  <c r="DD410" i="36"/>
  <c r="DD408" i="36"/>
  <c r="DD405" i="36"/>
  <c r="DD402" i="36"/>
  <c r="DD400" i="36"/>
  <c r="DD397" i="36"/>
  <c r="DD394" i="36"/>
  <c r="DD392" i="36"/>
  <c r="DD389" i="36"/>
  <c r="DD386" i="36"/>
  <c r="DD384" i="36"/>
  <c r="DD381" i="36"/>
  <c r="DD378" i="36"/>
  <c r="DD376" i="36"/>
  <c r="DD369" i="36"/>
  <c r="DD366" i="36"/>
  <c r="DD362" i="36"/>
  <c r="DD358" i="36"/>
  <c r="DD351" i="36"/>
  <c r="DD348" i="36"/>
  <c r="DD345" i="36"/>
  <c r="DD338" i="36"/>
  <c r="DD335" i="36"/>
  <c r="DD327" i="36"/>
  <c r="DD319" i="36"/>
  <c r="DD311" i="36"/>
  <c r="DD303" i="36"/>
  <c r="DD299" i="36"/>
  <c r="DD295" i="36"/>
  <c r="DD286" i="36"/>
  <c r="DD282" i="36"/>
  <c r="DD278" i="36"/>
  <c r="DD275" i="36"/>
  <c r="DD271" i="36"/>
  <c r="DD264" i="36"/>
  <c r="DD261" i="36"/>
  <c r="DD257" i="36"/>
  <c r="DD254" i="36"/>
  <c r="DD250" i="36"/>
  <c r="DD247" i="36"/>
  <c r="DD243" i="36"/>
  <c r="DD236" i="36"/>
  <c r="DD232" i="36"/>
  <c r="DD228" i="36"/>
  <c r="DD225" i="36"/>
  <c r="DD221" i="36"/>
  <c r="DD218" i="36"/>
  <c r="DD215" i="36"/>
  <c r="DD211" i="36"/>
  <c r="DD204" i="36"/>
  <c r="DD201" i="36"/>
  <c r="DD195" i="36"/>
  <c r="DD191" i="36"/>
  <c r="DD188" i="36"/>
  <c r="DD185" i="36"/>
  <c r="DD181" i="36"/>
  <c r="DD177" i="36"/>
  <c r="DD174" i="36"/>
  <c r="DD167" i="36"/>
  <c r="DD161" i="36"/>
  <c r="DD157" i="36"/>
  <c r="DD151" i="36"/>
  <c r="DD145" i="36"/>
  <c r="DD141" i="36"/>
  <c r="DD133" i="36"/>
  <c r="DD129" i="36"/>
  <c r="DD125" i="36"/>
  <c r="DD122" i="36"/>
  <c r="DD119" i="36"/>
  <c r="DD116" i="36"/>
  <c r="DD113" i="36"/>
  <c r="DD110" i="36"/>
  <c r="DD107" i="36"/>
  <c r="DD104" i="36"/>
  <c r="DD101" i="36"/>
  <c r="DD98" i="36"/>
  <c r="DD94" i="36"/>
  <c r="DD90" i="36"/>
  <c r="DD87" i="36"/>
  <c r="DD83" i="36"/>
  <c r="DD76" i="36"/>
  <c r="DD72" i="36"/>
  <c r="DD69" i="36"/>
  <c r="DD65" i="36"/>
  <c r="DD61" i="36"/>
  <c r="DD57" i="36"/>
  <c r="DD53" i="36"/>
  <c r="DD48" i="36"/>
  <c r="DD45" i="36"/>
  <c r="DD42" i="36"/>
  <c r="DD38" i="36"/>
  <c r="DD34" i="36"/>
  <c r="DD30" i="36"/>
  <c r="DD26" i="36"/>
  <c r="DD22" i="36"/>
  <c r="DD19" i="36"/>
  <c r="DD14" i="36"/>
  <c r="DD11" i="36"/>
  <c r="DD7" i="36"/>
  <c r="DA503" i="36"/>
  <c r="DB503" i="36" s="1"/>
  <c r="DA499" i="36"/>
  <c r="DB499" i="36" s="1"/>
  <c r="DA487" i="36"/>
  <c r="DB487" i="36" s="1"/>
  <c r="DA483" i="36"/>
  <c r="DB483" i="36" s="1"/>
  <c r="DA471" i="36"/>
  <c r="DB471" i="36" s="1"/>
  <c r="DA467" i="36"/>
  <c r="DB467" i="36" s="1"/>
  <c r="DA455" i="36"/>
  <c r="DB455" i="36" s="1"/>
  <c r="DA451" i="36"/>
  <c r="DB451" i="36" s="1"/>
  <c r="DA439" i="36"/>
  <c r="DB439" i="36" s="1"/>
  <c r="DA435" i="36"/>
  <c r="DB435" i="36" s="1"/>
  <c r="DA423" i="36"/>
  <c r="DB423" i="36" s="1"/>
  <c r="DA419" i="36"/>
  <c r="DB419" i="36" s="1"/>
  <c r="DA407" i="36"/>
  <c r="DB407" i="36" s="1"/>
  <c r="DA403" i="36"/>
  <c r="DB403" i="36" s="1"/>
  <c r="DA391" i="36"/>
  <c r="DB391" i="36" s="1"/>
  <c r="DA387" i="36"/>
  <c r="DB387" i="36" s="1"/>
  <c r="DA375" i="36"/>
  <c r="DB375" i="36" s="1"/>
  <c r="DA371" i="36"/>
  <c r="DB371" i="36" s="1"/>
  <c r="DA359" i="36"/>
  <c r="DB359" i="36" s="1"/>
  <c r="DA355" i="36"/>
  <c r="DB355" i="36" s="1"/>
  <c r="DA343" i="36"/>
  <c r="DB343" i="36" s="1"/>
  <c r="DA339" i="36"/>
  <c r="DB339" i="36" s="1"/>
  <c r="DA327" i="36"/>
  <c r="DB327" i="36" s="1"/>
  <c r="DA323" i="36"/>
  <c r="DB323" i="36" s="1"/>
  <c r="DA311" i="36"/>
  <c r="DB311" i="36" s="1"/>
  <c r="DA307" i="36"/>
  <c r="DB307" i="36" s="1"/>
  <c r="DA295" i="36"/>
  <c r="DB295" i="36" s="1"/>
  <c r="DA291" i="36"/>
  <c r="DB291" i="36" s="1"/>
  <c r="DA279" i="36"/>
  <c r="DB279" i="36" s="1"/>
  <c r="DA275" i="36"/>
  <c r="DB275" i="36" s="1"/>
  <c r="DA263" i="36"/>
  <c r="DB263" i="36" s="1"/>
  <c r="DA259" i="36"/>
  <c r="DB259" i="36" s="1"/>
  <c r="DA247" i="36"/>
  <c r="DB247" i="36" s="1"/>
  <c r="DA243" i="36"/>
  <c r="DB243" i="36" s="1"/>
  <c r="DA231" i="36"/>
  <c r="DB231" i="36" s="1"/>
  <c r="DA227" i="36"/>
  <c r="DB227" i="36" s="1"/>
  <c r="DA215" i="36"/>
  <c r="DB215" i="36" s="1"/>
  <c r="DA211" i="36"/>
  <c r="DB211" i="36" s="1"/>
  <c r="DA199" i="36"/>
  <c r="DB199" i="36" s="1"/>
  <c r="DA195" i="36"/>
  <c r="DB195" i="36" s="1"/>
  <c r="DA183" i="36"/>
  <c r="DB183" i="36" s="1"/>
  <c r="DA179" i="36"/>
  <c r="DB179" i="36" s="1"/>
  <c r="DA167" i="36"/>
  <c r="DB167" i="36" s="1"/>
  <c r="DA163" i="36"/>
  <c r="DB163" i="36" s="1"/>
  <c r="DA151" i="36"/>
  <c r="DB151" i="36" s="1"/>
  <c r="DA147" i="36"/>
  <c r="DB147" i="36" s="1"/>
  <c r="DA135" i="36"/>
  <c r="DB135" i="36" s="1"/>
  <c r="DA131" i="36"/>
  <c r="DB131" i="36" s="1"/>
  <c r="DA119" i="36"/>
  <c r="DB119" i="36" s="1"/>
  <c r="DA115" i="36"/>
  <c r="DB115" i="36" s="1"/>
  <c r="DA103" i="36"/>
  <c r="DB103" i="36" s="1"/>
  <c r="DA99" i="36"/>
  <c r="DB99" i="36" s="1"/>
  <c r="DA87" i="36"/>
  <c r="DB87" i="36" s="1"/>
  <c r="DA83" i="36"/>
  <c r="DB83" i="36" s="1"/>
  <c r="DA71" i="36"/>
  <c r="DB71" i="36" s="1"/>
  <c r="DA67" i="36"/>
  <c r="DB67" i="36" s="1"/>
  <c r="DA55" i="36"/>
  <c r="DB55" i="36" s="1"/>
  <c r="DA51" i="36"/>
  <c r="DB51" i="36" s="1"/>
  <c r="DA39" i="36"/>
  <c r="DB39" i="36" s="1"/>
  <c r="DA35" i="36"/>
  <c r="DB35" i="36" s="1"/>
  <c r="DA23" i="36"/>
  <c r="DB23" i="36" s="1"/>
  <c r="DA19" i="36"/>
  <c r="DB19" i="36" s="1"/>
  <c r="DA7" i="36"/>
  <c r="DB7" i="36" s="1"/>
  <c r="DD496" i="36"/>
  <c r="DD486" i="36"/>
  <c r="DD482" i="36"/>
  <c r="DD478" i="36"/>
  <c r="DD474" i="36"/>
  <c r="DD462" i="36"/>
  <c r="DD459" i="36"/>
  <c r="DD456" i="36"/>
  <c r="DD446" i="36"/>
  <c r="DD443" i="36"/>
  <c r="DD437" i="36"/>
  <c r="DD431" i="36"/>
  <c r="DD428" i="36"/>
  <c r="DD420" i="36"/>
  <c r="DD412" i="36"/>
  <c r="DD407" i="36"/>
  <c r="DD399" i="36"/>
  <c r="DD391" i="36"/>
  <c r="DD383" i="36"/>
  <c r="DD375" i="36"/>
  <c r="DD372" i="36"/>
  <c r="DD365" i="36"/>
  <c r="DD361" i="36"/>
  <c r="DD357" i="36"/>
  <c r="DD354" i="36"/>
  <c r="DD344" i="36"/>
  <c r="DD341" i="36"/>
  <c r="DD332" i="36"/>
  <c r="DD324" i="36"/>
  <c r="DD316" i="36"/>
  <c r="DD308" i="36"/>
  <c r="DD302" i="36"/>
  <c r="DD298" i="36"/>
  <c r="DD294" i="36"/>
  <c r="DD291" i="36"/>
  <c r="DD285" i="36"/>
  <c r="DD281" i="36"/>
  <c r="DD277" i="36"/>
  <c r="DD274" i="36"/>
  <c r="DD270" i="36"/>
  <c r="DD267" i="36"/>
  <c r="DD260" i="36"/>
  <c r="DD253" i="36"/>
  <c r="DD249" i="36"/>
  <c r="DD246" i="36"/>
  <c r="DD242" i="36"/>
  <c r="DD239" i="36"/>
  <c r="DD235" i="36"/>
  <c r="DD231" i="36"/>
  <c r="DD224" i="36"/>
  <c r="DD217" i="36"/>
  <c r="DD214" i="36"/>
  <c r="DD210" i="36"/>
  <c r="DD207" i="36"/>
  <c r="DD198" i="36"/>
  <c r="DD194" i="36"/>
  <c r="DD184" i="36"/>
  <c r="DD180" i="36"/>
  <c r="DD176" i="36"/>
  <c r="DD173" i="36"/>
  <c r="DD170" i="36"/>
  <c r="DD166" i="36"/>
  <c r="DD160" i="36"/>
  <c r="DD154" i="36"/>
  <c r="DD150" i="36"/>
  <c r="DD144" i="36"/>
  <c r="DD138" i="36"/>
  <c r="DD132" i="36"/>
  <c r="DD128" i="36"/>
  <c r="DD124" i="36"/>
  <c r="DD121" i="36"/>
  <c r="DD112" i="36"/>
  <c r="DD109" i="36"/>
  <c r="DD100" i="36"/>
  <c r="DD97" i="36"/>
  <c r="DD93" i="36"/>
  <c r="DD89" i="36"/>
  <c r="DD86" i="36"/>
  <c r="DD82" i="36"/>
  <c r="DD79" i="36"/>
  <c r="DD75" i="36"/>
  <c r="DD68" i="36"/>
  <c r="DD64" i="36"/>
  <c r="DD60" i="36"/>
  <c r="DD56" i="36"/>
  <c r="DD50" i="36"/>
  <c r="DD44" i="36"/>
  <c r="DD41" i="36"/>
  <c r="DD37" i="36"/>
  <c r="DD33" i="36"/>
  <c r="DD29" i="36"/>
  <c r="DD25" i="36"/>
  <c r="DD16" i="36"/>
  <c r="DD10" i="36"/>
  <c r="DD6" i="36"/>
  <c r="DA514" i="36"/>
  <c r="DB514" i="36" s="1"/>
  <c r="DA510" i="36"/>
  <c r="DB510" i="36" s="1"/>
  <c r="DA498" i="36"/>
  <c r="DB498" i="36" s="1"/>
  <c r="DA494" i="36"/>
  <c r="DB494" i="36" s="1"/>
  <c r="DA482" i="36"/>
  <c r="DB482" i="36" s="1"/>
  <c r="DA478" i="36"/>
  <c r="DB478" i="36" s="1"/>
  <c r="DA470" i="36"/>
  <c r="DB470" i="36" s="1"/>
  <c r="DA466" i="36"/>
  <c r="DB466" i="36" s="1"/>
  <c r="DA462" i="36"/>
  <c r="DB462" i="36" s="1"/>
  <c r="DA454" i="36"/>
  <c r="DB454" i="36" s="1"/>
  <c r="DA450" i="36"/>
  <c r="DB450" i="36" s="1"/>
  <c r="DA446" i="36"/>
  <c r="DB446" i="36" s="1"/>
  <c r="DA438" i="36"/>
  <c r="DB438" i="36" s="1"/>
  <c r="DA434" i="36"/>
  <c r="DB434" i="36" s="1"/>
  <c r="DA430" i="36"/>
  <c r="DB430" i="36" s="1"/>
  <c r="DA422" i="36"/>
  <c r="DB422" i="36" s="1"/>
  <c r="DA418" i="36"/>
  <c r="DB418" i="36" s="1"/>
  <c r="DA414" i="36"/>
  <c r="DB414" i="36" s="1"/>
  <c r="DA406" i="36"/>
  <c r="DB406" i="36" s="1"/>
  <c r="DA402" i="36"/>
  <c r="DB402" i="36" s="1"/>
  <c r="DA398" i="36"/>
  <c r="DB398" i="36" s="1"/>
  <c r="DA390" i="36"/>
  <c r="DB390" i="36" s="1"/>
  <c r="DA386" i="36"/>
  <c r="DB386" i="36" s="1"/>
  <c r="DA382" i="36"/>
  <c r="DB382" i="36" s="1"/>
  <c r="DA374" i="36"/>
  <c r="DB374" i="36" s="1"/>
  <c r="DA370" i="36"/>
  <c r="DB370" i="36" s="1"/>
  <c r="DA366" i="36"/>
  <c r="DB366" i="36" s="1"/>
  <c r="DA358" i="36"/>
  <c r="DB358" i="36" s="1"/>
  <c r="DA354" i="36"/>
  <c r="DB354" i="36" s="1"/>
  <c r="DA350" i="36"/>
  <c r="DB350" i="36" s="1"/>
  <c r="DA342" i="36"/>
  <c r="DB342" i="36" s="1"/>
  <c r="DA338" i="36"/>
  <c r="DB338" i="36" s="1"/>
  <c r="DA334" i="36"/>
  <c r="DB334" i="36" s="1"/>
  <c r="DA326" i="36"/>
  <c r="DB326" i="36" s="1"/>
  <c r="DA322" i="36"/>
  <c r="DB322" i="36" s="1"/>
  <c r="DA318" i="36"/>
  <c r="DB318" i="36" s="1"/>
  <c r="DA310" i="36"/>
  <c r="DB310" i="36" s="1"/>
  <c r="DA306" i="36"/>
  <c r="DB306" i="36" s="1"/>
  <c r="DA302" i="36"/>
  <c r="DB302" i="36" s="1"/>
  <c r="DA294" i="36"/>
  <c r="DB294" i="36" s="1"/>
  <c r="DA290" i="36"/>
  <c r="DB290" i="36" s="1"/>
  <c r="DA286" i="36"/>
  <c r="DB286" i="36" s="1"/>
  <c r="DA278" i="36"/>
  <c r="DB278" i="36" s="1"/>
  <c r="DA274" i="36"/>
  <c r="DB274" i="36" s="1"/>
  <c r="DA270" i="36"/>
  <c r="DB270" i="36" s="1"/>
  <c r="DA262" i="36"/>
  <c r="DB262" i="36" s="1"/>
  <c r="DA258" i="36"/>
  <c r="DB258" i="36" s="1"/>
  <c r="DA254" i="36"/>
  <c r="DB254" i="36" s="1"/>
  <c r="DA246" i="36"/>
  <c r="DB246" i="36" s="1"/>
  <c r="DA242" i="36"/>
  <c r="DB242" i="36" s="1"/>
  <c r="DA238" i="36"/>
  <c r="DB238" i="36" s="1"/>
  <c r="DA230" i="36"/>
  <c r="DB230" i="36" s="1"/>
  <c r="DA226" i="36"/>
  <c r="DB226" i="36" s="1"/>
  <c r="DA222" i="36"/>
  <c r="DB222" i="36" s="1"/>
  <c r="DA214" i="36"/>
  <c r="DB214" i="36" s="1"/>
  <c r="DA210" i="36"/>
  <c r="DB210" i="36" s="1"/>
  <c r="DA206" i="36"/>
  <c r="DB206" i="36" s="1"/>
  <c r="DA198" i="36"/>
  <c r="DB198" i="36" s="1"/>
  <c r="DA194" i="36"/>
  <c r="DB194" i="36" s="1"/>
  <c r="DA190" i="36"/>
  <c r="DB190" i="36" s="1"/>
  <c r="DA182" i="36"/>
  <c r="DB182" i="36" s="1"/>
  <c r="DA178" i="36"/>
  <c r="DB178" i="36" s="1"/>
  <c r="DA174" i="36"/>
  <c r="DB174" i="36" s="1"/>
  <c r="DA166" i="36"/>
  <c r="DB166" i="36" s="1"/>
  <c r="DA162" i="36"/>
  <c r="DB162" i="36" s="1"/>
  <c r="DA158" i="36"/>
  <c r="DB158" i="36" s="1"/>
  <c r="DA150" i="36"/>
  <c r="DB150" i="36" s="1"/>
  <c r="DA146" i="36"/>
  <c r="DB146" i="36" s="1"/>
  <c r="DA142" i="36"/>
  <c r="DB142" i="36" s="1"/>
  <c r="DA134" i="36"/>
  <c r="DB134" i="36" s="1"/>
  <c r="DA130" i="36"/>
  <c r="DB130" i="36" s="1"/>
  <c r="DA126" i="36"/>
  <c r="DB126" i="36" s="1"/>
  <c r="DA118" i="36"/>
  <c r="DB118" i="36" s="1"/>
  <c r="DA114" i="36"/>
  <c r="DB114" i="36" s="1"/>
  <c r="DA110" i="36"/>
  <c r="DB110" i="36" s="1"/>
  <c r="DA102" i="36"/>
  <c r="DB102" i="36" s="1"/>
  <c r="DA98" i="36"/>
  <c r="DB98" i="36" s="1"/>
  <c r="DA94" i="36"/>
  <c r="DB94" i="36" s="1"/>
  <c r="DA86" i="36"/>
  <c r="DB86" i="36" s="1"/>
  <c r="DA82" i="36"/>
  <c r="DB82" i="36" s="1"/>
  <c r="DA78" i="36"/>
  <c r="DB78" i="36" s="1"/>
  <c r="DA70" i="36"/>
  <c r="DB70" i="36" s="1"/>
  <c r="DA66" i="36"/>
  <c r="DB66" i="36" s="1"/>
  <c r="DA62" i="36"/>
  <c r="DB62" i="36" s="1"/>
  <c r="DA54" i="36"/>
  <c r="DB54" i="36" s="1"/>
  <c r="DA50" i="36"/>
  <c r="DB50" i="36" s="1"/>
  <c r="DA46" i="36"/>
  <c r="DB46" i="36" s="1"/>
  <c r="DA38" i="36"/>
  <c r="DB38" i="36" s="1"/>
  <c r="DA34" i="36"/>
  <c r="DB34" i="36" s="1"/>
  <c r="DA30" i="36"/>
  <c r="DB30" i="36" s="1"/>
  <c r="DA22" i="36"/>
  <c r="DB22" i="36" s="1"/>
  <c r="DA18" i="36"/>
  <c r="DB18" i="36" s="1"/>
  <c r="DA14" i="36"/>
  <c r="DB14" i="36" s="1"/>
  <c r="DA6" i="36"/>
  <c r="DB6" i="36" s="1"/>
  <c r="DB448" i="36"/>
  <c r="DB416" i="36"/>
  <c r="DB384" i="36"/>
  <c r="DB512" i="36"/>
  <c r="DB508" i="36"/>
  <c r="DB504" i="36"/>
  <c r="DB500" i="36"/>
  <c r="DB496" i="36"/>
  <c r="DB492" i="36"/>
  <c r="DB488" i="36"/>
  <c r="DB484" i="36"/>
  <c r="DB480" i="36"/>
  <c r="DB476" i="36"/>
  <c r="DB472" i="36"/>
  <c r="DB468" i="36"/>
  <c r="DB460" i="36"/>
  <c r="DB444" i="36"/>
  <c r="DB436" i="36"/>
  <c r="DB420" i="36"/>
  <c r="DB412" i="36"/>
  <c r="DB404" i="36"/>
  <c r="DB396" i="36"/>
  <c r="DB380" i="36"/>
  <c r="DB376" i="36"/>
  <c r="DB364" i="36"/>
  <c r="DB360" i="36"/>
  <c r="DB352" i="36"/>
  <c r="DB348" i="36"/>
  <c r="DB344" i="36"/>
  <c r="DB336" i="36"/>
  <c r="DB332" i="36"/>
  <c r="DB328" i="36"/>
  <c r="DB320" i="36"/>
  <c r="DB316" i="36"/>
  <c r="DB312" i="36"/>
  <c r="DB304" i="36"/>
  <c r="DB300" i="36"/>
  <c r="DB296" i="36"/>
  <c r="DB288" i="36"/>
  <c r="DB284" i="36"/>
  <c r="DB280" i="36"/>
  <c r="DB276" i="36"/>
  <c r="DB272" i="36"/>
  <c r="DB268" i="36"/>
  <c r="DB264" i="36"/>
  <c r="DB260" i="36"/>
  <c r="DB256" i="36"/>
  <c r="DB252" i="36"/>
  <c r="DB248" i="36"/>
  <c r="DB244" i="36"/>
  <c r="DB240" i="36"/>
  <c r="DB236" i="36"/>
  <c r="DB232" i="36"/>
  <c r="DB228" i="36"/>
  <c r="DB224" i="36"/>
  <c r="DB220" i="36"/>
  <c r="DB216" i="36"/>
  <c r="DB212" i="36"/>
  <c r="DB208" i="36"/>
  <c r="DB204" i="36"/>
  <c r="DB200" i="36"/>
  <c r="DB196" i="36"/>
  <c r="DB192" i="36"/>
  <c r="DB188" i="36"/>
  <c r="DB184" i="36"/>
  <c r="DB180" i="36"/>
  <c r="DB176" i="36"/>
  <c r="DB172" i="36"/>
  <c r="DB168" i="36"/>
  <c r="DB164" i="36"/>
  <c r="DB160" i="36"/>
  <c r="DB156" i="36"/>
  <c r="DB152" i="36"/>
  <c r="DB148" i="36"/>
  <c r="DB144" i="36"/>
  <c r="DB140" i="36"/>
  <c r="DB136" i="36"/>
  <c r="DB132" i="36"/>
  <c r="DB128" i="36"/>
  <c r="DB124" i="36"/>
  <c r="DB120" i="36"/>
  <c r="DB116" i="36"/>
  <c r="DB112" i="36"/>
  <c r="DB108" i="36"/>
  <c r="DB104" i="36"/>
  <c r="DB100" i="36"/>
  <c r="DB96" i="36"/>
  <c r="DB92" i="36"/>
  <c r="DB84" i="36"/>
  <c r="DB80" i="36"/>
  <c r="DB76" i="36"/>
  <c r="DB72" i="36"/>
  <c r="DB68" i="36"/>
  <c r="DB64" i="36"/>
  <c r="DB60" i="36"/>
  <c r="DB56" i="36"/>
  <c r="DB52" i="36"/>
  <c r="DB48" i="36"/>
  <c r="DB44" i="36"/>
  <c r="DB40" i="36"/>
  <c r="DB36" i="36"/>
  <c r="DB32" i="36"/>
  <c r="DB28" i="36"/>
  <c r="DB24" i="36"/>
  <c r="DB20" i="36"/>
  <c r="DB16" i="36"/>
  <c r="DB12" i="36"/>
  <c r="DB8" i="36"/>
  <c r="DA88" i="36"/>
  <c r="DB88" i="36" s="1"/>
  <c r="DB456" i="36"/>
  <c r="DB424" i="36"/>
  <c r="DB392" i="36"/>
  <c r="DB368" i="36"/>
  <c r="CZ341" i="36"/>
  <c r="CZ345" i="36"/>
  <c r="CZ373" i="36"/>
  <c r="CZ377" i="36"/>
  <c r="CZ456" i="36"/>
  <c r="CZ469" i="36"/>
  <c r="CZ349" i="36"/>
  <c r="CZ353" i="36"/>
  <c r="CZ382" i="36"/>
  <c r="CZ397" i="36"/>
  <c r="CZ441" i="36"/>
  <c r="CZ361" i="36"/>
  <c r="CZ389" i="36"/>
  <c r="CZ417" i="36"/>
  <c r="CZ369" i="36"/>
  <c r="CZ103" i="36"/>
  <c r="CZ110" i="36"/>
  <c r="CZ135" i="36"/>
  <c r="CZ147" i="36"/>
  <c r="CZ178" i="36"/>
  <c r="CZ179" i="36"/>
  <c r="CZ199" i="36"/>
  <c r="CZ202" i="36"/>
  <c r="CZ207" i="36"/>
  <c r="CZ215" i="36"/>
  <c r="CZ223" i="36"/>
  <c r="CZ227" i="36"/>
  <c r="CZ239" i="36"/>
  <c r="CZ243" i="36"/>
  <c r="CZ247" i="36"/>
  <c r="CZ255" i="36"/>
  <c r="CZ259" i="36"/>
  <c r="CZ263" i="36"/>
  <c r="CZ271" i="36"/>
  <c r="CZ279" i="36"/>
  <c r="CZ287" i="36"/>
  <c r="CZ288" i="36"/>
  <c r="CZ292" i="36"/>
  <c r="CZ296" i="36"/>
  <c r="CZ299" i="36"/>
  <c r="CZ300" i="36"/>
  <c r="CZ401" i="36"/>
  <c r="CZ405" i="36"/>
  <c r="CZ501" i="36"/>
  <c r="CZ504" i="36"/>
  <c r="CZ74" i="36"/>
  <c r="CZ106" i="36"/>
  <c r="CZ139" i="36"/>
  <c r="CZ159" i="36"/>
  <c r="CZ171" i="36"/>
  <c r="CZ337" i="36"/>
  <c r="CZ385" i="36"/>
  <c r="CZ425" i="36"/>
  <c r="CZ429" i="36"/>
  <c r="CZ433" i="36"/>
  <c r="CZ487" i="36"/>
  <c r="CZ457" i="36"/>
  <c r="CZ438" i="36"/>
  <c r="CZ82" i="36"/>
  <c r="CZ91" i="36"/>
  <c r="CZ107" i="36"/>
  <c r="CZ123" i="36"/>
  <c r="CZ131" i="36"/>
  <c r="CZ151" i="36"/>
  <c r="CZ163" i="36"/>
  <c r="CZ195" i="36"/>
  <c r="CZ321" i="36"/>
  <c r="CZ325" i="36"/>
  <c r="CZ329" i="36"/>
  <c r="CZ333" i="36"/>
  <c r="CZ393" i="36"/>
  <c r="CZ409" i="36"/>
  <c r="CZ485" i="36"/>
  <c r="CZ474" i="36"/>
  <c r="CZ143" i="36"/>
  <c r="CZ155" i="36"/>
  <c r="CZ186" i="36"/>
  <c r="CZ187" i="36"/>
  <c r="CZ305" i="36"/>
  <c r="CZ309" i="36"/>
  <c r="CZ313" i="36"/>
  <c r="CZ317" i="36"/>
  <c r="CZ381" i="36"/>
  <c r="CZ453" i="36"/>
  <c r="CZ472" i="36"/>
  <c r="CZ488" i="36"/>
  <c r="CZ505" i="36"/>
  <c r="CZ489" i="36"/>
  <c r="CZ481" i="36"/>
  <c r="CZ477" i="36"/>
  <c r="CZ514" i="36"/>
  <c r="CZ510" i="36"/>
  <c r="CZ497" i="36"/>
  <c r="CZ496" i="36"/>
  <c r="CZ490" i="36"/>
  <c r="CZ484" i="36"/>
  <c r="CZ475" i="36"/>
  <c r="CZ466" i="36"/>
  <c r="CZ462" i="36"/>
  <c r="CZ449" i="36"/>
  <c r="CZ448" i="36"/>
  <c r="CZ445" i="36"/>
  <c r="CZ436" i="36"/>
  <c r="CZ431" i="36"/>
  <c r="CZ428" i="36"/>
  <c r="CZ416" i="36"/>
  <c r="CZ407" i="36"/>
  <c r="CZ403" i="36"/>
  <c r="CZ391" i="36"/>
  <c r="CZ387" i="36"/>
  <c r="CZ383" i="36"/>
  <c r="CZ379" i="36"/>
  <c r="CZ375" i="36"/>
  <c r="CZ371" i="36"/>
  <c r="CZ367" i="36"/>
  <c r="CZ359" i="36"/>
  <c r="CZ511" i="36"/>
  <c r="CZ508" i="36"/>
  <c r="CZ500" i="36"/>
  <c r="CZ491" i="36"/>
  <c r="CZ478" i="36"/>
  <c r="CZ467" i="36"/>
  <c r="CZ460" i="36"/>
  <c r="CZ452" i="36"/>
  <c r="CZ513" i="36"/>
  <c r="CZ512" i="36"/>
  <c r="CZ509" i="36"/>
  <c r="CZ506" i="36"/>
  <c r="CZ498" i="36"/>
  <c r="CZ494" i="36"/>
  <c r="CZ479" i="36"/>
  <c r="CZ476" i="36"/>
  <c r="CZ473" i="36"/>
  <c r="CZ465" i="36"/>
  <c r="CZ464" i="36"/>
  <c r="CZ461" i="36"/>
  <c r="CZ458" i="36"/>
  <c r="CZ450" i="36"/>
  <c r="CZ446" i="36"/>
  <c r="CZ430" i="36"/>
  <c r="CZ427" i="36"/>
  <c r="CZ423" i="36"/>
  <c r="CZ419" i="36"/>
  <c r="CZ415" i="36"/>
  <c r="CZ411" i="36"/>
  <c r="CZ408" i="36"/>
  <c r="CZ400" i="36"/>
  <c r="CZ396" i="36"/>
  <c r="CZ392" i="36"/>
  <c r="CZ388" i="36"/>
  <c r="CZ384" i="36"/>
  <c r="CZ380" i="36"/>
  <c r="CZ376" i="36"/>
  <c r="CZ372" i="36"/>
  <c r="CZ368" i="36"/>
  <c r="CZ363" i="36"/>
  <c r="CZ507" i="36"/>
  <c r="CZ502" i="36"/>
  <c r="CZ499" i="36"/>
  <c r="CZ495" i="36"/>
  <c r="CZ492" i="36"/>
  <c r="CZ480" i="36"/>
  <c r="CZ468" i="36"/>
  <c r="CZ459" i="36"/>
  <c r="CZ451" i="36"/>
  <c r="CZ447" i="36"/>
  <c r="CZ440" i="36"/>
  <c r="CZ343" i="36"/>
  <c r="CZ339" i="36"/>
  <c r="CZ335" i="36"/>
  <c r="CZ272" i="36"/>
  <c r="CZ355" i="36"/>
  <c r="CZ351" i="36"/>
  <c r="CZ347" i="36"/>
  <c r="CZ340" i="36"/>
  <c r="CZ336" i="36"/>
  <c r="CZ332" i="36"/>
  <c r="CZ327" i="36"/>
  <c r="CZ324" i="36"/>
  <c r="CZ319" i="36"/>
  <c r="CZ316" i="36"/>
  <c r="CZ311" i="36"/>
  <c r="CZ308" i="36"/>
  <c r="CZ303" i="36"/>
  <c r="CZ364" i="36"/>
  <c r="CZ360" i="36"/>
  <c r="CZ356" i="36"/>
  <c r="CZ352" i="36"/>
  <c r="CZ348" i="36"/>
  <c r="CZ331" i="36"/>
  <c r="CZ328" i="36"/>
  <c r="CZ323" i="36"/>
  <c r="CZ320" i="36"/>
  <c r="CZ315" i="36"/>
  <c r="CZ312" i="36"/>
  <c r="CZ307" i="36"/>
  <c r="CZ297" i="36"/>
  <c r="CZ284" i="36"/>
  <c r="CZ280" i="36"/>
  <c r="CZ252" i="36"/>
  <c r="CZ290" i="36"/>
  <c r="CZ285" i="36"/>
  <c r="CZ273" i="36"/>
  <c r="CZ267" i="36"/>
  <c r="CZ261" i="36"/>
  <c r="CZ258" i="36"/>
  <c r="CZ248" i="36"/>
  <c r="CZ246" i="36"/>
  <c r="CZ244" i="36"/>
  <c r="CZ235" i="36"/>
  <c r="CZ228" i="36"/>
  <c r="CZ212" i="36"/>
  <c r="CZ168" i="36"/>
  <c r="CZ152" i="36"/>
  <c r="CZ304" i="36"/>
  <c r="CZ298" i="36"/>
  <c r="CZ286" i="36"/>
  <c r="CZ283" i="36"/>
  <c r="CZ274" i="36"/>
  <c r="CZ268" i="36"/>
  <c r="CZ265" i="36"/>
  <c r="CZ262" i="36"/>
  <c r="CZ256" i="36"/>
  <c r="CZ234" i="36"/>
  <c r="CZ232" i="36"/>
  <c r="CZ293" i="36"/>
  <c r="CZ281" i="36"/>
  <c r="CZ278" i="36"/>
  <c r="CZ266" i="36"/>
  <c r="CZ253" i="36"/>
  <c r="CZ241" i="36"/>
  <c r="CZ224" i="36"/>
  <c r="CZ144" i="36"/>
  <c r="CZ124" i="36"/>
  <c r="CZ301" i="36"/>
  <c r="CZ289" i="36"/>
  <c r="CZ282" i="36"/>
  <c r="CZ276" i="36"/>
  <c r="CZ269" i="36"/>
  <c r="CZ257" i="36"/>
  <c r="CZ254" i="36"/>
  <c r="CZ251" i="36"/>
  <c r="CZ240" i="36"/>
  <c r="CZ238" i="36"/>
  <c r="CZ236" i="36"/>
  <c r="CZ229" i="36"/>
  <c r="CZ183" i="36"/>
  <c r="CZ245" i="36"/>
  <c r="CZ242" i="36"/>
  <c r="CZ233" i="36"/>
  <c r="CZ230" i="36"/>
  <c r="CZ218" i="36"/>
  <c r="CZ205" i="36"/>
  <c r="CZ197" i="36"/>
  <c r="CZ193" i="36"/>
  <c r="CZ190" i="36"/>
  <c r="CZ172" i="36"/>
  <c r="CZ162" i="36"/>
  <c r="CZ157" i="36"/>
  <c r="CZ146" i="36"/>
  <c r="CZ141" i="36"/>
  <c r="CZ130" i="36"/>
  <c r="CZ105" i="36"/>
  <c r="CZ95" i="36"/>
  <c r="CZ39" i="36"/>
  <c r="CZ35" i="36"/>
  <c r="CZ31" i="36"/>
  <c r="CZ27" i="36"/>
  <c r="CZ23" i="36"/>
  <c r="CZ216" i="36"/>
  <c r="CZ209" i="36"/>
  <c r="CZ206" i="36"/>
  <c r="CZ203" i="36"/>
  <c r="CZ191" i="36"/>
  <c r="CZ180" i="36"/>
  <c r="CZ176" i="36"/>
  <c r="CZ169" i="36"/>
  <c r="CZ164" i="36"/>
  <c r="CZ158" i="36"/>
  <c r="CZ153" i="36"/>
  <c r="CZ148" i="36"/>
  <c r="CZ142" i="36"/>
  <c r="CZ138" i="36"/>
  <c r="CZ125" i="36"/>
  <c r="CZ87" i="36"/>
  <c r="CZ65" i="36"/>
  <c r="CZ61" i="36"/>
  <c r="CZ57" i="36"/>
  <c r="CZ45" i="36"/>
  <c r="CZ11" i="36"/>
  <c r="CZ7" i="36"/>
  <c r="CZ250" i="36"/>
  <c r="CZ237" i="36"/>
  <c r="CZ225" i="36"/>
  <c r="CZ222" i="36"/>
  <c r="CZ219" i="36"/>
  <c r="CZ213" i="36"/>
  <c r="CZ210" i="36"/>
  <c r="CZ188" i="36"/>
  <c r="CZ184" i="36"/>
  <c r="CZ181" i="36"/>
  <c r="CZ174" i="36"/>
  <c r="CZ170" i="36"/>
  <c r="CZ165" i="36"/>
  <c r="CZ149" i="36"/>
  <c r="CZ134" i="36"/>
  <c r="CZ112" i="36"/>
  <c r="CZ79" i="36"/>
  <c r="CZ41" i="36"/>
  <c r="CZ37" i="36"/>
  <c r="CZ29" i="36"/>
  <c r="CZ25" i="36"/>
  <c r="CZ226" i="36"/>
  <c r="CZ220" i="36"/>
  <c r="CZ217" i="36"/>
  <c r="CZ214" i="36"/>
  <c r="CZ208" i="36"/>
  <c r="CZ201" i="36"/>
  <c r="CZ196" i="36"/>
  <c r="CZ192" i="36"/>
  <c r="CZ189" i="36"/>
  <c r="CZ182" i="36"/>
  <c r="CZ175" i="36"/>
  <c r="CZ166" i="36"/>
  <c r="CZ161" i="36"/>
  <c r="CZ156" i="36"/>
  <c r="CZ150" i="36"/>
  <c r="CZ140" i="36"/>
  <c r="CZ136" i="36"/>
  <c r="CZ132" i="36"/>
  <c r="CZ128" i="36"/>
  <c r="CZ118" i="36"/>
  <c r="CZ96" i="36"/>
  <c r="CZ71" i="36"/>
  <c r="CZ67" i="36"/>
  <c r="CZ63" i="36"/>
  <c r="CZ59" i="36"/>
  <c r="CZ55" i="36"/>
  <c r="CZ9" i="36"/>
  <c r="CZ122" i="36"/>
  <c r="CZ117" i="36"/>
  <c r="CZ113" i="36"/>
  <c r="CZ100" i="36"/>
  <c r="CZ92" i="36"/>
  <c r="CZ88" i="36"/>
  <c r="CZ84" i="36"/>
  <c r="CZ80" i="36"/>
  <c r="CZ76" i="36"/>
  <c r="CZ69" i="36"/>
  <c r="CZ53" i="36"/>
  <c r="CZ52" i="36"/>
  <c r="CZ49" i="36"/>
  <c r="CZ48" i="36"/>
  <c r="CZ44" i="36"/>
  <c r="CZ40" i="36"/>
  <c r="CZ18" i="36"/>
  <c r="CZ15" i="36"/>
  <c r="CZ14" i="36"/>
  <c r="CZ115" i="36"/>
  <c r="CZ114" i="36"/>
  <c r="CZ101" i="36"/>
  <c r="CZ93" i="36"/>
  <c r="CZ89" i="36"/>
  <c r="CZ85" i="36"/>
  <c r="CZ81" i="36"/>
  <c r="CZ77" i="36"/>
  <c r="CZ73" i="36"/>
  <c r="CZ66" i="36"/>
  <c r="CZ58" i="36"/>
  <c r="CZ36" i="36"/>
  <c r="CZ32" i="36"/>
  <c r="CZ28" i="36"/>
  <c r="CZ24" i="36"/>
  <c r="CZ120" i="36"/>
  <c r="CZ111" i="36"/>
  <c r="CZ102" i="36"/>
  <c r="CZ99" i="36"/>
  <c r="CZ94" i="36"/>
  <c r="CZ86" i="36"/>
  <c r="CZ78" i="36"/>
  <c r="CZ70" i="36"/>
  <c r="CZ51" i="36"/>
  <c r="CZ50" i="36"/>
  <c r="CZ47" i="36"/>
  <c r="CZ46" i="36"/>
  <c r="CZ43" i="36"/>
  <c r="CZ42" i="36"/>
  <c r="CZ21" i="36"/>
  <c r="CZ20" i="36"/>
  <c r="CZ17" i="36"/>
  <c r="CZ16" i="36"/>
  <c r="CZ13" i="36"/>
  <c r="CZ12" i="36"/>
  <c r="CZ8" i="36"/>
  <c r="CZ137" i="36"/>
  <c r="CZ126" i="36"/>
  <c r="CZ121" i="36"/>
  <c r="CZ116" i="36"/>
  <c r="CZ104" i="36"/>
  <c r="CZ64" i="36"/>
  <c r="CZ60" i="36"/>
  <c r="CZ56" i="36"/>
  <c r="CZ34" i="36"/>
  <c r="CZ26" i="36"/>
  <c r="CZ5" i="36"/>
  <c r="CZ471" i="36"/>
  <c r="CZ444" i="36"/>
  <c r="CZ435" i="36"/>
  <c r="CZ420" i="36"/>
  <c r="CZ412" i="36"/>
  <c r="CZ404" i="36"/>
  <c r="CZ482" i="36"/>
  <c r="CZ463" i="36"/>
  <c r="CZ442" i="36"/>
  <c r="CZ443" i="36"/>
  <c r="CZ455" i="36"/>
  <c r="CZ454" i="36"/>
  <c r="CZ434" i="36"/>
  <c r="CZ4" i="36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CF335" i="36"/>
  <c r="CF336" i="36"/>
  <c r="CF337" i="36"/>
  <c r="CF338" i="36"/>
  <c r="CF339" i="36"/>
  <c r="CF340" i="36"/>
  <c r="CF341" i="36"/>
  <c r="CF342" i="36"/>
  <c r="CF343" i="36"/>
  <c r="CF344" i="36"/>
  <c r="CF345" i="36"/>
  <c r="CF346" i="36"/>
  <c r="CF347" i="36"/>
  <c r="CF348" i="36"/>
  <c r="CF349" i="36"/>
  <c r="CF350" i="36"/>
  <c r="CF351" i="36"/>
  <c r="CF352" i="36"/>
  <c r="CF353" i="36"/>
  <c r="CF354" i="36"/>
  <c r="CF355" i="36"/>
  <c r="CF356" i="36"/>
  <c r="CF357" i="36"/>
  <c r="CF358" i="36"/>
  <c r="CF359" i="36"/>
  <c r="CF360" i="36"/>
  <c r="CF361" i="36"/>
  <c r="CF362" i="36"/>
  <c r="CF363" i="36"/>
  <c r="CF364" i="36"/>
  <c r="CF365" i="36"/>
  <c r="CF366" i="36"/>
  <c r="CF367" i="36"/>
  <c r="CF368" i="36"/>
  <c r="CF369" i="36"/>
  <c r="CF370" i="36"/>
  <c r="CF371" i="36"/>
  <c r="CF372" i="36"/>
  <c r="CF373" i="36"/>
  <c r="CF374" i="36"/>
  <c r="CF375" i="36"/>
  <c r="CF376" i="36"/>
  <c r="CF377" i="36"/>
  <c r="CF378" i="36"/>
  <c r="CF379" i="36"/>
  <c r="CF380" i="36"/>
  <c r="CF381" i="36"/>
  <c r="CF382" i="36"/>
  <c r="CF383" i="36"/>
  <c r="CF384" i="36"/>
  <c r="CF385" i="36"/>
  <c r="CF386" i="36"/>
  <c r="CF387" i="36"/>
  <c r="CF388" i="36"/>
  <c r="CF389" i="36"/>
  <c r="CF390" i="36"/>
  <c r="CF391" i="36"/>
  <c r="CF392" i="36"/>
  <c r="CF393" i="36"/>
  <c r="CF394" i="36"/>
  <c r="CF395" i="36"/>
  <c r="CF396" i="36"/>
  <c r="CF397" i="36"/>
  <c r="CF398" i="36"/>
  <c r="CF399" i="36"/>
  <c r="CF400" i="36"/>
  <c r="CF401" i="36"/>
  <c r="CF402" i="36"/>
  <c r="CF403" i="36"/>
  <c r="CF404" i="36"/>
  <c r="CF405" i="36"/>
  <c r="CF406" i="36"/>
  <c r="CF407" i="36"/>
  <c r="CF408" i="36"/>
  <c r="CF409" i="36"/>
  <c r="CF410" i="36"/>
  <c r="CF411" i="36"/>
  <c r="CF412" i="36"/>
  <c r="CF413" i="36"/>
  <c r="CF414" i="36"/>
  <c r="CF415" i="36"/>
  <c r="CF416" i="36"/>
  <c r="CF417" i="36"/>
  <c r="CF418" i="36"/>
  <c r="CF419" i="36"/>
  <c r="CF420" i="36"/>
  <c r="CF421" i="36"/>
  <c r="CF422" i="36"/>
  <c r="CF423" i="36"/>
  <c r="CF424" i="36"/>
  <c r="CF425" i="36"/>
  <c r="CF426" i="36"/>
  <c r="CF427" i="36"/>
  <c r="CF428" i="36"/>
  <c r="CF429" i="36"/>
  <c r="CF430" i="36"/>
  <c r="CF431" i="36"/>
  <c r="CF432" i="36"/>
  <c r="CF433" i="36"/>
  <c r="CF434" i="36"/>
  <c r="CF435" i="36"/>
  <c r="CF436" i="36"/>
  <c r="CF437" i="36"/>
  <c r="CF438" i="36"/>
  <c r="CF439" i="36"/>
  <c r="CF440" i="36"/>
  <c r="CF441" i="36"/>
  <c r="CF442" i="36"/>
  <c r="CF443" i="36"/>
  <c r="CF444" i="36"/>
  <c r="CF445" i="36"/>
  <c r="CF446" i="36"/>
  <c r="CF447" i="36"/>
  <c r="CF448" i="36"/>
  <c r="CF449" i="36"/>
  <c r="CF450" i="36"/>
  <c r="CF451" i="36"/>
  <c r="CF452" i="36"/>
  <c r="CF453" i="36"/>
  <c r="CF454" i="36"/>
  <c r="CF455" i="36"/>
  <c r="CF456" i="36"/>
  <c r="CF457" i="36"/>
  <c r="CF458" i="36"/>
  <c r="CF459" i="36"/>
  <c r="CF460" i="36"/>
  <c r="CF461" i="36"/>
  <c r="CF462" i="36"/>
  <c r="CF463" i="36"/>
  <c r="CF464" i="36"/>
  <c r="CF465" i="36"/>
  <c r="CF466" i="36"/>
  <c r="CF467" i="36"/>
  <c r="CF468" i="36"/>
  <c r="CF469" i="36"/>
  <c r="CF470" i="36"/>
  <c r="CF471" i="36"/>
  <c r="CF472" i="36"/>
  <c r="CF473" i="36"/>
  <c r="CF474" i="36"/>
  <c r="CF475" i="36"/>
  <c r="CF476" i="36"/>
  <c r="CF477" i="36"/>
  <c r="CF478" i="36"/>
  <c r="CF479" i="36"/>
  <c r="CF480" i="36"/>
  <c r="CF481" i="36"/>
  <c r="CF482" i="36"/>
  <c r="CF483" i="36"/>
  <c r="CF484" i="36"/>
  <c r="CF485" i="36"/>
  <c r="CF486" i="36"/>
  <c r="CF487" i="36"/>
  <c r="CF488" i="36"/>
  <c r="CF489" i="36"/>
  <c r="CF490" i="36"/>
  <c r="CF491" i="36"/>
  <c r="CF492" i="36"/>
  <c r="CF493" i="36"/>
  <c r="CF494" i="36"/>
  <c r="CF495" i="36"/>
  <c r="CF496" i="36"/>
  <c r="CF497" i="36"/>
  <c r="CF498" i="36"/>
  <c r="CF499" i="36"/>
  <c r="CF500" i="36"/>
  <c r="CF501" i="36"/>
  <c r="CF502" i="36"/>
  <c r="CF503" i="36"/>
  <c r="CF504" i="36"/>
  <c r="CF505" i="36"/>
  <c r="CF506" i="36"/>
  <c r="CF507" i="36"/>
  <c r="CF508" i="36"/>
  <c r="CF509" i="36"/>
  <c r="CF510" i="36"/>
  <c r="CF511" i="36"/>
  <c r="CF512" i="36"/>
  <c r="CF513" i="36"/>
  <c r="CF514" i="36"/>
  <c r="CF38" i="36"/>
  <c r="CF39" i="36"/>
  <c r="CF40" i="36"/>
  <c r="CF41" i="36"/>
  <c r="CF42" i="36"/>
  <c r="CF43" i="36"/>
  <c r="CF44" i="36"/>
  <c r="CF45" i="36"/>
  <c r="CF46" i="36"/>
  <c r="CF47" i="36"/>
  <c r="CF48" i="36"/>
  <c r="CF49" i="36"/>
  <c r="CF50" i="36"/>
  <c r="CF51" i="36"/>
  <c r="CF52" i="36"/>
  <c r="CF53" i="36"/>
  <c r="CF54" i="36"/>
  <c r="CF55" i="36"/>
  <c r="CF56" i="36"/>
  <c r="CF57" i="36"/>
  <c r="CF58" i="36"/>
  <c r="CF59" i="36"/>
  <c r="CF60" i="36"/>
  <c r="CF61" i="36"/>
  <c r="CF62" i="36"/>
  <c r="CF63" i="36"/>
  <c r="CF64" i="36"/>
  <c r="CF65" i="36"/>
  <c r="CF66" i="36"/>
  <c r="CF67" i="36"/>
  <c r="CF68" i="36"/>
  <c r="CF69" i="36"/>
  <c r="CF70" i="36"/>
  <c r="CF71" i="36"/>
  <c r="CF72" i="36"/>
  <c r="CF73" i="36"/>
  <c r="CF74" i="36"/>
  <c r="CF75" i="36"/>
  <c r="CF76" i="36"/>
  <c r="CF77" i="36"/>
  <c r="CF78" i="36"/>
  <c r="CF79" i="36"/>
  <c r="CF80" i="36"/>
  <c r="CF81" i="36"/>
  <c r="CF82" i="36"/>
  <c r="CF83" i="36"/>
  <c r="CF84" i="36"/>
  <c r="CF85" i="36"/>
  <c r="CF86" i="36"/>
  <c r="CF87" i="36"/>
  <c r="CF88" i="36"/>
  <c r="CF89" i="36"/>
  <c r="CF90" i="36"/>
  <c r="CF91" i="36"/>
  <c r="CF92" i="36"/>
  <c r="CF93" i="36"/>
  <c r="CF94" i="36"/>
  <c r="CF95" i="36"/>
  <c r="CF96" i="36"/>
  <c r="CF97" i="36"/>
  <c r="CF98" i="36"/>
  <c r="CF99" i="36"/>
  <c r="CF100" i="36"/>
  <c r="CF101" i="36"/>
  <c r="CF102" i="36"/>
  <c r="CF103" i="36"/>
  <c r="CF104" i="36"/>
  <c r="CF105" i="36"/>
  <c r="CF106" i="36"/>
  <c r="CF107" i="36"/>
  <c r="CF108" i="36"/>
  <c r="CF109" i="36"/>
  <c r="CF110" i="36"/>
  <c r="CF111" i="36"/>
  <c r="CF112" i="36"/>
  <c r="CF113" i="36"/>
  <c r="CF114" i="36"/>
  <c r="CF115" i="36"/>
  <c r="CF116" i="36"/>
  <c r="CF117" i="36"/>
  <c r="CF118" i="36"/>
  <c r="CF119" i="36"/>
  <c r="CF120" i="36"/>
  <c r="CF121" i="36"/>
  <c r="CF122" i="36"/>
  <c r="CF123" i="36"/>
  <c r="CF124" i="36"/>
  <c r="CF125" i="36"/>
  <c r="CF126" i="36"/>
  <c r="CF127" i="36"/>
  <c r="CF128" i="36"/>
  <c r="CF129" i="36"/>
  <c r="CF130" i="36"/>
  <c r="CF131" i="36"/>
  <c r="CF132" i="36"/>
  <c r="CF133" i="36"/>
  <c r="CF134" i="36"/>
  <c r="CF135" i="36"/>
  <c r="CF136" i="36"/>
  <c r="CF137" i="36"/>
  <c r="CF138" i="36"/>
  <c r="CF139" i="36"/>
  <c r="CF140" i="36"/>
  <c r="CF141" i="36"/>
  <c r="CF142" i="36"/>
  <c r="CF143" i="36"/>
  <c r="CF144" i="36"/>
  <c r="CF145" i="36"/>
  <c r="CF146" i="36"/>
  <c r="CF147" i="36"/>
  <c r="CF148" i="36"/>
  <c r="CF149" i="36"/>
  <c r="CF150" i="36"/>
  <c r="CF151" i="36"/>
  <c r="CF152" i="36"/>
  <c r="CF153" i="36"/>
  <c r="CF154" i="36"/>
  <c r="CF155" i="36"/>
  <c r="CF156" i="36"/>
  <c r="CF157" i="36"/>
  <c r="CF158" i="36"/>
  <c r="CF159" i="36"/>
  <c r="CF160" i="36"/>
  <c r="CF161" i="36"/>
  <c r="CF162" i="36"/>
  <c r="CF163" i="36"/>
  <c r="CF164" i="36"/>
  <c r="CF165" i="36"/>
  <c r="CF166" i="36"/>
  <c r="CF167" i="36"/>
  <c r="CF168" i="36"/>
  <c r="CF169" i="36"/>
  <c r="CF170" i="36"/>
  <c r="CF171" i="36"/>
  <c r="CF172" i="36"/>
  <c r="CF173" i="36"/>
  <c r="CF174" i="36"/>
  <c r="CF175" i="36"/>
  <c r="CF176" i="36"/>
  <c r="CF177" i="36"/>
  <c r="CF178" i="36"/>
  <c r="CF179" i="36"/>
  <c r="CF180" i="36"/>
  <c r="CF181" i="36"/>
  <c r="CF182" i="36"/>
  <c r="CF183" i="36"/>
  <c r="CF184" i="36"/>
  <c r="CF185" i="36"/>
  <c r="CF186" i="36"/>
  <c r="CF187" i="36"/>
  <c r="CF188" i="36"/>
  <c r="CF189" i="36"/>
  <c r="CF190" i="36"/>
  <c r="CF191" i="36"/>
  <c r="CF192" i="36"/>
  <c r="CF193" i="36"/>
  <c r="CF194" i="36"/>
  <c r="CF195" i="36"/>
  <c r="CF196" i="36"/>
  <c r="CF197" i="36"/>
  <c r="CF198" i="36"/>
  <c r="CF199" i="36"/>
  <c r="CF200" i="36"/>
  <c r="CF201" i="36"/>
  <c r="CF202" i="36"/>
  <c r="CF203" i="36"/>
  <c r="CF204" i="36"/>
  <c r="CF205" i="36"/>
  <c r="CF206" i="36"/>
  <c r="CF207" i="36"/>
  <c r="CF208" i="36"/>
  <c r="CF209" i="36"/>
  <c r="CF210" i="36"/>
  <c r="CF211" i="36"/>
  <c r="CF212" i="36"/>
  <c r="CF213" i="36"/>
  <c r="CF214" i="36"/>
  <c r="CF215" i="36"/>
  <c r="CF216" i="36"/>
  <c r="CF217" i="36"/>
  <c r="CF218" i="36"/>
  <c r="CF219" i="36"/>
  <c r="CF220" i="36"/>
  <c r="CF221" i="36"/>
  <c r="CF222" i="36"/>
  <c r="CF223" i="36"/>
  <c r="CF224" i="36"/>
  <c r="CF225" i="36"/>
  <c r="CF226" i="36"/>
  <c r="CF227" i="36"/>
  <c r="CF228" i="36"/>
  <c r="CF229" i="36"/>
  <c r="CF230" i="36"/>
  <c r="CF231" i="36"/>
  <c r="CF232" i="36"/>
  <c r="CF233" i="36"/>
  <c r="CF234" i="36"/>
  <c r="CF235" i="36"/>
  <c r="CF236" i="36"/>
  <c r="CF237" i="36"/>
  <c r="CF238" i="36"/>
  <c r="CF239" i="36"/>
  <c r="CF240" i="36"/>
  <c r="CF241" i="36"/>
  <c r="CF242" i="36"/>
  <c r="CF243" i="36"/>
  <c r="CF244" i="36"/>
  <c r="CF245" i="36"/>
  <c r="CF246" i="36"/>
  <c r="CF247" i="36"/>
  <c r="CF248" i="36"/>
  <c r="CF249" i="36"/>
  <c r="CF250" i="36"/>
  <c r="CF251" i="36"/>
  <c r="CF252" i="36"/>
  <c r="CF253" i="36"/>
  <c r="CF254" i="36"/>
  <c r="CF255" i="36"/>
  <c r="CF256" i="36"/>
  <c r="CF257" i="36"/>
  <c r="CF258" i="36"/>
  <c r="CF259" i="36"/>
  <c r="CF260" i="36"/>
  <c r="CF261" i="36"/>
  <c r="CF262" i="36"/>
  <c r="CF263" i="36"/>
  <c r="CF264" i="36"/>
  <c r="CF265" i="36"/>
  <c r="CF266" i="36"/>
  <c r="CF267" i="36"/>
  <c r="CF268" i="36"/>
  <c r="CF269" i="36"/>
  <c r="CF270" i="36"/>
  <c r="CF271" i="36"/>
  <c r="CF272" i="36"/>
  <c r="CF273" i="36"/>
  <c r="CF274" i="36"/>
  <c r="CF275" i="36"/>
  <c r="CF276" i="36"/>
  <c r="CF277" i="36"/>
  <c r="CF278" i="36"/>
  <c r="CF279" i="36"/>
  <c r="CF280" i="36"/>
  <c r="CF281" i="36"/>
  <c r="CF282" i="36"/>
  <c r="CF283" i="36"/>
  <c r="CF284" i="36"/>
  <c r="CF285" i="36"/>
  <c r="CF286" i="36"/>
  <c r="CF287" i="36"/>
  <c r="CF288" i="36"/>
  <c r="CF289" i="36"/>
  <c r="CF290" i="36"/>
  <c r="CF291" i="36"/>
  <c r="CF292" i="36"/>
  <c r="CF293" i="36"/>
  <c r="CF294" i="36"/>
  <c r="CF295" i="36"/>
  <c r="CF296" i="36"/>
  <c r="CF297" i="36"/>
  <c r="CF298" i="36"/>
  <c r="CF299" i="36"/>
  <c r="CF300" i="36"/>
  <c r="CF301" i="36"/>
  <c r="CF302" i="36"/>
  <c r="CF303" i="36"/>
  <c r="CF304" i="36"/>
  <c r="CF305" i="36"/>
  <c r="CF306" i="36"/>
  <c r="CF307" i="36"/>
  <c r="CF308" i="36"/>
  <c r="CF309" i="36"/>
  <c r="CF310" i="36"/>
  <c r="CF311" i="36"/>
  <c r="CF312" i="36"/>
  <c r="CF313" i="36"/>
  <c r="CF314" i="36"/>
  <c r="CF315" i="36"/>
  <c r="CF316" i="36"/>
  <c r="CF317" i="36"/>
  <c r="CF318" i="36"/>
  <c r="CF319" i="36"/>
  <c r="CF320" i="36"/>
  <c r="CF321" i="36"/>
  <c r="CF322" i="36"/>
  <c r="CF323" i="36"/>
  <c r="CF324" i="36"/>
  <c r="CF325" i="36"/>
  <c r="CF326" i="36"/>
  <c r="CF327" i="36"/>
  <c r="CF328" i="36"/>
  <c r="CF329" i="36"/>
  <c r="CF330" i="36"/>
  <c r="CF331" i="36"/>
  <c r="CF332" i="36"/>
  <c r="CF333" i="36"/>
  <c r="CF334" i="36"/>
  <c r="CZ483" i="36" l="1"/>
  <c r="CZ68" i="36"/>
  <c r="CZ62" i="36"/>
  <c r="CZ97" i="36"/>
  <c r="CZ10" i="36"/>
  <c r="CZ19" i="36"/>
  <c r="CZ72" i="36"/>
  <c r="CZ185" i="36"/>
  <c r="CZ33" i="36"/>
  <c r="CZ109" i="36"/>
  <c r="CZ154" i="36"/>
  <c r="CZ177" i="36"/>
  <c r="CZ198" i="36"/>
  <c r="CZ129" i="36"/>
  <c r="CZ173" i="36"/>
  <c r="CZ221" i="36"/>
  <c r="CZ249" i="36"/>
  <c r="CZ294" i="36"/>
  <c r="CZ160" i="36"/>
  <c r="CZ204" i="36"/>
  <c r="CZ277" i="36"/>
  <c r="CZ270" i="36"/>
  <c r="CZ302" i="36"/>
  <c r="CZ260" i="36"/>
  <c r="CZ344" i="36"/>
  <c r="CZ439" i="36"/>
  <c r="CZ399" i="36"/>
  <c r="CZ424" i="36"/>
  <c r="CZ493" i="36"/>
  <c r="CZ413" i="36"/>
  <c r="CZ426" i="36"/>
  <c r="CZ194" i="36"/>
  <c r="CZ75" i="36"/>
  <c r="CZ437" i="36"/>
  <c r="CZ421" i="36"/>
  <c r="CZ291" i="36"/>
  <c r="CZ275" i="36"/>
  <c r="CZ231" i="36"/>
  <c r="CZ211" i="36"/>
  <c r="CZ127" i="36"/>
  <c r="CZ365" i="36"/>
  <c r="CZ357" i="36"/>
  <c r="CZ83" i="36"/>
  <c r="CZ90" i="36"/>
  <c r="CZ30" i="36"/>
  <c r="CZ98" i="36"/>
  <c r="CZ145" i="36"/>
  <c r="CZ133" i="36"/>
  <c r="CZ264" i="36"/>
  <c r="CZ432" i="36"/>
  <c r="CZ503" i="36"/>
  <c r="CZ295" i="36"/>
  <c r="CZ167" i="36"/>
  <c r="CZ119" i="36"/>
  <c r="CZ395" i="36"/>
  <c r="CZ394" i="36"/>
  <c r="CZ374" i="36"/>
  <c r="CZ342" i="36"/>
  <c r="CZ314" i="36"/>
  <c r="CZ310" i="36"/>
  <c r="CZ306" i="36"/>
  <c r="CZ386" i="36"/>
  <c r="CZ354" i="36"/>
  <c r="CZ398" i="36"/>
  <c r="CZ414" i="36"/>
  <c r="CZ350" i="36"/>
  <c r="CZ54" i="36"/>
  <c r="CZ22" i="36"/>
  <c r="CZ486" i="36"/>
  <c r="CZ330" i="36"/>
  <c r="CZ326" i="36"/>
  <c r="CZ322" i="36"/>
  <c r="CZ318" i="36"/>
  <c r="CZ406" i="36"/>
  <c r="CZ378" i="36"/>
  <c r="CZ362" i="36"/>
  <c r="CZ390" i="36"/>
  <c r="CZ358" i="36"/>
  <c r="CZ402" i="36"/>
  <c r="CZ370" i="36"/>
  <c r="CZ338" i="36"/>
  <c r="CZ334" i="36"/>
  <c r="CZ200" i="36"/>
  <c r="CZ470" i="36"/>
  <c r="CZ410" i="36"/>
  <c r="CZ366" i="36"/>
  <c r="CZ108" i="36"/>
  <c r="CZ38" i="36"/>
  <c r="CZ6" i="36"/>
  <c r="CZ422" i="36"/>
  <c r="CZ418" i="36"/>
  <c r="CZ346" i="36"/>
  <c r="CF37" i="36"/>
  <c r="CF36" i="36"/>
  <c r="CF35" i="36"/>
  <c r="CF34" i="36"/>
  <c r="CF33" i="36"/>
  <c r="CF32" i="36"/>
  <c r="CF31" i="36"/>
  <c r="CF30" i="36"/>
  <c r="CF29" i="36"/>
  <c r="CF28" i="36"/>
  <c r="CF27" i="36"/>
  <c r="CF26" i="36"/>
  <c r="CF25" i="36"/>
  <c r="CF24" i="36"/>
  <c r="CF23" i="36"/>
  <c r="CF22" i="36"/>
  <c r="CF21" i="36"/>
  <c r="CF20" i="36"/>
  <c r="CF19" i="36"/>
  <c r="CF18" i="36"/>
  <c r="CF17" i="36"/>
  <c r="CF16" i="36"/>
  <c r="CF15" i="36"/>
  <c r="CF14" i="36"/>
  <c r="CF13" i="36"/>
  <c r="CF12" i="36"/>
  <c r="CF11" i="36"/>
  <c r="CF10" i="36"/>
  <c r="CF9" i="36"/>
  <c r="CF8" i="36"/>
  <c r="CF7" i="36"/>
  <c r="CF6" i="36"/>
  <c r="CF5" i="36"/>
  <c r="CF4" i="36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X3" i="9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4" i="6"/>
  <c r="H1" i="6"/>
  <c r="F1" i="6"/>
  <c r="H7" i="5"/>
  <c r="H4" i="5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J8" i="5" l="1"/>
  <c r="G5" i="6"/>
  <c r="S7" i="7"/>
  <c r="H6" i="5"/>
  <c r="J6" i="5" s="1"/>
  <c r="S8" i="7"/>
  <c r="J7" i="5"/>
  <c r="G7" i="6"/>
  <c r="Q6" i="7"/>
  <c r="H5" i="5" l="1"/>
</calcChain>
</file>

<file path=xl/sharedStrings.xml><?xml version="1.0" encoding="utf-8"?>
<sst xmlns="http://schemas.openxmlformats.org/spreadsheetml/2006/main" count="1575" uniqueCount="366">
  <si>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</si>
  <si>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</si>
  <si>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</si>
  <si>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</si>
  <si>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</si>
  <si>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</si>
  <si>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</si>
  <si>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</si>
  <si>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</si>
  <si>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</si>
  <si>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</si>
  <si>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</si>
  <si>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</si>
  <si>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</si>
  <si>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</si>
  <si>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</si>
  <si>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</si>
  <si>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</si>
  <si>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</si>
  <si>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</si>
  <si>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</si>
  <si>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</si>
  <si>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</si>
  <si>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</si>
  <si>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</si>
  <si>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</si>
  <si>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</si>
  <si>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</si>
  <si>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</si>
  <si>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</si>
  <si>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</si>
  <si>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</si>
  <si>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</si>
  <si>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</si>
  <si>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</si>
  <si>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</si>
  <si>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</si>
  <si>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</si>
  <si>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</si>
  <si>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</si>
  <si>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</si>
  <si>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</si>
  <si>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</si>
  <si>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</si>
  <si>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</si>
  <si>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</si>
  <si>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</si>
  <si>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</si>
  <si>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</si>
  <si>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</si>
  <si>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</si>
  <si>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</si>
  <si>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</si>
  <si>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</si>
  <si>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</si>
  <si>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</si>
  <si>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</si>
  <si>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</si>
  <si>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</si>
  <si>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اجمالي التوالف بالصنف</t>
  </si>
  <si>
    <t>avalibility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</si>
  <si>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</si>
  <si>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</si>
  <si>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</si>
  <si>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</si>
  <si>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</si>
  <si>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</si>
  <si>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</si>
  <si>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</si>
  <si>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</si>
  <si>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</si>
  <si>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</si>
  <si>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</si>
  <si>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</si>
  <si>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</si>
  <si>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</si>
  <si>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</si>
  <si>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</si>
  <si>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</si>
  <si>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</si>
  <si>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</si>
  <si>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</si>
  <si>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</si>
  <si>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</si>
  <si>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</si>
  <si>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</si>
  <si>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</si>
  <si>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</si>
  <si>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</si>
  <si>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</si>
  <si>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</si>
  <si>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</si>
  <si>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</si>
  <si>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</si>
  <si>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</si>
  <si>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</si>
  <si>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</si>
  <si>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</si>
  <si>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</si>
  <si>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</si>
  <si>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</si>
  <si>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</si>
  <si>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</si>
  <si>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</si>
  <si>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</si>
  <si>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</si>
  <si>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</si>
  <si>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</si>
  <si>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</si>
  <si>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</si>
  <si>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</si>
  <si>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</si>
  <si>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</si>
  <si>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</si>
  <si>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</si>
  <si>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</si>
  <si>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</si>
  <si>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</si>
  <si>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</si>
  <si>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</si>
  <si>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</si>
  <si>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</si>
  <si>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</si>
  <si>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</si>
  <si>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</si>
  <si>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</si>
  <si>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</si>
  <si>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</si>
  <si>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</si>
  <si>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</si>
  <si>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</si>
  <si>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</si>
  <si>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</si>
  <si>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</si>
  <si>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</si>
  <si>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</si>
  <si>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</si>
  <si>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</si>
  <si>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</si>
  <si>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</si>
  <si>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</si>
  <si>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</si>
  <si>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</si>
  <si>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</si>
  <si>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</si>
  <si>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</si>
  <si>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</si>
  <si>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</si>
  <si>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</si>
  <si>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</si>
  <si>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</si>
  <si>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</si>
  <si>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</si>
  <si>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</si>
  <si>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</si>
  <si>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</si>
  <si>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</si>
  <si>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</si>
  <si>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</si>
  <si>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</si>
  <si>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</si>
  <si>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</si>
  <si>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</si>
  <si>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</si>
  <si>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</si>
  <si>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</si>
  <si>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</si>
  <si>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</si>
  <si>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</si>
  <si>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</si>
  <si>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</si>
  <si>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</si>
  <si>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</si>
  <si>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</si>
  <si>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</si>
  <si>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</si>
  <si>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</si>
  <si>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</si>
  <si>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</si>
  <si>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</si>
  <si>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</si>
  <si>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</si>
  <si>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</si>
  <si>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</si>
  <si>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</si>
  <si>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</si>
  <si>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</si>
  <si>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</si>
  <si>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</si>
  <si>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</si>
  <si>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</si>
  <si>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</si>
  <si>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</si>
  <si>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</si>
  <si>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</si>
  <si>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</si>
  <si>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</si>
  <si>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</si>
  <si>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</si>
  <si>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</si>
  <si>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</si>
  <si>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</si>
  <si>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</si>
  <si>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</si>
  <si>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</si>
  <si>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</si>
  <si>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</si>
  <si>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</si>
  <si>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</si>
  <si>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</si>
  <si>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</si>
  <si>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</si>
  <si>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</si>
  <si>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</si>
  <si>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</si>
  <si>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</si>
  <si>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</si>
  <si>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</si>
  <si>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</si>
  <si>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</si>
  <si>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</si>
  <si>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</si>
  <si>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</si>
  <si>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</si>
  <si>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</si>
  <si>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</si>
  <si>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</si>
  <si>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</si>
  <si>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</si>
  <si>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</si>
  <si>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</si>
  <si>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</si>
  <si>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</si>
  <si>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</si>
  <si>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</si>
  <si>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</si>
  <si>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</si>
  <si>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</si>
  <si>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</si>
  <si>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</si>
  <si>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</si>
  <si>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</si>
  <si>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</si>
  <si>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</si>
  <si>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</si>
  <si>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</si>
  <si>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</si>
  <si>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</si>
  <si>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</si>
  <si>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</si>
  <si>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</si>
  <si>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</si>
  <si>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</si>
  <si>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</si>
  <si>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</si>
  <si>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</si>
  <si>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</si>
  <si>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</si>
  <si>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</si>
  <si>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</si>
  <si>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</si>
  <si>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</si>
  <si>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</si>
  <si>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</si>
  <si>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</si>
  <si>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</si>
  <si>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</si>
  <si>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</si>
  <si>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</si>
  <si>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</si>
  <si>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</si>
  <si>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</si>
  <si>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</si>
  <si>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</si>
  <si>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</si>
  <si>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</si>
  <si>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</si>
  <si>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</si>
  <si>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</si>
  <si>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</si>
  <si>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</si>
  <si>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</si>
  <si>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</si>
  <si>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</si>
  <si>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</si>
  <si>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</si>
  <si>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</si>
  <si>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</si>
  <si>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</si>
  <si>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</si>
  <si>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</si>
  <si>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</si>
  <si>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</si>
  <si>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</si>
  <si>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</si>
  <si>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</si>
  <si>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</si>
  <si>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</si>
  <si>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</si>
  <si>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</si>
  <si>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</si>
  <si>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</si>
  <si>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</si>
  <si>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</si>
  <si>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</si>
  <si>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</si>
  <si>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</si>
  <si>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</si>
  <si>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</si>
  <si>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</si>
  <si>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</si>
  <si>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>نسبة المحتوي المائي</t>
  </si>
  <si>
    <t>مصنع العاشر
إدارة الجودة</t>
  </si>
  <si>
    <t>التقرير اليومي لمنتجات الاسطمبات (بما يتوافق مع item master</t>
  </si>
  <si>
    <t>input_daily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</si>
  <si>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</si>
  <si>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</si>
  <si>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</si>
  <si>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</si>
  <si>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</si>
  <si>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</si>
  <si>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</si>
  <si>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</si>
  <si>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</si>
  <si>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</si>
  <si>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</si>
  <si>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</si>
  <si>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</si>
  <si>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</si>
  <si>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</si>
  <si>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</si>
  <si>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خلاط 8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</si>
  <si>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</si>
  <si>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</si>
  <si>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</si>
  <si>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</si>
  <si>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</si>
  <si>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</si>
  <si>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</si>
  <si>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</si>
  <si>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</si>
  <si>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</si>
  <si>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</si>
  <si>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</si>
  <si>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التحقق من الاوزان</t>
  </si>
  <si>
    <t>عدد التوالف بالقطعة</t>
  </si>
  <si>
    <t>كروت</t>
  </si>
  <si>
    <t>عبوات</t>
  </si>
  <si>
    <t>انتاج سليم</t>
  </si>
  <si>
    <t>توالف الوردية الاولي</t>
  </si>
  <si>
    <t>توالف الوردية الثانية</t>
  </si>
  <si>
    <t>نسبة توالف الوردية الاولي</t>
  </si>
  <si>
    <t>إنتاجية الوردية الاولي</t>
  </si>
  <si>
    <t>إنتاجية الوردية الثانية</t>
  </si>
  <si>
    <t>sum_scrabe_no_parts</t>
  </si>
  <si>
    <t>عدد التوالف بالصنف</t>
  </si>
  <si>
    <t>التحقق من المعدلات</t>
  </si>
  <si>
    <t>التحقق من التوالف</t>
  </si>
  <si>
    <t>اجمالي الإنتاج السليم</t>
  </si>
  <si>
    <t>اجمالي النتاج</t>
  </si>
  <si>
    <t>عدم مطابقة
ct</t>
  </si>
  <si>
    <t>عدم مطابقة
الاوزان</t>
  </si>
  <si>
    <t>كود العميل</t>
  </si>
  <si>
    <t>اسم شركة العميل</t>
  </si>
  <si>
    <t>تصنيف العميل</t>
  </si>
  <si>
    <t>نسبة توالف الوردية الثانية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</si>
</sst>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"/>
    <numFmt numFmtId="166" formatCode="0.0%"/>
    <numFmt numFmtId="167" formatCode="B1dd\-mmm\-yy"/>
    <numFmt numFmtId="168" formatCode="yyyy\-mm\-dd"/>
    <numFmt numFmtId="169" formatCode="[$-F800]dddd\,\ mmmm\ dd\,\ yyyy"/>
  </numFmts>
  <fonts count="4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  <font>
      <b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43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67" fontId="26" fillId="14" borderId="26" xfId="1" applyNumberFormat="1" applyFont="1" applyFill="1" applyBorder="1" applyAlignment="1">
      <alignment horizontal="center" vertical="center" wrapText="1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0" fontId="0" fillId="0" borderId="30" xfId="0" applyBorder="1"/>
    <xf numFmtId="0" fontId="0" fillId="0" borderId="32" xfId="0" applyBorder="1"/>
    <xf numFmtId="0" fontId="24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8" fontId="25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8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6" fillId="7" borderId="26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7" fillId="0" borderId="0" xfId="4" applyNumberFormat="1"/>
    <xf numFmtId="166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8" fontId="0" fillId="0" borderId="0" xfId="0" applyNumberFormat="1"/>
    <xf numFmtId="166" fontId="0" fillId="0" borderId="0" xfId="4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/>
    <xf numFmtId="0" fontId="23" fillId="0" borderId="0" xfId="5" applyAlignment="1">
      <alignment horizontal="center"/>
    </xf>
    <xf numFmtId="165" fontId="8" fillId="7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1" fontId="15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9" fontId="17" fillId="0" borderId="40" xfId="8" applyFont="1" applyFill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168" fontId="15" fillId="0" borderId="4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/>
    </xf>
    <xf numFmtId="166" fontId="16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1" fontId="15" fillId="0" borderId="40" xfId="0" applyNumberFormat="1" applyFont="1" applyFill="1" applyBorder="1" applyAlignment="1">
      <alignment horizontal="center" vertical="center"/>
    </xf>
    <xf numFmtId="165" fontId="15" fillId="0" borderId="40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0" xfId="0" applyNumberFormat="1" applyFont="1" applyFill="1" applyBorder="1" applyAlignment="1">
      <alignment horizontal="center" vertical="center"/>
    </xf>
    <xf numFmtId="169" fontId="16" fillId="0" borderId="40" xfId="0" applyNumberFormat="1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165" fontId="18" fillId="0" borderId="40" xfId="0" applyNumberFormat="1" applyFont="1" applyFill="1" applyBorder="1" applyAlignment="1">
      <alignment horizontal="center" vertical="center" wrapText="1"/>
    </xf>
    <xf numFmtId="165" fontId="16" fillId="0" borderId="40" xfId="0" applyNumberFormat="1" applyFont="1" applyFill="1" applyBorder="1" applyAlignment="1">
      <alignment horizontal="center" vertical="center"/>
    </xf>
    <xf numFmtId="165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0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1" xfId="1" applyFont="1" applyFill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18" borderId="52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8" fillId="0" borderId="40" xfId="0" applyFont="1" applyBorder="1" applyAlignment="1">
      <alignment horizontal="center" vertical="center"/>
    </xf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3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66" fontId="32" fillId="7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39" fillId="20" borderId="40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9" fillId="20" borderId="55" xfId="0" applyFont="1" applyFill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7" fillId="0" borderId="0" xfId="4" applyNumberFormat="1" applyAlignment="1">
      <alignment horizontal="center" vertical="center"/>
    </xf>
    <xf numFmtId="166" fontId="7" fillId="0" borderId="0" xfId="4" applyNumberFormat="1" applyAlignment="1">
      <alignment horizontal="center" vertical="center"/>
    </xf>
    <xf numFmtId="0" fontId="23" fillId="0" borderId="0" xfId="5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2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56" xfId="0" applyNumberFormat="1" applyFont="1" applyFill="1" applyBorder="1" applyAlignment="1">
      <alignment horizontal="center" vertical="center" wrapText="1"/>
    </xf>
    <xf numFmtId="1" fontId="12" fillId="0" borderId="41" xfId="0" applyNumberFormat="1" applyFont="1" applyFill="1" applyBorder="1" applyAlignment="1">
      <alignment horizontal="center" vertical="center" wrapText="1"/>
    </xf>
    <xf numFmtId="165" fontId="8" fillId="0" borderId="47" xfId="0" applyNumberFormat="1" applyFont="1" applyFill="1" applyBorder="1" applyAlignment="1">
      <alignment horizontal="center" vertical="center" wrapText="1"/>
    </xf>
    <xf numFmtId="165" fontId="8" fillId="0" borderId="48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 readingOrder="2"/>
    </xf>
    <xf numFmtId="0" fontId="12" fillId="0" borderId="54" xfId="0" applyFont="1" applyBorder="1" applyAlignment="1">
      <alignment horizontal="center" vertical="center" wrapText="1" readingOrder="2"/>
    </xf>
    <xf numFmtId="0" fontId="12" fillId="0" borderId="44" xfId="0" applyFont="1" applyBorder="1" applyAlignment="1">
      <alignment horizontal="center" vertical="center" wrapText="1" readingOrder="2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39" fillId="20" borderId="12" xfId="0" applyFont="1" applyFill="1" applyBorder="1" applyAlignment="1">
      <alignment horizontal="center" vertical="center" wrapText="1"/>
    </xf>
    <xf numFmtId="0" fontId="39" fillId="20" borderId="55" xfId="0" applyFont="1" applyFill="1" applyBorder="1" applyAlignment="1">
      <alignment horizontal="center" vertical="center" wrapText="1"/>
    </xf>
    <xf numFmtId="0" fontId="39" fillId="20" borderId="4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41" xfId="0" applyNumberFormat="1" applyFont="1" applyBorder="1" applyAlignment="1">
      <alignment horizontal="center" vertical="center" wrapText="1"/>
    </xf>
    <xf numFmtId="165" fontId="8" fillId="0" borderId="43" xfId="0" applyNumberFormat="1" applyFont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 readingOrder="2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3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E06-B287-2E1A9F79C12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E06-B287-2E1A9F79C12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E06-B287-2E1A9F7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BF1-9572-A463CBC22C3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BF1-9572-A463CBC22C3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BF1-9572-A463CBC2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28C-9AA6-0DAD107C4DAC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28C-9AA6-0DAD107C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9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next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subcuase"/>
      <sheetName val="lists"/>
      <sheetName val="0"/>
      <sheetName val=" 143"/>
      <sheetName val="165"/>
    </sheetNames>
    <sheetDataSet>
      <sheetData sheetId="0"/>
      <sheetData sheetId="1"/>
      <sheetData sheetId="2"/>
      <sheetData sheetId="3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143" customWidth="1"/>
    <col min="2" max="2" width="52.75" style="136" customWidth="1"/>
    <col min="3" max="3" width="64" style="136" customWidth="1"/>
    <col min="4" max="4" width="21.75" style="143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s="173" customFormat="1" x14ac:dyDescent="0.2">
      <c r="A3" s="176" t="s">
        <v>298</v>
      </c>
      <c r="B3" s="174" t="s">
        <v>299</v>
      </c>
      <c r="D3" s="174"/>
    </row>
    <row r="4" spans="1:4" ht="15.75" customHeight="1" thickBot="1" x14ac:dyDescent="0.25">
      <c r="A4" s="143" t="s">
        <v>2</v>
      </c>
    </row>
    <row r="5" spans="1:4" ht="15.75" customHeight="1" thickBot="1" x14ac:dyDescent="0.25">
      <c r="A5" s="43" t="s">
        <v>3</v>
      </c>
      <c r="B5" s="44" t="s">
        <v>4</v>
      </c>
      <c r="C5" s="44" t="s">
        <v>5</v>
      </c>
      <c r="D5" s="44" t="s">
        <v>6</v>
      </c>
    </row>
    <row r="6" spans="1:4" ht="15.75" customHeight="1" thickBot="1" x14ac:dyDescent="0.25">
      <c r="A6" s="176" t="s">
        <v>314</v>
      </c>
      <c r="B6" s="45" t="s">
        <v>7</v>
      </c>
      <c r="C6" s="46"/>
      <c r="D6" s="143" t="s">
        <v>8</v>
      </c>
    </row>
    <row r="7" spans="1:4" ht="15.75" customHeight="1" thickBot="1" x14ac:dyDescent="0.25">
      <c r="A7" s="50" t="s">
        <v>9</v>
      </c>
      <c r="B7" s="45" t="s">
        <v>10</v>
      </c>
      <c r="C7" s="46" t="s">
        <v>11</v>
      </c>
      <c r="D7" s="143" t="s">
        <v>12</v>
      </c>
    </row>
    <row r="8" spans="1:4" ht="15.75" customHeight="1" thickBot="1" x14ac:dyDescent="0.25">
      <c r="A8" s="49" t="s">
        <v>13</v>
      </c>
      <c r="B8" s="45" t="s">
        <v>14</v>
      </c>
      <c r="C8" s="46" t="s">
        <v>15</v>
      </c>
      <c r="D8" s="143" t="s">
        <v>16</v>
      </c>
    </row>
    <row r="9" spans="1:4" ht="15.75" customHeight="1" thickBot="1" x14ac:dyDescent="0.25">
      <c r="A9" s="49" t="s">
        <v>17</v>
      </c>
      <c r="B9" s="45" t="s">
        <v>18</v>
      </c>
      <c r="C9" s="46"/>
    </row>
    <row r="10" spans="1:4" ht="15.75" customHeight="1" thickBot="1" x14ac:dyDescent="0.25">
      <c r="A10" s="49" t="s">
        <v>19</v>
      </c>
      <c r="B10" s="45" t="s">
        <v>20</v>
      </c>
      <c r="C10" s="46"/>
    </row>
    <row r="11" spans="1:4" ht="15.75" customHeight="1" thickBot="1" x14ac:dyDescent="0.25">
      <c r="A11" s="49" t="s">
        <v>21</v>
      </c>
      <c r="B11" s="45" t="s">
        <v>22</v>
      </c>
      <c r="C11" s="46"/>
      <c r="D11" s="143" t="s">
        <v>23</v>
      </c>
    </row>
    <row r="12" spans="1:4" ht="15.75" customHeight="1" thickBot="1" x14ac:dyDescent="0.25">
      <c r="A12" s="49" t="s">
        <v>24</v>
      </c>
      <c r="B12" s="45" t="s">
        <v>25</v>
      </c>
      <c r="C12" s="46"/>
    </row>
    <row r="13" spans="1:4" ht="30.75" customHeight="1" thickBot="1" x14ac:dyDescent="0.25">
      <c r="A13" s="49" t="s">
        <v>26</v>
      </c>
      <c r="B13" s="45" t="s">
        <v>27</v>
      </c>
      <c r="C13" s="45" t="s">
        <v>28</v>
      </c>
      <c r="D13" s="143" t="s">
        <v>23</v>
      </c>
    </row>
    <row r="14" spans="1:4" ht="15.75" customHeight="1" thickBot="1" x14ac:dyDescent="0.25">
      <c r="A14" s="49" t="s">
        <v>29</v>
      </c>
      <c r="B14" s="45" t="s">
        <v>30</v>
      </c>
      <c r="C14" s="46"/>
      <c r="D14" s="143" t="s">
        <v>12</v>
      </c>
    </row>
    <row r="15" spans="1:4" ht="15.75" customHeight="1" thickBot="1" x14ac:dyDescent="0.25">
      <c r="A15" s="49" t="s">
        <v>31</v>
      </c>
      <c r="B15" s="45" t="s">
        <v>32</v>
      </c>
      <c r="C15" s="45" t="s">
        <v>33</v>
      </c>
    </row>
    <row r="16" spans="1:4" x14ac:dyDescent="0.2">
      <c r="A16" s="130"/>
    </row>
    <row r="17" spans="1:4" ht="15.75" customHeight="1" thickBot="1" x14ac:dyDescent="0.25">
      <c r="A17" s="130" t="s">
        <v>34</v>
      </c>
    </row>
    <row r="18" spans="1:4" ht="15.75" customHeight="1" thickBot="1" x14ac:dyDescent="0.25">
      <c r="A18" s="47" t="s">
        <v>3</v>
      </c>
      <c r="B18" s="48" t="s">
        <v>4</v>
      </c>
      <c r="C18" s="48" t="s">
        <v>5</v>
      </c>
    </row>
    <row r="19" spans="1:4" ht="15.75" customHeight="1" thickBot="1" x14ac:dyDescent="0.25">
      <c r="A19" s="49" t="s">
        <v>35</v>
      </c>
      <c r="B19" s="45" t="s">
        <v>36</v>
      </c>
      <c r="C19" s="45" t="s">
        <v>37</v>
      </c>
    </row>
    <row r="20" spans="1:4" ht="15.75" customHeight="1" thickBot="1" x14ac:dyDescent="0.25">
      <c r="A20" s="49" t="s">
        <v>38</v>
      </c>
      <c r="B20" s="45" t="s">
        <v>39</v>
      </c>
      <c r="C20" s="45" t="s">
        <v>40</v>
      </c>
    </row>
    <row r="21" spans="1:4" ht="15.75" customHeight="1" thickBot="1" x14ac:dyDescent="0.25">
      <c r="A21" s="50" t="s">
        <v>41</v>
      </c>
      <c r="B21" s="45" t="s">
        <v>42</v>
      </c>
      <c r="C21" s="45" t="s">
        <v>37</v>
      </c>
    </row>
    <row r="22" spans="1:4" ht="15.75" customHeight="1" thickBot="1" x14ac:dyDescent="0.25">
      <c r="A22" s="49" t="s">
        <v>43</v>
      </c>
      <c r="B22" s="45" t="s">
        <v>44</v>
      </c>
      <c r="C22" s="46"/>
    </row>
    <row r="23" spans="1:4" ht="15.75" customHeight="1" thickBot="1" x14ac:dyDescent="0.25">
      <c r="A23" s="49" t="s">
        <v>45</v>
      </c>
      <c r="B23" s="45" t="s">
        <v>46</v>
      </c>
      <c r="C23" s="46"/>
      <c r="D23" s="143" t="s">
        <v>47</v>
      </c>
    </row>
    <row r="24" spans="1:4" ht="29.25" customHeight="1" thickBot="1" x14ac:dyDescent="0.25">
      <c r="A24" s="49" t="s">
        <v>48</v>
      </c>
      <c r="B24" s="45" t="s">
        <v>49</v>
      </c>
      <c r="C24" s="46"/>
      <c r="D24" s="143" t="s">
        <v>47</v>
      </c>
    </row>
    <row r="25" spans="1:4" ht="30.75" customHeight="1" thickBot="1" x14ac:dyDescent="0.25">
      <c r="A25" s="50" t="s">
        <v>50</v>
      </c>
      <c r="B25" s="45" t="s">
        <v>51</v>
      </c>
      <c r="C25" s="45" t="s">
        <v>52</v>
      </c>
      <c r="D25" s="143" t="s">
        <v>47</v>
      </c>
    </row>
    <row r="26" spans="1:4" ht="30.75" customHeight="1" thickBot="1" x14ac:dyDescent="0.25">
      <c r="A26" s="49" t="s">
        <v>53</v>
      </c>
      <c r="B26" s="45" t="s">
        <v>54</v>
      </c>
      <c r="C26" s="45" t="s">
        <v>52</v>
      </c>
      <c r="D26" s="143" t="s">
        <v>47</v>
      </c>
    </row>
    <row r="27" spans="1:4" ht="15.75" customHeight="1" thickBot="1" x14ac:dyDescent="0.25">
      <c r="A27" s="50" t="s">
        <v>55</v>
      </c>
      <c r="B27" s="45" t="s">
        <v>56</v>
      </c>
    </row>
    <row r="28" spans="1:4" ht="15.75" customHeight="1" thickBot="1" x14ac:dyDescent="0.25">
      <c r="A28" s="50" t="s">
        <v>57</v>
      </c>
      <c r="B28" s="45" t="s">
        <v>58</v>
      </c>
      <c r="D28" s="143" t="s">
        <v>12</v>
      </c>
    </row>
  </sheetData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3" customWidth="1"/>
    <col min="5" max="16" width="11.25" style="144" hidden="1" customWidth="1"/>
    <col min="17" max="18" width="11.25" style="144" customWidth="1"/>
    <col min="25" max="27" width="9.125" style="136" hidden="1" customWidth="1"/>
    <col min="28" max="29" width="0" style="136" hidden="1"/>
  </cols>
  <sheetData>
    <row r="1" spans="1:29" ht="15" customHeight="1" x14ac:dyDescent="0.2">
      <c r="D1" s="13" t="s">
        <v>191</v>
      </c>
      <c r="E1" s="143"/>
      <c r="F1" s="157"/>
      <c r="G1" s="157"/>
      <c r="Q1" s="144" t="s">
        <v>280</v>
      </c>
      <c r="S1" s="144">
        <f>B3</f>
        <v>0</v>
      </c>
      <c r="T1" s="144" t="s">
        <v>64</v>
      </c>
      <c r="U1" s="144">
        <f>A3</f>
        <v>0</v>
      </c>
      <c r="X1" s="50" t="s">
        <v>65</v>
      </c>
    </row>
    <row r="2" spans="1:29" ht="60" customHeight="1" x14ac:dyDescent="0.2">
      <c r="A2" s="3" t="s">
        <v>66</v>
      </c>
      <c r="B2" s="3" t="s">
        <v>67</v>
      </c>
      <c r="C2" s="3" t="s">
        <v>275</v>
      </c>
      <c r="D2" s="14" t="s">
        <v>81</v>
      </c>
      <c r="E2" s="2" t="s">
        <v>276</v>
      </c>
      <c r="F2" s="2" t="s">
        <v>277</v>
      </c>
      <c r="G2" s="2" t="s">
        <v>278</v>
      </c>
      <c r="H2" s="2" t="s">
        <v>281</v>
      </c>
      <c r="I2" s="2" t="s">
        <v>282</v>
      </c>
      <c r="J2" s="2" t="s">
        <v>283</v>
      </c>
      <c r="K2" s="2" t="s">
        <v>284</v>
      </c>
      <c r="L2" s="2" t="s">
        <v>285</v>
      </c>
      <c r="M2" s="2" t="s">
        <v>286</v>
      </c>
      <c r="N2" s="2" t="s">
        <v>287</v>
      </c>
      <c r="O2" s="2" t="s">
        <v>288</v>
      </c>
      <c r="P2" s="2" t="s">
        <v>289</v>
      </c>
      <c r="Q2" s="2" t="s">
        <v>217</v>
      </c>
      <c r="R2" s="2" t="s">
        <v>279</v>
      </c>
      <c r="S2" s="2" t="s">
        <v>117</v>
      </c>
      <c r="T2" s="2" t="s">
        <v>118</v>
      </c>
      <c r="U2" s="2" t="s">
        <v>119</v>
      </c>
      <c r="V2" s="2" t="s">
        <v>120</v>
      </c>
      <c r="W2" s="2" t="s">
        <v>220</v>
      </c>
      <c r="X2" s="14" t="s">
        <v>224</v>
      </c>
      <c r="Y2" s="2" t="s">
        <v>290</v>
      </c>
      <c r="Z2" s="2" t="s">
        <v>291</v>
      </c>
      <c r="AA2" s="2" t="s">
        <v>292</v>
      </c>
      <c r="AB2" s="2" t="s">
        <v>293</v>
      </c>
      <c r="AC2" s="2" t="s">
        <v>120</v>
      </c>
    </row>
    <row r="3" spans="1:29" x14ac:dyDescent="0.2">
      <c r="A3"/>
      <c r="B3"/>
      <c r="C3" s="169"/>
      <c r="D3" s="51"/>
      <c r="E3"/>
      <c r="F3"/>
      <c r="G3"/>
      <c r="H3"/>
      <c r="I3"/>
      <c r="J3"/>
      <c r="K3"/>
      <c r="L3"/>
      <c r="Q3"/>
      <c r="R3"/>
      <c r="X3" s="167" t="str">
        <f>IFERROR(Q3/R3,"")</f>
        <v/>
      </c>
      <c r="Y3"/>
      <c r="Z3"/>
      <c r="AA3"/>
      <c r="AB3"/>
      <c r="AC3"/>
    </row>
    <row r="4" spans="1:29" x14ac:dyDescent="0.2">
      <c r="A4"/>
      <c r="B4"/>
      <c r="C4" s="169"/>
      <c r="D4" s="51"/>
      <c r="E4"/>
      <c r="F4"/>
      <c r="G4"/>
      <c r="H4"/>
      <c r="I4"/>
      <c r="J4"/>
      <c r="Q4"/>
      <c r="R4"/>
      <c r="X4" s="167" t="str">
        <f t="shared" ref="X4:X44" si="0">IFERROR(Q4/R4,"")</f>
        <v/>
      </c>
      <c r="Y4"/>
      <c r="Z4"/>
      <c r="AA4"/>
      <c r="AB4"/>
      <c r="AC4"/>
    </row>
    <row r="5" spans="1:29" x14ac:dyDescent="0.2">
      <c r="A5"/>
      <c r="B5"/>
      <c r="C5" s="169"/>
      <c r="D5" s="51"/>
      <c r="E5"/>
      <c r="F5"/>
      <c r="G5"/>
      <c r="H5"/>
      <c r="I5"/>
      <c r="J5"/>
      <c r="K5"/>
      <c r="L5"/>
      <c r="Q5"/>
      <c r="R5"/>
      <c r="X5" s="167" t="str">
        <f t="shared" si="0"/>
        <v/>
      </c>
      <c r="Y5"/>
      <c r="Z5"/>
      <c r="AA5"/>
      <c r="AB5"/>
      <c r="AC5"/>
    </row>
    <row r="6" spans="1:29" x14ac:dyDescent="0.2">
      <c r="A6"/>
      <c r="B6"/>
      <c r="C6" s="169"/>
      <c r="D6" s="51"/>
      <c r="E6"/>
      <c r="F6"/>
      <c r="G6"/>
      <c r="H6"/>
      <c r="I6"/>
      <c r="J6"/>
      <c r="Q6"/>
      <c r="R6"/>
      <c r="X6" s="167" t="str">
        <f t="shared" si="0"/>
        <v/>
      </c>
      <c r="Y6"/>
      <c r="Z6"/>
      <c r="AA6"/>
      <c r="AB6"/>
      <c r="AC6"/>
    </row>
    <row r="7" spans="1:29" x14ac:dyDescent="0.2">
      <c r="A7"/>
      <c r="B7"/>
      <c r="C7" s="169"/>
      <c r="D7" s="51"/>
      <c r="E7"/>
      <c r="F7"/>
      <c r="G7"/>
      <c r="H7"/>
      <c r="I7"/>
      <c r="J7"/>
      <c r="L7"/>
      <c r="Q7"/>
      <c r="R7"/>
      <c r="X7" s="167" t="str">
        <f t="shared" si="0"/>
        <v/>
      </c>
      <c r="Y7"/>
      <c r="Z7"/>
      <c r="AA7"/>
      <c r="AB7"/>
      <c r="AC7"/>
    </row>
    <row r="8" spans="1:29" x14ac:dyDescent="0.2">
      <c r="A8"/>
      <c r="B8"/>
      <c r="C8" s="169"/>
      <c r="D8" s="51"/>
      <c r="E8"/>
      <c r="F8"/>
      <c r="G8"/>
      <c r="H8"/>
      <c r="I8"/>
      <c r="J8"/>
      <c r="L8"/>
      <c r="M8"/>
      <c r="Q8"/>
      <c r="R8"/>
      <c r="X8" s="167" t="str">
        <f t="shared" si="0"/>
        <v/>
      </c>
      <c r="Y8"/>
      <c r="Z8"/>
      <c r="AA8"/>
      <c r="AB8"/>
      <c r="AC8"/>
    </row>
    <row r="9" spans="1:29" x14ac:dyDescent="0.2">
      <c r="A9"/>
      <c r="B9"/>
      <c r="C9" s="169"/>
      <c r="D9" s="51"/>
      <c r="E9"/>
      <c r="F9"/>
      <c r="G9"/>
      <c r="H9"/>
      <c r="I9"/>
      <c r="J9"/>
      <c r="K9"/>
      <c r="L9"/>
      <c r="O9"/>
      <c r="Q9"/>
      <c r="R9"/>
      <c r="X9" s="167" t="str">
        <f t="shared" si="0"/>
        <v/>
      </c>
      <c r="Y9"/>
      <c r="Z9"/>
      <c r="AA9"/>
      <c r="AB9"/>
      <c r="AC9"/>
    </row>
    <row r="10" spans="1:29" x14ac:dyDescent="0.2">
      <c r="A10"/>
      <c r="B10"/>
      <c r="C10" s="169"/>
      <c r="D10" s="51"/>
      <c r="E10"/>
      <c r="F10"/>
      <c r="G10"/>
      <c r="H10"/>
      <c r="I10"/>
      <c r="J10"/>
      <c r="K10"/>
      <c r="L10"/>
      <c r="Q10"/>
      <c r="R10"/>
      <c r="X10" s="167" t="str">
        <f t="shared" si="0"/>
        <v/>
      </c>
      <c r="Y10"/>
      <c r="Z10"/>
      <c r="AA10"/>
      <c r="AB10"/>
      <c r="AC10"/>
    </row>
    <row r="11" spans="1:29" x14ac:dyDescent="0.2">
      <c r="A11"/>
      <c r="B11"/>
      <c r="C11" s="169"/>
      <c r="D11" s="51"/>
      <c r="E11"/>
      <c r="F11"/>
      <c r="G11"/>
      <c r="H11"/>
      <c r="I11"/>
      <c r="J11"/>
      <c r="L11"/>
      <c r="Q11"/>
      <c r="R11"/>
      <c r="X11" s="167" t="str">
        <f t="shared" si="0"/>
        <v/>
      </c>
      <c r="Y11"/>
      <c r="Z11"/>
      <c r="AA11"/>
      <c r="AB11"/>
      <c r="AC11"/>
    </row>
    <row r="12" spans="1:29" x14ac:dyDescent="0.2">
      <c r="A12"/>
      <c r="B12"/>
      <c r="C12" s="169"/>
      <c r="D12" s="51"/>
      <c r="E12"/>
      <c r="F12"/>
      <c r="G12"/>
      <c r="H12"/>
      <c r="I12"/>
      <c r="J12"/>
      <c r="K12"/>
      <c r="Q12"/>
      <c r="R12"/>
      <c r="X12" s="167" t="str">
        <f t="shared" si="0"/>
        <v/>
      </c>
      <c r="Y12"/>
      <c r="Z12"/>
      <c r="AA12"/>
      <c r="AB12"/>
      <c r="AC12"/>
    </row>
    <row r="13" spans="1:29" x14ac:dyDescent="0.2">
      <c r="A13"/>
      <c r="B13"/>
      <c r="C13" s="169"/>
      <c r="D13" s="51"/>
      <c r="E13"/>
      <c r="F13"/>
      <c r="G13"/>
      <c r="H13"/>
      <c r="I13"/>
      <c r="J13"/>
      <c r="L13"/>
      <c r="Q13"/>
      <c r="R13"/>
      <c r="X13" s="167" t="str">
        <f t="shared" si="0"/>
        <v/>
      </c>
      <c r="Y13"/>
      <c r="Z13"/>
      <c r="AA13"/>
      <c r="AB13"/>
      <c r="AC13"/>
    </row>
    <row r="14" spans="1:29" x14ac:dyDescent="0.2">
      <c r="A14"/>
      <c r="B14"/>
      <c r="C14" s="169"/>
      <c r="D14" s="51"/>
      <c r="E14"/>
      <c r="F14"/>
      <c r="G14"/>
      <c r="H14"/>
      <c r="I14"/>
      <c r="J14"/>
      <c r="L14"/>
      <c r="Q14"/>
      <c r="R14"/>
      <c r="X14" s="167" t="str">
        <f t="shared" si="0"/>
        <v/>
      </c>
      <c r="Y14"/>
      <c r="Z14"/>
      <c r="AA14"/>
      <c r="AB14"/>
      <c r="AC14"/>
    </row>
    <row r="15" spans="1:29" x14ac:dyDescent="0.2">
      <c r="A15"/>
      <c r="B15"/>
      <c r="C15" s="169"/>
      <c r="D15" s="51"/>
      <c r="E15"/>
      <c r="F15"/>
      <c r="G15"/>
      <c r="H15"/>
      <c r="I15"/>
      <c r="J15"/>
      <c r="L15"/>
      <c r="M15"/>
      <c r="Q15"/>
      <c r="R15"/>
      <c r="X15" s="167" t="str">
        <f t="shared" si="0"/>
        <v/>
      </c>
      <c r="Y15"/>
      <c r="Z15"/>
      <c r="AA15"/>
      <c r="AB15"/>
      <c r="AC15"/>
    </row>
    <row r="16" spans="1:29" x14ac:dyDescent="0.2">
      <c r="A16"/>
      <c r="B16"/>
      <c r="C16" s="169"/>
      <c r="D16" s="51"/>
      <c r="E16"/>
      <c r="F16"/>
      <c r="G16"/>
      <c r="H16"/>
      <c r="I16"/>
      <c r="J16"/>
      <c r="L16"/>
      <c r="Q16"/>
      <c r="R16"/>
      <c r="X16" s="167" t="str">
        <f t="shared" si="0"/>
        <v/>
      </c>
      <c r="Y16"/>
      <c r="Z16"/>
      <c r="AA16"/>
      <c r="AB16"/>
      <c r="AC16"/>
    </row>
    <row r="17" spans="3:24" customFormat="1" x14ac:dyDescent="0.2">
      <c r="C17" s="169"/>
      <c r="D17" s="51"/>
      <c r="K17" s="144"/>
      <c r="L17" s="144"/>
      <c r="N17" s="144"/>
      <c r="O17" s="144"/>
      <c r="P17" s="144"/>
      <c r="X17" s="167" t="str">
        <f t="shared" si="0"/>
        <v/>
      </c>
    </row>
    <row r="18" spans="3:24" customFormat="1" x14ac:dyDescent="0.2">
      <c r="C18" s="169"/>
      <c r="D18" s="51"/>
      <c r="K18" s="144"/>
      <c r="L18" s="144"/>
      <c r="M18" s="144"/>
      <c r="N18" s="144"/>
      <c r="O18" s="144"/>
      <c r="P18" s="144"/>
      <c r="X18" s="167" t="str">
        <f t="shared" si="0"/>
        <v/>
      </c>
    </row>
    <row r="19" spans="3:24" customFormat="1" x14ac:dyDescent="0.2">
      <c r="C19" s="169"/>
      <c r="D19" s="51"/>
      <c r="K19" s="144"/>
      <c r="L19" s="144"/>
      <c r="M19" s="144"/>
      <c r="N19" s="144"/>
      <c r="O19" s="144"/>
      <c r="P19" s="144"/>
      <c r="X19" s="167" t="str">
        <f t="shared" si="0"/>
        <v/>
      </c>
    </row>
    <row r="20" spans="3:24" customFormat="1" x14ac:dyDescent="0.2">
      <c r="C20" s="169"/>
      <c r="D20" s="51"/>
      <c r="K20" s="144"/>
      <c r="M20" s="144"/>
      <c r="N20" s="144"/>
      <c r="O20" s="144"/>
      <c r="P20" s="144"/>
      <c r="X20" s="167" t="str">
        <f t="shared" si="0"/>
        <v/>
      </c>
    </row>
    <row r="21" spans="3:24" customFormat="1" x14ac:dyDescent="0.2">
      <c r="C21" s="169"/>
      <c r="D21" s="51"/>
      <c r="K21" s="144"/>
      <c r="L21" s="144"/>
      <c r="M21" s="144"/>
      <c r="N21" s="144"/>
      <c r="O21" s="144"/>
      <c r="P21" s="144"/>
      <c r="X21" s="167" t="str">
        <f t="shared" si="0"/>
        <v/>
      </c>
    </row>
    <row r="22" spans="3:24" customFormat="1" x14ac:dyDescent="0.2">
      <c r="C22" s="169"/>
      <c r="D22" s="51"/>
      <c r="K22" s="144"/>
      <c r="L22" s="144"/>
      <c r="M22" s="144"/>
      <c r="N22" s="144"/>
      <c r="O22" s="144"/>
      <c r="P22" s="144"/>
      <c r="X22" s="167" t="str">
        <f t="shared" si="0"/>
        <v/>
      </c>
    </row>
    <row r="23" spans="3:24" customFormat="1" x14ac:dyDescent="0.2">
      <c r="C23" s="169"/>
      <c r="D23" s="51"/>
      <c r="K23" s="144"/>
      <c r="L23" s="144"/>
      <c r="M23" s="144"/>
      <c r="N23" s="144"/>
      <c r="O23" s="144"/>
      <c r="P23" s="144"/>
      <c r="X23" s="167" t="str">
        <f t="shared" si="0"/>
        <v/>
      </c>
    </row>
    <row r="24" spans="3:24" customFormat="1" x14ac:dyDescent="0.2">
      <c r="C24" s="169"/>
      <c r="D24" s="51"/>
      <c r="K24" s="144"/>
      <c r="M24" s="144"/>
      <c r="N24" s="144"/>
      <c r="P24" s="144"/>
      <c r="X24" s="167" t="str">
        <f t="shared" si="0"/>
        <v/>
      </c>
    </row>
    <row r="25" spans="3:24" customFormat="1" x14ac:dyDescent="0.2">
      <c r="C25" s="169"/>
      <c r="D25" s="51"/>
      <c r="K25" s="144"/>
      <c r="M25" s="144"/>
      <c r="N25" s="144"/>
      <c r="O25" s="144"/>
      <c r="P25" s="144"/>
      <c r="X25" s="167" t="str">
        <f t="shared" si="0"/>
        <v/>
      </c>
    </row>
    <row r="26" spans="3:24" customFormat="1" x14ac:dyDescent="0.2">
      <c r="C26" s="169"/>
      <c r="D26" s="51"/>
      <c r="K26" s="144"/>
      <c r="M26" s="144"/>
      <c r="N26" s="144"/>
      <c r="O26" s="144"/>
      <c r="P26" s="144"/>
      <c r="X26" s="167" t="str">
        <f t="shared" si="0"/>
        <v/>
      </c>
    </row>
    <row r="27" spans="3:24" customFormat="1" x14ac:dyDescent="0.2">
      <c r="C27" s="169"/>
      <c r="D27" s="51"/>
      <c r="K27" s="144"/>
      <c r="L27" s="144"/>
      <c r="M27" s="144"/>
      <c r="N27" s="144"/>
      <c r="O27" s="144"/>
      <c r="P27" s="144"/>
      <c r="X27" s="167" t="str">
        <f t="shared" si="0"/>
        <v/>
      </c>
    </row>
    <row r="28" spans="3:24" customFormat="1" x14ac:dyDescent="0.2">
      <c r="C28" s="169"/>
      <c r="D28" s="51"/>
      <c r="K28" s="144"/>
      <c r="L28" s="144"/>
      <c r="M28" s="144"/>
      <c r="N28" s="144"/>
      <c r="O28" s="144"/>
      <c r="P28" s="144"/>
      <c r="X28" s="167" t="str">
        <f t="shared" si="0"/>
        <v/>
      </c>
    </row>
    <row r="29" spans="3:24" customFormat="1" x14ac:dyDescent="0.2">
      <c r="C29" s="169"/>
      <c r="D29" s="51"/>
      <c r="M29" s="144"/>
      <c r="N29" s="144"/>
      <c r="O29" s="144"/>
      <c r="P29" s="144"/>
      <c r="X29" s="167" t="str">
        <f t="shared" si="0"/>
        <v/>
      </c>
    </row>
    <row r="30" spans="3:24" customFormat="1" x14ac:dyDescent="0.2">
      <c r="C30" s="169"/>
      <c r="D30" s="51"/>
      <c r="K30" s="144"/>
      <c r="M30" s="144"/>
      <c r="N30" s="144"/>
      <c r="O30" s="144"/>
      <c r="P30" s="144"/>
      <c r="X30" s="167" t="str">
        <f t="shared" si="0"/>
        <v/>
      </c>
    </row>
    <row r="31" spans="3:24" customFormat="1" x14ac:dyDescent="0.2">
      <c r="C31" s="169"/>
      <c r="D31" s="51"/>
      <c r="K31" s="144"/>
      <c r="L31" s="144"/>
      <c r="M31" s="144"/>
      <c r="N31" s="144"/>
      <c r="O31" s="144"/>
      <c r="P31" s="144"/>
      <c r="X31" s="167" t="str">
        <f t="shared" si="0"/>
        <v/>
      </c>
    </row>
    <row r="32" spans="3:24" customFormat="1" x14ac:dyDescent="0.2">
      <c r="C32" s="169"/>
      <c r="D32" s="51"/>
      <c r="K32" s="144"/>
      <c r="M32" s="144"/>
      <c r="N32" s="144"/>
      <c r="O32" s="144"/>
      <c r="P32" s="144"/>
      <c r="X32" s="167" t="str">
        <f t="shared" si="0"/>
        <v/>
      </c>
    </row>
    <row r="33" spans="1:29" x14ac:dyDescent="0.2">
      <c r="A33"/>
      <c r="B33"/>
      <c r="C33" s="169"/>
      <c r="D33" s="51"/>
      <c r="E33"/>
      <c r="F33"/>
      <c r="G33"/>
      <c r="H33"/>
      <c r="I33"/>
      <c r="J33"/>
      <c r="Q33"/>
      <c r="R33"/>
      <c r="X33" s="167" t="str">
        <f t="shared" si="0"/>
        <v/>
      </c>
      <c r="Y33"/>
      <c r="Z33"/>
      <c r="AA33"/>
      <c r="AB33"/>
      <c r="AC33"/>
    </row>
    <row r="34" spans="1:29" x14ac:dyDescent="0.2">
      <c r="A34"/>
      <c r="B34"/>
      <c r="C34" s="169"/>
      <c r="D34" s="51"/>
      <c r="E34"/>
      <c r="F34"/>
      <c r="G34"/>
      <c r="H34"/>
      <c r="I34"/>
      <c r="J34"/>
      <c r="L34"/>
      <c r="Q34"/>
      <c r="R34"/>
      <c r="X34" s="167" t="str">
        <f t="shared" si="0"/>
        <v/>
      </c>
      <c r="Y34"/>
      <c r="Z34"/>
      <c r="AA34"/>
      <c r="AB34"/>
      <c r="AC34"/>
    </row>
    <row r="35" spans="1:29" x14ac:dyDescent="0.2">
      <c r="A35"/>
      <c r="B35"/>
      <c r="C35" s="169"/>
      <c r="D35" s="51"/>
      <c r="E35"/>
      <c r="F35"/>
      <c r="G35"/>
      <c r="H35"/>
      <c r="I35"/>
      <c r="J35"/>
      <c r="L35"/>
      <c r="M35"/>
      <c r="Q35"/>
      <c r="R35"/>
      <c r="X35" s="167" t="str">
        <f t="shared" si="0"/>
        <v/>
      </c>
      <c r="Y35"/>
      <c r="Z35"/>
      <c r="AA35"/>
      <c r="AB35"/>
      <c r="AC35"/>
    </row>
    <row r="36" spans="1:29" x14ac:dyDescent="0.2">
      <c r="A36"/>
      <c r="B36"/>
      <c r="C36" s="169"/>
      <c r="D36" s="51"/>
      <c r="E36"/>
      <c r="F36"/>
      <c r="G36"/>
      <c r="H36"/>
      <c r="I36"/>
      <c r="J36"/>
      <c r="Q36"/>
      <c r="R36"/>
      <c r="X36" s="167" t="str">
        <f t="shared" si="0"/>
        <v/>
      </c>
      <c r="Y36"/>
      <c r="Z36"/>
      <c r="AA36"/>
      <c r="AB36"/>
      <c r="AC36"/>
    </row>
    <row r="37" spans="1:29" x14ac:dyDescent="0.2">
      <c r="A37"/>
      <c r="B37"/>
      <c r="C37" s="169"/>
      <c r="D37" s="51"/>
      <c r="E37"/>
      <c r="F37"/>
      <c r="G37"/>
      <c r="H37"/>
      <c r="I37"/>
      <c r="J37"/>
      <c r="L37"/>
      <c r="Q37"/>
      <c r="R37"/>
      <c r="X37" s="167" t="str">
        <f t="shared" si="0"/>
        <v/>
      </c>
      <c r="Y37"/>
      <c r="Z37"/>
      <c r="AA37"/>
      <c r="AB37"/>
      <c r="AC37"/>
    </row>
    <row r="38" spans="1:29" x14ac:dyDescent="0.2">
      <c r="A38"/>
      <c r="B38"/>
      <c r="C38" s="169"/>
      <c r="D38" s="51"/>
      <c r="E38"/>
      <c r="F38"/>
      <c r="G38"/>
      <c r="H38"/>
      <c r="I38"/>
      <c r="J38"/>
      <c r="Q38"/>
      <c r="R38"/>
      <c r="X38" s="167" t="str">
        <f t="shared" si="0"/>
        <v/>
      </c>
      <c r="Y38"/>
      <c r="Z38"/>
      <c r="AA38"/>
      <c r="AB38"/>
      <c r="AC38"/>
    </row>
    <row r="39" spans="1:29" x14ac:dyDescent="0.2">
      <c r="A39"/>
      <c r="B39"/>
      <c r="C39" s="169"/>
      <c r="D39" s="51"/>
      <c r="E39"/>
      <c r="F39"/>
      <c r="G39"/>
      <c r="H39"/>
      <c r="I39"/>
      <c r="J39"/>
      <c r="L39"/>
      <c r="Q39"/>
      <c r="R39"/>
      <c r="X39" s="167" t="str">
        <f t="shared" si="0"/>
        <v/>
      </c>
      <c r="Y39"/>
      <c r="Z39"/>
      <c r="AA39"/>
      <c r="AB39"/>
      <c r="AC39"/>
    </row>
    <row r="40" spans="1:29" x14ac:dyDescent="0.2">
      <c r="A40"/>
      <c r="B40"/>
      <c r="C40" s="169"/>
      <c r="D40" s="51"/>
      <c r="E40"/>
      <c r="F40"/>
      <c r="G40"/>
      <c r="H40"/>
      <c r="I40"/>
      <c r="J40"/>
      <c r="L40"/>
      <c r="Q40"/>
      <c r="R40"/>
      <c r="X40" s="167" t="str">
        <f t="shared" si="0"/>
        <v/>
      </c>
      <c r="Y40"/>
      <c r="Z40"/>
      <c r="AA40"/>
      <c r="AB40"/>
      <c r="AC40"/>
    </row>
    <row r="41" spans="1:29" x14ac:dyDescent="0.2">
      <c r="D41" s="51"/>
      <c r="X41" s="167" t="str">
        <f t="shared" si="0"/>
        <v/>
      </c>
      <c r="Y41"/>
      <c r="Z41"/>
      <c r="AA41"/>
      <c r="AB41"/>
      <c r="AC41"/>
    </row>
    <row r="42" spans="1:29" x14ac:dyDescent="0.2">
      <c r="D42" s="51"/>
      <c r="X42" s="167" t="str">
        <f t="shared" si="0"/>
        <v/>
      </c>
      <c r="Y42"/>
      <c r="Z42"/>
      <c r="AA42"/>
      <c r="AB42"/>
      <c r="AC42"/>
    </row>
    <row r="43" spans="1:29" x14ac:dyDescent="0.2">
      <c r="D43" s="51"/>
      <c r="X43" s="167" t="str">
        <f t="shared" si="0"/>
        <v/>
      </c>
      <c r="Y43"/>
      <c r="Z43"/>
      <c r="AA43"/>
      <c r="AB43"/>
      <c r="AC43"/>
    </row>
    <row r="44" spans="1:29" x14ac:dyDescent="0.2">
      <c r="D44" s="51"/>
      <c r="X44" s="167" t="str">
        <f t="shared" si="0"/>
        <v/>
      </c>
      <c r="Y44"/>
      <c r="Z44"/>
      <c r="AA44"/>
      <c r="AB44"/>
      <c r="AC44"/>
    </row>
    <row r="45" spans="1:29" x14ac:dyDescent="0.2">
      <c r="D45" s="51"/>
      <c r="X45" s="15"/>
      <c r="Y45"/>
      <c r="Z45"/>
      <c r="AA45"/>
      <c r="AB45"/>
      <c r="AC45"/>
    </row>
    <row r="46" spans="1:29" x14ac:dyDescent="0.2">
      <c r="D46" s="51"/>
      <c r="X46" s="15"/>
      <c r="Y46"/>
      <c r="Z46"/>
      <c r="AA46"/>
      <c r="AB46"/>
      <c r="AC46"/>
    </row>
    <row r="47" spans="1:29" x14ac:dyDescent="0.2">
      <c r="D47" s="51"/>
      <c r="X47" s="15"/>
      <c r="Y47"/>
      <c r="Z47"/>
      <c r="AA47"/>
      <c r="AB47"/>
      <c r="AC47"/>
    </row>
    <row r="48" spans="1:29" x14ac:dyDescent="0.2">
      <c r="D48" s="51"/>
      <c r="X48" s="15"/>
      <c r="Y48"/>
      <c r="Z48"/>
      <c r="AA48"/>
      <c r="AB48"/>
      <c r="AC48"/>
    </row>
    <row r="49" spans="4:29" x14ac:dyDescent="0.2">
      <c r="D49" s="51"/>
      <c r="X49" s="15"/>
      <c r="Y49"/>
      <c r="Z49"/>
      <c r="AA49"/>
      <c r="AB49"/>
      <c r="AC49"/>
    </row>
    <row r="50" spans="4:29" x14ac:dyDescent="0.2">
      <c r="D50" s="51"/>
      <c r="X50" s="15"/>
      <c r="Y50"/>
      <c r="Z50"/>
      <c r="AA50"/>
      <c r="AB50"/>
      <c r="AC50"/>
    </row>
    <row r="51" spans="4:29" x14ac:dyDescent="0.2">
      <c r="D51" s="51"/>
      <c r="X51" s="15"/>
      <c r="Y51"/>
      <c r="Z51"/>
      <c r="AA51"/>
      <c r="AB51"/>
      <c r="AC51"/>
    </row>
    <row r="52" spans="4:29" x14ac:dyDescent="0.2">
      <c r="D52" s="51"/>
      <c r="X52" s="15"/>
      <c r="Y52"/>
      <c r="Z52"/>
      <c r="AA52"/>
      <c r="AB52"/>
      <c r="AC52"/>
    </row>
    <row r="53" spans="4:29" x14ac:dyDescent="0.2">
      <c r="D53" s="51"/>
      <c r="X53" s="15"/>
      <c r="Y53"/>
      <c r="Z53"/>
      <c r="AA53"/>
      <c r="AB53"/>
      <c r="AC53"/>
    </row>
    <row r="54" spans="4:29" x14ac:dyDescent="0.2">
      <c r="D54" s="51"/>
      <c r="X54" s="15"/>
      <c r="Y54"/>
      <c r="Z54"/>
      <c r="AA54"/>
      <c r="AB54"/>
      <c r="AC54"/>
    </row>
    <row r="55" spans="4:29" x14ac:dyDescent="0.2">
      <c r="D55" s="51"/>
      <c r="X55" s="15"/>
      <c r="Y55"/>
      <c r="Z55"/>
      <c r="AA55"/>
      <c r="AB55"/>
      <c r="AC55"/>
    </row>
    <row r="56" spans="4:29" x14ac:dyDescent="0.2">
      <c r="D56" s="51"/>
      <c r="X56" s="15"/>
      <c r="Y56"/>
      <c r="Z56"/>
      <c r="AA56"/>
      <c r="AB56"/>
      <c r="AC56"/>
    </row>
    <row r="57" spans="4:29" x14ac:dyDescent="0.2">
      <c r="D57" s="51"/>
      <c r="X57" s="15"/>
      <c r="Y57"/>
      <c r="Z57"/>
      <c r="AA57"/>
      <c r="AB57"/>
      <c r="AC57"/>
    </row>
    <row r="58" spans="4:29" x14ac:dyDescent="0.2">
      <c r="D58" s="51"/>
      <c r="X58" s="15"/>
      <c r="Y58"/>
      <c r="Z58"/>
      <c r="AA58"/>
      <c r="AB58"/>
      <c r="AC58"/>
    </row>
    <row r="59" spans="4:29" x14ac:dyDescent="0.2">
      <c r="D59" s="51"/>
      <c r="X59" s="15"/>
      <c r="Y59"/>
      <c r="Z59"/>
      <c r="AA59"/>
      <c r="AB59"/>
      <c r="AC59"/>
    </row>
    <row r="60" spans="4:29" x14ac:dyDescent="0.2">
      <c r="D60" s="51"/>
      <c r="X60" s="15"/>
      <c r="Y60"/>
      <c r="Z60"/>
      <c r="AA60"/>
      <c r="AB60"/>
      <c r="AC60"/>
    </row>
    <row r="61" spans="4:29" x14ac:dyDescent="0.2">
      <c r="D61" s="51"/>
      <c r="X61" s="15"/>
      <c r="Y61"/>
      <c r="Z61"/>
      <c r="AA61"/>
      <c r="AB61"/>
      <c r="AC61"/>
    </row>
    <row r="62" spans="4:29" x14ac:dyDescent="0.2">
      <c r="D62" s="51"/>
      <c r="X62" s="15"/>
      <c r="Y62"/>
      <c r="Z62"/>
      <c r="AA62"/>
      <c r="AB62"/>
      <c r="AC62"/>
    </row>
    <row r="63" spans="4:29" x14ac:dyDescent="0.2">
      <c r="D63" s="51"/>
      <c r="X63" s="15"/>
      <c r="Y63"/>
      <c r="Z63"/>
      <c r="AA63"/>
      <c r="AB63"/>
      <c r="AC63"/>
    </row>
    <row r="64" spans="4:29" x14ac:dyDescent="0.2">
      <c r="D64" s="51"/>
      <c r="X64" s="15"/>
      <c r="Y64"/>
      <c r="Z64"/>
      <c r="AA64"/>
      <c r="AB64"/>
      <c r="AC64"/>
    </row>
    <row r="65" spans="4:29" x14ac:dyDescent="0.2">
      <c r="D65" s="51"/>
      <c r="X65" s="15"/>
      <c r="Y65"/>
      <c r="Z65"/>
      <c r="AA65"/>
      <c r="AB65"/>
      <c r="AC65"/>
    </row>
    <row r="66" spans="4:29" x14ac:dyDescent="0.2">
      <c r="D66" s="51"/>
      <c r="X66" s="15"/>
      <c r="Y66"/>
      <c r="Z66"/>
      <c r="AA66"/>
      <c r="AB66"/>
      <c r="AC66"/>
    </row>
    <row r="67" spans="4:29" x14ac:dyDescent="0.2">
      <c r="D67" s="51"/>
      <c r="X67" s="15"/>
      <c r="Y67"/>
      <c r="Z67"/>
      <c r="AA67"/>
      <c r="AB67"/>
      <c r="AC67"/>
    </row>
    <row r="68" spans="4:29" x14ac:dyDescent="0.2">
      <c r="D68" s="51"/>
      <c r="X68" s="15"/>
      <c r="Y68"/>
      <c r="Z68"/>
      <c r="AA68"/>
      <c r="AB68"/>
      <c r="AC68"/>
    </row>
    <row r="69" spans="4:29" x14ac:dyDescent="0.2">
      <c r="D69" s="51"/>
      <c r="X69" s="15"/>
      <c r="Y69"/>
      <c r="Z69"/>
      <c r="AA69"/>
      <c r="AB69"/>
      <c r="AC69"/>
    </row>
    <row r="70" spans="4:29" x14ac:dyDescent="0.2">
      <c r="D70" s="51"/>
      <c r="X70" s="15"/>
      <c r="Y70"/>
      <c r="Z70"/>
      <c r="AA70"/>
      <c r="AB70"/>
      <c r="AC70"/>
    </row>
    <row r="71" spans="4:29" x14ac:dyDescent="0.2">
      <c r="D71" s="51"/>
      <c r="X71" s="15"/>
      <c r="Y71"/>
      <c r="Z71"/>
      <c r="AA71"/>
      <c r="AB71"/>
      <c r="AC71"/>
    </row>
    <row r="72" spans="4:29" x14ac:dyDescent="0.2">
      <c r="D72" s="51"/>
      <c r="X72" s="15"/>
      <c r="Y72"/>
      <c r="Z72"/>
      <c r="AA72"/>
      <c r="AB72"/>
      <c r="AC72"/>
    </row>
    <row r="73" spans="4:29" x14ac:dyDescent="0.2">
      <c r="D73" s="51"/>
      <c r="X73" s="15"/>
      <c r="Y73"/>
      <c r="Z73"/>
      <c r="AA73"/>
      <c r="AB73"/>
      <c r="AC73"/>
    </row>
    <row r="74" spans="4:29" x14ac:dyDescent="0.2">
      <c r="D74" s="51"/>
      <c r="X74" s="15"/>
      <c r="Y74"/>
      <c r="Z74"/>
      <c r="AA74"/>
      <c r="AB74"/>
      <c r="AC74"/>
    </row>
    <row r="75" spans="4:29" x14ac:dyDescent="0.2">
      <c r="D75" s="51"/>
      <c r="X75" s="15"/>
      <c r="Y75"/>
      <c r="Z75"/>
      <c r="AA75"/>
      <c r="AB75"/>
      <c r="AC75"/>
    </row>
    <row r="76" spans="4:29" x14ac:dyDescent="0.2">
      <c r="D76" s="51"/>
      <c r="X76" s="15"/>
      <c r="Y76"/>
      <c r="Z76"/>
      <c r="AA76"/>
      <c r="AB76"/>
      <c r="AC76"/>
    </row>
    <row r="77" spans="4:29" x14ac:dyDescent="0.2">
      <c r="D77" s="51"/>
      <c r="X77" s="15"/>
      <c r="Y77"/>
      <c r="Z77"/>
      <c r="AA77"/>
      <c r="AB77"/>
      <c r="AC77"/>
    </row>
    <row r="78" spans="4:29" x14ac:dyDescent="0.2">
      <c r="D78" s="51"/>
      <c r="X78" s="15"/>
      <c r="Y78"/>
      <c r="Z78"/>
      <c r="AA78"/>
      <c r="AB78"/>
      <c r="AC78"/>
    </row>
    <row r="79" spans="4:29" x14ac:dyDescent="0.2">
      <c r="D79" s="51"/>
      <c r="X79" s="15"/>
      <c r="Y79"/>
      <c r="Z79"/>
      <c r="AA79"/>
      <c r="AB79"/>
      <c r="AC79"/>
    </row>
    <row r="80" spans="4:29" x14ac:dyDescent="0.2">
      <c r="D80" s="51"/>
      <c r="X80" s="15"/>
      <c r="Y80"/>
      <c r="Z80"/>
      <c r="AA80"/>
      <c r="AB80"/>
      <c r="AC80"/>
    </row>
    <row r="81" spans="4:29" x14ac:dyDescent="0.2">
      <c r="D81" s="51"/>
      <c r="X81" s="15"/>
      <c r="Y81"/>
      <c r="Z81"/>
      <c r="AA81"/>
      <c r="AB81"/>
      <c r="AC81"/>
    </row>
    <row r="82" spans="4:29" x14ac:dyDescent="0.2">
      <c r="D82" s="51"/>
      <c r="X82" s="15"/>
      <c r="Y82"/>
      <c r="Z82"/>
      <c r="AA82"/>
      <c r="AB82"/>
      <c r="AC82"/>
    </row>
    <row r="83" spans="4:29" x14ac:dyDescent="0.2">
      <c r="D83" s="51"/>
      <c r="X83" s="15"/>
      <c r="Y83"/>
      <c r="Z83"/>
      <c r="AA83"/>
      <c r="AB83"/>
      <c r="AC83"/>
    </row>
    <row r="84" spans="4:29" x14ac:dyDescent="0.2">
      <c r="D84" s="51"/>
      <c r="X84" s="15"/>
      <c r="Y84"/>
      <c r="Z84"/>
      <c r="AA84"/>
      <c r="AB84"/>
      <c r="AC84"/>
    </row>
    <row r="85" spans="4:29" x14ac:dyDescent="0.2">
      <c r="D85" s="51"/>
      <c r="X85" s="15"/>
      <c r="Y85"/>
      <c r="Z85"/>
      <c r="AA85"/>
      <c r="AB85"/>
      <c r="AC85"/>
    </row>
    <row r="86" spans="4:29" x14ac:dyDescent="0.2">
      <c r="D86" s="51"/>
      <c r="X86" s="15"/>
      <c r="Y86"/>
      <c r="Z86"/>
      <c r="AA86"/>
      <c r="AB86"/>
      <c r="AC86"/>
    </row>
    <row r="87" spans="4:29" x14ac:dyDescent="0.2">
      <c r="D87" s="51"/>
      <c r="X87" s="15"/>
      <c r="Y87"/>
      <c r="Z87"/>
      <c r="AA87"/>
      <c r="AB87"/>
      <c r="AC87"/>
    </row>
    <row r="88" spans="4:29" x14ac:dyDescent="0.2">
      <c r="D88" s="51"/>
      <c r="X88" s="15"/>
      <c r="Y88"/>
      <c r="Z88"/>
      <c r="AA88"/>
      <c r="AB88"/>
      <c r="AC88"/>
    </row>
    <row r="89" spans="4:29" x14ac:dyDescent="0.2">
      <c r="D89" s="51"/>
      <c r="X89" s="15"/>
      <c r="Y89"/>
      <c r="Z89"/>
      <c r="AA89"/>
      <c r="AB89"/>
      <c r="AC89"/>
    </row>
    <row r="90" spans="4:29" x14ac:dyDescent="0.2">
      <c r="D90" s="51"/>
      <c r="X90" s="15"/>
      <c r="Y90"/>
      <c r="Z90"/>
      <c r="AA90"/>
      <c r="AB90"/>
      <c r="AC90"/>
    </row>
    <row r="91" spans="4:29" x14ac:dyDescent="0.2">
      <c r="D91" s="51"/>
      <c r="X91" s="15"/>
      <c r="Y91"/>
      <c r="Z91"/>
      <c r="AA91"/>
      <c r="AB91"/>
      <c r="AC91"/>
    </row>
    <row r="92" spans="4:29" x14ac:dyDescent="0.2">
      <c r="D92" s="51"/>
      <c r="X92" s="15"/>
      <c r="Y92"/>
      <c r="Z92"/>
      <c r="AA92"/>
      <c r="AB92"/>
      <c r="AC92"/>
    </row>
    <row r="93" spans="4:29" x14ac:dyDescent="0.2">
      <c r="D93" s="51"/>
      <c r="X93" s="15"/>
      <c r="Y93"/>
      <c r="Z93"/>
      <c r="AA93"/>
      <c r="AB93"/>
      <c r="AC93"/>
    </row>
    <row r="94" spans="4:29" x14ac:dyDescent="0.2">
      <c r="D94" s="51"/>
      <c r="X94" s="15"/>
      <c r="Y94"/>
      <c r="Z94"/>
      <c r="AA94"/>
      <c r="AB94"/>
      <c r="AC94"/>
    </row>
    <row r="95" spans="4:29" x14ac:dyDescent="0.2">
      <c r="D95" s="51"/>
      <c r="X95" s="15"/>
      <c r="Y95"/>
      <c r="Z95"/>
      <c r="AA95"/>
      <c r="AB95"/>
      <c r="AC95"/>
    </row>
    <row r="96" spans="4:29" x14ac:dyDescent="0.2">
      <c r="D96" s="51"/>
      <c r="X96" s="15"/>
      <c r="Y96"/>
      <c r="Z96"/>
      <c r="AA96"/>
      <c r="AB96"/>
      <c r="AC96"/>
    </row>
    <row r="97" spans="4:29" x14ac:dyDescent="0.2">
      <c r="D97" s="51"/>
      <c r="X97" s="15"/>
      <c r="Y97"/>
      <c r="Z97"/>
      <c r="AA97"/>
      <c r="AB97"/>
      <c r="AC97"/>
    </row>
    <row r="98" spans="4:29" x14ac:dyDescent="0.2">
      <c r="D98" s="51"/>
      <c r="X98" s="15"/>
      <c r="Y98"/>
      <c r="Z98"/>
      <c r="AA98"/>
      <c r="AB98"/>
      <c r="AC98"/>
    </row>
    <row r="99" spans="4:29" x14ac:dyDescent="0.2">
      <c r="D99" s="51"/>
      <c r="X99" s="15"/>
      <c r="Y99"/>
      <c r="Z99"/>
      <c r="AA99"/>
      <c r="AB99"/>
      <c r="AC99"/>
    </row>
    <row r="100" spans="4:29" x14ac:dyDescent="0.2">
      <c r="D100" s="51"/>
      <c r="X100" s="15"/>
      <c r="Y100"/>
      <c r="Z100"/>
      <c r="AA100"/>
      <c r="AB100"/>
      <c r="AC100"/>
    </row>
    <row r="101" spans="4:29" x14ac:dyDescent="0.2">
      <c r="D101" s="51"/>
      <c r="X101" s="15"/>
      <c r="Y101"/>
      <c r="Z101"/>
      <c r="AA101"/>
      <c r="AB101"/>
      <c r="AC101"/>
    </row>
    <row r="102" spans="4:29" x14ac:dyDescent="0.2">
      <c r="D102" s="51"/>
      <c r="X102" s="15"/>
      <c r="Y102"/>
      <c r="Z102"/>
      <c r="AA102"/>
      <c r="AB102"/>
      <c r="AC102"/>
    </row>
    <row r="103" spans="4:29" x14ac:dyDescent="0.2">
      <c r="D103" s="51"/>
      <c r="X103" s="15"/>
      <c r="Y103"/>
      <c r="Z103"/>
      <c r="AA103"/>
      <c r="AB103"/>
      <c r="AC103"/>
    </row>
    <row r="104" spans="4:29" x14ac:dyDescent="0.2">
      <c r="D104" s="51"/>
      <c r="X104" s="15"/>
      <c r="Y104"/>
      <c r="Z104"/>
      <c r="AA104"/>
      <c r="AB104"/>
      <c r="AC104"/>
    </row>
    <row r="105" spans="4:29" x14ac:dyDescent="0.2">
      <c r="D105" s="51"/>
      <c r="X105" s="15"/>
      <c r="Y105"/>
      <c r="Z105"/>
      <c r="AA105"/>
      <c r="AB105"/>
      <c r="AC105"/>
    </row>
    <row r="106" spans="4:29" x14ac:dyDescent="0.2">
      <c r="D106" s="51"/>
      <c r="X106" s="15"/>
      <c r="Y106"/>
      <c r="Z106"/>
      <c r="AA106"/>
      <c r="AB106"/>
      <c r="AC106"/>
    </row>
    <row r="107" spans="4:29" x14ac:dyDescent="0.2">
      <c r="D107" s="51"/>
      <c r="X107" s="15"/>
      <c r="Y107"/>
      <c r="Z107"/>
      <c r="AA107"/>
      <c r="AB107"/>
      <c r="AC107"/>
    </row>
    <row r="108" spans="4:29" x14ac:dyDescent="0.2">
      <c r="D108" s="51"/>
      <c r="X108" s="15"/>
      <c r="Y108"/>
      <c r="Z108"/>
      <c r="AA108"/>
      <c r="AB108"/>
      <c r="AC108"/>
    </row>
    <row r="109" spans="4:29" x14ac:dyDescent="0.2">
      <c r="D109" s="51"/>
      <c r="X109" s="15"/>
      <c r="Y109"/>
      <c r="Z109"/>
      <c r="AA109"/>
      <c r="AB109"/>
      <c r="AC109"/>
    </row>
    <row r="110" spans="4:29" x14ac:dyDescent="0.2">
      <c r="D110" s="51"/>
      <c r="X110" s="15"/>
      <c r="Y110"/>
      <c r="Z110"/>
      <c r="AA110"/>
      <c r="AB110"/>
      <c r="AC110"/>
    </row>
    <row r="111" spans="4:29" x14ac:dyDescent="0.2">
      <c r="D111" s="51"/>
      <c r="X111" s="15"/>
      <c r="Y111"/>
      <c r="Z111"/>
      <c r="AA111"/>
      <c r="AB111"/>
      <c r="AC111"/>
    </row>
    <row r="112" spans="4:29" x14ac:dyDescent="0.2">
      <c r="D112" s="51"/>
      <c r="X112" s="15"/>
      <c r="Y112"/>
      <c r="Z112"/>
      <c r="AA112"/>
      <c r="AB112"/>
      <c r="AC112"/>
    </row>
    <row r="113" spans="4:29" x14ac:dyDescent="0.2">
      <c r="D113" s="51"/>
      <c r="X113" s="15"/>
      <c r="Y113"/>
      <c r="Z113"/>
      <c r="AA113"/>
      <c r="AB113"/>
      <c r="AC113"/>
    </row>
    <row r="114" spans="4:29" x14ac:dyDescent="0.2">
      <c r="X114" s="15"/>
      <c r="Y114"/>
      <c r="Z114"/>
      <c r="AA114"/>
      <c r="AB114"/>
      <c r="AC114"/>
    </row>
    <row r="115" spans="4:29" x14ac:dyDescent="0.2">
      <c r="X115" s="15"/>
      <c r="Y115"/>
      <c r="Z115"/>
      <c r="AA115"/>
      <c r="AB115"/>
      <c r="AC115"/>
    </row>
    <row r="116" spans="4:29" x14ac:dyDescent="0.2">
      <c r="X116" s="15"/>
      <c r="Y116"/>
      <c r="Z116"/>
      <c r="AA116"/>
      <c r="AB116"/>
      <c r="AC116"/>
    </row>
    <row r="117" spans="4:29" x14ac:dyDescent="0.2">
      <c r="X117" s="15"/>
      <c r="Y117"/>
      <c r="Z117"/>
      <c r="AA117"/>
      <c r="AB117"/>
      <c r="AC117"/>
    </row>
    <row r="118" spans="4:29" x14ac:dyDescent="0.2">
      <c r="X118" s="15"/>
      <c r="Y118"/>
      <c r="Z118"/>
      <c r="AA118"/>
      <c r="AB118"/>
      <c r="AC118"/>
    </row>
    <row r="119" spans="4:29" x14ac:dyDescent="0.2">
      <c r="X119" s="15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59" customWidth="1"/>
    <col min="5" max="16" width="11.25" style="144" hidden="1" customWidth="1"/>
    <col min="17" max="18" width="11.25" style="144" customWidth="1"/>
    <col min="24" max="24" width="12.125" style="143" customWidth="1"/>
  </cols>
  <sheetData>
    <row r="1" spans="1:26" x14ac:dyDescent="0.2">
      <c r="C1" s="143" t="s">
        <v>191</v>
      </c>
      <c r="D1" s="159" t="s">
        <v>294</v>
      </c>
      <c r="E1" s="157"/>
      <c r="F1" s="157"/>
      <c r="Q1" s="144" t="s">
        <v>193</v>
      </c>
      <c r="R1" s="144">
        <f>B3</f>
        <v>0</v>
      </c>
      <c r="S1" s="144" t="s">
        <v>64</v>
      </c>
      <c r="T1" s="144">
        <f>A3</f>
        <v>0</v>
      </c>
      <c r="Z1" s="50" t="s">
        <v>65</v>
      </c>
    </row>
    <row r="2" spans="1:26" ht="60" customHeight="1" x14ac:dyDescent="0.2">
      <c r="A2" s="3" t="s">
        <v>66</v>
      </c>
      <c r="B2" s="3" t="s">
        <v>67</v>
      </c>
      <c r="C2" s="3" t="s">
        <v>295</v>
      </c>
      <c r="D2" s="161" t="s">
        <v>81</v>
      </c>
      <c r="E2" s="2" t="s">
        <v>276</v>
      </c>
      <c r="F2" s="2" t="s">
        <v>277</v>
      </c>
      <c r="G2" s="2" t="s">
        <v>278</v>
      </c>
      <c r="H2" s="2" t="s">
        <v>207</v>
      </c>
      <c r="I2" s="2" t="s">
        <v>208</v>
      </c>
      <c r="J2" s="2" t="s">
        <v>209</v>
      </c>
      <c r="K2" s="2" t="s">
        <v>210</v>
      </c>
      <c r="L2" s="2" t="s">
        <v>211</v>
      </c>
      <c r="M2" s="2" t="s">
        <v>212</v>
      </c>
      <c r="N2" s="2" t="s">
        <v>213</v>
      </c>
      <c r="O2" s="2" t="s">
        <v>214</v>
      </c>
      <c r="P2" s="2" t="s">
        <v>215</v>
      </c>
      <c r="Q2" s="2" t="s">
        <v>217</v>
      </c>
      <c r="R2" s="2" t="s">
        <v>279</v>
      </c>
      <c r="S2" s="2" t="s">
        <v>117</v>
      </c>
      <c r="T2" s="2" t="s">
        <v>118</v>
      </c>
      <c r="U2" s="2" t="s">
        <v>119</v>
      </c>
      <c r="V2" s="2" t="s">
        <v>120</v>
      </c>
      <c r="W2" s="2" t="s">
        <v>220</v>
      </c>
      <c r="X2" s="125" t="s">
        <v>60</v>
      </c>
      <c r="Y2" s="2" t="s">
        <v>224</v>
      </c>
    </row>
    <row r="3" spans="1:26" x14ac:dyDescent="0.2">
      <c r="A3"/>
      <c r="B3"/>
      <c r="C3"/>
      <c r="D3" s="170"/>
      <c r="E3"/>
      <c r="F3"/>
      <c r="G3"/>
      <c r="H3"/>
      <c r="I3"/>
      <c r="J3"/>
      <c r="K3"/>
      <c r="L3"/>
      <c r="M3"/>
      <c r="O3"/>
      <c r="Q3"/>
      <c r="R3"/>
      <c r="X3"/>
      <c r="Y3" s="167"/>
    </row>
    <row r="4" spans="1:26" x14ac:dyDescent="0.2">
      <c r="A4"/>
      <c r="B4"/>
      <c r="C4"/>
      <c r="D4" s="170"/>
      <c r="E4"/>
      <c r="F4"/>
      <c r="G4"/>
      <c r="H4"/>
      <c r="I4"/>
      <c r="J4"/>
      <c r="K4"/>
      <c r="L4"/>
      <c r="M4"/>
      <c r="O4"/>
      <c r="Q4"/>
      <c r="R4"/>
      <c r="X4"/>
      <c r="Y4" s="167"/>
    </row>
    <row r="5" spans="1:26" x14ac:dyDescent="0.2">
      <c r="A5"/>
      <c r="B5"/>
      <c r="C5"/>
      <c r="D5" s="170"/>
      <c r="E5"/>
      <c r="F5"/>
      <c r="G5"/>
      <c r="H5"/>
      <c r="I5"/>
      <c r="J5"/>
      <c r="L5"/>
      <c r="Q5"/>
      <c r="R5"/>
      <c r="X5"/>
      <c r="Y5" s="167"/>
    </row>
    <row r="6" spans="1:26" x14ac:dyDescent="0.2">
      <c r="A6"/>
      <c r="B6"/>
      <c r="C6"/>
      <c r="D6" s="170"/>
      <c r="E6"/>
      <c r="F6"/>
      <c r="G6"/>
      <c r="H6"/>
      <c r="I6"/>
      <c r="J6"/>
      <c r="K6"/>
      <c r="L6"/>
      <c r="M6"/>
      <c r="Q6"/>
      <c r="R6"/>
      <c r="X6"/>
      <c r="Y6" s="167"/>
    </row>
    <row r="7" spans="1:26" x14ac:dyDescent="0.2">
      <c r="A7"/>
      <c r="B7"/>
      <c r="C7"/>
      <c r="D7" s="170"/>
      <c r="E7"/>
      <c r="F7"/>
      <c r="G7"/>
      <c r="H7"/>
      <c r="I7"/>
      <c r="J7"/>
      <c r="K7"/>
      <c r="L7"/>
      <c r="Q7"/>
      <c r="R7"/>
      <c r="X7"/>
      <c r="Y7" s="167"/>
    </row>
    <row r="8" spans="1:26" x14ac:dyDescent="0.2">
      <c r="A8"/>
      <c r="B8"/>
      <c r="C8"/>
      <c r="D8" s="170"/>
      <c r="E8"/>
      <c r="F8"/>
      <c r="G8"/>
      <c r="H8"/>
      <c r="I8"/>
      <c r="J8"/>
      <c r="K8"/>
      <c r="L8"/>
      <c r="Q8"/>
      <c r="R8"/>
      <c r="X8"/>
      <c r="Y8" s="167"/>
    </row>
    <row r="9" spans="1:26" x14ac:dyDescent="0.2">
      <c r="A9"/>
      <c r="B9"/>
      <c r="C9"/>
      <c r="D9" s="170"/>
      <c r="E9"/>
      <c r="F9"/>
      <c r="G9"/>
      <c r="H9"/>
      <c r="I9"/>
      <c r="J9"/>
      <c r="K9"/>
      <c r="Q9"/>
      <c r="R9"/>
      <c r="X9"/>
      <c r="Y9" s="167"/>
    </row>
    <row r="10" spans="1:26" x14ac:dyDescent="0.2">
      <c r="A10"/>
      <c r="B10"/>
      <c r="C10"/>
      <c r="D10" s="170"/>
      <c r="E10"/>
      <c r="F10"/>
      <c r="G10"/>
      <c r="H10"/>
      <c r="I10"/>
      <c r="J10"/>
      <c r="L10"/>
      <c r="Q10"/>
      <c r="R10"/>
      <c r="X10"/>
      <c r="Y10" s="167"/>
    </row>
    <row r="11" spans="1:26" x14ac:dyDescent="0.2">
      <c r="A11"/>
      <c r="B11"/>
      <c r="C11"/>
      <c r="D11" s="170"/>
      <c r="E11"/>
      <c r="F11"/>
      <c r="G11"/>
      <c r="H11"/>
      <c r="I11"/>
      <c r="J11"/>
      <c r="Q11"/>
      <c r="R11"/>
      <c r="X11"/>
      <c r="Y11" s="167"/>
    </row>
    <row r="12" spans="1:26" x14ac:dyDescent="0.2">
      <c r="A12"/>
      <c r="B12"/>
      <c r="C12"/>
      <c r="D12" s="170"/>
      <c r="E12"/>
      <c r="F12"/>
      <c r="G12"/>
      <c r="H12"/>
      <c r="I12"/>
      <c r="J12"/>
      <c r="L12"/>
      <c r="Q12"/>
      <c r="R12"/>
      <c r="X12"/>
      <c r="Y12" s="167"/>
    </row>
    <row r="13" spans="1:26" x14ac:dyDescent="0.2">
      <c r="A13"/>
      <c r="B13"/>
      <c r="C13"/>
      <c r="D13" s="170"/>
      <c r="E13"/>
      <c r="F13"/>
      <c r="G13"/>
      <c r="H13"/>
      <c r="I13"/>
      <c r="J13"/>
      <c r="K13"/>
      <c r="L13"/>
      <c r="Q13"/>
      <c r="R13"/>
      <c r="X13"/>
      <c r="Y13" s="167"/>
    </row>
    <row r="14" spans="1:26" x14ac:dyDescent="0.2">
      <c r="A14"/>
      <c r="B14"/>
      <c r="C14"/>
      <c r="D14" s="170"/>
      <c r="E14"/>
      <c r="F14"/>
      <c r="G14"/>
      <c r="H14"/>
      <c r="I14"/>
      <c r="J14"/>
      <c r="L14"/>
      <c r="O14"/>
      <c r="Q14"/>
      <c r="R14"/>
      <c r="X14"/>
      <c r="Y14" s="167"/>
    </row>
    <row r="15" spans="1:26" x14ac:dyDescent="0.2">
      <c r="A15"/>
      <c r="B15"/>
      <c r="C15"/>
      <c r="D15" s="170"/>
      <c r="E15"/>
      <c r="F15"/>
      <c r="G15"/>
      <c r="H15"/>
      <c r="I15"/>
      <c r="J15"/>
      <c r="L15"/>
      <c r="Q15"/>
      <c r="R15"/>
      <c r="X15"/>
      <c r="Y15" s="167"/>
    </row>
    <row r="16" spans="1:26" x14ac:dyDescent="0.2">
      <c r="A16"/>
      <c r="B16"/>
      <c r="C16"/>
      <c r="D16" s="170"/>
      <c r="E16"/>
      <c r="F16"/>
      <c r="G16"/>
      <c r="H16"/>
      <c r="I16"/>
      <c r="J16"/>
      <c r="K16"/>
      <c r="Q16"/>
      <c r="R16"/>
      <c r="X16"/>
      <c r="Y16" s="167"/>
    </row>
    <row r="17" spans="1:25" x14ac:dyDescent="0.2">
      <c r="A17"/>
      <c r="B17"/>
      <c r="C17"/>
      <c r="D17" s="170"/>
      <c r="E17"/>
      <c r="F17"/>
      <c r="G17"/>
      <c r="H17"/>
      <c r="I17"/>
      <c r="J17"/>
      <c r="Q17"/>
      <c r="R17"/>
      <c r="X17"/>
      <c r="Y17" s="167"/>
    </row>
    <row r="18" spans="1:25" x14ac:dyDescent="0.2">
      <c r="A18"/>
      <c r="B18"/>
      <c r="C18"/>
      <c r="D18" s="170"/>
      <c r="E18"/>
      <c r="F18"/>
      <c r="G18"/>
      <c r="H18"/>
      <c r="I18"/>
      <c r="J18"/>
      <c r="K18"/>
      <c r="L18"/>
      <c r="M18"/>
      <c r="Q18"/>
      <c r="R18"/>
      <c r="X18"/>
      <c r="Y18" s="167"/>
    </row>
    <row r="19" spans="1:25" x14ac:dyDescent="0.2">
      <c r="D19" s="170"/>
      <c r="Y19" s="167"/>
    </row>
    <row r="20" spans="1:25" x14ac:dyDescent="0.2">
      <c r="D20" s="170"/>
      <c r="Y20" s="167"/>
    </row>
    <row r="21" spans="1:25" x14ac:dyDescent="0.2">
      <c r="D21" s="170"/>
      <c r="Y21" s="167"/>
    </row>
    <row r="22" spans="1:25" x14ac:dyDescent="0.2">
      <c r="D22" s="170"/>
      <c r="Y22" s="167"/>
    </row>
    <row r="23" spans="1:25" x14ac:dyDescent="0.2">
      <c r="D23" s="170"/>
      <c r="Y23" s="167"/>
    </row>
    <row r="24" spans="1:25" x14ac:dyDescent="0.2">
      <c r="D24" s="170"/>
      <c r="Y24" s="167"/>
    </row>
    <row r="25" spans="1:25" x14ac:dyDescent="0.2">
      <c r="D25" s="170"/>
      <c r="Y25" s="167"/>
    </row>
    <row r="26" spans="1:25" x14ac:dyDescent="0.2">
      <c r="D26" s="170"/>
      <c r="Y26" s="167"/>
    </row>
    <row r="27" spans="1:25" x14ac:dyDescent="0.2">
      <c r="D27" s="170"/>
      <c r="Y27" s="167"/>
    </row>
    <row r="28" spans="1:25" x14ac:dyDescent="0.2">
      <c r="D28" s="170"/>
      <c r="Y28" s="167"/>
    </row>
    <row r="29" spans="1:25" x14ac:dyDescent="0.2">
      <c r="D29" s="170"/>
      <c r="Y29" s="167"/>
    </row>
    <row r="30" spans="1:25" x14ac:dyDescent="0.2">
      <c r="D30" s="170"/>
      <c r="Y30" s="167"/>
    </row>
    <row r="31" spans="1:25" x14ac:dyDescent="0.2">
      <c r="D31" s="170"/>
      <c r="Y31" s="167"/>
    </row>
    <row r="32" spans="1:25" x14ac:dyDescent="0.2">
      <c r="D32" s="170"/>
      <c r="Y32" s="167"/>
    </row>
    <row r="33" spans="4:25" x14ac:dyDescent="0.2">
      <c r="D33" s="170"/>
      <c r="Y33" s="167"/>
    </row>
    <row r="34" spans="4:25" x14ac:dyDescent="0.2">
      <c r="D34" s="170"/>
      <c r="Y34" s="167"/>
    </row>
    <row r="35" spans="4:25" x14ac:dyDescent="0.2">
      <c r="D35" s="170"/>
      <c r="Y35" s="167"/>
    </row>
    <row r="36" spans="4:25" x14ac:dyDescent="0.2">
      <c r="D36" s="170"/>
      <c r="Y36" s="167"/>
    </row>
    <row r="37" spans="4:25" x14ac:dyDescent="0.2">
      <c r="D37" s="170"/>
      <c r="Y37" s="167"/>
    </row>
    <row r="38" spans="4:25" x14ac:dyDescent="0.2">
      <c r="D38" s="170"/>
      <c r="Y38" s="167"/>
    </row>
    <row r="39" spans="4:25" x14ac:dyDescent="0.2">
      <c r="D39" s="170"/>
      <c r="Y39" s="167"/>
    </row>
    <row r="40" spans="4:25" x14ac:dyDescent="0.2">
      <c r="D40" s="170"/>
      <c r="Y40" s="167"/>
    </row>
    <row r="41" spans="4:25" x14ac:dyDescent="0.2">
      <c r="D41" s="170"/>
      <c r="Y41" s="167"/>
    </row>
    <row r="42" spans="4:25" x14ac:dyDescent="0.2">
      <c r="D42" s="170"/>
      <c r="Y42" s="167"/>
    </row>
    <row r="43" spans="4:25" x14ac:dyDescent="0.2">
      <c r="D43" s="170"/>
      <c r="Y43" s="167"/>
    </row>
    <row r="44" spans="4:25" x14ac:dyDescent="0.2">
      <c r="D44" s="170"/>
      <c r="Y44" s="167"/>
    </row>
    <row r="45" spans="4:25" x14ac:dyDescent="0.2">
      <c r="D45" s="170"/>
      <c r="Y45" s="167"/>
    </row>
    <row r="46" spans="4:25" x14ac:dyDescent="0.2">
      <c r="D46" s="170"/>
      <c r="Y46" s="167"/>
    </row>
    <row r="47" spans="4:25" x14ac:dyDescent="0.2">
      <c r="D47" s="170"/>
      <c r="Y47" s="167"/>
    </row>
    <row r="48" spans="4:25" x14ac:dyDescent="0.2">
      <c r="D48" s="170"/>
      <c r="Y48" s="167"/>
    </row>
    <row r="49" spans="4:25" x14ac:dyDescent="0.2">
      <c r="D49" s="170"/>
      <c r="Y49" s="167"/>
    </row>
    <row r="50" spans="4:25" x14ac:dyDescent="0.2">
      <c r="D50" s="170"/>
      <c r="Y50" s="167"/>
    </row>
    <row r="51" spans="4:25" x14ac:dyDescent="0.2">
      <c r="D51" s="170"/>
      <c r="Y51" s="167"/>
    </row>
    <row r="52" spans="4:25" x14ac:dyDescent="0.2">
      <c r="D52" s="170"/>
      <c r="Y52" s="167"/>
    </row>
    <row r="53" spans="4:25" x14ac:dyDescent="0.2">
      <c r="D53" s="170"/>
      <c r="Y53" s="167"/>
    </row>
    <row r="54" spans="4:25" x14ac:dyDescent="0.2">
      <c r="D54" s="170"/>
      <c r="Y54" s="167"/>
    </row>
    <row r="55" spans="4:25" x14ac:dyDescent="0.2">
      <c r="D55" s="170"/>
      <c r="Y55" s="167"/>
    </row>
    <row r="56" spans="4:25" x14ac:dyDescent="0.2">
      <c r="D56" s="170"/>
      <c r="Y56" s="167"/>
    </row>
    <row r="57" spans="4:25" x14ac:dyDescent="0.2">
      <c r="D57" s="170"/>
      <c r="Y57" s="167"/>
    </row>
    <row r="58" spans="4:25" x14ac:dyDescent="0.2">
      <c r="D58" s="170"/>
      <c r="Y58" s="167"/>
    </row>
    <row r="59" spans="4:25" x14ac:dyDescent="0.2">
      <c r="D59" s="170"/>
      <c r="Y59" s="167"/>
    </row>
    <row r="60" spans="4:25" x14ac:dyDescent="0.2">
      <c r="D60" s="170"/>
      <c r="Y60" s="167"/>
    </row>
    <row r="61" spans="4:25" x14ac:dyDescent="0.2">
      <c r="D61" s="170"/>
      <c r="Y61" s="167"/>
    </row>
    <row r="62" spans="4:25" x14ac:dyDescent="0.2">
      <c r="D62" s="170"/>
      <c r="Y62" s="167"/>
    </row>
    <row r="63" spans="4:25" x14ac:dyDescent="0.2">
      <c r="D63" s="170"/>
      <c r="Y63" s="167"/>
    </row>
    <row r="64" spans="4:25" x14ac:dyDescent="0.2">
      <c r="D64" s="170"/>
      <c r="Y64" s="167"/>
    </row>
    <row r="65" spans="4:25" x14ac:dyDescent="0.2">
      <c r="D65" s="170"/>
      <c r="Y65" s="167"/>
    </row>
    <row r="66" spans="4:25" x14ac:dyDescent="0.2">
      <c r="D66" s="170"/>
      <c r="Y66" s="167"/>
    </row>
    <row r="67" spans="4:25" x14ac:dyDescent="0.2">
      <c r="D67" s="170"/>
      <c r="Y67" s="167"/>
    </row>
    <row r="68" spans="4:25" x14ac:dyDescent="0.2">
      <c r="D68" s="170"/>
      <c r="Y68" s="167"/>
    </row>
    <row r="69" spans="4:25" x14ac:dyDescent="0.2">
      <c r="D69" s="170"/>
      <c r="Y69" s="167"/>
    </row>
    <row r="70" spans="4:25" x14ac:dyDescent="0.2">
      <c r="D70" s="170"/>
      <c r="Y70" s="167"/>
    </row>
    <row r="71" spans="4:25" x14ac:dyDescent="0.2">
      <c r="D71" s="170"/>
      <c r="Y71" s="167"/>
    </row>
    <row r="72" spans="4:25" x14ac:dyDescent="0.2">
      <c r="D72" s="170"/>
      <c r="Y72" s="167"/>
    </row>
    <row r="73" spans="4:25" x14ac:dyDescent="0.2">
      <c r="D73" s="170"/>
      <c r="Y73" s="167"/>
    </row>
    <row r="74" spans="4:25" x14ac:dyDescent="0.2">
      <c r="D74" s="170"/>
      <c r="Y74" s="167"/>
    </row>
    <row r="75" spans="4:25" x14ac:dyDescent="0.2">
      <c r="D75" s="170"/>
      <c r="Y75" s="167"/>
    </row>
    <row r="76" spans="4:25" x14ac:dyDescent="0.2">
      <c r="D76" s="170"/>
      <c r="Y76" s="167"/>
    </row>
    <row r="77" spans="4:25" x14ac:dyDescent="0.2">
      <c r="D77" s="170"/>
      <c r="Y77" s="167"/>
    </row>
    <row r="78" spans="4:25" x14ac:dyDescent="0.2">
      <c r="D78" s="170"/>
      <c r="Y78" s="167"/>
    </row>
    <row r="79" spans="4:25" x14ac:dyDescent="0.2">
      <c r="D79" s="170"/>
      <c r="Y79" s="167"/>
    </row>
    <row r="80" spans="4:25" x14ac:dyDescent="0.2">
      <c r="D80" s="170"/>
      <c r="Y80" s="167"/>
    </row>
    <row r="81" spans="4:25" x14ac:dyDescent="0.2">
      <c r="D81" s="170"/>
      <c r="Y81" s="167"/>
    </row>
    <row r="82" spans="4:25" x14ac:dyDescent="0.2">
      <c r="D82" s="170"/>
      <c r="Y82" s="167"/>
    </row>
    <row r="83" spans="4:25" x14ac:dyDescent="0.2">
      <c r="D83" s="170"/>
      <c r="Y83" s="167"/>
    </row>
    <row r="84" spans="4:25" x14ac:dyDescent="0.2">
      <c r="D84" s="18"/>
      <c r="Y84" s="167"/>
    </row>
    <row r="85" spans="4:25" x14ac:dyDescent="0.2">
      <c r="D85" s="18"/>
      <c r="Y85" s="167"/>
    </row>
    <row r="86" spans="4:25" x14ac:dyDescent="0.2">
      <c r="D86" s="18"/>
      <c r="Y86" s="167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66" customWidth="1"/>
    <col min="3" max="3" width="15.375" style="263" customWidth="1"/>
    <col min="4" max="4" width="15.375" style="268" customWidth="1"/>
    <col min="5" max="5" width="15.75" style="266" bestFit="1" customWidth="1"/>
    <col min="6" max="6" width="26.375" style="266" customWidth="1"/>
    <col min="7" max="7" width="28.625" style="266" bestFit="1" customWidth="1"/>
    <col min="8" max="8" width="28" style="266" bestFit="1" customWidth="1"/>
    <col min="9" max="9" width="21.125" style="266" customWidth="1"/>
    <col min="10" max="10" width="14" style="266" customWidth="1"/>
    <col min="11" max="11" width="20.75" style="266" bestFit="1" customWidth="1"/>
    <col min="12" max="12" width="9.125" style="266" hidden="1" customWidth="1"/>
    <col min="13" max="13" width="18.75" style="267" bestFit="1" customWidth="1"/>
    <col min="14" max="16" width="9.125" style="266" hidden="1" customWidth="1"/>
    <col min="17" max="17" width="0" style="266" hidden="1" customWidth="1"/>
    <col min="18" max="16384" width="9.125" style="266"/>
  </cols>
  <sheetData>
    <row r="1" spans="1:52" s="270" customFormat="1" ht="41.25" customHeight="1" thickBot="1" x14ac:dyDescent="0.25">
      <c r="A1" s="96" t="s">
        <v>61</v>
      </c>
      <c r="B1" s="96"/>
      <c r="C1" s="193"/>
      <c r="D1" s="243"/>
      <c r="E1" s="244" t="s">
        <v>331</v>
      </c>
      <c r="F1" s="271" t="s">
        <v>63</v>
      </c>
      <c r="G1" s="245">
        <f>MONTH(A3)</f>
        <v>1</v>
      </c>
      <c r="H1" s="271" t="s">
        <v>194</v>
      </c>
      <c r="I1" s="245">
        <f>YEAR(A3)</f>
        <v>1900</v>
      </c>
      <c r="J1" s="246"/>
      <c r="K1" s="247"/>
      <c r="L1" s="248"/>
      <c r="M1" s="249"/>
      <c r="N1" s="248"/>
      <c r="O1" s="250"/>
      <c r="P1" s="251"/>
      <c r="Q1" s="251"/>
      <c r="R1" s="251"/>
      <c r="S1" s="252"/>
      <c r="T1" s="248"/>
      <c r="U1" s="248"/>
      <c r="V1" s="415"/>
      <c r="W1" s="416"/>
      <c r="X1" s="416"/>
      <c r="Y1" s="416"/>
      <c r="Z1" s="417"/>
      <c r="AA1" s="108"/>
      <c r="AB1" s="108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72"/>
      <c r="AV1" s="272"/>
      <c r="AW1" s="272"/>
      <c r="AX1" s="272"/>
      <c r="AY1" s="272"/>
      <c r="AZ1" s="253"/>
    </row>
    <row r="2" spans="1:52" s="260" customFormat="1" ht="93" customHeight="1" thickTop="1" x14ac:dyDescent="0.2">
      <c r="A2" s="254" t="s">
        <v>304</v>
      </c>
      <c r="B2" s="254" t="s">
        <v>315</v>
      </c>
      <c r="C2" s="255" t="s">
        <v>316</v>
      </c>
      <c r="D2" s="256" t="s">
        <v>317</v>
      </c>
      <c r="E2" s="254" t="s">
        <v>318</v>
      </c>
      <c r="F2" s="257" t="s">
        <v>319</v>
      </c>
      <c r="G2" s="258" t="s">
        <v>320</v>
      </c>
      <c r="H2" s="258" t="s">
        <v>321</v>
      </c>
      <c r="I2" s="259" t="s">
        <v>322</v>
      </c>
      <c r="J2" s="259" t="s">
        <v>323</v>
      </c>
      <c r="K2" s="259" t="s">
        <v>324</v>
      </c>
      <c r="L2" s="260" t="s">
        <v>325</v>
      </c>
      <c r="M2" s="261" t="s">
        <v>326</v>
      </c>
      <c r="N2" s="260" t="s">
        <v>327</v>
      </c>
      <c r="O2" s="261" t="s">
        <v>328</v>
      </c>
      <c r="P2" s="261" t="s">
        <v>329</v>
      </c>
    </row>
    <row r="3" spans="1:52" s="265" customFormat="1" ht="45.75" customHeight="1" x14ac:dyDescent="0.2">
      <c r="A3" s="262"/>
      <c r="B3" s="263"/>
      <c r="C3" s="263"/>
      <c r="D3" s="263"/>
      <c r="E3" s="213"/>
      <c r="F3" s="264"/>
      <c r="G3" s="264"/>
      <c r="H3" s="264"/>
      <c r="I3" s="194"/>
      <c r="J3" s="194"/>
      <c r="K3" s="194"/>
      <c r="L3" s="194"/>
      <c r="M3" s="194"/>
      <c r="O3" s="273"/>
      <c r="P3" s="273"/>
      <c r="Q3" s="273"/>
    </row>
    <row r="4" spans="1:52" s="265" customFormat="1" ht="45.75" customHeight="1" x14ac:dyDescent="0.2">
      <c r="A4" s="262"/>
      <c r="B4" s="263"/>
      <c r="C4" s="263"/>
      <c r="D4" s="263"/>
      <c r="E4" s="213"/>
      <c r="F4" s="264"/>
      <c r="G4" s="264"/>
      <c r="H4" s="264"/>
      <c r="I4" s="194"/>
      <c r="J4" s="194"/>
      <c r="K4" s="194"/>
      <c r="L4" s="194"/>
      <c r="M4" s="194"/>
      <c r="O4" s="273"/>
      <c r="P4" s="273"/>
      <c r="Q4" s="273"/>
    </row>
    <row r="5" spans="1:52" s="265" customFormat="1" ht="45.75" customHeight="1" x14ac:dyDescent="0.2">
      <c r="A5" s="262"/>
      <c r="B5" s="263"/>
      <c r="C5" s="263"/>
      <c r="D5" s="263"/>
      <c r="E5" s="213"/>
      <c r="F5" s="264"/>
      <c r="G5" s="264"/>
      <c r="H5" s="264"/>
      <c r="I5" s="194"/>
      <c r="J5" s="194"/>
      <c r="K5" s="194"/>
      <c r="L5" s="194"/>
      <c r="M5" s="194"/>
      <c r="O5" s="273"/>
      <c r="P5" s="273"/>
      <c r="Q5" s="273"/>
    </row>
    <row r="6" spans="1:52" s="265" customFormat="1" ht="45.75" customHeight="1" x14ac:dyDescent="0.2">
      <c r="A6" s="262"/>
      <c r="B6" s="263"/>
      <c r="C6" s="263"/>
      <c r="D6" s="263"/>
      <c r="E6" s="213"/>
      <c r="F6" s="264"/>
      <c r="G6" s="264"/>
      <c r="H6" s="264"/>
      <c r="I6" s="194"/>
      <c r="J6" s="194"/>
      <c r="K6" s="194"/>
      <c r="L6" s="194"/>
      <c r="M6" s="194"/>
      <c r="O6" s="273"/>
      <c r="P6" s="273"/>
      <c r="Q6" s="273"/>
    </row>
    <row r="7" spans="1:52" s="265" customFormat="1" ht="45.75" customHeight="1" x14ac:dyDescent="0.2">
      <c r="A7" s="262"/>
      <c r="B7" s="263"/>
      <c r="C7" s="263"/>
      <c r="D7" s="263"/>
      <c r="E7" s="213"/>
      <c r="F7" s="264"/>
      <c r="G7" s="264"/>
      <c r="H7" s="264"/>
      <c r="I7" s="194"/>
      <c r="J7" s="194"/>
      <c r="K7" s="194"/>
      <c r="L7" s="194"/>
      <c r="M7" s="194"/>
      <c r="O7" s="273"/>
      <c r="P7" s="273"/>
      <c r="Q7" s="273"/>
    </row>
    <row r="8" spans="1:52" s="265" customFormat="1" ht="45.75" customHeight="1" x14ac:dyDescent="0.2">
      <c r="A8" s="262"/>
      <c r="B8" s="263"/>
      <c r="C8" s="263"/>
      <c r="D8" s="263"/>
      <c r="E8" s="213"/>
      <c r="F8" s="264"/>
      <c r="G8" s="264"/>
      <c r="H8" s="264"/>
      <c r="I8" s="194"/>
      <c r="J8" s="194"/>
      <c r="K8" s="194"/>
      <c r="L8" s="194"/>
      <c r="M8" s="194"/>
      <c r="O8" s="273"/>
      <c r="P8" s="273"/>
      <c r="Q8" s="273"/>
    </row>
    <row r="9" spans="1:52" s="265" customFormat="1" ht="45.75" customHeight="1" x14ac:dyDescent="0.2">
      <c r="A9" s="262"/>
      <c r="B9" s="263"/>
      <c r="C9" s="263"/>
      <c r="D9" s="263"/>
      <c r="E9" s="213"/>
      <c r="F9" s="264"/>
      <c r="G9" s="264"/>
      <c r="H9" s="264"/>
      <c r="I9" s="194"/>
      <c r="J9" s="194"/>
      <c r="K9" s="194"/>
      <c r="L9" s="194"/>
      <c r="M9" s="194"/>
      <c r="O9" s="273"/>
      <c r="P9" s="273"/>
      <c r="Q9" s="273"/>
    </row>
    <row r="10" spans="1:52" s="265" customFormat="1" ht="45.75" customHeight="1" x14ac:dyDescent="0.2">
      <c r="A10" s="262"/>
      <c r="B10" s="263"/>
      <c r="C10" s="263"/>
      <c r="D10" s="263"/>
      <c r="E10" s="213"/>
      <c r="F10" s="264"/>
      <c r="G10" s="264"/>
      <c r="H10" s="264"/>
      <c r="I10" s="194"/>
      <c r="J10" s="194"/>
      <c r="K10" s="194"/>
      <c r="L10" s="194"/>
      <c r="M10" s="194"/>
      <c r="O10" s="273"/>
      <c r="P10" s="273"/>
      <c r="Q10" s="273"/>
    </row>
    <row r="11" spans="1:52" s="265" customFormat="1" ht="45.75" customHeight="1" x14ac:dyDescent="0.2">
      <c r="A11" s="262"/>
      <c r="B11" s="263"/>
      <c r="C11" s="263"/>
      <c r="D11" s="263"/>
      <c r="E11" s="213"/>
      <c r="F11" s="264"/>
      <c r="G11" s="264"/>
      <c r="H11" s="264"/>
      <c r="I11" s="194"/>
      <c r="J11" s="194"/>
      <c r="K11" s="194"/>
      <c r="L11" s="194"/>
      <c r="M11" s="194"/>
      <c r="O11" s="273"/>
      <c r="P11" s="273"/>
      <c r="Q11" s="273"/>
    </row>
    <row r="12" spans="1:52" s="265" customFormat="1" ht="45.75" customHeight="1" x14ac:dyDescent="0.2">
      <c r="A12" s="262"/>
      <c r="B12" s="263"/>
      <c r="C12" s="263"/>
      <c r="D12" s="263"/>
      <c r="E12" s="213"/>
      <c r="F12" s="264"/>
      <c r="G12" s="264"/>
      <c r="H12" s="264"/>
      <c r="I12" s="194"/>
      <c r="J12" s="194"/>
      <c r="K12" s="194"/>
      <c r="L12" s="194"/>
      <c r="M12" s="194"/>
      <c r="O12" s="273"/>
      <c r="P12" s="273"/>
      <c r="Q12" s="273"/>
    </row>
    <row r="13" spans="1:52" s="265" customFormat="1" ht="45.75" customHeight="1" x14ac:dyDescent="0.2">
      <c r="A13" s="262"/>
      <c r="B13" s="263"/>
      <c r="C13" s="263"/>
      <c r="D13" s="263"/>
      <c r="E13" s="213"/>
      <c r="F13" s="264"/>
      <c r="G13" s="264"/>
      <c r="H13" s="264"/>
      <c r="I13" s="194"/>
      <c r="J13" s="194"/>
      <c r="K13" s="194"/>
      <c r="L13" s="194"/>
      <c r="M13" s="194"/>
      <c r="O13" s="273"/>
      <c r="P13" s="273"/>
      <c r="Q13" s="273"/>
    </row>
    <row r="14" spans="1:52" s="265" customFormat="1" ht="45.75" customHeight="1" x14ac:dyDescent="0.2">
      <c r="A14" s="262"/>
      <c r="B14" s="263"/>
      <c r="C14" s="263"/>
      <c r="D14" s="263"/>
      <c r="E14" s="213"/>
      <c r="F14" s="264"/>
      <c r="G14" s="264"/>
      <c r="H14" s="264"/>
      <c r="I14" s="194"/>
      <c r="J14" s="194"/>
      <c r="K14" s="194"/>
      <c r="L14" s="194"/>
      <c r="M14" s="194"/>
      <c r="O14" s="273"/>
      <c r="P14" s="273"/>
      <c r="Q14" s="273"/>
    </row>
    <row r="15" spans="1:52" s="265" customFormat="1" ht="45.75" customHeight="1" x14ac:dyDescent="0.2">
      <c r="A15" s="262"/>
      <c r="B15" s="263"/>
      <c r="C15" s="263"/>
      <c r="D15" s="263"/>
      <c r="E15" s="213"/>
      <c r="F15" s="264"/>
      <c r="G15" s="264"/>
      <c r="H15" s="264"/>
      <c r="I15" s="194"/>
      <c r="J15" s="194"/>
      <c r="K15" s="194"/>
      <c r="L15" s="194"/>
      <c r="M15" s="194"/>
      <c r="O15" s="273"/>
      <c r="P15" s="273"/>
      <c r="Q15" s="273"/>
    </row>
    <row r="16" spans="1:52" s="265" customFormat="1" ht="45.75" customHeight="1" x14ac:dyDescent="0.2">
      <c r="A16" s="262"/>
      <c r="B16" s="263"/>
      <c r="C16" s="263"/>
      <c r="D16" s="263"/>
      <c r="E16" s="213"/>
      <c r="F16" s="264"/>
      <c r="G16" s="264"/>
      <c r="H16" s="264"/>
      <c r="I16" s="194"/>
      <c r="J16" s="194"/>
      <c r="K16" s="194"/>
      <c r="L16" s="194"/>
      <c r="M16" s="194"/>
      <c r="O16" s="273"/>
      <c r="P16" s="273"/>
      <c r="Q16" s="273"/>
    </row>
    <row r="17" spans="1:17" s="265" customFormat="1" ht="45.75" customHeight="1" x14ac:dyDescent="0.2">
      <c r="A17" s="262"/>
      <c r="B17" s="263"/>
      <c r="C17" s="263"/>
      <c r="D17" s="263"/>
      <c r="E17" s="213"/>
      <c r="F17" s="264"/>
      <c r="G17" s="264"/>
      <c r="H17" s="264"/>
      <c r="I17" s="194"/>
      <c r="J17" s="194"/>
      <c r="K17" s="194"/>
      <c r="L17" s="194"/>
      <c r="M17" s="194"/>
      <c r="O17" s="273"/>
      <c r="P17" s="273"/>
      <c r="Q17" s="273"/>
    </row>
    <row r="18" spans="1:17" s="265" customFormat="1" ht="45.75" customHeight="1" x14ac:dyDescent="0.2">
      <c r="A18" s="262"/>
      <c r="B18" s="263"/>
      <c r="C18" s="263"/>
      <c r="D18" s="263"/>
      <c r="E18" s="213"/>
      <c r="F18" s="264"/>
      <c r="G18" s="264"/>
      <c r="H18" s="264"/>
      <c r="I18" s="194"/>
      <c r="J18" s="194"/>
      <c r="K18" s="194"/>
      <c r="L18" s="194"/>
      <c r="M18" s="194"/>
      <c r="O18" s="273"/>
      <c r="P18" s="273"/>
      <c r="Q18" s="273"/>
    </row>
    <row r="19" spans="1:17" s="265" customFormat="1" ht="45.75" customHeight="1" x14ac:dyDescent="0.2">
      <c r="A19" s="262"/>
      <c r="B19" s="263"/>
      <c r="C19" s="263"/>
      <c r="D19" s="263"/>
      <c r="E19" s="213"/>
      <c r="F19" s="264"/>
      <c r="G19" s="264"/>
      <c r="H19" s="264"/>
      <c r="I19" s="194"/>
      <c r="J19" s="194"/>
      <c r="K19" s="194"/>
      <c r="L19" s="194"/>
      <c r="M19" s="194"/>
      <c r="O19" s="273"/>
      <c r="P19" s="273"/>
      <c r="Q19" s="273"/>
    </row>
    <row r="20" spans="1:17" s="265" customFormat="1" ht="45.75" customHeight="1" x14ac:dyDescent="0.2">
      <c r="A20" s="262"/>
      <c r="B20" s="263"/>
      <c r="C20" s="263"/>
      <c r="D20" s="263"/>
      <c r="E20" s="213"/>
      <c r="F20" s="264"/>
      <c r="G20" s="264"/>
      <c r="H20" s="264"/>
      <c r="I20" s="194"/>
      <c r="J20" s="194"/>
      <c r="K20" s="194"/>
      <c r="L20" s="194"/>
      <c r="M20" s="194"/>
      <c r="O20" s="273"/>
      <c r="P20" s="273"/>
      <c r="Q20" s="273"/>
    </row>
    <row r="21" spans="1:17" s="265" customFormat="1" ht="45.75" customHeight="1" x14ac:dyDescent="0.2">
      <c r="A21" s="262"/>
      <c r="B21" s="263"/>
      <c r="C21" s="263"/>
      <c r="D21" s="263"/>
      <c r="E21" s="213"/>
      <c r="F21" s="264"/>
      <c r="G21" s="264"/>
      <c r="H21" s="264"/>
      <c r="I21" s="194"/>
      <c r="J21" s="194"/>
      <c r="K21" s="194"/>
      <c r="L21" s="194"/>
      <c r="M21" s="194"/>
      <c r="O21" s="273"/>
      <c r="P21" s="273"/>
      <c r="Q21" s="273"/>
    </row>
    <row r="22" spans="1:17" s="265" customFormat="1" ht="45.75" customHeight="1" x14ac:dyDescent="0.2">
      <c r="A22" s="262"/>
      <c r="B22" s="263"/>
      <c r="C22" s="263"/>
      <c r="D22" s="263"/>
      <c r="E22" s="213"/>
      <c r="F22" s="264"/>
      <c r="G22" s="264"/>
      <c r="H22" s="264"/>
      <c r="I22" s="194"/>
      <c r="J22" s="194"/>
      <c r="K22" s="194"/>
      <c r="L22" s="194"/>
      <c r="M22" s="194"/>
      <c r="O22" s="273"/>
      <c r="P22" s="273"/>
      <c r="Q22" s="273"/>
    </row>
    <row r="23" spans="1:17" s="265" customFormat="1" ht="45.75" customHeight="1" x14ac:dyDescent="0.2">
      <c r="A23" s="262"/>
      <c r="B23" s="263"/>
      <c r="C23" s="263"/>
      <c r="D23" s="263"/>
      <c r="E23" s="213"/>
      <c r="F23" s="264"/>
      <c r="G23" s="264"/>
      <c r="H23" s="264"/>
      <c r="I23" s="194"/>
      <c r="J23" s="194"/>
      <c r="K23" s="194"/>
      <c r="L23" s="194"/>
      <c r="M23" s="194"/>
      <c r="O23" s="273"/>
      <c r="P23" s="273"/>
      <c r="Q23" s="273"/>
    </row>
    <row r="24" spans="1:17" s="265" customFormat="1" ht="45.75" customHeight="1" x14ac:dyDescent="0.2">
      <c r="A24" s="262"/>
      <c r="B24" s="263"/>
      <c r="C24" s="263"/>
      <c r="D24" s="263"/>
      <c r="E24" s="213"/>
      <c r="F24" s="264"/>
      <c r="G24" s="264"/>
      <c r="H24" s="264"/>
      <c r="I24" s="194"/>
      <c r="J24" s="194"/>
      <c r="K24" s="194"/>
      <c r="L24" s="194"/>
      <c r="M24" s="194"/>
      <c r="O24" s="273"/>
      <c r="P24" s="273"/>
      <c r="Q24" s="273"/>
    </row>
    <row r="25" spans="1:17" s="265" customFormat="1" ht="45.75" customHeight="1" x14ac:dyDescent="0.2">
      <c r="A25" s="262"/>
      <c r="B25" s="263"/>
      <c r="C25" s="263"/>
      <c r="D25" s="263"/>
      <c r="E25" s="213"/>
      <c r="F25" s="264"/>
      <c r="G25" s="264"/>
      <c r="H25" s="264"/>
      <c r="I25" s="194"/>
      <c r="J25" s="194"/>
      <c r="K25" s="194"/>
      <c r="L25" s="194"/>
      <c r="M25" s="194"/>
      <c r="O25" s="273"/>
      <c r="P25" s="273"/>
      <c r="Q25" s="273"/>
    </row>
    <row r="26" spans="1:17" s="265" customFormat="1" ht="45.75" customHeight="1" x14ac:dyDescent="0.2">
      <c r="A26" s="262"/>
      <c r="B26" s="263"/>
      <c r="C26" s="263"/>
      <c r="D26" s="263"/>
      <c r="E26" s="213"/>
      <c r="F26" s="264"/>
      <c r="G26" s="264"/>
      <c r="H26" s="264"/>
      <c r="I26" s="194"/>
      <c r="J26" s="194"/>
      <c r="K26" s="194"/>
      <c r="L26" s="194"/>
      <c r="M26" s="194"/>
      <c r="O26" s="273"/>
      <c r="P26" s="273"/>
      <c r="Q26" s="273"/>
    </row>
    <row r="27" spans="1:17" s="265" customFormat="1" ht="45.75" customHeight="1" x14ac:dyDescent="0.2">
      <c r="A27" s="262"/>
      <c r="B27" s="263"/>
      <c r="C27" s="263"/>
      <c r="D27" s="263"/>
      <c r="E27" s="213"/>
      <c r="F27" s="264"/>
      <c r="G27" s="264"/>
      <c r="H27" s="264"/>
      <c r="I27" s="194"/>
      <c r="J27" s="194"/>
      <c r="K27" s="194"/>
      <c r="L27" s="194"/>
      <c r="M27" s="194"/>
      <c r="O27" s="273"/>
      <c r="P27" s="273"/>
      <c r="Q27" s="273"/>
    </row>
    <row r="28" spans="1:17" s="265" customFormat="1" ht="45.75" customHeight="1" x14ac:dyDescent="0.2">
      <c r="A28" s="262"/>
      <c r="B28" s="263"/>
      <c r="C28" s="263"/>
      <c r="D28" s="263"/>
      <c r="E28" s="213"/>
      <c r="F28" s="264"/>
      <c r="G28" s="264"/>
      <c r="H28" s="264"/>
      <c r="I28" s="194"/>
      <c r="J28" s="194"/>
      <c r="K28" s="194"/>
      <c r="L28" s="194"/>
      <c r="M28" s="194"/>
      <c r="O28" s="273"/>
      <c r="P28" s="273"/>
      <c r="Q28" s="273"/>
    </row>
    <row r="29" spans="1:17" s="265" customFormat="1" ht="45.75" customHeight="1" x14ac:dyDescent="0.2">
      <c r="A29" s="262"/>
      <c r="B29" s="263"/>
      <c r="C29" s="263"/>
      <c r="D29" s="263"/>
      <c r="E29" s="213"/>
      <c r="F29" s="264"/>
      <c r="G29" s="264"/>
      <c r="H29" s="264"/>
      <c r="I29" s="194"/>
      <c r="J29" s="194"/>
      <c r="K29" s="194"/>
      <c r="L29" s="194"/>
      <c r="M29" s="194"/>
      <c r="O29" s="273"/>
      <c r="P29" s="273"/>
      <c r="Q29" s="273"/>
    </row>
    <row r="30" spans="1:17" s="265" customFormat="1" ht="45.75" customHeight="1" x14ac:dyDescent="0.2">
      <c r="A30" s="262"/>
      <c r="B30" s="263"/>
      <c r="C30" s="263"/>
      <c r="D30" s="263"/>
      <c r="E30" s="213"/>
      <c r="F30" s="264"/>
      <c r="G30" s="264"/>
      <c r="H30" s="264"/>
      <c r="I30" s="194"/>
      <c r="J30" s="194"/>
      <c r="K30" s="194"/>
      <c r="L30" s="194"/>
      <c r="M30" s="194"/>
      <c r="O30" s="273"/>
      <c r="P30" s="273"/>
      <c r="Q30" s="273"/>
    </row>
    <row r="31" spans="1:17" s="265" customFormat="1" ht="45.75" customHeight="1" x14ac:dyDescent="0.2">
      <c r="A31" s="262"/>
      <c r="B31" s="263"/>
      <c r="C31" s="263"/>
      <c r="D31" s="263"/>
      <c r="E31" s="213"/>
      <c r="F31" s="264"/>
      <c r="G31" s="264"/>
      <c r="H31" s="264"/>
      <c r="I31" s="194"/>
      <c r="J31" s="194"/>
      <c r="K31" s="194"/>
      <c r="L31" s="194"/>
      <c r="M31" s="194"/>
      <c r="O31" s="273"/>
      <c r="P31" s="273"/>
      <c r="Q31" s="273"/>
    </row>
    <row r="32" spans="1:17" s="265" customFormat="1" ht="45.75" customHeight="1" x14ac:dyDescent="0.2">
      <c r="A32" s="262"/>
      <c r="B32" s="263"/>
      <c r="C32" s="263"/>
      <c r="D32" s="263"/>
      <c r="E32" s="213"/>
      <c r="F32" s="264"/>
      <c r="G32" s="264"/>
      <c r="H32" s="264"/>
      <c r="I32" s="194"/>
      <c r="J32" s="194"/>
      <c r="K32" s="194"/>
      <c r="L32" s="194"/>
      <c r="M32" s="194"/>
      <c r="O32" s="273"/>
      <c r="P32" s="273"/>
      <c r="Q32" s="273"/>
    </row>
    <row r="33" spans="1:17" s="265" customFormat="1" ht="45.75" customHeight="1" x14ac:dyDescent="0.2">
      <c r="A33" s="262"/>
      <c r="B33" s="263"/>
      <c r="C33" s="263"/>
      <c r="D33" s="263"/>
      <c r="E33" s="213"/>
      <c r="F33" s="264"/>
      <c r="G33" s="264"/>
      <c r="H33" s="264"/>
      <c r="I33" s="194"/>
      <c r="J33" s="194"/>
      <c r="K33" s="194"/>
      <c r="L33" s="194"/>
      <c r="M33" s="194"/>
      <c r="O33" s="273"/>
      <c r="P33" s="273"/>
      <c r="Q33" s="273"/>
    </row>
    <row r="34" spans="1:17" s="265" customFormat="1" ht="45.75" customHeight="1" x14ac:dyDescent="0.2">
      <c r="A34" s="262"/>
      <c r="B34" s="263"/>
      <c r="C34" s="263"/>
      <c r="D34" s="263"/>
      <c r="E34" s="213"/>
      <c r="F34" s="264"/>
      <c r="G34" s="264"/>
      <c r="H34" s="264"/>
      <c r="I34" s="194"/>
      <c r="J34" s="194"/>
      <c r="K34" s="194"/>
      <c r="L34" s="194"/>
      <c r="M34" s="194"/>
      <c r="O34" s="273"/>
      <c r="P34" s="273"/>
      <c r="Q34" s="273"/>
    </row>
    <row r="35" spans="1:17" s="265" customFormat="1" ht="45.75" customHeight="1" x14ac:dyDescent="0.2">
      <c r="A35" s="262"/>
      <c r="B35" s="263"/>
      <c r="C35" s="263"/>
      <c r="D35" s="263"/>
      <c r="E35" s="213"/>
      <c r="F35" s="264"/>
      <c r="G35" s="264"/>
      <c r="H35" s="264"/>
      <c r="I35" s="194"/>
      <c r="J35" s="194"/>
      <c r="K35" s="194"/>
      <c r="L35" s="194"/>
      <c r="M35" s="194"/>
      <c r="O35" s="273"/>
      <c r="P35" s="273"/>
      <c r="Q35" s="273"/>
    </row>
    <row r="36" spans="1:17" s="265" customFormat="1" ht="45.75" customHeight="1" x14ac:dyDescent="0.2">
      <c r="A36" s="262"/>
      <c r="B36" s="263"/>
      <c r="C36" s="263"/>
      <c r="D36" s="263"/>
      <c r="E36" s="213"/>
      <c r="F36" s="264"/>
      <c r="G36" s="264"/>
      <c r="H36" s="264"/>
      <c r="I36" s="194"/>
      <c r="J36" s="194"/>
      <c r="K36" s="194"/>
      <c r="L36" s="194"/>
      <c r="M36" s="194"/>
      <c r="O36" s="273"/>
      <c r="P36" s="273"/>
      <c r="Q36" s="273"/>
    </row>
    <row r="37" spans="1:17" s="265" customFormat="1" ht="45.75" customHeight="1" x14ac:dyDescent="0.2">
      <c r="A37" s="262"/>
      <c r="B37" s="263"/>
      <c r="C37" s="263"/>
      <c r="D37" s="263"/>
      <c r="E37" s="213"/>
      <c r="F37" s="264"/>
      <c r="G37" s="264"/>
      <c r="H37" s="264"/>
      <c r="I37" s="194"/>
      <c r="J37" s="194"/>
      <c r="K37" s="194"/>
      <c r="L37" s="194"/>
      <c r="M37" s="194"/>
      <c r="O37" s="273"/>
      <c r="P37" s="273"/>
      <c r="Q37" s="273"/>
    </row>
    <row r="38" spans="1:17" s="265" customFormat="1" ht="45.75" customHeight="1" x14ac:dyDescent="0.2">
      <c r="A38" s="262"/>
      <c r="B38" s="263"/>
      <c r="C38" s="263"/>
      <c r="D38" s="263"/>
      <c r="E38" s="213"/>
      <c r="F38" s="264"/>
      <c r="G38" s="264"/>
      <c r="H38" s="264"/>
      <c r="I38" s="194"/>
      <c r="J38" s="194"/>
      <c r="K38" s="194"/>
      <c r="L38" s="194"/>
      <c r="M38" s="194"/>
      <c r="O38" s="273"/>
      <c r="P38" s="273"/>
      <c r="Q38" s="273"/>
    </row>
    <row r="39" spans="1:17" s="265" customFormat="1" ht="45.75" customHeight="1" x14ac:dyDescent="0.2">
      <c r="A39" s="262"/>
      <c r="B39" s="263"/>
      <c r="C39" s="263"/>
      <c r="D39" s="263"/>
      <c r="E39" s="213"/>
      <c r="F39" s="264"/>
      <c r="G39" s="264"/>
      <c r="H39" s="264"/>
      <c r="I39" s="194"/>
      <c r="J39" s="194"/>
      <c r="K39" s="194"/>
      <c r="L39" s="194"/>
      <c r="M39" s="194"/>
      <c r="O39" s="273"/>
      <c r="P39" s="273"/>
      <c r="Q39" s="273"/>
    </row>
    <row r="40" spans="1:17" s="265" customFormat="1" ht="45.75" customHeight="1" x14ac:dyDescent="0.2">
      <c r="A40" s="262"/>
      <c r="B40" s="263"/>
      <c r="C40" s="263"/>
      <c r="D40" s="263"/>
      <c r="E40" s="213"/>
      <c r="F40" s="264"/>
      <c r="G40" s="264"/>
      <c r="H40" s="264"/>
      <c r="I40" s="194"/>
      <c r="J40" s="194"/>
      <c r="K40" s="194"/>
      <c r="L40" s="194"/>
      <c r="M40" s="194"/>
      <c r="O40" s="273"/>
      <c r="P40" s="273"/>
      <c r="Q40" s="273"/>
    </row>
    <row r="41" spans="1:17" s="265" customFormat="1" ht="45.75" customHeight="1" x14ac:dyDescent="0.2">
      <c r="A41" s="262"/>
      <c r="B41" s="263"/>
      <c r="C41" s="263"/>
      <c r="D41" s="263"/>
      <c r="E41" s="213"/>
      <c r="F41" s="264"/>
      <c r="G41" s="264"/>
      <c r="H41" s="264"/>
      <c r="I41" s="194"/>
      <c r="J41" s="194"/>
      <c r="K41" s="194"/>
      <c r="L41" s="194"/>
      <c r="M41" s="194"/>
      <c r="O41" s="273"/>
      <c r="P41" s="273"/>
      <c r="Q41" s="273"/>
    </row>
    <row r="42" spans="1:17" s="265" customFormat="1" ht="45.75" customHeight="1" x14ac:dyDescent="0.2">
      <c r="A42" s="262"/>
      <c r="B42" s="263"/>
      <c r="C42" s="263"/>
      <c r="D42" s="263"/>
      <c r="E42" s="213"/>
      <c r="F42" s="264"/>
      <c r="G42" s="264"/>
      <c r="H42" s="264"/>
      <c r="I42" s="194"/>
      <c r="J42" s="194"/>
      <c r="K42" s="194"/>
      <c r="L42" s="194"/>
      <c r="M42" s="194"/>
      <c r="O42" s="273"/>
      <c r="P42" s="273"/>
      <c r="Q42" s="273"/>
    </row>
    <row r="43" spans="1:17" s="265" customFormat="1" ht="45.75" customHeight="1" x14ac:dyDescent="0.2">
      <c r="A43" s="262"/>
      <c r="B43" s="263"/>
      <c r="C43" s="263"/>
      <c r="D43" s="263"/>
      <c r="E43" s="213"/>
      <c r="F43" s="264"/>
      <c r="G43" s="264"/>
      <c r="H43" s="264"/>
      <c r="I43" s="194"/>
      <c r="J43" s="194"/>
      <c r="K43" s="194"/>
      <c r="L43" s="194"/>
      <c r="M43" s="194"/>
      <c r="O43" s="273"/>
      <c r="P43" s="273"/>
      <c r="Q43" s="273"/>
    </row>
    <row r="44" spans="1:17" s="265" customFormat="1" ht="45.75" customHeight="1" x14ac:dyDescent="0.2">
      <c r="A44" s="262"/>
      <c r="B44" s="263"/>
      <c r="C44" s="263"/>
      <c r="D44" s="263"/>
      <c r="E44" s="213"/>
      <c r="F44" s="264"/>
      <c r="G44" s="264"/>
      <c r="H44" s="264"/>
      <c r="I44" s="194"/>
      <c r="J44" s="194"/>
      <c r="K44" s="194"/>
      <c r="L44" s="194"/>
      <c r="M44" s="194"/>
      <c r="O44" s="273"/>
      <c r="P44" s="273"/>
      <c r="Q44" s="273"/>
    </row>
    <row r="45" spans="1:17" s="265" customFormat="1" ht="45.75" customHeight="1" x14ac:dyDescent="0.2">
      <c r="A45" s="262"/>
      <c r="B45" s="263"/>
      <c r="C45" s="263"/>
      <c r="D45" s="263"/>
      <c r="E45" s="213"/>
      <c r="F45" s="264"/>
      <c r="G45" s="264"/>
      <c r="H45" s="264"/>
      <c r="I45" s="194"/>
      <c r="J45" s="194"/>
      <c r="K45" s="194"/>
      <c r="L45" s="194"/>
      <c r="M45" s="194"/>
      <c r="O45" s="273"/>
      <c r="P45" s="273"/>
      <c r="Q45" s="273"/>
    </row>
    <row r="46" spans="1:17" s="265" customFormat="1" ht="45.75" customHeight="1" x14ac:dyDescent="0.2">
      <c r="A46" s="262"/>
      <c r="B46" s="263"/>
      <c r="C46" s="263"/>
      <c r="D46" s="263"/>
      <c r="E46" s="213"/>
      <c r="F46" s="264"/>
      <c r="G46" s="264"/>
      <c r="H46" s="264"/>
      <c r="I46" s="194"/>
      <c r="J46" s="194"/>
      <c r="K46" s="194"/>
      <c r="L46" s="194"/>
      <c r="M46" s="194"/>
      <c r="O46" s="273"/>
      <c r="P46" s="273"/>
      <c r="Q46" s="273"/>
    </row>
    <row r="47" spans="1:17" s="265" customFormat="1" ht="45.75" customHeight="1" x14ac:dyDescent="0.2">
      <c r="A47" s="262"/>
      <c r="B47" s="263"/>
      <c r="C47" s="263"/>
      <c r="D47" s="263"/>
      <c r="E47" s="213"/>
      <c r="F47" s="264"/>
      <c r="G47" s="264"/>
      <c r="H47" s="264"/>
      <c r="I47" s="194"/>
      <c r="J47" s="194"/>
      <c r="K47" s="194"/>
      <c r="L47" s="194"/>
      <c r="M47" s="194"/>
      <c r="O47" s="273"/>
      <c r="P47" s="273"/>
      <c r="Q47" s="273"/>
    </row>
    <row r="48" spans="1:17" s="265" customFormat="1" ht="45.75" customHeight="1" x14ac:dyDescent="0.2">
      <c r="A48" s="262"/>
      <c r="B48" s="263"/>
      <c r="C48" s="263"/>
      <c r="D48" s="263"/>
      <c r="E48" s="213"/>
      <c r="F48" s="264"/>
      <c r="G48" s="264"/>
      <c r="H48" s="264"/>
      <c r="I48" s="194"/>
      <c r="J48" s="194"/>
      <c r="K48" s="194"/>
      <c r="L48" s="194"/>
      <c r="M48" s="194"/>
      <c r="O48" s="273"/>
      <c r="P48" s="273"/>
      <c r="Q48" s="273"/>
    </row>
    <row r="49" spans="1:17" s="265" customFormat="1" ht="45.75" customHeight="1" x14ac:dyDescent="0.2">
      <c r="A49" s="262"/>
      <c r="B49" s="263"/>
      <c r="C49" s="263"/>
      <c r="D49" s="263"/>
      <c r="E49" s="213"/>
      <c r="F49" s="264"/>
      <c r="G49" s="264"/>
      <c r="H49" s="264"/>
      <c r="I49" s="194"/>
      <c r="J49" s="194"/>
      <c r="K49" s="194"/>
      <c r="L49" s="194"/>
      <c r="M49" s="194"/>
      <c r="O49" s="273"/>
      <c r="P49" s="273"/>
      <c r="Q49" s="273"/>
    </row>
    <row r="50" spans="1:17" s="265" customFormat="1" ht="45.75" customHeight="1" x14ac:dyDescent="0.2">
      <c r="A50" s="262"/>
      <c r="B50" s="263"/>
      <c r="C50" s="263"/>
      <c r="D50" s="263"/>
      <c r="E50" s="213"/>
      <c r="F50" s="264"/>
      <c r="G50" s="264"/>
      <c r="H50" s="264"/>
      <c r="I50" s="194"/>
      <c r="J50" s="194"/>
      <c r="K50" s="194"/>
      <c r="L50" s="194"/>
      <c r="M50" s="194"/>
      <c r="O50" s="273"/>
      <c r="P50" s="273"/>
      <c r="Q50" s="273"/>
    </row>
    <row r="51" spans="1:17" s="265" customFormat="1" ht="45.75" customHeight="1" x14ac:dyDescent="0.2">
      <c r="A51" s="262"/>
      <c r="B51" s="263"/>
      <c r="C51" s="263"/>
      <c r="D51" s="263"/>
      <c r="E51" s="213"/>
      <c r="F51" s="264"/>
      <c r="G51" s="264"/>
      <c r="H51" s="264"/>
      <c r="I51" s="194"/>
      <c r="J51" s="194"/>
      <c r="K51" s="194"/>
      <c r="L51" s="194"/>
      <c r="M51" s="194"/>
      <c r="O51" s="273"/>
      <c r="P51" s="273"/>
      <c r="Q51" s="273"/>
    </row>
    <row r="52" spans="1:17" s="265" customFormat="1" ht="45.75" customHeight="1" x14ac:dyDescent="0.2">
      <c r="A52" s="262"/>
      <c r="B52" s="263"/>
      <c r="C52" s="263"/>
      <c r="D52" s="263"/>
      <c r="E52" s="213"/>
      <c r="F52" s="264"/>
      <c r="G52" s="264"/>
      <c r="H52" s="264"/>
      <c r="I52" s="194"/>
      <c r="J52" s="194"/>
      <c r="K52" s="194"/>
      <c r="L52" s="194"/>
      <c r="M52" s="194"/>
      <c r="O52" s="273"/>
      <c r="P52" s="273"/>
      <c r="Q52" s="273"/>
    </row>
    <row r="53" spans="1:17" s="265" customFormat="1" ht="45.75" customHeight="1" x14ac:dyDescent="0.2">
      <c r="A53" s="262"/>
      <c r="B53" s="263"/>
      <c r="C53" s="263"/>
      <c r="D53" s="263"/>
      <c r="E53" s="213"/>
      <c r="F53" s="264"/>
      <c r="G53" s="264"/>
      <c r="H53" s="264"/>
      <c r="I53" s="194"/>
      <c r="J53" s="194"/>
      <c r="K53" s="194"/>
      <c r="L53" s="194"/>
      <c r="M53" s="194"/>
      <c r="O53" s="273"/>
      <c r="P53" s="273"/>
      <c r="Q53" s="273"/>
    </row>
    <row r="54" spans="1:17" s="265" customFormat="1" ht="45.75" customHeight="1" x14ac:dyDescent="0.2">
      <c r="A54" s="262"/>
      <c r="B54" s="263"/>
      <c r="C54" s="263"/>
      <c r="D54" s="263"/>
      <c r="E54" s="213"/>
      <c r="F54" s="264"/>
      <c r="G54" s="264"/>
      <c r="H54" s="264"/>
      <c r="I54" s="194"/>
      <c r="J54" s="194"/>
      <c r="K54" s="194"/>
      <c r="L54" s="194"/>
      <c r="M54" s="194"/>
      <c r="O54" s="273"/>
      <c r="P54" s="273"/>
      <c r="Q54" s="273"/>
    </row>
    <row r="55" spans="1:17" s="265" customFormat="1" ht="45.75" customHeight="1" x14ac:dyDescent="0.2">
      <c r="A55" s="262"/>
      <c r="B55" s="263"/>
      <c r="C55" s="263"/>
      <c r="D55" s="263"/>
      <c r="E55" s="213"/>
      <c r="F55" s="264"/>
      <c r="G55" s="264"/>
      <c r="H55" s="264"/>
      <c r="I55" s="194"/>
      <c r="J55" s="194"/>
      <c r="K55" s="194"/>
      <c r="L55" s="194"/>
      <c r="M55" s="194"/>
      <c r="O55" s="273"/>
      <c r="P55" s="273"/>
      <c r="Q55" s="273"/>
    </row>
    <row r="56" spans="1:17" s="265" customFormat="1" ht="45.75" customHeight="1" x14ac:dyDescent="0.2">
      <c r="A56" s="262"/>
      <c r="B56" s="263"/>
      <c r="C56" s="263"/>
      <c r="D56" s="263"/>
      <c r="E56" s="213"/>
      <c r="F56" s="264"/>
      <c r="G56" s="264"/>
      <c r="H56" s="264"/>
      <c r="I56" s="194"/>
      <c r="J56" s="194"/>
      <c r="K56" s="194"/>
      <c r="L56" s="194"/>
      <c r="M56" s="194"/>
      <c r="O56" s="273"/>
      <c r="P56" s="273"/>
      <c r="Q56" s="273"/>
    </row>
    <row r="57" spans="1:17" s="265" customFormat="1" ht="45.75" customHeight="1" x14ac:dyDescent="0.2">
      <c r="A57" s="262"/>
      <c r="B57" s="263"/>
      <c r="C57" s="263"/>
      <c r="D57" s="263"/>
      <c r="E57" s="213"/>
      <c r="F57" s="264"/>
      <c r="G57" s="264"/>
      <c r="H57" s="264"/>
      <c r="I57" s="194"/>
      <c r="J57" s="194"/>
      <c r="K57" s="194"/>
      <c r="L57" s="194"/>
      <c r="M57" s="194"/>
      <c r="O57" s="273"/>
      <c r="P57" s="273"/>
      <c r="Q57" s="273"/>
    </row>
    <row r="58" spans="1:17" s="265" customFormat="1" ht="45.75" customHeight="1" x14ac:dyDescent="0.2">
      <c r="A58" s="262"/>
      <c r="B58" s="263"/>
      <c r="C58" s="263"/>
      <c r="D58" s="263"/>
      <c r="E58" s="213"/>
      <c r="F58" s="264"/>
      <c r="G58" s="264"/>
      <c r="H58" s="264"/>
      <c r="I58" s="194"/>
      <c r="J58" s="194"/>
      <c r="K58" s="194"/>
      <c r="L58" s="194"/>
      <c r="M58" s="194"/>
      <c r="O58" s="273"/>
      <c r="P58" s="273"/>
      <c r="Q58" s="273"/>
    </row>
    <row r="59" spans="1:17" s="265" customFormat="1" ht="45.75" customHeight="1" x14ac:dyDescent="0.2">
      <c r="A59" s="262"/>
      <c r="B59" s="263"/>
      <c r="C59" s="263"/>
      <c r="D59" s="263"/>
      <c r="E59" s="213"/>
      <c r="F59" s="264"/>
      <c r="G59" s="264"/>
      <c r="H59" s="264"/>
      <c r="I59" s="194"/>
      <c r="J59" s="194"/>
      <c r="K59" s="194"/>
      <c r="L59" s="194"/>
      <c r="M59" s="194"/>
      <c r="O59" s="273"/>
      <c r="P59" s="273"/>
      <c r="Q59" s="273"/>
    </row>
    <row r="60" spans="1:17" s="265" customFormat="1" ht="45.75" customHeight="1" x14ac:dyDescent="0.2">
      <c r="A60" s="262"/>
      <c r="B60" s="263"/>
      <c r="C60" s="263"/>
      <c r="D60" s="263"/>
      <c r="E60" s="213"/>
      <c r="F60" s="264"/>
      <c r="G60" s="264"/>
      <c r="H60" s="264"/>
      <c r="I60" s="194"/>
      <c r="J60" s="194"/>
      <c r="K60" s="194"/>
      <c r="L60" s="194"/>
      <c r="M60" s="194"/>
      <c r="O60" s="273"/>
      <c r="P60" s="273"/>
      <c r="Q60" s="273"/>
    </row>
    <row r="61" spans="1:17" s="265" customFormat="1" ht="45.75" customHeight="1" x14ac:dyDescent="0.2">
      <c r="A61" s="262"/>
      <c r="B61" s="263"/>
      <c r="C61" s="263"/>
      <c r="D61" s="263"/>
      <c r="E61" s="213"/>
      <c r="F61" s="264"/>
      <c r="G61" s="264"/>
      <c r="H61" s="264"/>
      <c r="I61" s="194"/>
      <c r="J61" s="194"/>
      <c r="K61" s="194"/>
      <c r="L61" s="194"/>
      <c r="M61" s="194"/>
      <c r="O61" s="273"/>
      <c r="P61" s="273"/>
      <c r="Q61" s="273"/>
    </row>
    <row r="62" spans="1:17" s="265" customFormat="1" ht="45.75" customHeight="1" x14ac:dyDescent="0.2">
      <c r="A62" s="262"/>
      <c r="B62" s="263"/>
      <c r="C62" s="263"/>
      <c r="D62" s="263"/>
      <c r="E62" s="213"/>
      <c r="F62" s="264"/>
      <c r="G62" s="264"/>
      <c r="H62" s="264"/>
      <c r="I62" s="194"/>
      <c r="J62" s="194"/>
      <c r="K62" s="194"/>
      <c r="L62" s="194"/>
      <c r="M62" s="194"/>
      <c r="O62" s="273"/>
      <c r="P62" s="273"/>
      <c r="Q62" s="273"/>
    </row>
    <row r="63" spans="1:17" s="265" customFormat="1" ht="45.75" customHeight="1" x14ac:dyDescent="0.2">
      <c r="A63" s="262"/>
      <c r="B63" s="263"/>
      <c r="C63" s="263"/>
      <c r="D63" s="263"/>
      <c r="E63" s="213"/>
      <c r="F63" s="264"/>
      <c r="G63" s="264"/>
      <c r="H63" s="264"/>
      <c r="I63" s="194"/>
      <c r="J63" s="194"/>
      <c r="K63" s="194"/>
      <c r="L63" s="194"/>
      <c r="M63" s="194"/>
      <c r="O63" s="273"/>
      <c r="P63" s="273"/>
      <c r="Q63" s="273"/>
    </row>
    <row r="64" spans="1:17" s="265" customFormat="1" ht="45.75" customHeight="1" x14ac:dyDescent="0.2">
      <c r="A64" s="262"/>
      <c r="B64" s="263"/>
      <c r="C64" s="263"/>
      <c r="D64" s="263"/>
      <c r="E64" s="213"/>
      <c r="F64" s="264"/>
      <c r="G64" s="264"/>
      <c r="H64" s="264"/>
      <c r="I64" s="194"/>
      <c r="J64" s="194"/>
      <c r="K64" s="194"/>
      <c r="L64" s="194"/>
      <c r="M64" s="194"/>
      <c r="O64" s="273"/>
      <c r="P64" s="273"/>
      <c r="Q64" s="273"/>
    </row>
    <row r="65" spans="1:17" s="265" customFormat="1" ht="45.75" customHeight="1" x14ac:dyDescent="0.2">
      <c r="A65" s="262"/>
      <c r="B65" s="263"/>
      <c r="C65" s="263"/>
      <c r="D65" s="263"/>
      <c r="E65" s="213"/>
      <c r="F65" s="264"/>
      <c r="G65" s="264"/>
      <c r="H65" s="264"/>
      <c r="I65" s="194"/>
      <c r="J65" s="194"/>
      <c r="K65" s="194"/>
      <c r="L65" s="194"/>
      <c r="M65" s="194"/>
      <c r="O65" s="273"/>
      <c r="P65" s="273"/>
      <c r="Q65" s="273"/>
    </row>
    <row r="66" spans="1:17" s="265" customFormat="1" ht="45.75" customHeight="1" x14ac:dyDescent="0.2">
      <c r="A66" s="262"/>
      <c r="B66" s="263"/>
      <c r="C66" s="263"/>
      <c r="D66" s="263"/>
      <c r="E66" s="213"/>
      <c r="F66" s="264"/>
      <c r="G66" s="264"/>
      <c r="H66" s="264"/>
      <c r="I66" s="194"/>
      <c r="J66" s="194"/>
      <c r="K66" s="194"/>
      <c r="L66" s="194"/>
      <c r="M66" s="194"/>
      <c r="O66" s="273"/>
      <c r="P66" s="273"/>
      <c r="Q66" s="273"/>
    </row>
    <row r="67" spans="1:17" s="265" customFormat="1" ht="45.75" customHeight="1" x14ac:dyDescent="0.2">
      <c r="A67" s="262"/>
      <c r="B67" s="263"/>
      <c r="C67" s="263"/>
      <c r="D67" s="263"/>
      <c r="E67" s="213"/>
      <c r="F67" s="264"/>
      <c r="G67" s="264"/>
      <c r="H67" s="264"/>
      <c r="I67" s="194"/>
      <c r="J67" s="194"/>
      <c r="K67" s="194"/>
      <c r="L67" s="194"/>
      <c r="M67" s="194"/>
      <c r="O67" s="273"/>
      <c r="P67" s="273"/>
      <c r="Q67" s="273"/>
    </row>
    <row r="68" spans="1:17" s="265" customFormat="1" ht="45.75" customHeight="1" x14ac:dyDescent="0.2">
      <c r="A68" s="262"/>
      <c r="B68" s="263"/>
      <c r="C68" s="263"/>
      <c r="D68" s="263"/>
      <c r="E68" s="213"/>
      <c r="F68" s="264"/>
      <c r="G68" s="264"/>
      <c r="H68" s="264"/>
      <c r="I68" s="194"/>
      <c r="J68" s="194"/>
      <c r="K68" s="194"/>
      <c r="L68" s="194"/>
      <c r="M68" s="194"/>
      <c r="O68" s="273"/>
      <c r="P68" s="273"/>
      <c r="Q68" s="273"/>
    </row>
    <row r="69" spans="1:17" s="265" customFormat="1" ht="45.75" customHeight="1" x14ac:dyDescent="0.2">
      <c r="A69" s="262"/>
      <c r="B69" s="263"/>
      <c r="C69" s="263"/>
      <c r="D69" s="263"/>
      <c r="E69" s="213"/>
      <c r="F69" s="264"/>
      <c r="G69" s="264"/>
      <c r="H69" s="264"/>
      <c r="I69" s="194"/>
      <c r="J69" s="194"/>
      <c r="K69" s="194"/>
      <c r="L69" s="194"/>
      <c r="M69" s="194"/>
      <c r="O69" s="273"/>
      <c r="P69" s="273"/>
      <c r="Q69" s="273"/>
    </row>
    <row r="70" spans="1:17" s="265" customFormat="1" ht="45.75" customHeight="1" x14ac:dyDescent="0.2">
      <c r="A70" s="262"/>
      <c r="B70" s="263"/>
      <c r="C70" s="263"/>
      <c r="D70" s="263"/>
      <c r="E70" s="213"/>
      <c r="F70" s="264"/>
      <c r="G70" s="264"/>
      <c r="H70" s="264"/>
      <c r="I70" s="194"/>
      <c r="J70" s="194"/>
      <c r="K70" s="194"/>
      <c r="L70" s="194"/>
      <c r="M70" s="194"/>
      <c r="O70" s="273"/>
      <c r="P70" s="273"/>
      <c r="Q70" s="273"/>
    </row>
    <row r="71" spans="1:17" s="265" customFormat="1" ht="45.75" customHeight="1" x14ac:dyDescent="0.2">
      <c r="A71" s="262"/>
      <c r="B71" s="263"/>
      <c r="C71" s="263"/>
      <c r="D71" s="263"/>
      <c r="E71" s="213"/>
      <c r="F71" s="264"/>
      <c r="G71" s="264"/>
      <c r="H71" s="264"/>
      <c r="I71" s="194"/>
      <c r="J71" s="194"/>
      <c r="K71" s="194"/>
      <c r="L71" s="194"/>
      <c r="M71" s="194"/>
      <c r="O71" s="273"/>
      <c r="P71" s="273"/>
      <c r="Q71" s="273"/>
    </row>
    <row r="72" spans="1:17" s="265" customFormat="1" ht="45.75" customHeight="1" x14ac:dyDescent="0.2">
      <c r="A72" s="262"/>
      <c r="B72" s="263"/>
      <c r="C72" s="263"/>
      <c r="D72" s="263"/>
      <c r="E72" s="213"/>
      <c r="F72" s="264"/>
      <c r="G72" s="264"/>
      <c r="H72" s="264"/>
      <c r="I72" s="194"/>
      <c r="J72" s="194"/>
      <c r="K72" s="194"/>
      <c r="L72" s="194"/>
      <c r="M72" s="194"/>
      <c r="O72" s="273"/>
      <c r="P72" s="273"/>
      <c r="Q72" s="273"/>
    </row>
    <row r="73" spans="1:17" s="265" customFormat="1" ht="45.75" customHeight="1" x14ac:dyDescent="0.2">
      <c r="A73" s="262"/>
      <c r="B73" s="263"/>
      <c r="C73" s="263"/>
      <c r="D73" s="263"/>
      <c r="E73" s="213"/>
      <c r="F73" s="264"/>
      <c r="G73" s="264"/>
      <c r="H73" s="264"/>
      <c r="I73" s="194"/>
      <c r="J73" s="194"/>
      <c r="K73" s="194"/>
      <c r="L73" s="194"/>
      <c r="M73" s="194"/>
      <c r="O73" s="273"/>
      <c r="P73" s="273"/>
      <c r="Q73" s="273"/>
    </row>
    <row r="74" spans="1:17" s="265" customFormat="1" ht="45.75" customHeight="1" x14ac:dyDescent="0.2">
      <c r="A74" s="262"/>
      <c r="B74" s="263"/>
      <c r="C74" s="263"/>
      <c r="D74" s="263"/>
      <c r="E74" s="213"/>
      <c r="F74" s="264"/>
      <c r="G74" s="264"/>
      <c r="H74" s="264"/>
      <c r="I74" s="194"/>
      <c r="J74" s="194"/>
      <c r="K74" s="194"/>
      <c r="L74" s="194"/>
      <c r="M74" s="194"/>
      <c r="O74" s="273"/>
      <c r="P74" s="273"/>
      <c r="Q74" s="273"/>
    </row>
    <row r="75" spans="1:17" s="265" customFormat="1" ht="45.75" customHeight="1" x14ac:dyDescent="0.2">
      <c r="A75" s="262"/>
      <c r="B75" s="263"/>
      <c r="C75" s="263"/>
      <c r="D75" s="263"/>
      <c r="E75" s="213"/>
      <c r="F75" s="264"/>
      <c r="G75" s="264"/>
      <c r="H75" s="264"/>
      <c r="I75" s="194"/>
      <c r="J75" s="194"/>
      <c r="K75" s="194"/>
      <c r="L75" s="194"/>
      <c r="M75" s="194"/>
      <c r="O75" s="273"/>
      <c r="P75" s="273"/>
      <c r="Q75" s="273"/>
    </row>
    <row r="76" spans="1:17" s="265" customFormat="1" ht="45.75" customHeight="1" x14ac:dyDescent="0.2">
      <c r="A76" s="262"/>
      <c r="B76" s="263"/>
      <c r="C76" s="263"/>
      <c r="D76" s="263"/>
      <c r="E76" s="213"/>
      <c r="F76" s="264"/>
      <c r="G76" s="264"/>
      <c r="H76" s="264"/>
      <c r="I76" s="194"/>
      <c r="J76" s="194"/>
      <c r="K76" s="194"/>
      <c r="L76" s="194"/>
      <c r="M76" s="194"/>
      <c r="O76" s="273"/>
      <c r="P76" s="273"/>
      <c r="Q76" s="273"/>
    </row>
    <row r="77" spans="1:17" s="265" customFormat="1" ht="45.75" customHeight="1" x14ac:dyDescent="0.2">
      <c r="A77" s="262"/>
      <c r="B77" s="263"/>
      <c r="C77" s="263"/>
      <c r="D77" s="263"/>
      <c r="E77" s="213"/>
      <c r="F77" s="264"/>
      <c r="G77" s="264"/>
      <c r="H77" s="264"/>
      <c r="I77" s="194"/>
      <c r="J77" s="194"/>
      <c r="K77" s="194"/>
      <c r="L77" s="194"/>
      <c r="M77" s="194"/>
      <c r="O77" s="273"/>
      <c r="P77" s="273"/>
      <c r="Q77" s="273"/>
    </row>
    <row r="78" spans="1:17" s="265" customFormat="1" ht="45.75" customHeight="1" x14ac:dyDescent="0.2">
      <c r="A78" s="262"/>
      <c r="B78" s="263"/>
      <c r="C78" s="263"/>
      <c r="D78" s="263"/>
      <c r="E78" s="213"/>
      <c r="F78" s="264"/>
      <c r="G78" s="264"/>
      <c r="H78" s="264"/>
      <c r="I78" s="194"/>
      <c r="J78" s="194"/>
      <c r="K78" s="194"/>
      <c r="L78" s="194"/>
      <c r="M78" s="194"/>
      <c r="O78" s="273"/>
      <c r="P78" s="273"/>
      <c r="Q78" s="273"/>
    </row>
    <row r="79" spans="1:17" s="265" customFormat="1" ht="45.75" customHeight="1" x14ac:dyDescent="0.2">
      <c r="A79" s="262"/>
      <c r="B79" s="263"/>
      <c r="C79" s="263"/>
      <c r="D79" s="263"/>
      <c r="E79" s="213"/>
      <c r="F79" s="264"/>
      <c r="G79" s="264"/>
      <c r="H79" s="264"/>
      <c r="I79" s="194"/>
      <c r="J79" s="194"/>
      <c r="K79" s="194"/>
      <c r="L79" s="194"/>
      <c r="M79" s="194"/>
      <c r="O79" s="273"/>
      <c r="P79" s="273"/>
      <c r="Q79" s="273"/>
    </row>
    <row r="80" spans="1:17" s="265" customFormat="1" ht="45.75" customHeight="1" x14ac:dyDescent="0.2">
      <c r="A80" s="262"/>
      <c r="B80" s="263"/>
      <c r="C80" s="263"/>
      <c r="D80" s="263"/>
      <c r="E80" s="213"/>
      <c r="F80" s="264"/>
      <c r="G80" s="264"/>
      <c r="H80" s="264"/>
      <c r="I80" s="194"/>
      <c r="J80" s="194"/>
      <c r="K80" s="194"/>
      <c r="L80" s="194"/>
      <c r="M80" s="194"/>
      <c r="O80" s="273"/>
      <c r="P80" s="273"/>
      <c r="Q80" s="273"/>
    </row>
    <row r="81" spans="1:17" s="265" customFormat="1" ht="45.75" customHeight="1" x14ac:dyDescent="0.2">
      <c r="A81" s="262"/>
      <c r="B81" s="263"/>
      <c r="C81" s="263"/>
      <c r="D81" s="263"/>
      <c r="E81" s="213"/>
      <c r="F81" s="264"/>
      <c r="G81" s="264"/>
      <c r="H81" s="264"/>
      <c r="I81" s="194"/>
      <c r="J81" s="194"/>
      <c r="K81" s="194"/>
      <c r="L81" s="194"/>
      <c r="M81" s="194"/>
      <c r="O81" s="273"/>
      <c r="P81" s="273"/>
      <c r="Q81" s="273"/>
    </row>
    <row r="82" spans="1:17" s="265" customFormat="1" ht="45.75" customHeight="1" x14ac:dyDescent="0.2">
      <c r="A82" s="262"/>
      <c r="B82" s="263"/>
      <c r="C82" s="263"/>
      <c r="D82" s="263"/>
      <c r="E82" s="213"/>
      <c r="F82" s="264"/>
      <c r="G82" s="264"/>
      <c r="H82" s="264"/>
      <c r="I82" s="194"/>
      <c r="J82" s="194"/>
      <c r="K82" s="194"/>
      <c r="L82" s="194"/>
      <c r="M82" s="194"/>
      <c r="O82" s="273"/>
      <c r="P82" s="273"/>
      <c r="Q82" s="273"/>
    </row>
    <row r="83" spans="1:17" s="265" customFormat="1" ht="45.75" customHeight="1" x14ac:dyDescent="0.2">
      <c r="A83" s="262"/>
      <c r="B83" s="263"/>
      <c r="C83" s="263"/>
      <c r="D83" s="263"/>
      <c r="E83" s="213"/>
      <c r="F83" s="264"/>
      <c r="G83" s="264"/>
      <c r="H83" s="264"/>
      <c r="I83" s="194"/>
      <c r="J83" s="194"/>
      <c r="K83" s="194"/>
      <c r="L83" s="194"/>
      <c r="M83" s="194"/>
      <c r="O83" s="273"/>
      <c r="P83" s="273"/>
      <c r="Q83" s="273"/>
    </row>
    <row r="84" spans="1:17" s="265" customFormat="1" ht="45.75" customHeight="1" x14ac:dyDescent="0.2">
      <c r="A84" s="262"/>
      <c r="B84" s="263"/>
      <c r="C84" s="263"/>
      <c r="D84" s="263"/>
      <c r="E84" s="213"/>
      <c r="F84" s="264"/>
      <c r="G84" s="264"/>
      <c r="H84" s="264"/>
      <c r="I84" s="194"/>
      <c r="J84" s="194"/>
      <c r="K84" s="194"/>
      <c r="L84" s="194"/>
      <c r="M84" s="194"/>
      <c r="O84" s="273"/>
      <c r="P84" s="273"/>
      <c r="Q84" s="273"/>
    </row>
    <row r="85" spans="1:17" s="265" customFormat="1" ht="45.75" customHeight="1" x14ac:dyDescent="0.2">
      <c r="A85" s="262"/>
      <c r="B85" s="263"/>
      <c r="C85" s="263"/>
      <c r="D85" s="263"/>
      <c r="E85" s="213"/>
      <c r="F85" s="264"/>
      <c r="G85" s="264"/>
      <c r="H85" s="264"/>
      <c r="I85" s="194"/>
      <c r="J85" s="194"/>
      <c r="K85" s="194"/>
      <c r="L85" s="194"/>
      <c r="M85" s="194"/>
      <c r="O85" s="273"/>
      <c r="P85" s="273"/>
      <c r="Q85" s="273"/>
    </row>
    <row r="86" spans="1:17" s="265" customFormat="1" ht="45.75" customHeight="1" x14ac:dyDescent="0.2">
      <c r="A86" s="262"/>
      <c r="B86" s="263"/>
      <c r="C86" s="263"/>
      <c r="D86" s="263"/>
      <c r="E86" s="213"/>
      <c r="F86" s="264"/>
      <c r="G86" s="264"/>
      <c r="H86" s="264"/>
      <c r="I86" s="194"/>
      <c r="J86" s="194"/>
      <c r="K86" s="194"/>
      <c r="L86" s="194"/>
      <c r="M86" s="194"/>
      <c r="O86" s="273"/>
      <c r="P86" s="273"/>
      <c r="Q86" s="273"/>
    </row>
    <row r="87" spans="1:17" s="265" customFormat="1" ht="45.75" customHeight="1" x14ac:dyDescent="0.2">
      <c r="A87" s="262"/>
      <c r="B87" s="263"/>
      <c r="C87" s="263"/>
      <c r="D87" s="263"/>
      <c r="E87" s="213"/>
      <c r="F87" s="264"/>
      <c r="G87" s="264"/>
      <c r="H87" s="264"/>
      <c r="I87" s="194"/>
      <c r="J87" s="194"/>
      <c r="K87" s="194"/>
      <c r="L87" s="194"/>
      <c r="M87" s="194"/>
      <c r="O87" s="273"/>
      <c r="P87" s="273"/>
      <c r="Q87" s="273"/>
    </row>
    <row r="88" spans="1:17" s="265" customFormat="1" ht="45.75" customHeight="1" x14ac:dyDescent="0.2">
      <c r="A88" s="262"/>
      <c r="B88" s="263"/>
      <c r="C88" s="263"/>
      <c r="D88" s="263"/>
      <c r="E88" s="213"/>
      <c r="F88" s="264"/>
      <c r="G88" s="264"/>
      <c r="H88" s="264"/>
      <c r="I88" s="194"/>
      <c r="J88" s="194"/>
      <c r="K88" s="194"/>
      <c r="L88" s="194"/>
      <c r="M88" s="194"/>
      <c r="O88" s="273"/>
      <c r="P88" s="273"/>
      <c r="Q88" s="273"/>
    </row>
    <row r="89" spans="1:17" s="265" customFormat="1" ht="45.75" customHeight="1" x14ac:dyDescent="0.2">
      <c r="A89" s="262"/>
      <c r="B89" s="263"/>
      <c r="C89" s="263"/>
      <c r="D89" s="263"/>
      <c r="E89" s="213"/>
      <c r="F89" s="264"/>
      <c r="G89" s="264"/>
      <c r="H89" s="264"/>
      <c r="I89" s="194"/>
      <c r="J89" s="194"/>
      <c r="K89" s="194"/>
      <c r="L89" s="194"/>
      <c r="M89" s="194"/>
      <c r="O89" s="273"/>
      <c r="P89" s="273"/>
      <c r="Q89" s="273"/>
    </row>
    <row r="90" spans="1:17" s="265" customFormat="1" ht="45.75" customHeight="1" x14ac:dyDescent="0.2">
      <c r="A90" s="262"/>
      <c r="B90" s="263"/>
      <c r="C90" s="263"/>
      <c r="D90" s="263"/>
      <c r="E90" s="213"/>
      <c r="F90" s="264"/>
      <c r="G90" s="264"/>
      <c r="H90" s="264"/>
      <c r="I90" s="194"/>
      <c r="J90" s="194"/>
      <c r="K90" s="194"/>
      <c r="L90" s="194"/>
      <c r="M90" s="194"/>
      <c r="O90" s="273"/>
      <c r="P90" s="273"/>
      <c r="Q90" s="273"/>
    </row>
    <row r="91" spans="1:17" s="265" customFormat="1" ht="45.75" customHeight="1" x14ac:dyDescent="0.2">
      <c r="A91" s="262"/>
      <c r="B91" s="263"/>
      <c r="C91" s="263"/>
      <c r="D91" s="263"/>
      <c r="E91" s="213"/>
      <c r="F91" s="264"/>
      <c r="G91" s="264"/>
      <c r="H91" s="264"/>
      <c r="I91" s="194"/>
      <c r="J91" s="194"/>
      <c r="K91" s="194"/>
      <c r="L91" s="194"/>
      <c r="M91" s="194"/>
      <c r="O91" s="273"/>
      <c r="P91" s="273"/>
      <c r="Q91" s="273"/>
    </row>
    <row r="92" spans="1:17" s="265" customFormat="1" ht="45.75" customHeight="1" x14ac:dyDescent="0.2">
      <c r="A92" s="262"/>
      <c r="B92" s="263"/>
      <c r="C92" s="263"/>
      <c r="D92" s="263"/>
      <c r="E92" s="213"/>
      <c r="F92" s="264"/>
      <c r="G92" s="264"/>
      <c r="H92" s="264"/>
      <c r="I92" s="194"/>
      <c r="J92" s="194"/>
      <c r="K92" s="194"/>
      <c r="L92" s="194"/>
      <c r="M92" s="194"/>
      <c r="O92" s="273"/>
      <c r="P92" s="273"/>
      <c r="Q92" s="273"/>
    </row>
    <row r="93" spans="1:17" s="265" customFormat="1" ht="45.75" customHeight="1" x14ac:dyDescent="0.2">
      <c r="A93" s="262"/>
      <c r="B93" s="263"/>
      <c r="C93" s="263"/>
      <c r="D93" s="263"/>
      <c r="E93" s="213"/>
      <c r="F93" s="264"/>
      <c r="G93" s="264"/>
      <c r="H93" s="264"/>
      <c r="I93" s="194"/>
      <c r="J93" s="194"/>
      <c r="K93" s="194"/>
      <c r="L93" s="194"/>
      <c r="M93" s="194"/>
      <c r="O93" s="273"/>
      <c r="P93" s="273"/>
      <c r="Q93" s="273"/>
    </row>
    <row r="94" spans="1:17" s="265" customFormat="1" ht="45.75" customHeight="1" x14ac:dyDescent="0.2">
      <c r="A94" s="262"/>
      <c r="B94" s="263"/>
      <c r="C94" s="263"/>
      <c r="D94" s="263"/>
      <c r="E94" s="213"/>
      <c r="F94" s="264"/>
      <c r="G94" s="264"/>
      <c r="H94" s="264"/>
      <c r="I94" s="194"/>
      <c r="J94" s="194"/>
      <c r="K94" s="194"/>
      <c r="L94" s="194"/>
      <c r="M94" s="194"/>
      <c r="O94" s="273"/>
      <c r="P94" s="273"/>
      <c r="Q94" s="273"/>
    </row>
    <row r="95" spans="1:17" s="265" customFormat="1" ht="45.75" customHeight="1" x14ac:dyDescent="0.2">
      <c r="A95" s="262"/>
      <c r="B95" s="263"/>
      <c r="C95" s="263"/>
      <c r="D95" s="263"/>
      <c r="E95" s="213"/>
      <c r="F95" s="264"/>
      <c r="G95" s="264"/>
      <c r="H95" s="264"/>
      <c r="I95" s="194"/>
      <c r="J95" s="194"/>
      <c r="K95" s="194"/>
      <c r="L95" s="194"/>
      <c r="M95" s="194"/>
      <c r="O95" s="273"/>
      <c r="P95" s="273"/>
      <c r="Q95" s="273"/>
    </row>
    <row r="96" spans="1:17" s="265" customFormat="1" ht="45.75" customHeight="1" x14ac:dyDescent="0.2">
      <c r="A96" s="262"/>
      <c r="B96" s="263"/>
      <c r="C96" s="263"/>
      <c r="D96" s="263"/>
      <c r="E96" s="213"/>
      <c r="F96" s="264"/>
      <c r="G96" s="264"/>
      <c r="H96" s="264"/>
      <c r="I96" s="194"/>
      <c r="J96" s="194"/>
      <c r="K96" s="194"/>
      <c r="L96" s="194"/>
      <c r="M96" s="194"/>
      <c r="O96" s="273"/>
      <c r="P96" s="273"/>
      <c r="Q96" s="273"/>
    </row>
    <row r="97" spans="1:17" s="265" customFormat="1" ht="45.75" customHeight="1" x14ac:dyDescent="0.2">
      <c r="A97" s="262"/>
      <c r="B97" s="263"/>
      <c r="C97" s="263"/>
      <c r="D97" s="263"/>
      <c r="E97" s="213"/>
      <c r="F97" s="264"/>
      <c r="G97" s="264"/>
      <c r="H97" s="264"/>
      <c r="I97" s="194"/>
      <c r="J97" s="194"/>
      <c r="K97" s="194"/>
      <c r="L97" s="194"/>
      <c r="M97" s="194"/>
      <c r="O97" s="273"/>
      <c r="P97" s="273"/>
      <c r="Q97" s="273"/>
    </row>
    <row r="98" spans="1:17" s="265" customFormat="1" ht="45.75" customHeight="1" x14ac:dyDescent="0.2">
      <c r="A98" s="262"/>
      <c r="B98" s="263"/>
      <c r="C98" s="263"/>
      <c r="D98" s="263"/>
      <c r="E98" s="213"/>
      <c r="F98" s="264"/>
      <c r="G98" s="264"/>
      <c r="H98" s="264"/>
      <c r="I98" s="194"/>
      <c r="J98" s="194"/>
      <c r="K98" s="194"/>
      <c r="L98" s="194"/>
      <c r="M98" s="194"/>
      <c r="O98" s="273"/>
      <c r="P98" s="273"/>
      <c r="Q98" s="273"/>
    </row>
    <row r="99" spans="1:17" s="265" customFormat="1" ht="45.75" customHeight="1" x14ac:dyDescent="0.2">
      <c r="A99" s="262"/>
      <c r="B99" s="263"/>
      <c r="C99" s="263"/>
      <c r="D99" s="263"/>
      <c r="E99" s="213"/>
      <c r="F99" s="264"/>
      <c r="G99" s="264"/>
      <c r="H99" s="264"/>
      <c r="I99" s="194"/>
      <c r="J99" s="194"/>
      <c r="K99" s="194"/>
      <c r="L99" s="194"/>
      <c r="M99" s="194"/>
      <c r="O99" s="273"/>
      <c r="P99" s="273"/>
      <c r="Q99" s="273"/>
    </row>
    <row r="100" spans="1:17" s="265" customFormat="1" ht="45.75" customHeight="1" x14ac:dyDescent="0.2">
      <c r="A100" s="262"/>
      <c r="B100" s="263"/>
      <c r="C100" s="263"/>
      <c r="D100" s="263"/>
      <c r="E100" s="213"/>
      <c r="F100" s="264"/>
      <c r="G100" s="264"/>
      <c r="H100" s="264"/>
      <c r="I100" s="194"/>
      <c r="J100" s="194"/>
      <c r="K100" s="194"/>
      <c r="L100" s="194"/>
      <c r="M100" s="194"/>
      <c r="O100" s="273"/>
      <c r="P100" s="273"/>
      <c r="Q100" s="273"/>
    </row>
    <row r="101" spans="1:17" s="265" customFormat="1" ht="45.75" customHeight="1" x14ac:dyDescent="0.2">
      <c r="A101" s="262"/>
      <c r="B101" s="263"/>
      <c r="C101" s="263"/>
      <c r="D101" s="263"/>
      <c r="E101" s="213"/>
      <c r="F101" s="264"/>
      <c r="G101" s="264"/>
      <c r="H101" s="264"/>
      <c r="I101" s="194"/>
      <c r="J101" s="194"/>
      <c r="K101" s="194"/>
      <c r="L101" s="194"/>
      <c r="M101" s="194"/>
      <c r="O101" s="273"/>
      <c r="P101" s="273"/>
      <c r="Q101" s="273"/>
    </row>
    <row r="102" spans="1:17" s="265" customFormat="1" ht="45.75" customHeight="1" x14ac:dyDescent="0.2">
      <c r="A102" s="262"/>
      <c r="B102" s="263"/>
      <c r="C102" s="263"/>
      <c r="D102" s="263"/>
      <c r="E102" s="213"/>
      <c r="F102" s="264"/>
      <c r="G102" s="264"/>
      <c r="H102" s="264"/>
      <c r="I102" s="194"/>
      <c r="J102" s="194"/>
      <c r="K102" s="194"/>
      <c r="L102" s="194"/>
      <c r="M102" s="194"/>
      <c r="O102" s="273"/>
      <c r="P102" s="273"/>
      <c r="Q102" s="273"/>
    </row>
    <row r="103" spans="1:17" s="265" customFormat="1" ht="45.75" customHeight="1" x14ac:dyDescent="0.2">
      <c r="A103" s="262"/>
      <c r="B103" s="263"/>
      <c r="C103" s="263"/>
      <c r="D103" s="263"/>
      <c r="E103" s="213"/>
      <c r="F103" s="264"/>
      <c r="G103" s="264"/>
      <c r="H103" s="264"/>
      <c r="I103" s="194"/>
      <c r="J103" s="194"/>
      <c r="K103" s="194"/>
      <c r="L103" s="194"/>
      <c r="M103" s="194"/>
      <c r="O103" s="273"/>
      <c r="P103" s="273"/>
      <c r="Q103" s="273"/>
    </row>
    <row r="104" spans="1:17" s="265" customFormat="1" ht="45.75" customHeight="1" x14ac:dyDescent="0.2">
      <c r="A104" s="262"/>
      <c r="B104" s="263"/>
      <c r="C104" s="263"/>
      <c r="D104" s="263"/>
      <c r="E104" s="213"/>
      <c r="F104" s="264"/>
      <c r="G104" s="264"/>
      <c r="H104" s="264"/>
      <c r="I104" s="194"/>
      <c r="J104" s="194"/>
      <c r="K104" s="194"/>
      <c r="L104" s="194"/>
      <c r="M104" s="194"/>
      <c r="O104" s="273"/>
      <c r="P104" s="273"/>
      <c r="Q104" s="273"/>
    </row>
    <row r="105" spans="1:17" s="265" customFormat="1" ht="45.75" customHeight="1" x14ac:dyDescent="0.2">
      <c r="A105" s="262"/>
      <c r="B105" s="263"/>
      <c r="C105" s="263"/>
      <c r="D105" s="263"/>
      <c r="E105" s="213"/>
      <c r="F105" s="264"/>
      <c r="G105" s="264"/>
      <c r="H105" s="264"/>
      <c r="I105" s="194"/>
      <c r="J105" s="194"/>
      <c r="K105" s="194"/>
      <c r="L105" s="194"/>
      <c r="M105" s="194"/>
      <c r="O105" s="273"/>
      <c r="P105" s="273"/>
      <c r="Q105" s="273"/>
    </row>
    <row r="106" spans="1:17" s="265" customFormat="1" ht="45.75" customHeight="1" x14ac:dyDescent="0.2">
      <c r="A106" s="262"/>
      <c r="B106" s="263"/>
      <c r="C106" s="263"/>
      <c r="D106" s="263"/>
      <c r="E106" s="213"/>
      <c r="F106" s="264"/>
      <c r="G106" s="264"/>
      <c r="H106" s="264"/>
      <c r="I106" s="194"/>
      <c r="J106" s="194"/>
      <c r="K106" s="194"/>
      <c r="L106" s="194"/>
      <c r="M106" s="194"/>
      <c r="O106" s="273"/>
      <c r="P106" s="273"/>
      <c r="Q106" s="273"/>
    </row>
    <row r="107" spans="1:17" s="265" customFormat="1" ht="45.75" customHeight="1" x14ac:dyDescent="0.2">
      <c r="A107" s="262"/>
      <c r="B107" s="263"/>
      <c r="C107" s="263"/>
      <c r="D107" s="263"/>
      <c r="E107" s="213"/>
      <c r="F107" s="264"/>
      <c r="G107" s="264"/>
      <c r="H107" s="264"/>
      <c r="I107" s="194"/>
      <c r="J107" s="194"/>
      <c r="K107" s="194"/>
      <c r="L107" s="194"/>
      <c r="M107" s="194"/>
      <c r="O107" s="273"/>
      <c r="P107" s="273"/>
      <c r="Q107" s="273"/>
    </row>
    <row r="108" spans="1:17" s="265" customFormat="1" ht="45.75" customHeight="1" x14ac:dyDescent="0.2">
      <c r="A108" s="262"/>
      <c r="B108" s="263"/>
      <c r="C108" s="263"/>
      <c r="D108" s="263"/>
      <c r="E108" s="213"/>
      <c r="F108" s="264"/>
      <c r="G108" s="264"/>
      <c r="H108" s="264"/>
      <c r="I108" s="194"/>
      <c r="J108" s="194"/>
      <c r="K108" s="194"/>
      <c r="L108" s="194"/>
      <c r="M108" s="194"/>
      <c r="O108" s="273"/>
      <c r="P108" s="273"/>
      <c r="Q108" s="273"/>
    </row>
    <row r="109" spans="1:17" s="265" customFormat="1" ht="45.75" customHeight="1" x14ac:dyDescent="0.2">
      <c r="A109" s="262"/>
      <c r="B109" s="263"/>
      <c r="C109" s="263"/>
      <c r="D109" s="263"/>
      <c r="E109" s="213"/>
      <c r="F109" s="264"/>
      <c r="G109" s="264"/>
      <c r="H109" s="264"/>
      <c r="I109" s="194"/>
      <c r="J109" s="194"/>
      <c r="K109" s="194"/>
      <c r="L109" s="194"/>
      <c r="M109" s="194"/>
      <c r="O109" s="273"/>
      <c r="P109" s="273"/>
      <c r="Q109" s="273"/>
    </row>
    <row r="110" spans="1:17" s="265" customFormat="1" ht="45.75" customHeight="1" x14ac:dyDescent="0.2">
      <c r="A110" s="262"/>
      <c r="B110" s="263"/>
      <c r="C110" s="263"/>
      <c r="D110" s="263"/>
      <c r="E110" s="213"/>
      <c r="F110" s="264"/>
      <c r="G110" s="264"/>
      <c r="H110" s="264"/>
      <c r="I110" s="194"/>
      <c r="J110" s="194"/>
      <c r="K110" s="194"/>
      <c r="L110" s="194"/>
      <c r="M110" s="194"/>
      <c r="O110" s="273"/>
      <c r="P110" s="273"/>
      <c r="Q110" s="273"/>
    </row>
    <row r="111" spans="1:17" s="265" customFormat="1" ht="45.75" customHeight="1" x14ac:dyDescent="0.2">
      <c r="A111" s="262"/>
      <c r="B111" s="263"/>
      <c r="C111" s="263"/>
      <c r="D111" s="263"/>
      <c r="E111" s="213"/>
      <c r="F111" s="264"/>
      <c r="G111" s="264"/>
      <c r="H111" s="264"/>
      <c r="I111" s="194"/>
      <c r="J111" s="194"/>
      <c r="K111" s="194"/>
      <c r="L111" s="194"/>
      <c r="M111" s="194"/>
      <c r="O111" s="273"/>
      <c r="P111" s="273"/>
      <c r="Q111" s="273"/>
    </row>
    <row r="112" spans="1:17" s="265" customFormat="1" ht="45.75" customHeight="1" x14ac:dyDescent="0.2">
      <c r="A112" s="262"/>
      <c r="B112" s="263"/>
      <c r="C112" s="263"/>
      <c r="D112" s="263"/>
      <c r="E112" s="213"/>
      <c r="F112" s="264"/>
      <c r="G112" s="264"/>
      <c r="H112" s="264"/>
      <c r="I112" s="194"/>
      <c r="J112" s="194"/>
      <c r="K112" s="194"/>
      <c r="L112" s="194"/>
      <c r="M112" s="194"/>
      <c r="O112" s="273"/>
      <c r="P112" s="273"/>
      <c r="Q112" s="273"/>
    </row>
    <row r="113" spans="1:17" s="265" customFormat="1" ht="45.75" customHeight="1" x14ac:dyDescent="0.2">
      <c r="A113" s="262"/>
      <c r="B113" s="263"/>
      <c r="C113" s="263"/>
      <c r="D113" s="263"/>
      <c r="E113" s="213"/>
      <c r="F113" s="264"/>
      <c r="G113" s="264"/>
      <c r="H113" s="264"/>
      <c r="I113" s="194"/>
      <c r="J113" s="194"/>
      <c r="K113" s="194"/>
      <c r="L113" s="194"/>
      <c r="M113" s="194"/>
      <c r="O113" s="273"/>
      <c r="P113" s="273"/>
      <c r="Q113" s="273"/>
    </row>
    <row r="114" spans="1:17" s="265" customFormat="1" ht="45.75" customHeight="1" x14ac:dyDescent="0.2">
      <c r="A114" s="262"/>
      <c r="B114" s="263"/>
      <c r="C114" s="263"/>
      <c r="D114" s="263"/>
      <c r="E114" s="213"/>
      <c r="F114" s="264"/>
      <c r="G114" s="264"/>
      <c r="H114" s="264"/>
      <c r="I114" s="194"/>
      <c r="J114" s="194"/>
      <c r="K114" s="194"/>
      <c r="L114" s="194"/>
      <c r="M114" s="194"/>
      <c r="O114" s="273"/>
      <c r="P114" s="273"/>
      <c r="Q114" s="273"/>
    </row>
    <row r="115" spans="1:17" s="265" customFormat="1" ht="45.75" customHeight="1" x14ac:dyDescent="0.2">
      <c r="A115" s="262"/>
      <c r="B115" s="263"/>
      <c r="C115" s="263"/>
      <c r="D115" s="263"/>
      <c r="E115" s="213"/>
      <c r="F115" s="264"/>
      <c r="G115" s="264"/>
      <c r="H115" s="264"/>
      <c r="I115" s="194"/>
      <c r="J115" s="194"/>
      <c r="K115" s="194"/>
      <c r="L115" s="194"/>
      <c r="M115" s="194"/>
      <c r="O115" s="273"/>
      <c r="P115" s="273"/>
      <c r="Q115" s="273"/>
    </row>
    <row r="116" spans="1:17" s="265" customFormat="1" ht="45.75" customHeight="1" x14ac:dyDescent="0.2">
      <c r="A116" s="262"/>
      <c r="B116" s="263"/>
      <c r="C116" s="263"/>
      <c r="D116" s="263"/>
      <c r="E116" s="213"/>
      <c r="F116" s="264"/>
      <c r="G116" s="264"/>
      <c r="H116" s="264"/>
      <c r="I116" s="194"/>
      <c r="J116" s="194"/>
      <c r="K116" s="194"/>
      <c r="L116" s="194"/>
      <c r="M116" s="194"/>
      <c r="O116" s="273"/>
      <c r="P116" s="273"/>
      <c r="Q116" s="273"/>
    </row>
    <row r="117" spans="1:17" s="265" customFormat="1" ht="45.75" customHeight="1" x14ac:dyDescent="0.2">
      <c r="A117" s="262"/>
      <c r="B117" s="263"/>
      <c r="C117" s="263"/>
      <c r="D117" s="263"/>
      <c r="E117" s="213"/>
      <c r="F117" s="264"/>
      <c r="G117" s="264"/>
      <c r="H117" s="264"/>
      <c r="I117" s="194"/>
      <c r="J117" s="194"/>
      <c r="K117" s="194"/>
      <c r="L117" s="194"/>
      <c r="M117" s="194"/>
      <c r="O117" s="273"/>
      <c r="P117" s="273"/>
      <c r="Q117" s="273"/>
    </row>
    <row r="118" spans="1:17" s="265" customFormat="1" ht="45.75" customHeight="1" x14ac:dyDescent="0.2">
      <c r="A118" s="262"/>
      <c r="B118" s="263"/>
      <c r="C118" s="263"/>
      <c r="D118" s="263"/>
      <c r="E118" s="213"/>
      <c r="F118" s="264"/>
      <c r="G118" s="264"/>
      <c r="H118" s="264"/>
      <c r="I118" s="194"/>
      <c r="J118" s="194"/>
      <c r="K118" s="194"/>
      <c r="L118" s="194"/>
      <c r="M118" s="194"/>
      <c r="O118" s="273"/>
      <c r="P118" s="273"/>
      <c r="Q118" s="273"/>
    </row>
    <row r="119" spans="1:17" s="265" customFormat="1" ht="45.75" customHeight="1" x14ac:dyDescent="0.2">
      <c r="A119" s="262"/>
      <c r="B119" s="263"/>
      <c r="C119" s="263"/>
      <c r="D119" s="263"/>
      <c r="E119" s="213"/>
      <c r="F119" s="264"/>
      <c r="G119" s="264"/>
      <c r="H119" s="264"/>
      <c r="I119" s="194"/>
      <c r="J119" s="194"/>
      <c r="K119" s="194"/>
      <c r="L119" s="194"/>
      <c r="M119" s="194"/>
      <c r="O119" s="273"/>
      <c r="P119" s="273"/>
      <c r="Q119" s="273"/>
    </row>
    <row r="120" spans="1:17" s="265" customFormat="1" ht="45.75" customHeight="1" x14ac:dyDescent="0.2">
      <c r="A120" s="262"/>
      <c r="B120" s="263"/>
      <c r="C120" s="263"/>
      <c r="D120" s="263"/>
      <c r="E120" s="213"/>
      <c r="F120" s="264"/>
      <c r="G120" s="264"/>
      <c r="H120" s="264"/>
      <c r="I120" s="194"/>
      <c r="J120" s="194"/>
      <c r="K120" s="194"/>
      <c r="L120" s="194"/>
      <c r="M120" s="194"/>
      <c r="O120" s="273"/>
      <c r="P120" s="273"/>
      <c r="Q120" s="273"/>
    </row>
    <row r="121" spans="1:17" s="265" customFormat="1" ht="45.75" customHeight="1" x14ac:dyDescent="0.2">
      <c r="A121" s="262"/>
      <c r="B121" s="263"/>
      <c r="C121" s="263"/>
      <c r="D121" s="263"/>
      <c r="E121" s="213"/>
      <c r="F121" s="264"/>
      <c r="G121" s="264"/>
      <c r="H121" s="264"/>
      <c r="I121" s="194"/>
      <c r="J121" s="194"/>
      <c r="K121" s="194"/>
      <c r="L121" s="194"/>
      <c r="M121" s="194"/>
      <c r="O121" s="273"/>
      <c r="P121" s="273"/>
      <c r="Q121" s="273"/>
    </row>
    <row r="122" spans="1:17" s="265" customFormat="1" ht="45.75" customHeight="1" x14ac:dyDescent="0.2">
      <c r="A122" s="262"/>
      <c r="B122" s="263"/>
      <c r="C122" s="263"/>
      <c r="D122" s="263"/>
      <c r="E122" s="213"/>
      <c r="F122" s="264"/>
      <c r="G122" s="264"/>
      <c r="H122" s="264"/>
      <c r="I122" s="194"/>
      <c r="J122" s="194"/>
      <c r="K122" s="194"/>
      <c r="L122" s="194"/>
      <c r="M122" s="194"/>
      <c r="O122" s="273"/>
      <c r="P122" s="273"/>
      <c r="Q122" s="273"/>
    </row>
    <row r="123" spans="1:17" s="265" customFormat="1" ht="45.75" customHeight="1" x14ac:dyDescent="0.2">
      <c r="A123" s="262"/>
      <c r="B123" s="263"/>
      <c r="C123" s="263"/>
      <c r="D123" s="263"/>
      <c r="E123" s="213"/>
      <c r="F123" s="264"/>
      <c r="G123" s="264"/>
      <c r="H123" s="264"/>
      <c r="I123" s="194"/>
      <c r="J123" s="194"/>
      <c r="K123" s="194"/>
      <c r="L123" s="194"/>
      <c r="M123" s="194"/>
      <c r="O123" s="273"/>
      <c r="P123" s="273"/>
      <c r="Q123" s="273"/>
    </row>
    <row r="124" spans="1:17" s="265" customFormat="1" ht="45.75" customHeight="1" x14ac:dyDescent="0.2">
      <c r="A124" s="262"/>
      <c r="B124" s="263"/>
      <c r="C124" s="263"/>
      <c r="D124" s="263"/>
      <c r="E124" s="213"/>
      <c r="F124" s="264"/>
      <c r="G124" s="264"/>
      <c r="H124" s="264"/>
      <c r="I124" s="194"/>
      <c r="J124" s="194"/>
      <c r="K124" s="194"/>
      <c r="L124" s="194"/>
      <c r="M124" s="194"/>
      <c r="O124" s="273"/>
      <c r="P124" s="273"/>
      <c r="Q124" s="273"/>
    </row>
    <row r="125" spans="1:17" s="265" customFormat="1" ht="45.75" customHeight="1" x14ac:dyDescent="0.2">
      <c r="A125" s="262"/>
      <c r="B125" s="263"/>
      <c r="C125" s="263"/>
      <c r="D125" s="263"/>
      <c r="E125" s="213"/>
      <c r="F125" s="264"/>
      <c r="G125" s="264"/>
      <c r="H125" s="264"/>
      <c r="I125" s="194"/>
      <c r="J125" s="194"/>
      <c r="K125" s="194"/>
      <c r="L125" s="194"/>
      <c r="M125" s="194"/>
      <c r="O125" s="273"/>
      <c r="P125" s="273"/>
      <c r="Q125" s="273"/>
    </row>
    <row r="126" spans="1:17" s="265" customFormat="1" ht="45.75" customHeight="1" x14ac:dyDescent="0.2">
      <c r="A126" s="262"/>
      <c r="B126" s="263"/>
      <c r="C126" s="263"/>
      <c r="D126" s="263"/>
      <c r="E126" s="213"/>
      <c r="F126" s="264"/>
      <c r="G126" s="264"/>
      <c r="H126" s="264"/>
      <c r="I126" s="194"/>
      <c r="J126" s="194"/>
      <c r="K126" s="194"/>
      <c r="L126" s="194"/>
      <c r="M126" s="194"/>
      <c r="O126" s="273"/>
      <c r="P126" s="273"/>
      <c r="Q126" s="273"/>
    </row>
    <row r="127" spans="1:17" s="265" customFormat="1" ht="45.75" customHeight="1" x14ac:dyDescent="0.2">
      <c r="A127" s="262"/>
      <c r="B127" s="263"/>
      <c r="C127" s="263"/>
      <c r="D127" s="263"/>
      <c r="E127" s="213"/>
      <c r="F127" s="264"/>
      <c r="G127" s="264"/>
      <c r="H127" s="264"/>
      <c r="I127" s="194"/>
      <c r="J127" s="194"/>
      <c r="K127" s="194"/>
      <c r="L127" s="194"/>
      <c r="M127" s="194"/>
      <c r="O127" s="273"/>
      <c r="P127" s="273"/>
      <c r="Q127" s="273"/>
    </row>
    <row r="128" spans="1:17" s="265" customFormat="1" ht="45.75" customHeight="1" x14ac:dyDescent="0.2">
      <c r="A128" s="262"/>
      <c r="B128" s="263"/>
      <c r="C128" s="263"/>
      <c r="D128" s="263"/>
      <c r="E128" s="213"/>
      <c r="F128" s="264"/>
      <c r="G128" s="264"/>
      <c r="H128" s="264"/>
      <c r="I128" s="194"/>
      <c r="J128" s="194"/>
      <c r="K128" s="194"/>
      <c r="L128" s="194"/>
      <c r="M128" s="194"/>
      <c r="O128" s="273"/>
      <c r="P128" s="273"/>
      <c r="Q128" s="273"/>
    </row>
    <row r="129" spans="1:17" s="265" customFormat="1" ht="45.75" customHeight="1" x14ac:dyDescent="0.2">
      <c r="A129" s="262"/>
      <c r="B129" s="263"/>
      <c r="C129" s="263"/>
      <c r="D129" s="263"/>
      <c r="E129" s="213"/>
      <c r="F129" s="264"/>
      <c r="G129" s="264"/>
      <c r="H129" s="264"/>
      <c r="I129" s="194"/>
      <c r="J129" s="194"/>
      <c r="K129" s="194"/>
      <c r="L129" s="194"/>
      <c r="M129" s="194"/>
      <c r="O129" s="273"/>
      <c r="P129" s="273"/>
      <c r="Q129" s="273"/>
    </row>
    <row r="130" spans="1:17" s="265" customFormat="1" ht="45.75" customHeight="1" x14ac:dyDescent="0.2">
      <c r="A130" s="262"/>
      <c r="B130" s="263"/>
      <c r="C130" s="263"/>
      <c r="D130" s="263"/>
      <c r="E130" s="213"/>
      <c r="F130" s="264"/>
      <c r="G130" s="264"/>
      <c r="H130" s="264"/>
      <c r="I130" s="194"/>
      <c r="J130" s="194"/>
      <c r="K130" s="194"/>
      <c r="L130" s="194"/>
      <c r="M130" s="194"/>
      <c r="O130" s="273"/>
      <c r="P130" s="273"/>
      <c r="Q130" s="273"/>
    </row>
    <row r="131" spans="1:17" s="265" customFormat="1" ht="45.75" customHeight="1" x14ac:dyDescent="0.2">
      <c r="A131" s="262"/>
      <c r="B131" s="263"/>
      <c r="C131" s="263"/>
      <c r="D131" s="263"/>
      <c r="E131" s="213"/>
      <c r="F131" s="264"/>
      <c r="G131" s="264"/>
      <c r="H131" s="264"/>
      <c r="I131" s="194"/>
      <c r="J131" s="194"/>
      <c r="K131" s="194"/>
      <c r="L131" s="194"/>
      <c r="M131" s="194"/>
      <c r="O131" s="273"/>
      <c r="P131" s="273"/>
      <c r="Q131" s="273"/>
    </row>
    <row r="132" spans="1:17" s="265" customFormat="1" ht="45.75" customHeight="1" x14ac:dyDescent="0.2">
      <c r="A132" s="262"/>
      <c r="B132" s="263"/>
      <c r="C132" s="263"/>
      <c r="D132" s="263"/>
      <c r="E132" s="213"/>
      <c r="F132" s="264"/>
      <c r="G132" s="264"/>
      <c r="H132" s="264"/>
      <c r="I132" s="194"/>
      <c r="J132" s="194"/>
      <c r="K132" s="194"/>
      <c r="L132" s="194"/>
      <c r="M132" s="194"/>
      <c r="O132" s="273"/>
      <c r="P132" s="273"/>
      <c r="Q132" s="273"/>
    </row>
    <row r="133" spans="1:17" s="265" customFormat="1" ht="45.75" customHeight="1" x14ac:dyDescent="0.2">
      <c r="A133" s="262"/>
      <c r="B133" s="263"/>
      <c r="C133" s="263"/>
      <c r="D133" s="263"/>
      <c r="E133" s="213"/>
      <c r="F133" s="264"/>
      <c r="G133" s="264"/>
      <c r="H133" s="264"/>
      <c r="I133" s="194"/>
      <c r="J133" s="194"/>
      <c r="K133" s="194"/>
      <c r="L133" s="194"/>
      <c r="M133" s="194"/>
      <c r="O133" s="273"/>
      <c r="P133" s="273"/>
      <c r="Q133" s="273"/>
    </row>
    <row r="134" spans="1:17" s="265" customFormat="1" ht="45.75" customHeight="1" x14ac:dyDescent="0.2">
      <c r="A134" s="262"/>
      <c r="B134" s="263"/>
      <c r="C134" s="263"/>
      <c r="D134" s="263"/>
      <c r="E134" s="213"/>
      <c r="F134" s="264"/>
      <c r="G134" s="264"/>
      <c r="H134" s="264"/>
      <c r="I134" s="194"/>
      <c r="J134" s="194"/>
      <c r="K134" s="194"/>
      <c r="L134" s="194"/>
      <c r="M134" s="194"/>
      <c r="O134" s="273"/>
      <c r="P134" s="273"/>
      <c r="Q134" s="273"/>
    </row>
    <row r="135" spans="1:17" s="265" customFormat="1" ht="45.75" customHeight="1" x14ac:dyDescent="0.2">
      <c r="A135" s="262"/>
      <c r="B135" s="263"/>
      <c r="C135" s="263"/>
      <c r="D135" s="263"/>
      <c r="E135" s="213"/>
      <c r="F135" s="264"/>
      <c r="G135" s="264"/>
      <c r="H135" s="264"/>
      <c r="I135" s="194"/>
      <c r="J135" s="194"/>
      <c r="K135" s="194"/>
      <c r="L135" s="194"/>
      <c r="M135" s="194"/>
      <c r="O135" s="273"/>
      <c r="P135" s="273"/>
      <c r="Q135" s="273"/>
    </row>
    <row r="136" spans="1:17" s="265" customFormat="1" ht="45.75" customHeight="1" x14ac:dyDescent="0.2">
      <c r="A136" s="262"/>
      <c r="B136" s="263"/>
      <c r="C136" s="263"/>
      <c r="D136" s="263"/>
      <c r="E136" s="213"/>
      <c r="F136" s="264"/>
      <c r="G136" s="264"/>
      <c r="H136" s="264"/>
      <c r="I136" s="194"/>
      <c r="J136" s="194"/>
      <c r="K136" s="194"/>
      <c r="L136" s="194"/>
      <c r="M136" s="194"/>
      <c r="O136" s="273"/>
      <c r="P136" s="273"/>
      <c r="Q136" s="273"/>
    </row>
    <row r="137" spans="1:17" s="265" customFormat="1" ht="45.75" customHeight="1" x14ac:dyDescent="0.2">
      <c r="A137" s="262"/>
      <c r="B137" s="263"/>
      <c r="C137" s="263"/>
      <c r="D137" s="263"/>
      <c r="E137" s="213"/>
      <c r="F137" s="264"/>
      <c r="G137" s="264"/>
      <c r="H137" s="264"/>
      <c r="I137" s="194"/>
      <c r="J137" s="194"/>
      <c r="K137" s="194"/>
      <c r="L137" s="194"/>
      <c r="M137" s="194"/>
      <c r="O137" s="273"/>
      <c r="P137" s="273"/>
      <c r="Q137" s="273"/>
    </row>
    <row r="138" spans="1:17" s="265" customFormat="1" ht="45.75" customHeight="1" x14ac:dyDescent="0.2">
      <c r="A138" s="262"/>
      <c r="B138" s="263"/>
      <c r="C138" s="263"/>
      <c r="D138" s="263"/>
      <c r="E138" s="213"/>
      <c r="F138" s="264"/>
      <c r="G138" s="264"/>
      <c r="H138" s="264"/>
      <c r="I138" s="194"/>
      <c r="J138" s="194"/>
      <c r="K138" s="194"/>
      <c r="L138" s="194"/>
      <c r="M138" s="194"/>
      <c r="O138" s="273"/>
      <c r="P138" s="273"/>
      <c r="Q138" s="273"/>
    </row>
    <row r="139" spans="1:17" s="265" customFormat="1" ht="45.75" customHeight="1" x14ac:dyDescent="0.2">
      <c r="A139" s="262"/>
      <c r="B139" s="263"/>
      <c r="C139" s="263"/>
      <c r="D139" s="263"/>
      <c r="E139" s="213"/>
      <c r="F139" s="264"/>
      <c r="G139" s="264"/>
      <c r="H139" s="264"/>
      <c r="I139" s="194"/>
      <c r="J139" s="194"/>
      <c r="K139" s="194"/>
      <c r="L139" s="194"/>
      <c r="M139" s="194"/>
      <c r="O139" s="273"/>
      <c r="P139" s="273"/>
      <c r="Q139" s="273"/>
    </row>
    <row r="140" spans="1:17" s="265" customFormat="1" ht="45.75" customHeight="1" x14ac:dyDescent="0.2">
      <c r="A140" s="262"/>
      <c r="B140" s="263"/>
      <c r="C140" s="263"/>
      <c r="D140" s="263"/>
      <c r="E140" s="213"/>
      <c r="F140" s="264"/>
      <c r="G140" s="264"/>
      <c r="H140" s="264"/>
      <c r="I140" s="194"/>
      <c r="J140" s="194"/>
      <c r="K140" s="194"/>
      <c r="L140" s="194"/>
      <c r="M140" s="194"/>
      <c r="O140" s="273"/>
      <c r="P140" s="273"/>
      <c r="Q140" s="273"/>
    </row>
    <row r="141" spans="1:17" s="265" customFormat="1" ht="45.75" customHeight="1" x14ac:dyDescent="0.2">
      <c r="A141" s="262"/>
      <c r="B141" s="263"/>
      <c r="C141" s="263"/>
      <c r="D141" s="263"/>
      <c r="E141" s="213"/>
      <c r="F141" s="264"/>
      <c r="G141" s="264"/>
      <c r="H141" s="264"/>
      <c r="I141" s="194"/>
      <c r="J141" s="194"/>
      <c r="K141" s="194"/>
      <c r="L141" s="194"/>
      <c r="M141" s="194"/>
      <c r="O141" s="273"/>
      <c r="P141" s="273"/>
      <c r="Q141" s="273"/>
    </row>
    <row r="142" spans="1:17" s="265" customFormat="1" ht="45.75" customHeight="1" x14ac:dyDescent="0.2">
      <c r="A142" s="262"/>
      <c r="B142" s="263"/>
      <c r="C142" s="263"/>
      <c r="D142" s="263"/>
      <c r="E142" s="213"/>
      <c r="F142" s="264"/>
      <c r="G142" s="264"/>
      <c r="H142" s="264"/>
      <c r="I142" s="194"/>
      <c r="J142" s="194"/>
      <c r="K142" s="194"/>
      <c r="L142" s="194"/>
      <c r="M142" s="194"/>
      <c r="O142" s="273"/>
      <c r="P142" s="273"/>
      <c r="Q142" s="273"/>
    </row>
    <row r="143" spans="1:17" s="265" customFormat="1" ht="45.75" customHeight="1" x14ac:dyDescent="0.2">
      <c r="A143" s="262"/>
      <c r="B143" s="263"/>
      <c r="C143" s="263"/>
      <c r="D143" s="263"/>
      <c r="E143" s="213"/>
      <c r="F143" s="264"/>
      <c r="G143" s="264"/>
      <c r="H143" s="264"/>
      <c r="I143" s="194"/>
      <c r="J143" s="194"/>
      <c r="K143" s="194"/>
      <c r="L143" s="194"/>
      <c r="M143" s="194"/>
      <c r="O143" s="273"/>
      <c r="P143" s="273"/>
      <c r="Q143" s="273"/>
    </row>
    <row r="144" spans="1:17" s="265" customFormat="1" ht="45.75" customHeight="1" x14ac:dyDescent="0.2">
      <c r="A144" s="262"/>
      <c r="B144" s="263"/>
      <c r="C144" s="263"/>
      <c r="D144" s="263"/>
      <c r="E144" s="213"/>
      <c r="F144" s="264"/>
      <c r="G144" s="264"/>
      <c r="H144" s="264"/>
      <c r="I144" s="194"/>
      <c r="J144" s="194"/>
      <c r="K144" s="194"/>
      <c r="L144" s="194"/>
      <c r="M144" s="194"/>
      <c r="O144" s="273"/>
      <c r="P144" s="273"/>
      <c r="Q144" s="273"/>
    </row>
    <row r="145" spans="1:17" s="265" customFormat="1" ht="45.75" customHeight="1" x14ac:dyDescent="0.2">
      <c r="A145" s="262"/>
      <c r="B145" s="263"/>
      <c r="C145" s="263"/>
      <c r="D145" s="263"/>
      <c r="E145" s="213"/>
      <c r="F145" s="264"/>
      <c r="G145" s="264"/>
      <c r="H145" s="264"/>
      <c r="I145" s="194"/>
      <c r="J145" s="194"/>
      <c r="K145" s="194"/>
      <c r="L145" s="194"/>
      <c r="M145" s="194"/>
      <c r="O145" s="273"/>
      <c r="P145" s="273"/>
      <c r="Q145" s="273"/>
    </row>
    <row r="146" spans="1:17" s="265" customFormat="1" ht="45.75" customHeight="1" x14ac:dyDescent="0.2">
      <c r="A146" s="262"/>
      <c r="B146" s="263"/>
      <c r="C146" s="263"/>
      <c r="D146" s="263"/>
      <c r="E146" s="213"/>
      <c r="F146" s="264"/>
      <c r="G146" s="264"/>
      <c r="H146" s="264"/>
      <c r="I146" s="194"/>
      <c r="J146" s="194"/>
      <c r="K146" s="194"/>
      <c r="L146" s="194"/>
      <c r="M146" s="194"/>
      <c r="O146" s="273"/>
      <c r="P146" s="273"/>
      <c r="Q146" s="273"/>
    </row>
    <row r="147" spans="1:17" s="265" customFormat="1" ht="45.75" customHeight="1" x14ac:dyDescent="0.2">
      <c r="A147" s="262"/>
      <c r="B147" s="263"/>
      <c r="C147" s="263"/>
      <c r="D147" s="263"/>
      <c r="E147" s="213"/>
      <c r="F147" s="264"/>
      <c r="G147" s="264"/>
      <c r="H147" s="264"/>
      <c r="I147" s="194"/>
      <c r="J147" s="194"/>
      <c r="K147" s="194"/>
      <c r="L147" s="194"/>
      <c r="M147" s="194"/>
      <c r="O147" s="273"/>
      <c r="P147" s="273"/>
      <c r="Q147" s="273"/>
    </row>
    <row r="148" spans="1:17" s="265" customFormat="1" ht="45.75" customHeight="1" x14ac:dyDescent="0.2">
      <c r="A148" s="262"/>
      <c r="B148" s="263"/>
      <c r="C148" s="263"/>
      <c r="D148" s="263"/>
      <c r="E148" s="213"/>
      <c r="F148" s="264"/>
      <c r="G148" s="264"/>
      <c r="H148" s="264"/>
      <c r="I148" s="194"/>
      <c r="J148" s="194"/>
      <c r="K148" s="194"/>
      <c r="L148" s="194"/>
      <c r="M148" s="194"/>
      <c r="O148" s="273"/>
      <c r="P148" s="273"/>
      <c r="Q148" s="273"/>
    </row>
    <row r="149" spans="1:17" s="265" customFormat="1" ht="45.75" customHeight="1" x14ac:dyDescent="0.2">
      <c r="A149" s="262"/>
      <c r="B149" s="263"/>
      <c r="C149" s="263"/>
      <c r="D149" s="263"/>
      <c r="E149" s="213"/>
      <c r="F149" s="264"/>
      <c r="G149" s="264"/>
      <c r="H149" s="264"/>
      <c r="I149" s="194"/>
      <c r="J149" s="194"/>
      <c r="K149" s="194"/>
      <c r="L149" s="194"/>
      <c r="M149" s="194"/>
      <c r="O149" s="273"/>
      <c r="P149" s="273"/>
      <c r="Q149" s="273"/>
    </row>
    <row r="150" spans="1:17" s="265" customFormat="1" ht="45.75" customHeight="1" x14ac:dyDescent="0.2">
      <c r="A150" s="262"/>
      <c r="B150" s="263"/>
      <c r="C150" s="263"/>
      <c r="D150" s="263"/>
      <c r="E150" s="213"/>
      <c r="F150" s="264"/>
      <c r="G150" s="264"/>
      <c r="H150" s="264"/>
      <c r="I150" s="194"/>
      <c r="J150" s="194"/>
      <c r="K150" s="194"/>
      <c r="L150" s="194"/>
      <c r="M150" s="194"/>
      <c r="O150" s="273"/>
      <c r="P150" s="273"/>
      <c r="Q150" s="273"/>
    </row>
    <row r="151" spans="1:17" s="265" customFormat="1" ht="45.75" customHeight="1" x14ac:dyDescent="0.2">
      <c r="A151" s="262"/>
      <c r="B151" s="263"/>
      <c r="C151" s="263"/>
      <c r="D151" s="263"/>
      <c r="E151" s="213"/>
      <c r="F151" s="264"/>
      <c r="G151" s="264"/>
      <c r="H151" s="264"/>
      <c r="I151" s="194"/>
      <c r="J151" s="194"/>
      <c r="K151" s="194"/>
      <c r="L151" s="194"/>
      <c r="M151" s="194"/>
      <c r="O151" s="273"/>
      <c r="P151" s="273"/>
      <c r="Q151" s="273"/>
    </row>
    <row r="152" spans="1:17" s="265" customFormat="1" ht="45.75" customHeight="1" x14ac:dyDescent="0.2">
      <c r="A152" s="262"/>
      <c r="B152" s="263"/>
      <c r="C152" s="263"/>
      <c r="D152" s="263"/>
      <c r="E152" s="213"/>
      <c r="F152" s="264"/>
      <c r="G152" s="264"/>
      <c r="H152" s="264"/>
      <c r="I152" s="194"/>
      <c r="J152" s="194"/>
      <c r="K152" s="194"/>
      <c r="L152" s="194"/>
      <c r="M152" s="194"/>
      <c r="O152" s="273"/>
      <c r="P152" s="273"/>
      <c r="Q152" s="273"/>
    </row>
    <row r="153" spans="1:17" s="265" customFormat="1" ht="45.75" customHeight="1" x14ac:dyDescent="0.2">
      <c r="A153" s="262"/>
      <c r="B153" s="263"/>
      <c r="C153" s="263"/>
      <c r="D153" s="263"/>
      <c r="E153" s="213"/>
      <c r="F153" s="264"/>
      <c r="G153" s="264"/>
      <c r="H153" s="264"/>
      <c r="I153" s="194"/>
      <c r="J153" s="194"/>
      <c r="K153" s="194"/>
      <c r="L153" s="194"/>
      <c r="M153" s="194"/>
      <c r="O153" s="273"/>
      <c r="P153" s="273"/>
      <c r="Q153" s="273"/>
    </row>
    <row r="154" spans="1:17" s="265" customFormat="1" ht="45.75" customHeight="1" x14ac:dyDescent="0.2">
      <c r="A154" s="262"/>
      <c r="B154" s="263"/>
      <c r="C154" s="263"/>
      <c r="D154" s="263"/>
      <c r="E154" s="213"/>
      <c r="F154" s="264"/>
      <c r="G154" s="264"/>
      <c r="H154" s="264"/>
      <c r="I154" s="194"/>
      <c r="J154" s="194"/>
      <c r="K154" s="194"/>
      <c r="L154" s="194"/>
      <c r="M154" s="194"/>
      <c r="O154" s="273"/>
      <c r="P154" s="273"/>
      <c r="Q154" s="273"/>
    </row>
    <row r="155" spans="1:17" s="265" customFormat="1" ht="45.75" customHeight="1" x14ac:dyDescent="0.2">
      <c r="A155" s="262"/>
      <c r="B155" s="263"/>
      <c r="C155" s="263"/>
      <c r="D155" s="263"/>
      <c r="E155" s="213"/>
      <c r="F155" s="264"/>
      <c r="G155" s="264"/>
      <c r="H155" s="264"/>
      <c r="I155" s="194"/>
      <c r="J155" s="194"/>
      <c r="K155" s="194"/>
      <c r="L155" s="194"/>
      <c r="M155" s="194"/>
      <c r="O155" s="273"/>
      <c r="P155" s="273"/>
      <c r="Q155" s="273"/>
    </row>
    <row r="156" spans="1:17" s="265" customFormat="1" ht="45.75" customHeight="1" x14ac:dyDescent="0.2">
      <c r="A156" s="262"/>
      <c r="B156" s="263"/>
      <c r="C156" s="263"/>
      <c r="D156" s="263"/>
      <c r="E156" s="213"/>
      <c r="F156" s="264"/>
      <c r="G156" s="264"/>
      <c r="H156" s="264"/>
      <c r="I156" s="194"/>
      <c r="J156" s="194"/>
      <c r="K156" s="194"/>
      <c r="L156" s="194"/>
      <c r="M156" s="194"/>
      <c r="O156" s="273"/>
      <c r="P156" s="273"/>
      <c r="Q156" s="273"/>
    </row>
    <row r="157" spans="1:17" s="265" customFormat="1" ht="45.75" customHeight="1" x14ac:dyDescent="0.2">
      <c r="A157" s="262"/>
      <c r="B157" s="263"/>
      <c r="C157" s="263"/>
      <c r="D157" s="263"/>
      <c r="E157" s="213"/>
      <c r="F157" s="264"/>
      <c r="G157" s="264"/>
      <c r="H157" s="264"/>
      <c r="I157" s="194"/>
      <c r="J157" s="194"/>
      <c r="K157" s="194"/>
      <c r="L157" s="194"/>
      <c r="M157" s="194"/>
      <c r="O157" s="273"/>
      <c r="P157" s="273"/>
      <c r="Q157" s="273"/>
    </row>
    <row r="158" spans="1:17" s="265" customFormat="1" ht="45.75" customHeight="1" x14ac:dyDescent="0.2">
      <c r="A158" s="262"/>
      <c r="B158" s="263"/>
      <c r="C158" s="263"/>
      <c r="D158" s="263"/>
      <c r="E158" s="213"/>
      <c r="F158" s="264"/>
      <c r="G158" s="264"/>
      <c r="H158" s="264"/>
      <c r="I158" s="194"/>
      <c r="J158" s="194"/>
      <c r="K158" s="194"/>
      <c r="L158" s="194"/>
      <c r="M158" s="194"/>
      <c r="O158" s="273"/>
      <c r="P158" s="273"/>
      <c r="Q158" s="273"/>
    </row>
    <row r="159" spans="1:17" s="265" customFormat="1" ht="45.75" customHeight="1" x14ac:dyDescent="0.2">
      <c r="A159" s="262"/>
      <c r="B159" s="263"/>
      <c r="C159" s="263"/>
      <c r="D159" s="263"/>
      <c r="E159" s="213"/>
      <c r="F159" s="264"/>
      <c r="G159" s="264"/>
      <c r="H159" s="264"/>
      <c r="I159" s="194"/>
      <c r="J159" s="194"/>
      <c r="K159" s="194"/>
      <c r="L159" s="194"/>
      <c r="M159" s="194"/>
      <c r="O159" s="273"/>
      <c r="P159" s="273"/>
      <c r="Q159" s="273"/>
    </row>
    <row r="160" spans="1:17" s="265" customFormat="1" ht="45.75" customHeight="1" x14ac:dyDescent="0.2">
      <c r="A160" s="262"/>
      <c r="B160" s="263"/>
      <c r="C160" s="263"/>
      <c r="D160" s="263"/>
      <c r="E160" s="213"/>
      <c r="F160" s="264"/>
      <c r="G160" s="264"/>
      <c r="H160" s="264"/>
      <c r="I160" s="194"/>
      <c r="J160" s="194"/>
      <c r="K160" s="194"/>
      <c r="L160" s="194"/>
      <c r="M160" s="194"/>
      <c r="O160" s="273"/>
      <c r="P160" s="273"/>
      <c r="Q160" s="273"/>
    </row>
    <row r="161" spans="1:17" s="265" customFormat="1" ht="45.75" customHeight="1" x14ac:dyDescent="0.2">
      <c r="A161" s="262"/>
      <c r="B161" s="263"/>
      <c r="C161" s="263"/>
      <c r="D161" s="263"/>
      <c r="E161" s="213"/>
      <c r="F161" s="264"/>
      <c r="G161" s="264"/>
      <c r="H161" s="264"/>
      <c r="I161" s="194"/>
      <c r="J161" s="194"/>
      <c r="K161" s="194"/>
      <c r="L161" s="194"/>
      <c r="M161" s="194"/>
      <c r="O161" s="273"/>
      <c r="P161" s="273"/>
      <c r="Q161" s="273"/>
    </row>
    <row r="162" spans="1:17" s="265" customFormat="1" ht="45.75" customHeight="1" x14ac:dyDescent="0.2">
      <c r="A162" s="262"/>
      <c r="B162" s="263"/>
      <c r="C162" s="263"/>
      <c r="D162" s="263"/>
      <c r="E162" s="213"/>
      <c r="F162" s="264"/>
      <c r="G162" s="264"/>
      <c r="H162" s="264"/>
      <c r="I162" s="194"/>
      <c r="J162" s="194"/>
      <c r="K162" s="194"/>
      <c r="L162" s="194"/>
      <c r="M162" s="194"/>
      <c r="O162" s="273"/>
      <c r="P162" s="273"/>
      <c r="Q162" s="273"/>
    </row>
    <row r="163" spans="1:17" s="265" customFormat="1" ht="45.75" customHeight="1" x14ac:dyDescent="0.2">
      <c r="A163" s="262"/>
      <c r="B163" s="263"/>
      <c r="C163" s="263"/>
      <c r="D163" s="263"/>
      <c r="E163" s="213"/>
      <c r="F163" s="264"/>
      <c r="G163" s="264"/>
      <c r="H163" s="264"/>
      <c r="I163" s="194"/>
      <c r="J163" s="194"/>
      <c r="K163" s="194"/>
      <c r="L163" s="194"/>
      <c r="M163" s="194"/>
      <c r="O163" s="273"/>
      <c r="P163" s="273"/>
      <c r="Q163" s="273"/>
    </row>
    <row r="164" spans="1:17" s="265" customFormat="1" ht="45.75" customHeight="1" x14ac:dyDescent="0.2">
      <c r="A164" s="262"/>
      <c r="B164" s="263"/>
      <c r="C164" s="263"/>
      <c r="D164" s="263"/>
      <c r="E164" s="213"/>
      <c r="F164" s="264"/>
      <c r="G164" s="264"/>
      <c r="H164" s="264"/>
      <c r="I164" s="194"/>
      <c r="J164" s="194"/>
      <c r="K164" s="194"/>
      <c r="L164" s="194"/>
      <c r="M164" s="194"/>
      <c r="O164" s="273"/>
      <c r="P164" s="273"/>
      <c r="Q164" s="273"/>
    </row>
    <row r="165" spans="1:17" s="265" customFormat="1" ht="45.75" customHeight="1" x14ac:dyDescent="0.2">
      <c r="A165" s="262"/>
      <c r="B165" s="263"/>
      <c r="C165" s="263"/>
      <c r="D165" s="263"/>
      <c r="E165" s="213"/>
      <c r="F165" s="264"/>
      <c r="G165" s="264"/>
      <c r="H165" s="264"/>
      <c r="I165" s="194"/>
      <c r="J165" s="194"/>
      <c r="K165" s="194"/>
      <c r="L165" s="194"/>
      <c r="M165" s="194"/>
      <c r="O165" s="273"/>
      <c r="P165" s="273"/>
      <c r="Q165" s="273"/>
    </row>
    <row r="166" spans="1:17" s="265" customFormat="1" ht="45.75" customHeight="1" x14ac:dyDescent="0.2">
      <c r="A166" s="262"/>
      <c r="B166" s="263"/>
      <c r="C166" s="263"/>
      <c r="D166" s="263"/>
      <c r="E166" s="213"/>
      <c r="F166" s="264"/>
      <c r="G166" s="264"/>
      <c r="H166" s="264"/>
      <c r="I166" s="194"/>
      <c r="J166" s="194"/>
      <c r="K166" s="194"/>
      <c r="L166" s="194"/>
      <c r="M166" s="194"/>
      <c r="O166" s="273"/>
      <c r="P166" s="273"/>
      <c r="Q166" s="273"/>
    </row>
    <row r="167" spans="1:17" s="265" customFormat="1" ht="45.75" customHeight="1" x14ac:dyDescent="0.2">
      <c r="A167" s="262"/>
      <c r="B167" s="263"/>
      <c r="C167" s="263"/>
      <c r="D167" s="263"/>
      <c r="E167" s="213"/>
      <c r="F167" s="264"/>
      <c r="G167" s="264"/>
      <c r="H167" s="264"/>
      <c r="I167" s="194"/>
      <c r="J167" s="194"/>
      <c r="K167" s="194"/>
      <c r="L167" s="194"/>
      <c r="M167" s="194"/>
      <c r="O167" s="273"/>
      <c r="P167" s="273"/>
      <c r="Q167" s="273"/>
    </row>
    <row r="168" spans="1:17" s="265" customFormat="1" ht="45.75" customHeight="1" x14ac:dyDescent="0.2">
      <c r="A168" s="262"/>
      <c r="B168" s="263"/>
      <c r="C168" s="263"/>
      <c r="D168" s="263"/>
      <c r="E168" s="213"/>
      <c r="F168" s="264"/>
      <c r="G168" s="264"/>
      <c r="H168" s="264"/>
      <c r="I168" s="194"/>
      <c r="J168" s="194"/>
      <c r="K168" s="194"/>
      <c r="L168" s="194"/>
      <c r="M168" s="194"/>
      <c r="O168" s="273"/>
      <c r="P168" s="273"/>
      <c r="Q168" s="273"/>
    </row>
    <row r="169" spans="1:17" s="265" customFormat="1" ht="45.75" customHeight="1" x14ac:dyDescent="0.2">
      <c r="A169" s="262"/>
      <c r="B169" s="263"/>
      <c r="C169" s="263"/>
      <c r="D169" s="263"/>
      <c r="E169" s="213"/>
      <c r="F169" s="264"/>
      <c r="G169" s="264"/>
      <c r="H169" s="264"/>
      <c r="I169" s="194"/>
      <c r="J169" s="194"/>
      <c r="K169" s="194"/>
      <c r="L169" s="194"/>
      <c r="M169" s="194"/>
      <c r="O169" s="273"/>
      <c r="P169" s="273"/>
      <c r="Q169" s="273"/>
    </row>
    <row r="170" spans="1:17" s="265" customFormat="1" ht="45.75" customHeight="1" x14ac:dyDescent="0.2">
      <c r="A170" s="262"/>
      <c r="B170" s="263"/>
      <c r="C170" s="263"/>
      <c r="D170" s="263"/>
      <c r="E170" s="213"/>
      <c r="F170" s="264"/>
      <c r="G170" s="264"/>
      <c r="H170" s="264"/>
      <c r="I170" s="194"/>
      <c r="J170" s="194"/>
      <c r="K170" s="194"/>
      <c r="L170" s="194"/>
      <c r="M170" s="194"/>
      <c r="O170" s="273"/>
      <c r="P170" s="273"/>
      <c r="Q170" s="273"/>
    </row>
    <row r="171" spans="1:17" s="265" customFormat="1" ht="45.75" customHeight="1" x14ac:dyDescent="0.2">
      <c r="A171" s="262"/>
      <c r="B171" s="263"/>
      <c r="C171" s="263"/>
      <c r="D171" s="263"/>
      <c r="E171" s="213"/>
      <c r="F171" s="264"/>
      <c r="G171" s="264"/>
      <c r="H171" s="264"/>
      <c r="I171" s="194"/>
      <c r="J171" s="194"/>
      <c r="K171" s="194"/>
      <c r="L171" s="194"/>
      <c r="M171" s="194"/>
      <c r="O171" s="273"/>
      <c r="P171" s="273"/>
      <c r="Q171" s="273"/>
    </row>
    <row r="172" spans="1:17" s="265" customFormat="1" ht="45.75" customHeight="1" x14ac:dyDescent="0.2">
      <c r="A172" s="262"/>
      <c r="B172" s="263"/>
      <c r="C172" s="263"/>
      <c r="D172" s="263"/>
      <c r="E172" s="213"/>
      <c r="F172" s="264"/>
      <c r="G172" s="264"/>
      <c r="H172" s="264"/>
      <c r="I172" s="194"/>
      <c r="J172" s="194"/>
      <c r="K172" s="194"/>
      <c r="L172" s="194"/>
      <c r="M172" s="194"/>
      <c r="O172" s="273"/>
      <c r="P172" s="273"/>
      <c r="Q172" s="273"/>
    </row>
    <row r="173" spans="1:17" s="265" customFormat="1" ht="45.75" customHeight="1" x14ac:dyDescent="0.2">
      <c r="A173" s="262"/>
      <c r="B173" s="263"/>
      <c r="C173" s="263"/>
      <c r="D173" s="263"/>
      <c r="E173" s="213"/>
      <c r="F173" s="264"/>
      <c r="G173" s="264"/>
      <c r="H173" s="264"/>
      <c r="I173" s="194"/>
      <c r="J173" s="194"/>
      <c r="K173" s="194"/>
      <c r="L173" s="194"/>
      <c r="M173" s="194"/>
      <c r="O173" s="273"/>
      <c r="P173" s="273"/>
      <c r="Q173" s="273"/>
    </row>
    <row r="174" spans="1:17" s="265" customFormat="1" ht="45.75" customHeight="1" x14ac:dyDescent="0.2">
      <c r="A174" s="262"/>
      <c r="B174" s="263"/>
      <c r="C174" s="263"/>
      <c r="D174" s="263"/>
      <c r="E174" s="213"/>
      <c r="F174" s="264"/>
      <c r="G174" s="264"/>
      <c r="H174" s="264"/>
      <c r="I174" s="194"/>
      <c r="J174" s="194"/>
      <c r="K174" s="194"/>
      <c r="L174" s="194"/>
      <c r="M174" s="194"/>
      <c r="O174" s="273"/>
      <c r="P174" s="273"/>
      <c r="Q174" s="273"/>
    </row>
    <row r="175" spans="1:17" s="265" customFormat="1" ht="45.75" customHeight="1" x14ac:dyDescent="0.2">
      <c r="A175" s="262"/>
      <c r="B175" s="263"/>
      <c r="C175" s="263"/>
      <c r="D175" s="263"/>
      <c r="E175" s="213"/>
      <c r="F175" s="264"/>
      <c r="G175" s="264"/>
      <c r="H175" s="264"/>
      <c r="I175" s="194"/>
      <c r="J175" s="194"/>
      <c r="K175" s="194"/>
      <c r="L175" s="194"/>
      <c r="M175" s="194"/>
      <c r="O175" s="273"/>
      <c r="P175" s="273"/>
      <c r="Q175" s="273"/>
    </row>
    <row r="176" spans="1:17" s="265" customFormat="1" ht="45.75" customHeight="1" x14ac:dyDescent="0.2">
      <c r="A176" s="262"/>
      <c r="B176" s="263"/>
      <c r="C176" s="263"/>
      <c r="D176" s="263"/>
      <c r="E176" s="213"/>
      <c r="F176" s="264"/>
      <c r="G176" s="264"/>
      <c r="H176" s="264"/>
      <c r="I176" s="194"/>
      <c r="J176" s="194"/>
      <c r="K176" s="194"/>
      <c r="L176" s="194"/>
      <c r="M176" s="194"/>
      <c r="O176" s="273"/>
      <c r="P176" s="273"/>
      <c r="Q176" s="273"/>
    </row>
    <row r="177" spans="1:17" s="265" customFormat="1" ht="45.75" customHeight="1" x14ac:dyDescent="0.2">
      <c r="A177" s="262"/>
      <c r="B177" s="263"/>
      <c r="C177" s="263"/>
      <c r="D177" s="263"/>
      <c r="E177" s="213"/>
      <c r="F177" s="264"/>
      <c r="G177" s="264"/>
      <c r="H177" s="264"/>
      <c r="I177" s="194"/>
      <c r="J177" s="194"/>
      <c r="K177" s="194"/>
      <c r="L177" s="194"/>
      <c r="M177" s="194"/>
      <c r="O177" s="273"/>
      <c r="P177" s="273"/>
      <c r="Q177" s="273"/>
    </row>
    <row r="178" spans="1:17" s="265" customFormat="1" ht="45.75" customHeight="1" x14ac:dyDescent="0.2">
      <c r="A178" s="262"/>
      <c r="B178" s="263"/>
      <c r="C178" s="263"/>
      <c r="D178" s="263"/>
      <c r="E178" s="213"/>
      <c r="F178" s="264"/>
      <c r="G178" s="264"/>
      <c r="H178" s="264"/>
      <c r="I178" s="194"/>
      <c r="J178" s="194"/>
      <c r="K178" s="194"/>
      <c r="L178" s="194"/>
      <c r="M178" s="194"/>
      <c r="O178" s="273"/>
      <c r="P178" s="273"/>
      <c r="Q178" s="273"/>
    </row>
    <row r="179" spans="1:17" s="265" customFormat="1" ht="45.75" customHeight="1" x14ac:dyDescent="0.2">
      <c r="A179" s="262"/>
      <c r="B179" s="263"/>
      <c r="C179" s="263"/>
      <c r="D179" s="263"/>
      <c r="E179" s="213"/>
      <c r="F179" s="264"/>
      <c r="G179" s="264"/>
      <c r="H179" s="264"/>
      <c r="I179" s="194"/>
      <c r="J179" s="194"/>
      <c r="K179" s="194"/>
      <c r="L179" s="194"/>
      <c r="M179" s="194"/>
      <c r="O179" s="273"/>
      <c r="P179" s="273"/>
      <c r="Q179" s="273"/>
    </row>
    <row r="180" spans="1:17" s="265" customFormat="1" ht="45.75" customHeight="1" x14ac:dyDescent="0.2">
      <c r="A180" s="262"/>
      <c r="B180" s="263"/>
      <c r="C180" s="263"/>
      <c r="D180" s="263"/>
      <c r="E180" s="213"/>
      <c r="F180" s="264"/>
      <c r="G180" s="264"/>
      <c r="H180" s="264"/>
      <c r="I180" s="194"/>
      <c r="J180" s="194"/>
      <c r="K180" s="194"/>
      <c r="L180" s="194"/>
      <c r="M180" s="194"/>
      <c r="O180" s="273"/>
      <c r="P180" s="273"/>
      <c r="Q180" s="273"/>
    </row>
    <row r="181" spans="1:17" s="265" customFormat="1" ht="45.75" customHeight="1" x14ac:dyDescent="0.2">
      <c r="A181" s="262"/>
      <c r="B181" s="263"/>
      <c r="C181" s="263"/>
      <c r="D181" s="263"/>
      <c r="E181" s="213"/>
      <c r="F181" s="264"/>
      <c r="G181" s="264"/>
      <c r="H181" s="264"/>
      <c r="I181" s="194"/>
      <c r="J181" s="194"/>
      <c r="K181" s="194"/>
      <c r="L181" s="194"/>
      <c r="M181" s="194"/>
      <c r="O181" s="273"/>
      <c r="P181" s="273"/>
      <c r="Q181" s="273"/>
    </row>
    <row r="182" spans="1:17" s="265" customFormat="1" ht="45.75" customHeight="1" x14ac:dyDescent="0.2">
      <c r="A182" s="262"/>
      <c r="B182" s="263"/>
      <c r="C182" s="263"/>
      <c r="D182" s="263"/>
      <c r="E182" s="213"/>
      <c r="F182" s="264"/>
      <c r="G182" s="264"/>
      <c r="H182" s="264"/>
      <c r="I182" s="194"/>
      <c r="J182" s="194"/>
      <c r="K182" s="194"/>
      <c r="L182" s="194"/>
      <c r="M182" s="194"/>
      <c r="O182" s="273"/>
      <c r="P182" s="273"/>
      <c r="Q182" s="273"/>
    </row>
    <row r="183" spans="1:17" s="265" customFormat="1" ht="45.75" customHeight="1" x14ac:dyDescent="0.2">
      <c r="A183" s="262"/>
      <c r="B183" s="263"/>
      <c r="C183" s="263"/>
      <c r="D183" s="263"/>
      <c r="E183" s="213"/>
      <c r="F183" s="264"/>
      <c r="G183" s="264"/>
      <c r="H183" s="264"/>
      <c r="I183" s="194"/>
      <c r="J183" s="194"/>
      <c r="K183" s="194"/>
      <c r="L183" s="194"/>
      <c r="M183" s="194"/>
      <c r="O183" s="273"/>
      <c r="P183" s="273"/>
      <c r="Q183" s="273"/>
    </row>
    <row r="184" spans="1:17" s="265" customFormat="1" ht="45.75" customHeight="1" x14ac:dyDescent="0.2">
      <c r="A184" s="262"/>
      <c r="B184" s="263"/>
      <c r="C184" s="263"/>
      <c r="D184" s="263"/>
      <c r="E184" s="213"/>
      <c r="F184" s="264"/>
      <c r="G184" s="264"/>
      <c r="H184" s="264"/>
      <c r="I184" s="194"/>
      <c r="J184" s="194"/>
      <c r="K184" s="194"/>
      <c r="L184" s="194"/>
      <c r="M184" s="194"/>
      <c r="O184" s="273"/>
      <c r="P184" s="273"/>
      <c r="Q184" s="273"/>
    </row>
    <row r="185" spans="1:17" s="265" customFormat="1" ht="45.75" customHeight="1" x14ac:dyDescent="0.2">
      <c r="A185" s="262"/>
      <c r="B185" s="263"/>
      <c r="C185" s="263"/>
      <c r="D185" s="263"/>
      <c r="E185" s="213"/>
      <c r="F185" s="264"/>
      <c r="G185" s="264"/>
      <c r="H185" s="264"/>
      <c r="I185" s="194"/>
      <c r="J185" s="194"/>
      <c r="K185" s="194"/>
      <c r="L185" s="194"/>
      <c r="M185" s="194"/>
      <c r="O185" s="273"/>
      <c r="P185" s="273"/>
      <c r="Q185" s="273"/>
    </row>
    <row r="186" spans="1:17" s="265" customFormat="1" ht="45.75" customHeight="1" x14ac:dyDescent="0.2">
      <c r="A186" s="262"/>
      <c r="B186" s="263"/>
      <c r="C186" s="263"/>
      <c r="D186" s="263"/>
      <c r="E186" s="213"/>
      <c r="F186" s="264"/>
      <c r="G186" s="264"/>
      <c r="H186" s="264"/>
      <c r="I186" s="194"/>
      <c r="J186" s="194"/>
      <c r="K186" s="194"/>
      <c r="L186" s="194"/>
      <c r="M186" s="194"/>
      <c r="O186" s="273"/>
      <c r="P186" s="273"/>
      <c r="Q186" s="273"/>
    </row>
    <row r="187" spans="1:17" s="265" customFormat="1" ht="45.75" customHeight="1" x14ac:dyDescent="0.2">
      <c r="A187" s="262"/>
      <c r="B187" s="263"/>
      <c r="C187" s="263"/>
      <c r="D187" s="263"/>
      <c r="E187" s="213"/>
      <c r="F187" s="264"/>
      <c r="G187" s="264"/>
      <c r="H187" s="264"/>
      <c r="I187" s="194"/>
      <c r="J187" s="194"/>
      <c r="K187" s="194"/>
      <c r="L187" s="194"/>
      <c r="M187" s="194"/>
      <c r="O187" s="273"/>
      <c r="P187" s="273"/>
      <c r="Q187" s="273"/>
    </row>
    <row r="188" spans="1:17" s="265" customFormat="1" ht="45.75" customHeight="1" x14ac:dyDescent="0.2">
      <c r="A188" s="262"/>
      <c r="B188" s="263"/>
      <c r="C188" s="263"/>
      <c r="D188" s="263"/>
      <c r="E188" s="213"/>
      <c r="F188" s="264"/>
      <c r="G188" s="264"/>
      <c r="H188" s="264"/>
      <c r="I188" s="194"/>
      <c r="J188" s="194"/>
      <c r="K188" s="194"/>
      <c r="L188" s="194"/>
      <c r="M188" s="194"/>
      <c r="O188" s="273"/>
      <c r="P188" s="273"/>
      <c r="Q188" s="273"/>
    </row>
    <row r="189" spans="1:17" s="265" customFormat="1" ht="45.75" customHeight="1" x14ac:dyDescent="0.2">
      <c r="A189" s="262"/>
      <c r="B189" s="263"/>
      <c r="C189" s="263"/>
      <c r="D189" s="263"/>
      <c r="E189" s="213"/>
      <c r="F189" s="264"/>
      <c r="G189" s="264"/>
      <c r="H189" s="264"/>
      <c r="I189" s="194"/>
      <c r="J189" s="194"/>
      <c r="K189" s="194"/>
      <c r="L189" s="194"/>
      <c r="M189" s="194"/>
      <c r="O189" s="273"/>
      <c r="P189" s="273"/>
      <c r="Q189" s="273"/>
    </row>
    <row r="190" spans="1:17" s="265" customFormat="1" ht="45.75" customHeight="1" x14ac:dyDescent="0.2">
      <c r="A190" s="262"/>
      <c r="B190" s="263"/>
      <c r="C190" s="263"/>
      <c r="D190" s="263"/>
      <c r="E190" s="213"/>
      <c r="F190" s="264"/>
      <c r="G190" s="264"/>
      <c r="H190" s="264"/>
      <c r="I190" s="194"/>
      <c r="J190" s="194"/>
      <c r="K190" s="194"/>
      <c r="L190" s="194"/>
      <c r="M190" s="194"/>
      <c r="O190" s="273"/>
      <c r="P190" s="273"/>
      <c r="Q190" s="273"/>
    </row>
    <row r="191" spans="1:17" s="265" customFormat="1" ht="45.75" customHeight="1" x14ac:dyDescent="0.2">
      <c r="A191" s="262"/>
      <c r="B191" s="263"/>
      <c r="C191" s="263"/>
      <c r="D191" s="263"/>
      <c r="E191" s="213"/>
      <c r="F191" s="264"/>
      <c r="G191" s="264"/>
      <c r="H191" s="264"/>
      <c r="I191" s="194"/>
      <c r="J191" s="194"/>
      <c r="K191" s="194"/>
      <c r="L191" s="194"/>
      <c r="M191" s="194"/>
      <c r="O191" s="273"/>
      <c r="P191" s="273"/>
      <c r="Q191" s="273"/>
    </row>
    <row r="192" spans="1:17" s="265" customFormat="1" ht="45.75" customHeight="1" x14ac:dyDescent="0.2">
      <c r="A192" s="262"/>
      <c r="B192" s="263"/>
      <c r="C192" s="263"/>
      <c r="D192" s="263"/>
      <c r="E192" s="213"/>
      <c r="F192" s="264"/>
      <c r="G192" s="264"/>
      <c r="H192" s="264"/>
      <c r="I192" s="194"/>
      <c r="J192" s="194"/>
      <c r="K192" s="194"/>
      <c r="L192" s="194"/>
      <c r="M192" s="194"/>
      <c r="O192" s="273"/>
      <c r="P192" s="273"/>
      <c r="Q192" s="273"/>
    </row>
    <row r="193" spans="1:17" s="265" customFormat="1" ht="45.75" customHeight="1" x14ac:dyDescent="0.2">
      <c r="A193" s="262"/>
      <c r="B193" s="263"/>
      <c r="C193" s="263"/>
      <c r="D193" s="263"/>
      <c r="E193" s="213"/>
      <c r="F193" s="264"/>
      <c r="G193" s="264"/>
      <c r="H193" s="264"/>
      <c r="I193" s="194"/>
      <c r="J193" s="194"/>
      <c r="K193" s="194"/>
      <c r="L193" s="194"/>
      <c r="M193" s="194"/>
      <c r="O193" s="273"/>
      <c r="P193" s="273"/>
      <c r="Q193" s="273"/>
    </row>
    <row r="194" spans="1:17" s="265" customFormat="1" ht="45.75" customHeight="1" x14ac:dyDescent="0.2">
      <c r="A194" s="262"/>
      <c r="B194" s="263"/>
      <c r="C194" s="263"/>
      <c r="D194" s="263"/>
      <c r="E194" s="213"/>
      <c r="F194" s="264"/>
      <c r="G194" s="264"/>
      <c r="H194" s="264"/>
      <c r="I194" s="194"/>
      <c r="J194" s="194"/>
      <c r="K194" s="194"/>
      <c r="L194" s="194"/>
      <c r="M194" s="194"/>
      <c r="O194" s="273"/>
      <c r="P194" s="273"/>
      <c r="Q194" s="273"/>
    </row>
    <row r="195" spans="1:17" s="265" customFormat="1" ht="45.75" customHeight="1" x14ac:dyDescent="0.2">
      <c r="A195" s="262"/>
      <c r="B195" s="263"/>
      <c r="C195" s="263"/>
      <c r="D195" s="263"/>
      <c r="E195" s="213"/>
      <c r="F195" s="264"/>
      <c r="G195" s="264"/>
      <c r="H195" s="264"/>
      <c r="I195" s="194"/>
      <c r="J195" s="194"/>
      <c r="K195" s="194"/>
      <c r="L195" s="194"/>
      <c r="M195" s="194"/>
      <c r="O195" s="273"/>
      <c r="P195" s="273"/>
      <c r="Q195" s="273"/>
    </row>
    <row r="196" spans="1:17" s="265" customFormat="1" ht="45.75" customHeight="1" x14ac:dyDescent="0.2">
      <c r="A196" s="262"/>
      <c r="B196" s="263"/>
      <c r="C196" s="263"/>
      <c r="D196" s="263"/>
      <c r="E196" s="213"/>
      <c r="F196" s="264"/>
      <c r="G196" s="264"/>
      <c r="H196" s="264"/>
      <c r="I196" s="194"/>
      <c r="J196" s="194"/>
      <c r="K196" s="194"/>
      <c r="L196" s="194"/>
      <c r="M196" s="194"/>
      <c r="O196" s="273"/>
      <c r="P196" s="273"/>
      <c r="Q196" s="273"/>
    </row>
    <row r="197" spans="1:17" s="265" customFormat="1" ht="45.75" customHeight="1" x14ac:dyDescent="0.2">
      <c r="A197" s="262"/>
      <c r="B197" s="263"/>
      <c r="C197" s="263"/>
      <c r="D197" s="263"/>
      <c r="E197" s="213"/>
      <c r="F197" s="264"/>
      <c r="G197" s="264"/>
      <c r="H197" s="264"/>
      <c r="I197" s="194"/>
      <c r="J197" s="194"/>
      <c r="K197" s="194"/>
      <c r="L197" s="194"/>
      <c r="M197" s="194"/>
      <c r="O197" s="273"/>
      <c r="P197" s="273"/>
      <c r="Q197" s="273"/>
    </row>
    <row r="198" spans="1:17" s="265" customFormat="1" ht="45.75" customHeight="1" x14ac:dyDescent="0.2">
      <c r="A198" s="262"/>
      <c r="B198" s="263"/>
      <c r="C198" s="263"/>
      <c r="D198" s="263"/>
      <c r="E198" s="213"/>
      <c r="F198" s="264"/>
      <c r="G198" s="264"/>
      <c r="H198" s="264"/>
      <c r="I198" s="194"/>
      <c r="J198" s="194"/>
      <c r="K198" s="194"/>
      <c r="L198" s="194"/>
      <c r="M198" s="194"/>
      <c r="O198" s="273"/>
      <c r="P198" s="273"/>
      <c r="Q198" s="273"/>
    </row>
    <row r="199" spans="1:17" s="265" customFormat="1" ht="45.75" customHeight="1" x14ac:dyDescent="0.2">
      <c r="A199" s="262"/>
      <c r="B199" s="263"/>
      <c r="C199" s="263"/>
      <c r="D199" s="263"/>
      <c r="E199" s="213"/>
      <c r="F199" s="264"/>
      <c r="G199" s="264"/>
      <c r="H199" s="264"/>
      <c r="I199" s="194"/>
      <c r="J199" s="194"/>
      <c r="K199" s="194"/>
      <c r="L199" s="194"/>
      <c r="M199" s="194"/>
      <c r="O199" s="273"/>
      <c r="P199" s="273"/>
      <c r="Q199" s="273"/>
    </row>
    <row r="200" spans="1:17" s="265" customFormat="1" ht="45.75" customHeight="1" x14ac:dyDescent="0.2">
      <c r="A200" s="262"/>
      <c r="B200" s="263"/>
      <c r="C200" s="263"/>
      <c r="D200" s="263"/>
      <c r="E200" s="213"/>
      <c r="F200" s="264"/>
      <c r="G200" s="264"/>
      <c r="H200" s="264"/>
      <c r="I200" s="194"/>
      <c r="J200" s="194"/>
      <c r="K200" s="194"/>
      <c r="L200" s="194"/>
      <c r="M200" s="194"/>
      <c r="O200" s="273"/>
      <c r="P200" s="273"/>
      <c r="Q200" s="273"/>
    </row>
    <row r="201" spans="1:17" s="265" customFormat="1" ht="45.75" customHeight="1" x14ac:dyDescent="0.2">
      <c r="A201" s="262"/>
      <c r="B201" s="263"/>
      <c r="C201" s="263"/>
      <c r="D201" s="263"/>
      <c r="E201" s="213"/>
      <c r="F201" s="264"/>
      <c r="G201" s="264"/>
      <c r="H201" s="264"/>
      <c r="I201" s="194"/>
      <c r="J201" s="194"/>
      <c r="K201" s="194"/>
      <c r="L201" s="194"/>
      <c r="M201" s="194"/>
      <c r="O201" s="273"/>
      <c r="P201" s="273"/>
      <c r="Q201" s="273"/>
    </row>
    <row r="202" spans="1:17" s="265" customFormat="1" ht="45.75" customHeight="1" x14ac:dyDescent="0.2">
      <c r="A202" s="262"/>
      <c r="B202" s="263"/>
      <c r="C202" s="263"/>
      <c r="D202" s="263"/>
      <c r="E202" s="213"/>
      <c r="F202" s="264"/>
      <c r="G202" s="264"/>
      <c r="H202" s="264"/>
      <c r="I202" s="194"/>
      <c r="J202" s="194"/>
      <c r="K202" s="194"/>
      <c r="L202" s="194"/>
      <c r="M202" s="194"/>
      <c r="O202" s="273"/>
      <c r="P202" s="273"/>
      <c r="Q202" s="273"/>
    </row>
    <row r="203" spans="1:17" s="265" customFormat="1" ht="45.75" customHeight="1" x14ac:dyDescent="0.2">
      <c r="A203" s="262"/>
      <c r="B203" s="263"/>
      <c r="C203" s="263"/>
      <c r="D203" s="263"/>
      <c r="E203" s="213"/>
      <c r="F203" s="264"/>
      <c r="G203" s="264"/>
      <c r="H203" s="264"/>
      <c r="I203" s="194"/>
      <c r="J203" s="194"/>
      <c r="K203" s="194"/>
      <c r="L203" s="194"/>
      <c r="M203" s="194"/>
      <c r="O203" s="273"/>
      <c r="P203" s="273"/>
      <c r="Q203" s="273"/>
    </row>
    <row r="204" spans="1:17" s="265" customFormat="1" ht="45.75" customHeight="1" x14ac:dyDescent="0.2">
      <c r="A204" s="262"/>
      <c r="B204" s="263"/>
      <c r="C204" s="263"/>
      <c r="D204" s="263"/>
      <c r="E204" s="213"/>
      <c r="F204" s="264"/>
      <c r="G204" s="264"/>
      <c r="H204" s="264"/>
      <c r="I204" s="194"/>
      <c r="J204" s="194"/>
      <c r="K204" s="194"/>
      <c r="L204" s="194"/>
      <c r="M204" s="194"/>
      <c r="O204" s="273"/>
      <c r="P204" s="273"/>
      <c r="Q204" s="273"/>
    </row>
    <row r="205" spans="1:17" s="265" customFormat="1" ht="45.75" customHeight="1" x14ac:dyDescent="0.2">
      <c r="A205" s="262"/>
      <c r="B205" s="263"/>
      <c r="C205" s="263"/>
      <c r="D205" s="263"/>
      <c r="E205" s="213"/>
      <c r="F205" s="264"/>
      <c r="G205" s="264"/>
      <c r="H205" s="264"/>
      <c r="I205" s="194"/>
      <c r="J205" s="194"/>
      <c r="K205" s="194"/>
      <c r="L205" s="194"/>
      <c r="M205" s="194"/>
      <c r="O205" s="273"/>
      <c r="P205" s="273"/>
      <c r="Q205" s="273"/>
    </row>
    <row r="206" spans="1:17" s="265" customFormat="1" ht="45.75" customHeight="1" x14ac:dyDescent="0.2">
      <c r="A206" s="262"/>
      <c r="B206" s="263"/>
      <c r="C206" s="263"/>
      <c r="D206" s="263"/>
      <c r="E206" s="213"/>
      <c r="F206" s="264"/>
      <c r="G206" s="264"/>
      <c r="H206" s="264"/>
      <c r="I206" s="194"/>
      <c r="J206" s="194"/>
      <c r="K206" s="194"/>
      <c r="L206" s="194"/>
      <c r="M206" s="194"/>
      <c r="O206" s="273"/>
      <c r="P206" s="273"/>
      <c r="Q206" s="273"/>
    </row>
    <row r="207" spans="1:17" s="265" customFormat="1" ht="45.75" customHeight="1" x14ac:dyDescent="0.2">
      <c r="A207" s="262"/>
      <c r="B207" s="263"/>
      <c r="C207" s="263"/>
      <c r="D207" s="263"/>
      <c r="E207" s="213"/>
      <c r="F207" s="264"/>
      <c r="G207" s="264"/>
      <c r="H207" s="264"/>
      <c r="I207" s="194"/>
      <c r="J207" s="194"/>
      <c r="K207" s="194"/>
      <c r="L207" s="194"/>
      <c r="M207" s="194"/>
      <c r="O207" s="273"/>
      <c r="P207" s="273"/>
      <c r="Q207" s="273"/>
    </row>
    <row r="208" spans="1:17" s="265" customFormat="1" ht="45.75" customHeight="1" x14ac:dyDescent="0.2">
      <c r="A208" s="262"/>
      <c r="B208" s="263"/>
      <c r="C208" s="263"/>
      <c r="D208" s="263"/>
      <c r="E208" s="213"/>
      <c r="F208" s="264"/>
      <c r="G208" s="264"/>
      <c r="H208" s="264"/>
      <c r="I208" s="194"/>
      <c r="J208" s="194"/>
      <c r="K208" s="194"/>
      <c r="L208" s="194"/>
      <c r="M208" s="194"/>
      <c r="O208" s="273"/>
      <c r="P208" s="273"/>
      <c r="Q208" s="273"/>
    </row>
    <row r="209" spans="1:17" s="265" customFormat="1" ht="45.75" customHeight="1" x14ac:dyDescent="0.2">
      <c r="A209" s="262"/>
      <c r="B209" s="263"/>
      <c r="C209" s="263"/>
      <c r="D209" s="263"/>
      <c r="E209" s="213"/>
      <c r="F209" s="264"/>
      <c r="G209" s="264"/>
      <c r="H209" s="264"/>
      <c r="I209" s="194"/>
      <c r="J209" s="194"/>
      <c r="K209" s="194"/>
      <c r="L209" s="194"/>
      <c r="M209" s="194"/>
      <c r="O209" s="273"/>
      <c r="P209" s="273"/>
      <c r="Q209" s="273"/>
    </row>
    <row r="210" spans="1:17" s="265" customFormat="1" ht="45.75" customHeight="1" x14ac:dyDescent="0.2">
      <c r="A210" s="262"/>
      <c r="B210" s="263"/>
      <c r="C210" s="263"/>
      <c r="D210" s="263"/>
      <c r="E210" s="213"/>
      <c r="F210" s="264"/>
      <c r="G210" s="264"/>
      <c r="H210" s="264"/>
      <c r="I210" s="194"/>
      <c r="J210" s="194"/>
      <c r="K210" s="194"/>
      <c r="L210" s="194"/>
      <c r="M210" s="194"/>
      <c r="O210" s="273"/>
      <c r="P210" s="273"/>
      <c r="Q210" s="273"/>
    </row>
    <row r="211" spans="1:17" s="265" customFormat="1" ht="45.75" customHeight="1" x14ac:dyDescent="0.2">
      <c r="A211" s="262"/>
      <c r="B211" s="263"/>
      <c r="C211" s="263"/>
      <c r="D211" s="263"/>
      <c r="E211" s="213"/>
      <c r="F211" s="264"/>
      <c r="G211" s="264"/>
      <c r="H211" s="264"/>
      <c r="I211" s="194"/>
      <c r="J211" s="194"/>
      <c r="K211" s="194"/>
      <c r="L211" s="194"/>
      <c r="M211" s="194"/>
      <c r="O211" s="273"/>
      <c r="P211" s="273"/>
      <c r="Q211" s="273"/>
    </row>
    <row r="212" spans="1:17" s="265" customFormat="1" ht="45.75" customHeight="1" x14ac:dyDescent="0.2">
      <c r="A212" s="262"/>
      <c r="B212" s="263"/>
      <c r="C212" s="263"/>
      <c r="D212" s="263"/>
      <c r="E212" s="213"/>
      <c r="F212" s="264"/>
      <c r="G212" s="264"/>
      <c r="H212" s="264"/>
      <c r="I212" s="194"/>
      <c r="J212" s="194"/>
      <c r="K212" s="194"/>
      <c r="L212" s="194"/>
      <c r="M212" s="194"/>
      <c r="O212" s="273"/>
      <c r="P212" s="273"/>
      <c r="Q212" s="273"/>
    </row>
    <row r="213" spans="1:17" s="265" customFormat="1" ht="45.75" customHeight="1" x14ac:dyDescent="0.2">
      <c r="A213" s="262"/>
      <c r="B213" s="263"/>
      <c r="C213" s="263"/>
      <c r="D213" s="263"/>
      <c r="E213" s="213"/>
      <c r="F213" s="264"/>
      <c r="G213" s="264"/>
      <c r="H213" s="264"/>
      <c r="I213" s="194"/>
      <c r="J213" s="194"/>
      <c r="K213" s="194"/>
      <c r="L213" s="194"/>
      <c r="M213" s="194"/>
      <c r="O213" s="273"/>
      <c r="P213" s="273"/>
      <c r="Q213" s="273"/>
    </row>
    <row r="214" spans="1:17" s="265" customFormat="1" ht="45.75" customHeight="1" x14ac:dyDescent="0.2">
      <c r="A214" s="262"/>
      <c r="B214" s="263"/>
      <c r="C214" s="263"/>
      <c r="D214" s="263"/>
      <c r="E214" s="213"/>
      <c r="F214" s="264"/>
      <c r="G214" s="264"/>
      <c r="H214" s="264"/>
      <c r="I214" s="194"/>
      <c r="J214" s="194"/>
      <c r="K214" s="194"/>
      <c r="L214" s="194"/>
      <c r="M214" s="194"/>
      <c r="O214" s="273"/>
      <c r="P214" s="273"/>
      <c r="Q214" s="273"/>
    </row>
    <row r="215" spans="1:17" s="265" customFormat="1" ht="45.75" customHeight="1" x14ac:dyDescent="0.2">
      <c r="A215" s="262"/>
      <c r="B215" s="263"/>
      <c r="C215" s="263"/>
      <c r="D215" s="263"/>
      <c r="E215" s="213"/>
      <c r="F215" s="264"/>
      <c r="G215" s="264"/>
      <c r="H215" s="264"/>
      <c r="I215" s="194"/>
      <c r="J215" s="194"/>
      <c r="K215" s="194"/>
      <c r="L215" s="194"/>
      <c r="M215" s="194"/>
      <c r="O215" s="273"/>
      <c r="P215" s="273"/>
      <c r="Q215" s="273"/>
    </row>
    <row r="216" spans="1:17" s="265" customFormat="1" ht="45.75" customHeight="1" x14ac:dyDescent="0.2">
      <c r="A216" s="262"/>
      <c r="B216" s="263"/>
      <c r="C216" s="263"/>
      <c r="D216" s="263"/>
      <c r="E216" s="213"/>
      <c r="F216" s="264"/>
      <c r="G216" s="264"/>
      <c r="H216" s="264"/>
      <c r="I216" s="194"/>
      <c r="J216" s="194"/>
      <c r="K216" s="194"/>
      <c r="L216" s="194"/>
      <c r="M216" s="194"/>
      <c r="O216" s="273"/>
      <c r="P216" s="273"/>
      <c r="Q216" s="273"/>
    </row>
    <row r="217" spans="1:17" s="265" customFormat="1" ht="45.75" customHeight="1" x14ac:dyDescent="0.2">
      <c r="A217" s="262"/>
      <c r="B217" s="263"/>
      <c r="C217" s="263"/>
      <c r="D217" s="263"/>
      <c r="E217" s="213"/>
      <c r="F217" s="264"/>
      <c r="G217" s="264"/>
      <c r="H217" s="264"/>
      <c r="I217" s="194"/>
      <c r="J217" s="194"/>
      <c r="K217" s="194"/>
      <c r="L217" s="194"/>
      <c r="M217" s="194"/>
      <c r="O217" s="273"/>
      <c r="P217" s="273"/>
      <c r="Q217" s="273"/>
    </row>
    <row r="218" spans="1:17" s="265" customFormat="1" ht="45.75" customHeight="1" x14ac:dyDescent="0.2">
      <c r="A218" s="262"/>
      <c r="B218" s="263"/>
      <c r="C218" s="263"/>
      <c r="D218" s="263"/>
      <c r="E218" s="213"/>
      <c r="F218" s="264"/>
      <c r="G218" s="264"/>
      <c r="H218" s="264"/>
      <c r="I218" s="194"/>
      <c r="J218" s="194"/>
      <c r="K218" s="194"/>
      <c r="L218" s="194"/>
      <c r="M218" s="194"/>
      <c r="O218" s="273"/>
      <c r="P218" s="273"/>
      <c r="Q218" s="273"/>
    </row>
    <row r="219" spans="1:17" s="265" customFormat="1" ht="45.75" customHeight="1" x14ac:dyDescent="0.2">
      <c r="A219" s="262"/>
      <c r="B219" s="263"/>
      <c r="C219" s="263"/>
      <c r="D219" s="263"/>
      <c r="E219" s="213"/>
      <c r="F219" s="264"/>
      <c r="G219" s="264"/>
      <c r="H219" s="264"/>
      <c r="I219" s="194"/>
      <c r="J219" s="194"/>
      <c r="K219" s="194"/>
      <c r="L219" s="194"/>
      <c r="M219" s="194"/>
      <c r="O219" s="273"/>
      <c r="P219" s="273"/>
      <c r="Q219" s="273"/>
    </row>
    <row r="220" spans="1:17" s="265" customFormat="1" ht="45.75" customHeight="1" x14ac:dyDescent="0.2">
      <c r="A220" s="262"/>
      <c r="B220" s="263"/>
      <c r="C220" s="263"/>
      <c r="D220" s="263"/>
      <c r="E220" s="213"/>
      <c r="F220" s="264"/>
      <c r="G220" s="264"/>
      <c r="H220" s="264"/>
      <c r="I220" s="194"/>
      <c r="J220" s="194"/>
      <c r="K220" s="194"/>
      <c r="L220" s="194"/>
      <c r="M220" s="194"/>
      <c r="O220" s="273"/>
      <c r="P220" s="273"/>
      <c r="Q220" s="273"/>
    </row>
    <row r="221" spans="1:17" s="265" customFormat="1" ht="45.75" customHeight="1" x14ac:dyDescent="0.2">
      <c r="A221" s="262"/>
      <c r="B221" s="263"/>
      <c r="C221" s="263"/>
      <c r="D221" s="263"/>
      <c r="E221" s="213"/>
      <c r="F221" s="264"/>
      <c r="G221" s="264"/>
      <c r="H221" s="264"/>
      <c r="I221" s="194"/>
      <c r="J221" s="194"/>
      <c r="K221" s="194"/>
      <c r="L221" s="194"/>
      <c r="M221" s="194"/>
      <c r="O221" s="273"/>
      <c r="P221" s="273"/>
      <c r="Q221" s="273"/>
    </row>
    <row r="222" spans="1:17" s="265" customFormat="1" ht="45.75" customHeight="1" x14ac:dyDescent="0.2">
      <c r="A222" s="262"/>
      <c r="B222" s="263"/>
      <c r="C222" s="263"/>
      <c r="D222" s="263"/>
      <c r="E222" s="213"/>
      <c r="F222" s="264"/>
      <c r="G222" s="264"/>
      <c r="H222" s="264"/>
      <c r="I222" s="194"/>
      <c r="J222" s="194"/>
      <c r="K222" s="194"/>
      <c r="L222" s="194"/>
      <c r="M222" s="194"/>
      <c r="O222" s="273"/>
      <c r="P222" s="273"/>
      <c r="Q222" s="273"/>
    </row>
    <row r="223" spans="1:17" s="265" customFormat="1" ht="45.75" customHeight="1" x14ac:dyDescent="0.2">
      <c r="A223" s="262"/>
      <c r="B223" s="263"/>
      <c r="C223" s="263"/>
      <c r="D223" s="263"/>
      <c r="E223" s="213"/>
      <c r="F223" s="264"/>
      <c r="G223" s="264"/>
      <c r="H223" s="264"/>
      <c r="I223" s="194"/>
      <c r="J223" s="194"/>
      <c r="K223" s="194"/>
      <c r="L223" s="194"/>
      <c r="M223" s="194"/>
      <c r="O223" s="273"/>
      <c r="P223" s="273"/>
      <c r="Q223" s="273"/>
    </row>
    <row r="224" spans="1:17" s="265" customFormat="1" ht="45.75" customHeight="1" x14ac:dyDescent="0.2">
      <c r="A224" s="262"/>
      <c r="B224" s="263"/>
      <c r="C224" s="263"/>
      <c r="D224" s="263"/>
      <c r="E224" s="213"/>
      <c r="F224" s="264"/>
      <c r="G224" s="264"/>
      <c r="H224" s="264"/>
      <c r="I224" s="194"/>
      <c r="J224" s="194"/>
      <c r="K224" s="194"/>
      <c r="L224" s="194"/>
      <c r="M224" s="194"/>
      <c r="O224" s="273"/>
      <c r="P224" s="273"/>
      <c r="Q224" s="273"/>
    </row>
    <row r="225" spans="1:17" s="265" customFormat="1" ht="45.75" customHeight="1" x14ac:dyDescent="0.2">
      <c r="A225" s="262"/>
      <c r="B225" s="263"/>
      <c r="C225" s="263"/>
      <c r="D225" s="263"/>
      <c r="E225" s="213"/>
      <c r="F225" s="264"/>
      <c r="G225" s="264"/>
      <c r="H225" s="264"/>
      <c r="I225" s="194"/>
      <c r="J225" s="194"/>
      <c r="K225" s="194"/>
      <c r="L225" s="194"/>
      <c r="M225" s="194"/>
      <c r="O225" s="273"/>
      <c r="P225" s="273"/>
      <c r="Q225" s="273"/>
    </row>
    <row r="226" spans="1:17" s="265" customFormat="1" ht="45.75" customHeight="1" x14ac:dyDescent="0.2">
      <c r="A226" s="262"/>
      <c r="B226" s="263"/>
      <c r="C226" s="263"/>
      <c r="D226" s="263"/>
      <c r="E226" s="213"/>
      <c r="F226" s="264"/>
      <c r="G226" s="264"/>
      <c r="H226" s="264"/>
      <c r="I226" s="194"/>
      <c r="J226" s="194"/>
      <c r="K226" s="194"/>
      <c r="L226" s="194"/>
      <c r="M226" s="194"/>
      <c r="O226" s="273"/>
      <c r="P226" s="273"/>
      <c r="Q226" s="273"/>
    </row>
    <row r="227" spans="1:17" s="265" customFormat="1" ht="45.75" customHeight="1" x14ac:dyDescent="0.2">
      <c r="A227" s="262"/>
      <c r="B227" s="263"/>
      <c r="C227" s="263"/>
      <c r="D227" s="263"/>
      <c r="E227" s="213"/>
      <c r="F227" s="264"/>
      <c r="G227" s="264"/>
      <c r="H227" s="264"/>
      <c r="I227" s="194"/>
      <c r="J227" s="194"/>
      <c r="K227" s="194"/>
      <c r="L227" s="194"/>
      <c r="M227" s="194"/>
      <c r="O227" s="273"/>
      <c r="P227" s="273"/>
      <c r="Q227" s="273"/>
    </row>
    <row r="228" spans="1:17" s="265" customFormat="1" ht="45.75" customHeight="1" x14ac:dyDescent="0.2">
      <c r="A228" s="262"/>
      <c r="B228" s="263"/>
      <c r="C228" s="263"/>
      <c r="D228" s="263"/>
      <c r="E228" s="213"/>
      <c r="F228" s="264"/>
      <c r="G228" s="264"/>
      <c r="H228" s="264"/>
      <c r="I228" s="194"/>
      <c r="J228" s="194"/>
      <c r="K228" s="194"/>
      <c r="L228" s="194"/>
      <c r="M228" s="194"/>
      <c r="O228" s="273"/>
      <c r="P228" s="273"/>
      <c r="Q228" s="273"/>
    </row>
    <row r="229" spans="1:17" s="265" customFormat="1" ht="45.75" customHeight="1" x14ac:dyDescent="0.2">
      <c r="A229" s="262"/>
      <c r="B229" s="263"/>
      <c r="C229" s="263"/>
      <c r="D229" s="263"/>
      <c r="E229" s="213"/>
      <c r="F229" s="264"/>
      <c r="G229" s="264"/>
      <c r="H229" s="264"/>
      <c r="I229" s="194"/>
      <c r="J229" s="194"/>
      <c r="K229" s="194"/>
      <c r="L229" s="194"/>
      <c r="M229" s="194"/>
      <c r="O229" s="273"/>
      <c r="P229" s="273"/>
      <c r="Q229" s="273"/>
    </row>
    <row r="230" spans="1:17" s="265" customFormat="1" ht="45.75" customHeight="1" x14ac:dyDescent="0.2">
      <c r="A230" s="262"/>
      <c r="B230" s="263"/>
      <c r="C230" s="263"/>
      <c r="D230" s="263"/>
      <c r="E230" s="213"/>
      <c r="F230" s="264"/>
      <c r="G230" s="264"/>
      <c r="H230" s="264"/>
      <c r="I230" s="194"/>
      <c r="J230" s="194"/>
      <c r="K230" s="194"/>
      <c r="L230" s="194"/>
      <c r="M230" s="194"/>
      <c r="O230" s="273"/>
      <c r="P230" s="273"/>
      <c r="Q230" s="273"/>
    </row>
    <row r="231" spans="1:17" s="265" customFormat="1" ht="45.75" customHeight="1" x14ac:dyDescent="0.2">
      <c r="A231" s="262"/>
      <c r="B231" s="263"/>
      <c r="C231" s="263"/>
      <c r="D231" s="263"/>
      <c r="E231" s="213"/>
      <c r="F231" s="264"/>
      <c r="G231" s="264"/>
      <c r="H231" s="264"/>
      <c r="I231" s="194"/>
      <c r="J231" s="194"/>
      <c r="K231" s="194"/>
      <c r="L231" s="194"/>
      <c r="M231" s="194"/>
      <c r="O231" s="273"/>
      <c r="P231" s="273"/>
      <c r="Q231" s="273"/>
    </row>
    <row r="232" spans="1:17" s="265" customFormat="1" ht="45.75" customHeight="1" x14ac:dyDescent="0.2">
      <c r="A232" s="262"/>
      <c r="B232" s="263"/>
      <c r="C232" s="263"/>
      <c r="D232" s="263"/>
      <c r="E232" s="213"/>
      <c r="F232" s="264"/>
      <c r="G232" s="264"/>
      <c r="H232" s="264"/>
      <c r="I232" s="194"/>
      <c r="J232" s="194"/>
      <c r="K232" s="194"/>
      <c r="L232" s="194"/>
      <c r="M232" s="194"/>
      <c r="O232" s="273"/>
      <c r="P232" s="273"/>
      <c r="Q232" s="273"/>
    </row>
    <row r="233" spans="1:17" s="265" customFormat="1" ht="45.75" customHeight="1" x14ac:dyDescent="0.2">
      <c r="A233" s="262"/>
      <c r="B233" s="263"/>
      <c r="C233" s="263"/>
      <c r="D233" s="263"/>
      <c r="E233" s="213"/>
      <c r="F233" s="264"/>
      <c r="G233" s="264"/>
      <c r="H233" s="264"/>
      <c r="I233" s="194"/>
      <c r="J233" s="194"/>
      <c r="K233" s="194"/>
      <c r="L233" s="194"/>
      <c r="M233" s="194"/>
      <c r="O233" s="273"/>
      <c r="P233" s="273"/>
      <c r="Q233" s="273"/>
    </row>
    <row r="234" spans="1:17" s="265" customFormat="1" ht="45.75" customHeight="1" x14ac:dyDescent="0.2">
      <c r="A234" s="262"/>
      <c r="B234" s="263"/>
      <c r="C234" s="263"/>
      <c r="D234" s="263"/>
      <c r="E234" s="213"/>
      <c r="F234" s="264"/>
      <c r="G234" s="264"/>
      <c r="H234" s="264"/>
      <c r="I234" s="194"/>
      <c r="J234" s="194"/>
      <c r="K234" s="194"/>
      <c r="L234" s="194"/>
      <c r="M234" s="194"/>
      <c r="O234" s="273"/>
      <c r="P234" s="273"/>
      <c r="Q234" s="273"/>
    </row>
    <row r="235" spans="1:17" s="265" customFormat="1" ht="45.75" customHeight="1" x14ac:dyDescent="0.2">
      <c r="A235" s="262"/>
      <c r="B235" s="263"/>
      <c r="C235" s="263"/>
      <c r="D235" s="263"/>
      <c r="E235" s="213"/>
      <c r="F235" s="264"/>
      <c r="G235" s="264"/>
      <c r="H235" s="264"/>
      <c r="I235" s="194"/>
      <c r="J235" s="194"/>
      <c r="K235" s="194"/>
      <c r="L235" s="194"/>
      <c r="M235" s="194"/>
      <c r="O235" s="273"/>
      <c r="P235" s="273"/>
      <c r="Q235" s="273"/>
    </row>
    <row r="236" spans="1:17" s="265" customFormat="1" ht="45.75" customHeight="1" x14ac:dyDescent="0.2">
      <c r="A236" s="262"/>
      <c r="B236" s="263"/>
      <c r="C236" s="263"/>
      <c r="D236" s="263"/>
      <c r="E236" s="213"/>
      <c r="F236" s="264"/>
      <c r="G236" s="264"/>
      <c r="H236" s="264"/>
      <c r="I236" s="194"/>
      <c r="J236" s="194"/>
      <c r="K236" s="194"/>
      <c r="L236" s="194"/>
      <c r="M236" s="194"/>
      <c r="O236" s="273"/>
      <c r="P236" s="273"/>
      <c r="Q236" s="273"/>
    </row>
    <row r="237" spans="1:17" s="265" customFormat="1" ht="45.75" customHeight="1" x14ac:dyDescent="0.2">
      <c r="A237" s="262"/>
      <c r="B237" s="263"/>
      <c r="C237" s="263"/>
      <c r="D237" s="263"/>
      <c r="E237" s="213"/>
      <c r="F237" s="264"/>
      <c r="G237" s="264"/>
      <c r="H237" s="264"/>
      <c r="I237" s="194"/>
      <c r="J237" s="194"/>
      <c r="K237" s="194"/>
      <c r="L237" s="194"/>
      <c r="M237" s="194"/>
      <c r="O237" s="273"/>
      <c r="P237" s="273"/>
      <c r="Q237" s="273"/>
    </row>
    <row r="238" spans="1:17" s="265" customFormat="1" ht="45.75" customHeight="1" x14ac:dyDescent="0.2">
      <c r="A238" s="262"/>
      <c r="B238" s="263"/>
      <c r="C238" s="263"/>
      <c r="D238" s="263"/>
      <c r="E238" s="213"/>
      <c r="F238" s="264"/>
      <c r="G238" s="264"/>
      <c r="H238" s="264"/>
      <c r="I238" s="194"/>
      <c r="J238" s="194"/>
      <c r="K238" s="194"/>
      <c r="L238" s="194"/>
      <c r="M238" s="194"/>
      <c r="O238" s="273"/>
      <c r="P238" s="273"/>
      <c r="Q238" s="273"/>
    </row>
    <row r="239" spans="1:17" s="265" customFormat="1" ht="45.75" customHeight="1" x14ac:dyDescent="0.2">
      <c r="A239" s="262"/>
      <c r="B239" s="263"/>
      <c r="C239" s="263"/>
      <c r="D239" s="263"/>
      <c r="E239" s="213"/>
      <c r="F239" s="264"/>
      <c r="G239" s="264"/>
      <c r="H239" s="264"/>
      <c r="I239" s="194"/>
      <c r="J239" s="194"/>
      <c r="K239" s="194"/>
      <c r="L239" s="194"/>
      <c r="M239" s="194"/>
      <c r="O239" s="273"/>
      <c r="P239" s="273"/>
      <c r="Q239" s="273"/>
    </row>
    <row r="240" spans="1:17" s="265" customFormat="1" ht="45.75" customHeight="1" x14ac:dyDescent="0.2">
      <c r="A240" s="262"/>
      <c r="B240" s="263"/>
      <c r="C240" s="263"/>
      <c r="D240" s="263"/>
      <c r="E240" s="213"/>
      <c r="F240" s="264"/>
      <c r="G240" s="264"/>
      <c r="H240" s="264"/>
      <c r="I240" s="194"/>
      <c r="J240" s="194"/>
      <c r="K240" s="194"/>
      <c r="L240" s="194"/>
      <c r="M240" s="194"/>
      <c r="O240" s="273"/>
      <c r="P240" s="273"/>
      <c r="Q240" s="273"/>
    </row>
    <row r="241" spans="1:17" s="265" customFormat="1" ht="45.75" customHeight="1" x14ac:dyDescent="0.2">
      <c r="A241" s="262"/>
      <c r="B241" s="263"/>
      <c r="C241" s="263"/>
      <c r="D241" s="263"/>
      <c r="E241" s="213"/>
      <c r="F241" s="264"/>
      <c r="G241" s="264"/>
      <c r="H241" s="264"/>
      <c r="I241" s="194"/>
      <c r="J241" s="194"/>
      <c r="K241" s="194"/>
      <c r="L241" s="194"/>
      <c r="M241" s="194"/>
      <c r="O241" s="273"/>
      <c r="P241" s="273"/>
      <c r="Q241" s="273"/>
    </row>
    <row r="242" spans="1:17" s="265" customFormat="1" ht="45.75" customHeight="1" x14ac:dyDescent="0.2">
      <c r="A242" s="262"/>
      <c r="B242" s="263"/>
      <c r="C242" s="263"/>
      <c r="D242" s="263"/>
      <c r="E242" s="213"/>
      <c r="F242" s="264"/>
      <c r="G242" s="264"/>
      <c r="H242" s="264"/>
      <c r="I242" s="194"/>
      <c r="J242" s="194"/>
      <c r="K242" s="194"/>
      <c r="L242" s="194"/>
      <c r="M242" s="194"/>
      <c r="O242" s="273"/>
      <c r="P242" s="273"/>
      <c r="Q242" s="273"/>
    </row>
    <row r="243" spans="1:17" s="265" customFormat="1" ht="45.75" customHeight="1" x14ac:dyDescent="0.2">
      <c r="A243" s="262"/>
      <c r="B243" s="263"/>
      <c r="C243" s="263"/>
      <c r="D243" s="263"/>
      <c r="E243" s="213"/>
      <c r="F243" s="264"/>
      <c r="G243" s="264"/>
      <c r="H243" s="264"/>
      <c r="I243" s="194"/>
      <c r="J243" s="194"/>
      <c r="K243" s="194"/>
      <c r="L243" s="194"/>
      <c r="M243" s="194"/>
      <c r="O243" s="273"/>
      <c r="P243" s="273"/>
      <c r="Q243" s="273"/>
    </row>
    <row r="244" spans="1:17" s="265" customFormat="1" ht="45.75" customHeight="1" x14ac:dyDescent="0.2">
      <c r="A244" s="262"/>
      <c r="B244" s="263"/>
      <c r="C244" s="263"/>
      <c r="D244" s="263"/>
      <c r="E244" s="213"/>
      <c r="F244" s="264"/>
      <c r="G244" s="264"/>
      <c r="H244" s="264"/>
      <c r="I244" s="194"/>
      <c r="J244" s="194"/>
      <c r="K244" s="194"/>
      <c r="L244" s="194"/>
      <c r="M244" s="194"/>
      <c r="O244" s="273"/>
      <c r="P244" s="273"/>
      <c r="Q244" s="273"/>
    </row>
    <row r="245" spans="1:17" s="265" customFormat="1" ht="45.75" customHeight="1" x14ac:dyDescent="0.2">
      <c r="A245" s="262"/>
      <c r="B245" s="263"/>
      <c r="C245" s="263"/>
      <c r="D245" s="263"/>
      <c r="E245" s="213"/>
      <c r="F245" s="264"/>
      <c r="G245" s="264"/>
      <c r="H245" s="264"/>
      <c r="I245" s="194"/>
      <c r="J245" s="194"/>
      <c r="K245" s="194"/>
      <c r="L245" s="194"/>
      <c r="M245" s="194"/>
      <c r="O245" s="273"/>
      <c r="P245" s="273"/>
      <c r="Q245" s="273"/>
    </row>
    <row r="246" spans="1:17" s="265" customFormat="1" ht="45.75" customHeight="1" x14ac:dyDescent="0.2">
      <c r="A246" s="262"/>
      <c r="B246" s="263"/>
      <c r="C246" s="263"/>
      <c r="D246" s="263"/>
      <c r="E246" s="213"/>
      <c r="F246" s="264"/>
      <c r="G246" s="264"/>
      <c r="H246" s="264"/>
      <c r="I246" s="194"/>
      <c r="J246" s="194"/>
      <c r="K246" s="194"/>
      <c r="L246" s="194"/>
      <c r="M246" s="194"/>
      <c r="O246" s="273"/>
      <c r="P246" s="273"/>
      <c r="Q246" s="273"/>
    </row>
    <row r="247" spans="1:17" s="265" customFormat="1" ht="45.75" customHeight="1" x14ac:dyDescent="0.2">
      <c r="A247" s="262"/>
      <c r="B247" s="263"/>
      <c r="C247" s="263"/>
      <c r="D247" s="263"/>
      <c r="E247" s="213"/>
      <c r="F247" s="264"/>
      <c r="G247" s="264"/>
      <c r="H247" s="264"/>
      <c r="I247" s="194"/>
      <c r="J247" s="194"/>
      <c r="K247" s="194"/>
      <c r="L247" s="194"/>
      <c r="M247" s="194"/>
      <c r="O247" s="273"/>
      <c r="P247" s="273"/>
      <c r="Q247" s="273"/>
    </row>
    <row r="248" spans="1:17" s="265" customFormat="1" ht="45.75" customHeight="1" x14ac:dyDescent="0.2">
      <c r="A248" s="262"/>
      <c r="B248" s="263"/>
      <c r="C248" s="263"/>
      <c r="D248" s="263"/>
      <c r="E248" s="213"/>
      <c r="F248" s="264"/>
      <c r="G248" s="264"/>
      <c r="H248" s="264"/>
      <c r="I248" s="194"/>
      <c r="J248" s="194"/>
      <c r="K248" s="194"/>
      <c r="L248" s="194"/>
      <c r="M248" s="194"/>
      <c r="O248" s="273"/>
      <c r="P248" s="273"/>
      <c r="Q248" s="273"/>
    </row>
    <row r="249" spans="1:17" s="265" customFormat="1" ht="45.75" customHeight="1" x14ac:dyDescent="0.2">
      <c r="A249" s="262"/>
      <c r="B249" s="263"/>
      <c r="C249" s="263"/>
      <c r="D249" s="263"/>
      <c r="E249" s="213"/>
      <c r="F249" s="264"/>
      <c r="G249" s="264"/>
      <c r="H249" s="264"/>
      <c r="I249" s="194"/>
      <c r="J249" s="194"/>
      <c r="K249" s="194"/>
      <c r="L249" s="194"/>
      <c r="M249" s="194"/>
      <c r="O249" s="273"/>
      <c r="P249" s="273"/>
      <c r="Q249" s="273"/>
    </row>
    <row r="250" spans="1:17" x14ac:dyDescent="0.2">
      <c r="D250" s="263"/>
    </row>
  </sheetData>
  <autoFilter ref="A2:K162" xr:uid="{21FD5320-84F1-40F0-A1D9-1A2D3BC5519E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</conditionalFormatting>
  <conditionalFormatting sqref="I3:M3 I240:M246"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</conditionalFormatting>
  <conditionalFormatting sqref="I4:M216"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</conditionalFormatting>
  <conditionalFormatting sqref="I217:M226"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</conditionalFormatting>
  <conditionalFormatting sqref="I227:M239"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</conditionalFormatting>
  <conditionalFormatting sqref="I247:M249"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14" style="136" hidden="1" customWidth="1"/>
    <col min="3" max="3" width="17.125" style="136" hidden="1" customWidth="1"/>
    <col min="4" max="4" width="7.875" style="136" hidden="1" customWidth="1"/>
    <col min="5" max="5" width="39" style="136" bestFit="1" customWidth="1"/>
    <col min="6" max="6" width="16.375" style="136" bestFit="1" customWidth="1"/>
    <col min="7" max="7" width="15.625" style="136" bestFit="1" customWidth="1"/>
    <col min="8" max="16" width="12.125" style="143" hidden="1" customWidth="1"/>
    <col min="17" max="17" width="18.25" style="136" customWidth="1"/>
    <col min="18" max="18" width="13.125" style="136" customWidth="1"/>
    <col min="19" max="19" width="9.75" style="136" customWidth="1"/>
    <col min="20" max="20" width="11.25" style="136" customWidth="1"/>
    <col min="21" max="21" width="18.875" style="136" bestFit="1" customWidth="1"/>
    <col min="22" max="22" width="16.75" style="136" bestFit="1" customWidth="1"/>
    <col min="23" max="23" width="20.625" style="136" bestFit="1" customWidth="1"/>
    <col min="24" max="24" width="20.375" style="136" bestFit="1" customWidth="1"/>
    <col min="25" max="25" width="20.75" style="136" bestFit="1" customWidth="1"/>
    <col min="26" max="26" width="23.625" style="136" bestFit="1" customWidth="1"/>
    <col min="27" max="27" width="25.25" style="136" bestFit="1" customWidth="1"/>
    <col min="28" max="28" width="16.375" style="136" bestFit="1" customWidth="1"/>
    <col min="30" max="30" width="0" style="136" hidden="1"/>
  </cols>
  <sheetData>
    <row r="1" spans="1:29" ht="15.75" customHeight="1" x14ac:dyDescent="0.2">
      <c r="E1" s="16" t="s">
        <v>226</v>
      </c>
      <c r="F1" s="418" t="s">
        <v>261</v>
      </c>
      <c r="G1" s="418">
        <f>output!B15</f>
        <v>2</v>
      </c>
      <c r="Q1" s="418" t="s">
        <v>64</v>
      </c>
      <c r="R1" s="418">
        <f>output!A15</f>
        <v>2021</v>
      </c>
      <c r="S1" s="138"/>
      <c r="T1" s="7"/>
      <c r="U1" s="50" t="s">
        <v>65</v>
      </c>
    </row>
    <row r="2" spans="1:29" ht="15.75" customHeight="1" x14ac:dyDescent="0.2">
      <c r="E2" s="17" t="s">
        <v>228</v>
      </c>
      <c r="F2" s="419"/>
      <c r="G2" s="419"/>
      <c r="Q2" s="419"/>
      <c r="R2" s="419"/>
      <c r="T2" s="9"/>
    </row>
    <row r="3" spans="1:29" x14ac:dyDescent="0.2">
      <c r="E3" s="8"/>
      <c r="T3" s="9"/>
    </row>
    <row r="4" spans="1:29" x14ac:dyDescent="0.2">
      <c r="E4" s="8"/>
      <c r="T4" s="9"/>
    </row>
    <row r="5" spans="1:29" x14ac:dyDescent="0.2">
      <c r="E5" s="8" t="s">
        <v>229</v>
      </c>
      <c r="G5">
        <f>COUNTA(output!E3:E200)</f>
        <v>0</v>
      </c>
      <c r="T5" s="9"/>
    </row>
    <row r="6" spans="1:29" x14ac:dyDescent="0.2">
      <c r="E6" s="8" t="s">
        <v>262</v>
      </c>
      <c r="Q6">
        <f>G5-Q7</f>
        <v>0</v>
      </c>
      <c r="R6" t="s">
        <v>232</v>
      </c>
      <c r="T6" s="9"/>
    </row>
    <row r="7" spans="1:29" x14ac:dyDescent="0.2">
      <c r="E7" s="8" t="s">
        <v>263</v>
      </c>
      <c r="Q7">
        <f>COUNTA(E15:E38)</f>
        <v>0</v>
      </c>
      <c r="R7" t="s">
        <v>232</v>
      </c>
      <c r="S7" s="164" t="e">
        <f>Q7/G5</f>
        <v>#DIV/0!</v>
      </c>
      <c r="T7" s="9"/>
    </row>
    <row r="8" spans="1:29" x14ac:dyDescent="0.2">
      <c r="E8" s="8" t="s">
        <v>59</v>
      </c>
      <c r="F8">
        <f>SUM(output!AA3:AA200)</f>
        <v>0</v>
      </c>
      <c r="G8" t="s">
        <v>80</v>
      </c>
      <c r="Q8">
        <f>U8</f>
        <v>0</v>
      </c>
      <c r="R8" t="s">
        <v>224</v>
      </c>
      <c r="S8" s="164" t="e">
        <f>F8/Q8</f>
        <v>#DIV/0!</v>
      </c>
      <c r="T8" s="9"/>
      <c r="U8">
        <f>SUM(output!AB3:AB200)</f>
        <v>0</v>
      </c>
    </row>
    <row r="9" spans="1:29" x14ac:dyDescent="0.2">
      <c r="E9" s="8"/>
      <c r="G9" t="s">
        <v>264</v>
      </c>
      <c r="S9">
        <f>SUM(scrap_type_machines!AB:AB)</f>
        <v>0</v>
      </c>
      <c r="T9" s="9"/>
    </row>
    <row r="10" spans="1:29" x14ac:dyDescent="0.2">
      <c r="G10" t="s">
        <v>265</v>
      </c>
      <c r="S10">
        <f>SUM(scrap_type_machines!Z:Z)</f>
        <v>0</v>
      </c>
      <c r="T10" s="9"/>
    </row>
    <row r="11" spans="1:29" x14ac:dyDescent="0.2">
      <c r="B11" t="s">
        <v>266</v>
      </c>
      <c r="E11" s="8" t="s">
        <v>267</v>
      </c>
      <c r="F11">
        <f>SUM(scrap_machine!W:W)</f>
        <v>0</v>
      </c>
      <c r="G11" t="s">
        <v>268</v>
      </c>
      <c r="S11">
        <f>SUM(scrap_type_machines!Y:Y)</f>
        <v>0</v>
      </c>
      <c r="T11" s="9"/>
    </row>
    <row r="12" spans="1:29" x14ac:dyDescent="0.2">
      <c r="E12" t="s">
        <v>269</v>
      </c>
      <c r="F12">
        <f>SUM(scrap_machine!U:U)</f>
        <v>0</v>
      </c>
      <c r="G12" t="s">
        <v>270</v>
      </c>
      <c r="S12">
        <f>SUM(scrap_type_machines!AA:AA)</f>
        <v>0</v>
      </c>
      <c r="T12" s="9"/>
    </row>
    <row r="13" spans="1:29" ht="15.75" customHeight="1" thickBot="1" x14ac:dyDescent="0.25">
      <c r="E13" s="8" t="s">
        <v>271</v>
      </c>
      <c r="F13" s="137"/>
      <c r="G13" s="165"/>
      <c r="Q13" s="137"/>
      <c r="R13" s="137"/>
      <c r="S13" s="137"/>
      <c r="T13" s="141"/>
    </row>
    <row r="14" spans="1:29" s="144" customFormat="1" ht="33" customHeight="1" x14ac:dyDescent="0.2">
      <c r="E14" s="2" t="s">
        <v>197</v>
      </c>
      <c r="F14" s="2" t="s">
        <v>198</v>
      </c>
      <c r="G14" s="161" t="s">
        <v>272</v>
      </c>
      <c r="H14" s="2" t="s">
        <v>207</v>
      </c>
      <c r="I14" s="2" t="s">
        <v>208</v>
      </c>
      <c r="J14" s="2" t="s">
        <v>209</v>
      </c>
      <c r="K14" s="2" t="s">
        <v>210</v>
      </c>
      <c r="L14" s="2" t="s">
        <v>211</v>
      </c>
      <c r="M14" s="2" t="s">
        <v>212</v>
      </c>
      <c r="N14" s="2" t="s">
        <v>213</v>
      </c>
      <c r="O14" s="2" t="s">
        <v>214</v>
      </c>
      <c r="P14" s="2" t="s">
        <v>215</v>
      </c>
      <c r="Q14" s="2" t="s">
        <v>217</v>
      </c>
      <c r="R14" s="2" t="s">
        <v>218</v>
      </c>
      <c r="S14" s="2" t="s">
        <v>219</v>
      </c>
      <c r="T14" s="166" t="s">
        <v>273</v>
      </c>
      <c r="U14" s="11"/>
      <c r="AC14" s="167"/>
    </row>
    <row r="15" spans="1:29" s="143" customFormat="1" x14ac:dyDescent="0.2">
      <c r="A15"/>
      <c r="B15"/>
      <c r="C15"/>
      <c r="D15"/>
      <c r="E15" s="42"/>
      <c r="F15"/>
      <c r="G15" s="159"/>
      <c r="Q15"/>
      <c r="R15"/>
      <c r="S15"/>
      <c r="T15" s="168"/>
      <c r="U15" s="4"/>
      <c r="AC15" s="159"/>
    </row>
    <row r="16" spans="1:29" s="143" customFormat="1" x14ac:dyDescent="0.2">
      <c r="A16"/>
      <c r="B16"/>
      <c r="C16"/>
      <c r="D16"/>
      <c r="E16" s="42"/>
      <c r="F16"/>
      <c r="G16" s="159"/>
      <c r="Q16"/>
      <c r="R16"/>
      <c r="S16"/>
      <c r="T16" s="168"/>
      <c r="U16" s="4"/>
      <c r="AC16" s="159"/>
    </row>
    <row r="17" spans="1:29" s="143" customFormat="1" x14ac:dyDescent="0.2">
      <c r="A17"/>
      <c r="B17"/>
      <c r="C17"/>
      <c r="D17"/>
      <c r="E17" s="42"/>
      <c r="F17"/>
      <c r="G17" s="159"/>
      <c r="Q17"/>
      <c r="R17"/>
      <c r="S17"/>
      <c r="T17" s="168"/>
      <c r="U17" s="4"/>
      <c r="AC17" s="159"/>
    </row>
    <row r="18" spans="1:29" s="143" customFormat="1" x14ac:dyDescent="0.2">
      <c r="A18"/>
      <c r="B18"/>
      <c r="C18"/>
      <c r="D18"/>
      <c r="E18" s="42"/>
      <c r="F18"/>
      <c r="G18" s="159"/>
      <c r="Q18"/>
      <c r="R18"/>
      <c r="S18"/>
      <c r="T18" s="168"/>
      <c r="U18" s="4"/>
      <c r="AC18" s="159"/>
    </row>
    <row r="19" spans="1:29" s="143" customFormat="1" x14ac:dyDescent="0.2">
      <c r="A19"/>
      <c r="B19"/>
      <c r="C19"/>
      <c r="D19"/>
      <c r="E19" s="42"/>
      <c r="F19"/>
      <c r="G19" s="159"/>
      <c r="Q19"/>
      <c r="R19"/>
      <c r="S19"/>
      <c r="T19" s="168"/>
      <c r="U19" s="4"/>
      <c r="AC19" s="159"/>
    </row>
    <row r="20" spans="1:29" s="143" customFormat="1" x14ac:dyDescent="0.2">
      <c r="A20"/>
      <c r="B20"/>
      <c r="C20"/>
      <c r="D20"/>
      <c r="E20" s="42"/>
      <c r="F20"/>
      <c r="G20" s="159"/>
      <c r="Q20"/>
      <c r="R20"/>
      <c r="S20"/>
      <c r="T20" s="168"/>
      <c r="U20" s="4"/>
      <c r="AC20" s="159"/>
    </row>
    <row r="21" spans="1:29" s="143" customFormat="1" x14ac:dyDescent="0.2">
      <c r="A21"/>
      <c r="B21"/>
      <c r="C21"/>
      <c r="D21"/>
      <c r="E21" s="42"/>
      <c r="F21"/>
      <c r="G21" s="159"/>
      <c r="Q21"/>
      <c r="R21"/>
      <c r="S21"/>
      <c r="T21" s="168"/>
      <c r="U21" s="4"/>
      <c r="AC21" s="159"/>
    </row>
    <row r="22" spans="1:29" s="143" customFormat="1" x14ac:dyDescent="0.2">
      <c r="A22"/>
      <c r="B22"/>
      <c r="C22"/>
      <c r="D22"/>
      <c r="E22" s="42"/>
      <c r="F22"/>
      <c r="G22" s="159"/>
      <c r="Q22"/>
      <c r="R22"/>
      <c r="S22"/>
      <c r="T22" s="168"/>
      <c r="U22" s="4"/>
      <c r="AC22" s="159"/>
    </row>
    <row r="23" spans="1:29" s="143" customFormat="1" x14ac:dyDescent="0.2">
      <c r="A23"/>
      <c r="B23"/>
      <c r="C23"/>
      <c r="D23"/>
      <c r="E23" s="42"/>
      <c r="F23"/>
      <c r="G23" s="159"/>
      <c r="Q23"/>
      <c r="R23"/>
      <c r="S23"/>
      <c r="T23" s="168"/>
      <c r="U23" s="4"/>
      <c r="AC23" s="159"/>
    </row>
    <row r="24" spans="1:29" s="143" customFormat="1" x14ac:dyDescent="0.2">
      <c r="A24"/>
      <c r="B24"/>
      <c r="C24"/>
      <c r="D24"/>
      <c r="E24" s="42"/>
      <c r="F24"/>
      <c r="G24" s="159"/>
      <c r="Q24"/>
      <c r="R24"/>
      <c r="S24"/>
      <c r="T24" s="168"/>
      <c r="U24" s="4"/>
      <c r="AC24" s="159"/>
    </row>
    <row r="25" spans="1:29" s="143" customFormat="1" x14ac:dyDescent="0.2">
      <c r="A25"/>
      <c r="B25"/>
      <c r="C25"/>
      <c r="D25"/>
      <c r="E25" s="42"/>
      <c r="F25"/>
      <c r="G25" s="159"/>
      <c r="Q25"/>
      <c r="R25"/>
      <c r="S25"/>
      <c r="T25" s="168"/>
      <c r="U25" s="4"/>
      <c r="AC25" s="159"/>
    </row>
    <row r="26" spans="1:29" s="143" customFormat="1" x14ac:dyDescent="0.2">
      <c r="A26"/>
      <c r="B26"/>
      <c r="C26"/>
      <c r="D26"/>
      <c r="E26" s="42"/>
      <c r="F26"/>
      <c r="G26" s="159"/>
      <c r="Q26"/>
      <c r="R26"/>
      <c r="S26"/>
      <c r="T26" s="168"/>
      <c r="U26" s="4"/>
      <c r="AC26" s="159"/>
    </row>
    <row r="27" spans="1:29" s="143" customFormat="1" x14ac:dyDescent="0.2">
      <c r="A27"/>
      <c r="B27"/>
      <c r="C27"/>
      <c r="D27"/>
      <c r="E27" s="42"/>
      <c r="F27"/>
      <c r="G27" s="159"/>
      <c r="Q27"/>
      <c r="R27"/>
      <c r="S27"/>
      <c r="T27" s="168"/>
      <c r="U27" s="4"/>
    </row>
    <row r="28" spans="1:29" s="143" customFormat="1" x14ac:dyDescent="0.2">
      <c r="A28"/>
      <c r="B28"/>
      <c r="C28"/>
      <c r="D28"/>
      <c r="E28" s="42"/>
      <c r="F28"/>
      <c r="G28" s="159"/>
      <c r="Q28"/>
      <c r="R28"/>
      <c r="S28"/>
      <c r="T28" s="168"/>
      <c r="U28" s="4"/>
    </row>
    <row r="29" spans="1:29" s="143" customFormat="1" x14ac:dyDescent="0.2">
      <c r="A29"/>
      <c r="B29"/>
      <c r="C29"/>
      <c r="D29"/>
      <c r="E29" s="42"/>
      <c r="F29"/>
      <c r="G29" s="159"/>
      <c r="Q29"/>
      <c r="R29"/>
      <c r="S29"/>
      <c r="T29" s="168"/>
      <c r="U29" s="4"/>
    </row>
    <row r="30" spans="1:29" s="143" customFormat="1" x14ac:dyDescent="0.2">
      <c r="A30"/>
      <c r="B30"/>
      <c r="C30"/>
      <c r="D30"/>
      <c r="E30" s="42"/>
      <c r="F30"/>
      <c r="G30" s="159"/>
      <c r="Q30"/>
      <c r="R30"/>
      <c r="S30"/>
      <c r="T30" s="168"/>
      <c r="U30" s="4"/>
    </row>
    <row r="31" spans="1:29" s="143" customFormat="1" x14ac:dyDescent="0.2">
      <c r="A31"/>
      <c r="B31"/>
      <c r="C31"/>
      <c r="D31"/>
      <c r="E31" s="42"/>
      <c r="F31"/>
      <c r="G31" s="159"/>
      <c r="Q31"/>
      <c r="R31"/>
      <c r="S31"/>
      <c r="T31" s="168"/>
      <c r="U31" s="4"/>
    </row>
    <row r="32" spans="1:29" s="143" customFormat="1" x14ac:dyDescent="0.2">
      <c r="A32"/>
      <c r="B32"/>
      <c r="C32"/>
      <c r="D32"/>
      <c r="E32" s="42"/>
      <c r="F32"/>
      <c r="G32" s="159"/>
      <c r="Q32"/>
      <c r="R32"/>
      <c r="S32"/>
      <c r="T32" s="168"/>
      <c r="U32" s="4"/>
    </row>
    <row r="33" spans="1:21" s="143" customFormat="1" x14ac:dyDescent="0.2">
      <c r="A33"/>
      <c r="B33"/>
      <c r="C33"/>
      <c r="D33"/>
      <c r="E33" s="42"/>
      <c r="F33"/>
      <c r="G33" s="159"/>
      <c r="Q33"/>
      <c r="R33"/>
      <c r="S33"/>
      <c r="T33" s="168"/>
      <c r="U33" s="4"/>
    </row>
    <row r="34" spans="1:21" s="143" customFormat="1" x14ac:dyDescent="0.2">
      <c r="A34"/>
      <c r="B34"/>
      <c r="C34"/>
      <c r="D34"/>
      <c r="E34" s="42"/>
      <c r="F34"/>
      <c r="G34" s="159"/>
      <c r="Q34"/>
      <c r="R34"/>
      <c r="S34"/>
      <c r="T34" s="168"/>
      <c r="U34" s="4"/>
    </row>
    <row r="35" spans="1:21" s="143" customFormat="1" x14ac:dyDescent="0.2">
      <c r="A35"/>
      <c r="B35"/>
      <c r="C35"/>
      <c r="D35"/>
      <c r="E35" s="42"/>
      <c r="F35"/>
      <c r="G35" s="159"/>
      <c r="Q35"/>
      <c r="R35"/>
      <c r="S35"/>
      <c r="T35" s="168"/>
      <c r="U35" s="4"/>
    </row>
    <row r="36" spans="1:21" s="143" customFormat="1" x14ac:dyDescent="0.2">
      <c r="A36"/>
      <c r="B36"/>
      <c r="C36"/>
      <c r="D36"/>
      <c r="E36" s="42"/>
      <c r="F36"/>
      <c r="G36" s="159"/>
      <c r="Q36"/>
      <c r="R36"/>
      <c r="S36"/>
      <c r="T36" s="168"/>
      <c r="U36" s="4"/>
    </row>
    <row r="37" spans="1:21" s="143" customFormat="1" x14ac:dyDescent="0.2">
      <c r="A37"/>
      <c r="B37"/>
      <c r="C37"/>
      <c r="D37"/>
      <c r="E37" s="42"/>
      <c r="F37"/>
      <c r="G37" s="159"/>
      <c r="Q37"/>
      <c r="R37"/>
      <c r="S37"/>
      <c r="T37" s="168"/>
      <c r="U37" s="4"/>
    </row>
    <row r="38" spans="1:21" s="143" customFormat="1" x14ac:dyDescent="0.2">
      <c r="A38"/>
      <c r="B38"/>
      <c r="C38"/>
      <c r="D38"/>
      <c r="E38" s="42"/>
      <c r="F38"/>
      <c r="G38" s="159"/>
      <c r="Q38"/>
      <c r="R38"/>
      <c r="S38"/>
      <c r="T38" s="168"/>
      <c r="U38" s="4"/>
    </row>
    <row r="39" spans="1:21" x14ac:dyDescent="0.2">
      <c r="A39"/>
      <c r="B39"/>
      <c r="C39"/>
      <c r="D39"/>
      <c r="E39" s="8"/>
      <c r="F39"/>
      <c r="G39"/>
      <c r="H39"/>
      <c r="I39"/>
      <c r="J39"/>
      <c r="Q39"/>
      <c r="R39"/>
      <c r="S39"/>
      <c r="T39" s="168"/>
    </row>
    <row r="40" spans="1:21" x14ac:dyDescent="0.2">
      <c r="A40"/>
      <c r="B40"/>
      <c r="C40"/>
      <c r="D40"/>
      <c r="E40" s="8"/>
      <c r="F40"/>
      <c r="G40"/>
      <c r="H40"/>
      <c r="I40"/>
      <c r="J40"/>
      <c r="Q40"/>
      <c r="R40"/>
      <c r="S40"/>
      <c r="T40" s="168"/>
    </row>
    <row r="41" spans="1:21" x14ac:dyDescent="0.2">
      <c r="A41"/>
      <c r="B41"/>
      <c r="C41"/>
      <c r="D41"/>
      <c r="E41" s="8"/>
      <c r="F41"/>
      <c r="G41"/>
      <c r="H41"/>
      <c r="I41"/>
      <c r="J41"/>
      <c r="Q41"/>
      <c r="R41"/>
      <c r="S41"/>
      <c r="T41" s="168"/>
    </row>
    <row r="42" spans="1:21" x14ac:dyDescent="0.2">
      <c r="A42"/>
      <c r="B42"/>
      <c r="C42"/>
      <c r="D42"/>
      <c r="E42" s="8"/>
      <c r="F42"/>
      <c r="G42"/>
      <c r="H42"/>
      <c r="I42"/>
      <c r="J42"/>
      <c r="Q42"/>
      <c r="R42"/>
      <c r="S42"/>
      <c r="T42" s="168"/>
    </row>
    <row r="43" spans="1:21" x14ac:dyDescent="0.2">
      <c r="A43"/>
      <c r="B43"/>
      <c r="C43"/>
      <c r="D43"/>
      <c r="E43" s="8"/>
      <c r="F43"/>
      <c r="G43"/>
      <c r="H43"/>
      <c r="I43"/>
      <c r="J43"/>
      <c r="Q43"/>
      <c r="R43"/>
      <c r="S43"/>
      <c r="T43" s="168"/>
    </row>
    <row r="44" spans="1:21" x14ac:dyDescent="0.2">
      <c r="A44"/>
      <c r="B44"/>
      <c r="C44"/>
      <c r="D44"/>
      <c r="E44" s="8"/>
      <c r="F44"/>
      <c r="G44"/>
      <c r="H44"/>
      <c r="I44"/>
      <c r="J44"/>
      <c r="Q44"/>
      <c r="R44"/>
      <c r="S44"/>
      <c r="T44" s="168"/>
    </row>
    <row r="45" spans="1:21" x14ac:dyDescent="0.2">
      <c r="A45"/>
      <c r="B45"/>
      <c r="C45"/>
      <c r="D45"/>
      <c r="E45" s="8"/>
      <c r="F45"/>
      <c r="G45"/>
      <c r="H45"/>
      <c r="I45"/>
      <c r="J45"/>
      <c r="Q45"/>
      <c r="R45"/>
      <c r="S45"/>
      <c r="T45" s="168"/>
    </row>
    <row r="46" spans="1:21" x14ac:dyDescent="0.2">
      <c r="A46"/>
      <c r="B46"/>
      <c r="C46"/>
      <c r="D46"/>
      <c r="E46" s="8"/>
      <c r="F46"/>
      <c r="G46"/>
      <c r="H46"/>
      <c r="I46"/>
      <c r="J46"/>
      <c r="Q46"/>
      <c r="R46"/>
      <c r="S46"/>
      <c r="T46" s="168"/>
    </row>
    <row r="47" spans="1:21" x14ac:dyDescent="0.2">
      <c r="A47"/>
      <c r="B47"/>
      <c r="C47"/>
      <c r="D47"/>
      <c r="E47" s="8"/>
      <c r="F47"/>
      <c r="G47"/>
      <c r="H47"/>
      <c r="I47"/>
      <c r="J47"/>
      <c r="Q47"/>
      <c r="R47"/>
      <c r="S47"/>
      <c r="T47" s="168"/>
    </row>
    <row r="48" spans="1:21" x14ac:dyDescent="0.2">
      <c r="A48"/>
      <c r="B48"/>
      <c r="C48"/>
      <c r="D48"/>
      <c r="E48" s="8"/>
      <c r="F48"/>
      <c r="G48"/>
      <c r="H48"/>
      <c r="J48"/>
      <c r="Q48"/>
      <c r="R48"/>
      <c r="S48"/>
      <c r="T48" s="168"/>
    </row>
    <row r="49" spans="1:20" x14ac:dyDescent="0.2">
      <c r="A49"/>
      <c r="B49"/>
      <c r="C49"/>
      <c r="D49"/>
      <c r="E49" s="8"/>
      <c r="F49"/>
      <c r="G49"/>
      <c r="H49"/>
      <c r="I49"/>
      <c r="J49"/>
      <c r="L49"/>
      <c r="Q49"/>
      <c r="R49"/>
      <c r="S49"/>
      <c r="T49" s="168"/>
    </row>
    <row r="50" spans="1:20" x14ac:dyDescent="0.2">
      <c r="A50"/>
      <c r="B50"/>
      <c r="C50"/>
      <c r="D50"/>
      <c r="E50" s="8"/>
      <c r="F50"/>
      <c r="G50"/>
      <c r="H50"/>
      <c r="I50"/>
      <c r="J50"/>
      <c r="Q50"/>
      <c r="R50"/>
      <c r="S50"/>
      <c r="T50" s="168"/>
    </row>
    <row r="51" spans="1:20" x14ac:dyDescent="0.2">
      <c r="A51"/>
      <c r="B51"/>
      <c r="C51"/>
      <c r="D51"/>
      <c r="E51" s="8"/>
      <c r="F51"/>
      <c r="G51"/>
      <c r="H51"/>
      <c r="I51"/>
      <c r="J51"/>
      <c r="Q51"/>
      <c r="R51"/>
      <c r="S51"/>
      <c r="T51" s="168"/>
    </row>
    <row r="52" spans="1:20" x14ac:dyDescent="0.2">
      <c r="A52"/>
      <c r="B52"/>
      <c r="C52"/>
      <c r="D52"/>
      <c r="E52" s="8"/>
      <c r="F52"/>
      <c r="G52"/>
      <c r="H52"/>
      <c r="I52"/>
      <c r="J52"/>
      <c r="L52"/>
      <c r="Q52"/>
      <c r="R52"/>
      <c r="S52"/>
      <c r="T52" s="9"/>
    </row>
    <row r="53" spans="1:20" x14ac:dyDescent="0.2">
      <c r="A53"/>
      <c r="B53"/>
      <c r="C53"/>
      <c r="D53"/>
      <c r="E53" s="8"/>
      <c r="F53"/>
      <c r="G53"/>
      <c r="H53"/>
      <c r="J53"/>
      <c r="Q53"/>
      <c r="R53"/>
      <c r="S53"/>
      <c r="T53" s="9"/>
    </row>
    <row r="54" spans="1:20" x14ac:dyDescent="0.2">
      <c r="A54"/>
      <c r="B54"/>
      <c r="C54"/>
      <c r="D54"/>
      <c r="E54" s="8"/>
      <c r="F54"/>
      <c r="G54"/>
      <c r="H54"/>
      <c r="J54"/>
      <c r="L54"/>
      <c r="Q54"/>
      <c r="R54"/>
      <c r="S54"/>
      <c r="T54" s="9"/>
    </row>
    <row r="55" spans="1:20" x14ac:dyDescent="0.2">
      <c r="A55"/>
      <c r="B55"/>
      <c r="C55"/>
      <c r="D55"/>
      <c r="E55" s="8"/>
      <c r="F55"/>
      <c r="G55"/>
      <c r="H55"/>
      <c r="I55"/>
      <c r="J55"/>
      <c r="Q55"/>
      <c r="R55"/>
      <c r="S55"/>
      <c r="T55" s="9"/>
    </row>
    <row r="56" spans="1:20" x14ac:dyDescent="0.2">
      <c r="A56"/>
      <c r="B56"/>
      <c r="C56"/>
      <c r="D56"/>
      <c r="E56" s="8"/>
      <c r="F56"/>
      <c r="G56"/>
      <c r="H56"/>
      <c r="I56"/>
      <c r="J56"/>
      <c r="L56"/>
      <c r="Q56"/>
      <c r="R56"/>
      <c r="S56"/>
      <c r="T56" s="9"/>
    </row>
    <row r="57" spans="1:20" x14ac:dyDescent="0.2">
      <c r="E57" s="8"/>
      <c r="T57" s="9"/>
    </row>
    <row r="58" spans="1:20" x14ac:dyDescent="0.2">
      <c r="E58" s="8"/>
      <c r="T58" s="9"/>
    </row>
    <row r="59" spans="1:20" x14ac:dyDescent="0.2">
      <c r="E59" s="8"/>
      <c r="T59" s="9"/>
    </row>
    <row r="60" spans="1:20" x14ac:dyDescent="0.2">
      <c r="E60" s="8"/>
      <c r="T60" s="9"/>
    </row>
    <row r="61" spans="1:20" x14ac:dyDescent="0.2">
      <c r="E61" s="8"/>
      <c r="T61" s="9"/>
    </row>
    <row r="62" spans="1:20" x14ac:dyDescent="0.2">
      <c r="E62" s="8"/>
      <c r="T62" s="9"/>
    </row>
    <row r="63" spans="1:20" x14ac:dyDescent="0.2">
      <c r="E63" s="8"/>
      <c r="T63" s="9"/>
    </row>
    <row r="64" spans="1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140"/>
      <c r="F72" s="137"/>
      <c r="G72" s="137"/>
      <c r="Q72" s="137"/>
      <c r="R72" s="137"/>
      <c r="S72" s="137"/>
      <c r="T72" s="14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7.875" style="136" hidden="1" customWidth="1"/>
    <col min="5" max="5" width="24.75" style="136" bestFit="1" customWidth="1"/>
    <col min="6" max="6" width="15.875" style="136" customWidth="1"/>
    <col min="7" max="7" width="20" style="136" bestFit="1" customWidth="1"/>
    <col min="8" max="8" width="5.875" style="136" customWidth="1"/>
    <col min="9" max="9" width="7.625" style="136" customWidth="1"/>
    <col min="10" max="10" width="12" style="136" customWidth="1"/>
    <col min="11" max="12" width="11" style="136" customWidth="1"/>
    <col min="13" max="13" width="7.125" style="136" customWidth="1"/>
    <col min="14" max="14" width="6" style="136" customWidth="1"/>
    <col min="16" max="16" width="10.875" style="136" customWidth="1"/>
  </cols>
  <sheetData>
    <row r="1" spans="1:17" ht="15.75" customHeight="1" x14ac:dyDescent="0.2">
      <c r="E1" s="16" t="s">
        <v>226</v>
      </c>
      <c r="F1" s="418" t="s">
        <v>227</v>
      </c>
      <c r="G1" s="425"/>
      <c r="H1" s="418">
        <f>output!B3</f>
        <v>2</v>
      </c>
      <c r="I1" s="418" t="s">
        <v>64</v>
      </c>
      <c r="J1" s="418">
        <f>output!A3</f>
        <v>2021</v>
      </c>
      <c r="K1" s="30"/>
      <c r="L1" s="30"/>
      <c r="M1" s="30"/>
      <c r="N1" s="30"/>
      <c r="O1" s="30"/>
      <c r="P1" s="31"/>
      <c r="Q1" s="50" t="s">
        <v>65</v>
      </c>
    </row>
    <row r="2" spans="1:17" ht="15.75" customHeight="1" x14ac:dyDescent="0.2">
      <c r="E2" s="17" t="s">
        <v>228</v>
      </c>
      <c r="F2" s="419"/>
      <c r="G2" s="419"/>
      <c r="H2" s="419"/>
      <c r="I2" s="419"/>
      <c r="J2" s="419"/>
      <c r="K2" s="123"/>
      <c r="L2" s="123"/>
      <c r="M2" s="123"/>
      <c r="N2" s="123"/>
      <c r="O2" s="123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229</v>
      </c>
      <c r="H4">
        <f>COUNTA(output!E3:E200)</f>
        <v>0</v>
      </c>
      <c r="P4" s="9"/>
    </row>
    <row r="5" spans="1:17" ht="23.25" customHeight="1" x14ac:dyDescent="0.2">
      <c r="E5" s="8" t="s">
        <v>230</v>
      </c>
      <c r="H5">
        <f>H4-H6</f>
        <v>0</v>
      </c>
      <c r="P5" s="9"/>
    </row>
    <row r="6" spans="1:17" ht="23.25" customHeight="1" x14ac:dyDescent="0.2">
      <c r="E6" s="8" t="s">
        <v>231</v>
      </c>
      <c r="H6">
        <f>H7+H8</f>
        <v>0</v>
      </c>
      <c r="I6" t="s">
        <v>232</v>
      </c>
      <c r="J6" s="164" t="e">
        <f>H6/H4</f>
        <v>#DIV/0!</v>
      </c>
      <c r="P6" s="9"/>
    </row>
    <row r="7" spans="1:17" x14ac:dyDescent="0.2">
      <c r="E7" s="8" t="s">
        <v>233</v>
      </c>
      <c r="H7">
        <f>COUNTA(E12:E29)</f>
        <v>0</v>
      </c>
      <c r="I7" t="s">
        <v>232</v>
      </c>
      <c r="J7" s="164" t="e">
        <f>H7/H4</f>
        <v>#DIV/0!</v>
      </c>
      <c r="P7" s="9"/>
    </row>
    <row r="8" spans="1:17" x14ac:dyDescent="0.2">
      <c r="E8" s="8" t="s">
        <v>234</v>
      </c>
      <c r="H8">
        <f>COUNTA(E33:E100)</f>
        <v>0</v>
      </c>
      <c r="I8" t="s">
        <v>232</v>
      </c>
      <c r="J8" s="164" t="e">
        <f>H8/H4</f>
        <v>#DIV/0!</v>
      </c>
      <c r="P8" s="9"/>
    </row>
    <row r="9" spans="1:17" ht="15.75" customHeight="1" thickBot="1" x14ac:dyDescent="0.3">
      <c r="E9" s="29" t="s">
        <v>235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41"/>
    </row>
    <row r="10" spans="1:17" ht="15.75" customHeight="1" thickBot="1" x14ac:dyDescent="0.25">
      <c r="E10" s="432" t="s">
        <v>197</v>
      </c>
      <c r="F10" s="423" t="s">
        <v>198</v>
      </c>
      <c r="G10" s="420" t="s">
        <v>236</v>
      </c>
      <c r="H10" s="422" t="s">
        <v>236</v>
      </c>
      <c r="I10" s="386"/>
      <c r="J10" s="429" t="s">
        <v>237</v>
      </c>
      <c r="K10" s="434" t="s">
        <v>238</v>
      </c>
      <c r="L10" s="434" t="s">
        <v>239</v>
      </c>
      <c r="M10" s="431" t="s">
        <v>240</v>
      </c>
      <c r="N10" s="427"/>
      <c r="O10" s="427"/>
      <c r="P10" s="428"/>
    </row>
    <row r="11" spans="1:17" ht="45.75" customHeight="1" thickBot="1" x14ac:dyDescent="0.25">
      <c r="A11" t="s">
        <v>66</v>
      </c>
      <c r="B11" t="s">
        <v>67</v>
      </c>
      <c r="C11" t="s">
        <v>100</v>
      </c>
      <c r="D11" t="s">
        <v>69</v>
      </c>
      <c r="E11" s="433"/>
      <c r="F11" s="424"/>
      <c r="G11" s="421"/>
      <c r="H11" s="28" t="s">
        <v>241</v>
      </c>
      <c r="I11" s="28" t="s">
        <v>242</v>
      </c>
      <c r="J11" s="430"/>
      <c r="K11" s="435"/>
      <c r="L11" s="435"/>
      <c r="M11" s="33" t="s">
        <v>243</v>
      </c>
      <c r="N11" s="34" t="s">
        <v>244</v>
      </c>
      <c r="O11" s="34" t="s">
        <v>245</v>
      </c>
      <c r="P11" s="139" t="s">
        <v>246</v>
      </c>
    </row>
    <row r="12" spans="1:17" ht="15" x14ac:dyDescent="0.2">
      <c r="E12" s="10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35"/>
    </row>
    <row r="13" spans="1:17" ht="15" x14ac:dyDescent="0.2">
      <c r="E13" s="10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35"/>
    </row>
    <row r="14" spans="1:17" ht="15" x14ac:dyDescent="0.2">
      <c r="E14" s="10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35"/>
    </row>
    <row r="15" spans="1:17" ht="15" x14ac:dyDescent="0.2">
      <c r="E15" s="1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35"/>
    </row>
    <row r="16" spans="1:17" ht="15" x14ac:dyDescent="0.2">
      <c r="E16" s="1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35"/>
    </row>
    <row r="17" spans="1:16" ht="15" x14ac:dyDescent="0.2">
      <c r="E17" s="1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35"/>
    </row>
    <row r="18" spans="1:16" ht="15" x14ac:dyDescent="0.2">
      <c r="E18" s="10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35"/>
    </row>
    <row r="19" spans="1:16" ht="15" x14ac:dyDescent="0.2">
      <c r="E19" s="10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35"/>
    </row>
    <row r="20" spans="1:16" ht="15" x14ac:dyDescent="0.2">
      <c r="E20" s="10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35"/>
    </row>
    <row r="21" spans="1:16" ht="15" x14ac:dyDescent="0.2">
      <c r="E21" s="10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35"/>
    </row>
    <row r="22" spans="1:16" ht="15" x14ac:dyDescent="0.2">
      <c r="E22" s="10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35"/>
    </row>
    <row r="23" spans="1:16" ht="15" x14ac:dyDescent="0.2">
      <c r="E23" s="10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35"/>
    </row>
    <row r="24" spans="1:16" ht="15" x14ac:dyDescent="0.2">
      <c r="E24" s="10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35"/>
    </row>
    <row r="25" spans="1:16" ht="15" x14ac:dyDescent="0.2">
      <c r="E25" s="10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35"/>
    </row>
    <row r="26" spans="1:16" ht="15" x14ac:dyDescent="0.2">
      <c r="E26" s="10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35"/>
    </row>
    <row r="27" spans="1:16" x14ac:dyDescent="0.2">
      <c r="E27" s="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35"/>
    </row>
    <row r="28" spans="1:16" x14ac:dyDescent="0.2">
      <c r="E28" s="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35"/>
    </row>
    <row r="29" spans="1:16" x14ac:dyDescent="0.2">
      <c r="E29" s="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35"/>
    </row>
    <row r="30" spans="1:16" ht="15.75" customHeight="1" thickBot="1" x14ac:dyDescent="0.25">
      <c r="E30" s="10" t="s">
        <v>247</v>
      </c>
      <c r="F30" s="143"/>
      <c r="G30" s="143"/>
      <c r="H30" s="143"/>
      <c r="I30" s="143"/>
      <c r="J30" s="143"/>
      <c r="P30" s="9"/>
    </row>
    <row r="31" spans="1:16" ht="15.75" customHeight="1" thickBot="1" x14ac:dyDescent="0.25">
      <c r="E31" s="52"/>
      <c r="F31" s="135"/>
      <c r="G31" s="423" t="s">
        <v>236</v>
      </c>
      <c r="H31" s="422" t="s">
        <v>236</v>
      </c>
      <c r="I31" s="386"/>
      <c r="J31" s="429" t="s">
        <v>237</v>
      </c>
      <c r="K31" s="429" t="s">
        <v>238</v>
      </c>
      <c r="L31" s="436" t="s">
        <v>239</v>
      </c>
      <c r="M31" s="426" t="s">
        <v>240</v>
      </c>
      <c r="N31" s="427"/>
      <c r="O31" s="427"/>
      <c r="P31" s="428"/>
    </row>
    <row r="32" spans="1:16" ht="45.75" customHeight="1" thickBot="1" x14ac:dyDescent="0.25">
      <c r="A32" t="s">
        <v>66</v>
      </c>
      <c r="B32" t="s">
        <v>67</v>
      </c>
      <c r="C32" t="s">
        <v>100</v>
      </c>
      <c r="D32" t="s">
        <v>69</v>
      </c>
      <c r="E32" s="53" t="s">
        <v>197</v>
      </c>
      <c r="F32" s="54" t="s">
        <v>198</v>
      </c>
      <c r="G32" s="424"/>
      <c r="H32" s="28" t="s">
        <v>241</v>
      </c>
      <c r="I32" s="28" t="s">
        <v>242</v>
      </c>
      <c r="J32" s="430"/>
      <c r="K32" s="430"/>
      <c r="L32" s="437"/>
      <c r="M32" s="34" t="s">
        <v>243</v>
      </c>
      <c r="N32" s="34" t="s">
        <v>244</v>
      </c>
      <c r="O32" s="34" t="s">
        <v>245</v>
      </c>
      <c r="P32" s="139" t="s">
        <v>246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143"/>
      <c r="G33" s="143"/>
      <c r="H33" s="143"/>
      <c r="I33" s="143"/>
      <c r="J33" s="143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143"/>
      <c r="G34" s="143"/>
      <c r="H34" s="143"/>
      <c r="I34" s="143"/>
      <c r="J34" s="143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143"/>
      <c r="G35" s="143"/>
      <c r="H35" s="143"/>
      <c r="I35" s="143"/>
      <c r="J35" s="143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143"/>
      <c r="G36" s="143"/>
      <c r="H36" s="143"/>
      <c r="I36" s="143"/>
      <c r="J36" s="143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143"/>
      <c r="G37" s="143"/>
      <c r="H37" s="143"/>
      <c r="I37" s="143"/>
      <c r="J37" s="143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143"/>
      <c r="G38" s="143"/>
      <c r="H38" s="143"/>
      <c r="I38" s="143"/>
      <c r="J38" s="143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143"/>
      <c r="G39" s="143"/>
      <c r="H39" s="143"/>
      <c r="I39" s="143"/>
      <c r="J39" s="143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143"/>
      <c r="G40" s="143"/>
      <c r="H40" s="143"/>
      <c r="I40" s="143"/>
      <c r="J40" s="143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143"/>
      <c r="G41" s="143"/>
      <c r="H41" s="143"/>
      <c r="I41" s="143"/>
      <c r="J41" s="143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143"/>
      <c r="G42" s="143"/>
      <c r="H42" s="143"/>
      <c r="I42" s="143"/>
      <c r="J42" s="143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143"/>
      <c r="G43" s="143"/>
      <c r="H43" s="143"/>
      <c r="I43" s="143"/>
      <c r="J43" s="143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143"/>
      <c r="G44" s="143"/>
      <c r="H44" s="143"/>
      <c r="I44" s="143"/>
      <c r="J44" s="143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142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142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142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142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  <c r="F50"/>
      <c r="G50"/>
      <c r="H50"/>
      <c r="I50"/>
      <c r="J50"/>
      <c r="K50"/>
      <c r="L50"/>
      <c r="M50"/>
      <c r="N50"/>
      <c r="P50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140"/>
      <c r="F185" s="137"/>
      <c r="G185" s="137"/>
      <c r="H185" s="137"/>
      <c r="I185" s="137"/>
      <c r="J185" s="137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30" style="143" customWidth="1"/>
    <col min="5" max="5" width="13.875" style="143" customWidth="1"/>
    <col min="6" max="6" width="11.125" style="143" customWidth="1"/>
    <col min="7" max="7" width="11.25" style="143" customWidth="1"/>
    <col min="8" max="8" width="11.375" style="143" customWidth="1"/>
    <col min="9" max="10" width="10.625" style="143" customWidth="1"/>
    <col min="11" max="11" width="11.125" style="143" customWidth="1"/>
    <col min="12" max="12" width="6.25" style="143" customWidth="1"/>
    <col min="13" max="16" width="6.875" style="143" customWidth="1"/>
    <col min="17" max="17" width="10.75" style="143" customWidth="1"/>
  </cols>
  <sheetData>
    <row r="1" spans="1:18" ht="15.75" customHeight="1" x14ac:dyDescent="0.2">
      <c r="C1" s="6"/>
      <c r="D1" s="16" t="s">
        <v>226</v>
      </c>
      <c r="E1" s="418" t="s">
        <v>248</v>
      </c>
      <c r="F1" s="418">
        <f>output!B3</f>
        <v>2</v>
      </c>
      <c r="G1" s="418" t="s">
        <v>64</v>
      </c>
      <c r="H1" s="418">
        <f>output!A3</f>
        <v>2021</v>
      </c>
      <c r="I1" s="30"/>
      <c r="J1" s="123"/>
      <c r="K1" s="123"/>
      <c r="L1" s="123"/>
      <c r="M1" s="30"/>
      <c r="N1" s="30"/>
      <c r="O1" s="30"/>
      <c r="P1" s="30"/>
      <c r="Q1" s="31"/>
      <c r="R1" s="50" t="s">
        <v>65</v>
      </c>
    </row>
    <row r="2" spans="1:18" ht="15.75" customHeight="1" x14ac:dyDescent="0.2">
      <c r="C2" s="8"/>
      <c r="D2" s="17" t="s">
        <v>228</v>
      </c>
      <c r="E2" s="439"/>
      <c r="F2" s="439"/>
      <c r="G2" s="439"/>
      <c r="H2" s="439"/>
      <c r="I2" s="123"/>
      <c r="J2" s="123"/>
      <c r="K2" s="123"/>
      <c r="L2" s="123"/>
      <c r="M2" s="123"/>
      <c r="N2" s="123"/>
      <c r="O2" s="123"/>
      <c r="P2" s="123"/>
      <c r="Q2" s="32"/>
    </row>
    <row r="3" spans="1:18" x14ac:dyDescent="0.2">
      <c r="C3" s="8"/>
      <c r="Q3" s="9"/>
    </row>
    <row r="4" spans="1:18" x14ac:dyDescent="0.2">
      <c r="B4">
        <v>1</v>
      </c>
      <c r="C4" s="438" t="s">
        <v>249</v>
      </c>
      <c r="D4" s="439"/>
      <c r="E4" s="439"/>
      <c r="F4" s="439"/>
      <c r="G4">
        <f>COUNTA(#REF!)</f>
        <v>1</v>
      </c>
      <c r="Q4" s="9"/>
    </row>
    <row r="5" spans="1:18" x14ac:dyDescent="0.2">
      <c r="B5">
        <v>2</v>
      </c>
      <c r="C5" s="438" t="s">
        <v>250</v>
      </c>
      <c r="D5" s="439"/>
      <c r="E5" s="439"/>
      <c r="F5" s="439"/>
      <c r="G5">
        <f>G4-G6</f>
        <v>1</v>
      </c>
      <c r="Q5" s="9"/>
    </row>
    <row r="6" spans="1:18" x14ac:dyDescent="0.2">
      <c r="B6">
        <v>3</v>
      </c>
      <c r="C6" s="438" t="s">
        <v>251</v>
      </c>
      <c r="D6" s="439"/>
      <c r="E6" s="439"/>
      <c r="F6" s="439"/>
      <c r="G6">
        <f>COUNTA(D11:D50)</f>
        <v>0</v>
      </c>
      <c r="Q6" s="9"/>
    </row>
    <row r="7" spans="1:18" x14ac:dyDescent="0.2">
      <c r="B7">
        <v>4</v>
      </c>
      <c r="C7" s="438" t="s">
        <v>252</v>
      </c>
      <c r="D7" s="439"/>
      <c r="E7" s="439"/>
      <c r="F7" s="439"/>
      <c r="G7" s="164">
        <f>G6/G4</f>
        <v>0</v>
      </c>
      <c r="Q7" s="9"/>
    </row>
    <row r="8" spans="1:18" ht="15.75" customHeight="1" thickBot="1" x14ac:dyDescent="0.25">
      <c r="B8">
        <v>5</v>
      </c>
      <c r="C8" s="438" t="s">
        <v>253</v>
      </c>
      <c r="D8" s="439"/>
      <c r="E8" s="439"/>
      <c r="F8" s="439"/>
      <c r="Q8" s="9"/>
    </row>
    <row r="9" spans="1:18" ht="15.75" customHeight="1" thickBot="1" x14ac:dyDescent="0.25">
      <c r="B9" s="6"/>
      <c r="C9" s="6"/>
      <c r="D9" s="441" t="s">
        <v>254</v>
      </c>
      <c r="E9" s="440" t="s">
        <v>255</v>
      </c>
      <c r="F9" s="440" t="s">
        <v>256</v>
      </c>
      <c r="G9" s="440" t="s">
        <v>205</v>
      </c>
      <c r="H9" s="440" t="s">
        <v>206</v>
      </c>
      <c r="I9" s="426" t="s">
        <v>238</v>
      </c>
      <c r="J9" s="426" t="s">
        <v>239</v>
      </c>
      <c r="K9" s="431" t="s">
        <v>257</v>
      </c>
      <c r="L9" s="427"/>
      <c r="M9" s="427"/>
      <c r="N9" s="427"/>
      <c r="O9" s="427"/>
      <c r="P9" s="427"/>
      <c r="Q9" s="428"/>
    </row>
    <row r="10" spans="1:18" ht="45.75" customHeight="1" thickBot="1" x14ac:dyDescent="0.25">
      <c r="A10" s="5" t="s">
        <v>195</v>
      </c>
      <c r="B10" s="126" t="s">
        <v>196</v>
      </c>
      <c r="C10" s="126" t="s">
        <v>100</v>
      </c>
      <c r="D10" s="433"/>
      <c r="E10" s="424"/>
      <c r="F10" s="424"/>
      <c r="G10" s="424"/>
      <c r="H10" s="424"/>
      <c r="I10" s="435"/>
      <c r="J10" s="435"/>
      <c r="K10" s="128" t="s">
        <v>258</v>
      </c>
      <c r="L10" s="129" t="s">
        <v>244</v>
      </c>
      <c r="M10" s="129" t="s">
        <v>245</v>
      </c>
      <c r="N10" s="127" t="s">
        <v>246</v>
      </c>
      <c r="O10" s="129" t="s">
        <v>259</v>
      </c>
      <c r="P10" s="127" t="s">
        <v>260</v>
      </c>
      <c r="Q10" s="127" t="s">
        <v>60</v>
      </c>
    </row>
    <row r="11" spans="1:18" x14ac:dyDescent="0.2">
      <c r="A11"/>
      <c r="B11"/>
      <c r="C11" s="42"/>
      <c r="D11"/>
      <c r="E11"/>
      <c r="F11"/>
      <c r="G11"/>
      <c r="H11"/>
      <c r="I11"/>
      <c r="J11"/>
      <c r="K11"/>
      <c r="L11"/>
      <c r="M11"/>
      <c r="N11"/>
      <c r="O11"/>
      <c r="P11"/>
      <c r="Q11" s="35"/>
    </row>
    <row r="12" spans="1:18" x14ac:dyDescent="0.2">
      <c r="A12"/>
      <c r="B12"/>
      <c r="C12" s="42"/>
      <c r="D12"/>
      <c r="E12"/>
      <c r="F12"/>
      <c r="G12"/>
      <c r="H12"/>
      <c r="I12"/>
      <c r="J12"/>
      <c r="K12"/>
      <c r="L12"/>
      <c r="M12"/>
      <c r="N12"/>
      <c r="O12"/>
      <c r="P12"/>
      <c r="Q12" s="35"/>
    </row>
    <row r="13" spans="1:18" x14ac:dyDescent="0.2">
      <c r="A13"/>
      <c r="B13"/>
      <c r="C13" s="42"/>
      <c r="D13"/>
      <c r="E13"/>
      <c r="F13"/>
      <c r="G13"/>
      <c r="H13"/>
      <c r="I13"/>
      <c r="J13"/>
      <c r="K13"/>
      <c r="L13"/>
      <c r="M13"/>
      <c r="N13"/>
      <c r="O13"/>
      <c r="P13"/>
      <c r="Q13" s="35"/>
    </row>
    <row r="14" spans="1:18" x14ac:dyDescent="0.2">
      <c r="A14"/>
      <c r="B14"/>
      <c r="C14" s="42"/>
      <c r="D14"/>
      <c r="E14"/>
      <c r="F14"/>
      <c r="G14"/>
      <c r="H14"/>
      <c r="I14"/>
      <c r="J14"/>
      <c r="K14"/>
      <c r="L14"/>
      <c r="M14"/>
      <c r="N14"/>
      <c r="O14"/>
      <c r="P14"/>
      <c r="Q14" s="35"/>
    </row>
    <row r="15" spans="1:18" x14ac:dyDescent="0.2">
      <c r="A15"/>
      <c r="B15"/>
      <c r="C15" s="42"/>
      <c r="D15"/>
      <c r="E15"/>
      <c r="F15"/>
      <c r="G15"/>
      <c r="H15"/>
      <c r="I15"/>
      <c r="J15"/>
      <c r="K15"/>
      <c r="L15"/>
      <c r="M15"/>
      <c r="N15"/>
      <c r="O15"/>
      <c r="P15"/>
      <c r="Q15" s="35"/>
    </row>
    <row r="16" spans="1:18" x14ac:dyDescent="0.2">
      <c r="A16"/>
      <c r="B16"/>
      <c r="C16" s="42"/>
      <c r="D16"/>
      <c r="E16"/>
      <c r="F16"/>
      <c r="G16"/>
      <c r="H16"/>
      <c r="I16"/>
      <c r="J16"/>
      <c r="K16"/>
      <c r="L16"/>
      <c r="M16"/>
      <c r="N16"/>
      <c r="O16"/>
      <c r="P16"/>
      <c r="Q16" s="35"/>
    </row>
    <row r="17" spans="1:17" x14ac:dyDescent="0.2">
      <c r="A17"/>
      <c r="B17"/>
      <c r="C17" s="42"/>
      <c r="D17"/>
      <c r="E17"/>
      <c r="F17"/>
      <c r="G17"/>
      <c r="H17"/>
      <c r="I17"/>
      <c r="J17"/>
      <c r="K17"/>
      <c r="L17"/>
      <c r="M17"/>
      <c r="N17"/>
      <c r="O17"/>
      <c r="P17"/>
      <c r="Q17" s="35"/>
    </row>
    <row r="18" spans="1:17" x14ac:dyDescent="0.2">
      <c r="A18"/>
      <c r="B18"/>
      <c r="C18" s="42"/>
      <c r="D18"/>
      <c r="E18"/>
      <c r="F18"/>
      <c r="G18"/>
      <c r="H18"/>
      <c r="I18"/>
      <c r="J18"/>
      <c r="K18"/>
      <c r="L18"/>
      <c r="M18"/>
      <c r="O18"/>
      <c r="P18"/>
      <c r="Q18" s="35"/>
    </row>
    <row r="19" spans="1:17" x14ac:dyDescent="0.2">
      <c r="A19"/>
      <c r="B19"/>
      <c r="C19" s="42"/>
      <c r="D19"/>
      <c r="E19"/>
      <c r="F19"/>
      <c r="G19"/>
      <c r="H19"/>
      <c r="I19"/>
      <c r="J19"/>
      <c r="K19"/>
      <c r="L19"/>
      <c r="M19"/>
      <c r="N19"/>
      <c r="O19"/>
      <c r="P19"/>
      <c r="Q19" s="35"/>
    </row>
    <row r="20" spans="1:17" x14ac:dyDescent="0.2">
      <c r="A20"/>
      <c r="B20"/>
      <c r="C20" s="42"/>
      <c r="D20"/>
      <c r="E20"/>
      <c r="F20"/>
      <c r="G20"/>
      <c r="H20"/>
      <c r="I20"/>
      <c r="J20"/>
      <c r="K20"/>
      <c r="L20"/>
      <c r="M20"/>
      <c r="N20"/>
      <c r="O20"/>
      <c r="P20"/>
      <c r="Q20" s="35"/>
    </row>
    <row r="21" spans="1:17" x14ac:dyDescent="0.2">
      <c r="A21"/>
      <c r="B21"/>
      <c r="C21" s="42"/>
      <c r="D21"/>
      <c r="E21"/>
      <c r="F21"/>
      <c r="G21"/>
      <c r="H21"/>
      <c r="I21"/>
      <c r="J21"/>
      <c r="K21"/>
      <c r="L21"/>
      <c r="M21"/>
      <c r="N21"/>
      <c r="O21"/>
      <c r="P21"/>
      <c r="Q21" s="35"/>
    </row>
    <row r="22" spans="1:17" x14ac:dyDescent="0.2">
      <c r="A22"/>
      <c r="B22"/>
      <c r="C22" s="42"/>
      <c r="D22"/>
      <c r="E22"/>
      <c r="F22"/>
      <c r="G22"/>
      <c r="H22"/>
      <c r="I22"/>
      <c r="J22"/>
      <c r="K22"/>
      <c r="L22"/>
      <c r="M22"/>
      <c r="N22"/>
      <c r="O22"/>
      <c r="P22"/>
      <c r="Q22" s="35"/>
    </row>
    <row r="23" spans="1:17" x14ac:dyDescent="0.2">
      <c r="A23"/>
      <c r="B23"/>
      <c r="C23" s="42"/>
      <c r="D23"/>
      <c r="E23"/>
      <c r="F23"/>
      <c r="G23"/>
      <c r="H23"/>
      <c r="I23"/>
      <c r="J23"/>
      <c r="K23"/>
      <c r="L23"/>
      <c r="M23"/>
      <c r="N23"/>
      <c r="O23"/>
      <c r="P23"/>
      <c r="Q23" s="35"/>
    </row>
    <row r="24" spans="1:17" x14ac:dyDescent="0.2">
      <c r="C24" s="42"/>
      <c r="Q24" s="35"/>
    </row>
    <row r="25" spans="1:17" x14ac:dyDescent="0.2">
      <c r="C25" s="42"/>
      <c r="Q25" s="35"/>
    </row>
    <row r="26" spans="1:17" x14ac:dyDescent="0.2">
      <c r="C26" s="42"/>
      <c r="Q26" s="35"/>
    </row>
    <row r="27" spans="1:17" x14ac:dyDescent="0.2">
      <c r="C27" s="42"/>
      <c r="Q27" s="35"/>
    </row>
    <row r="28" spans="1:17" x14ac:dyDescent="0.2">
      <c r="C28" s="42"/>
      <c r="Q28" s="35"/>
    </row>
    <row r="29" spans="1:17" x14ac:dyDescent="0.2">
      <c r="C29" s="42"/>
      <c r="Q29" s="35"/>
    </row>
    <row r="30" spans="1:17" x14ac:dyDescent="0.2">
      <c r="C30" s="42"/>
      <c r="Q30" s="35"/>
    </row>
    <row r="31" spans="1:17" x14ac:dyDescent="0.2">
      <c r="C31" s="42"/>
      <c r="Q31" s="35"/>
    </row>
    <row r="32" spans="1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1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7" width="37.75" style="111" customWidth="1"/>
    <col min="28" max="28" width="20.75" style="111" customWidth="1"/>
    <col min="29" max="29" width="9.125" style="111" customWidth="1"/>
    <col min="30" max="16384" width="9.125" style="111"/>
  </cols>
  <sheetData>
    <row r="1" spans="1:63" s="68" customFormat="1" ht="41.25" customHeight="1" x14ac:dyDescent="0.2">
      <c r="A1" s="96"/>
      <c r="B1" s="99"/>
      <c r="C1" s="103" t="s">
        <v>61</v>
      </c>
      <c r="E1" s="104" t="s">
        <v>330</v>
      </c>
      <c r="F1" s="105"/>
      <c r="G1" s="105" t="s">
        <v>63</v>
      </c>
      <c r="H1" s="106">
        <f>B4</f>
        <v>0</v>
      </c>
      <c r="I1" s="145" t="s">
        <v>64</v>
      </c>
      <c r="J1" s="99">
        <f>A4</f>
        <v>0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65</v>
      </c>
      <c r="X1" s="108"/>
      <c r="Y1" s="107"/>
      <c r="Z1" s="131"/>
      <c r="AA1" s="104"/>
      <c r="AB1" s="108"/>
      <c r="AC1" s="50" t="s">
        <v>65</v>
      </c>
      <c r="AD1" s="132"/>
      <c r="AE1" s="19"/>
      <c r="AF1" s="19"/>
      <c r="AG1" s="325"/>
      <c r="AH1" s="326"/>
      <c r="AI1" s="326"/>
      <c r="AJ1" s="326"/>
      <c r="AK1" s="327"/>
      <c r="AL1" s="134"/>
      <c r="AM1" s="134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45" t="s">
        <v>66</v>
      </c>
      <c r="B2" s="343" t="s">
        <v>67</v>
      </c>
      <c r="C2" s="341" t="s">
        <v>296</v>
      </c>
      <c r="D2" s="341" t="s">
        <v>69</v>
      </c>
      <c r="E2" s="341" t="s">
        <v>70</v>
      </c>
      <c r="F2" s="341" t="s">
        <v>71</v>
      </c>
      <c r="G2" s="328" t="s">
        <v>72</v>
      </c>
      <c r="H2" s="329"/>
      <c r="I2" s="330" t="s">
        <v>73</v>
      </c>
      <c r="J2" s="332" t="s">
        <v>74</v>
      </c>
      <c r="K2" s="334" t="s">
        <v>75</v>
      </c>
      <c r="L2" s="333" t="s">
        <v>76</v>
      </c>
      <c r="M2" s="335" t="s">
        <v>77</v>
      </c>
      <c r="N2" s="336" t="s">
        <v>78</v>
      </c>
      <c r="O2" s="337"/>
      <c r="P2" s="337"/>
      <c r="Q2" s="337"/>
      <c r="R2" s="337"/>
      <c r="S2" s="337"/>
      <c r="T2" s="337"/>
      <c r="U2" s="337"/>
      <c r="V2" s="329"/>
      <c r="W2" s="338" t="s">
        <v>79</v>
      </c>
      <c r="X2" s="338" t="s">
        <v>80</v>
      </c>
      <c r="Y2" s="338" t="s">
        <v>81</v>
      </c>
      <c r="Z2" s="342" t="s">
        <v>82</v>
      </c>
      <c r="AA2" s="341" t="s">
        <v>297</v>
      </c>
      <c r="AB2" s="338" t="s">
        <v>85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133" customFormat="1" ht="93" customHeight="1" thickBot="1" x14ac:dyDescent="0.25">
      <c r="A3" s="345"/>
      <c r="B3" s="344"/>
      <c r="C3" s="331"/>
      <c r="D3" s="331"/>
      <c r="E3" s="331"/>
      <c r="F3" s="331"/>
      <c r="G3" s="146" t="s">
        <v>87</v>
      </c>
      <c r="H3" s="146" t="s">
        <v>88</v>
      </c>
      <c r="I3" s="331"/>
      <c r="J3" s="331"/>
      <c r="K3" s="331"/>
      <c r="L3" s="331"/>
      <c r="M3" s="331"/>
      <c r="N3" s="80" t="s">
        <v>89</v>
      </c>
      <c r="O3" s="80" t="s">
        <v>90</v>
      </c>
      <c r="P3" s="80" t="s">
        <v>91</v>
      </c>
      <c r="Q3" s="80" t="s">
        <v>92</v>
      </c>
      <c r="R3" s="80" t="s">
        <v>93</v>
      </c>
      <c r="S3" s="80" t="s">
        <v>94</v>
      </c>
      <c r="T3" s="80" t="s">
        <v>95</v>
      </c>
      <c r="U3" s="80" t="s">
        <v>96</v>
      </c>
      <c r="V3" s="80" t="s">
        <v>97</v>
      </c>
      <c r="W3" s="339"/>
      <c r="X3" s="339"/>
      <c r="Y3" s="339"/>
      <c r="Z3" s="331"/>
      <c r="AA3" s="331"/>
      <c r="AB3" s="339"/>
    </row>
    <row r="4" spans="1:63" ht="45.75" customHeight="1" thickTop="1" thickBot="1" x14ac:dyDescent="0.25">
      <c r="A4"/>
      <c r="B4" s="112"/>
      <c r="C4" s="11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6"/>
    </row>
    <row r="5" spans="1:63" ht="45.75" customHeight="1" thickTop="1" thickBot="1" x14ac:dyDescent="0.25">
      <c r="A5"/>
      <c r="B5" s="112"/>
      <c r="C5" s="114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6"/>
    </row>
    <row r="6" spans="1:63" ht="45.75" customHeight="1" thickTop="1" thickBot="1" x14ac:dyDescent="0.25">
      <c r="A6"/>
      <c r="B6" s="112"/>
      <c r="C6" s="114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6"/>
    </row>
    <row r="7" spans="1:63" ht="45.75" customHeight="1" thickTop="1" thickBot="1" x14ac:dyDescent="0.25">
      <c r="A7"/>
      <c r="B7" s="112"/>
      <c r="C7" s="114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6"/>
    </row>
    <row r="8" spans="1:63" ht="45.75" customHeight="1" thickTop="1" thickBot="1" x14ac:dyDescent="0.25">
      <c r="A8"/>
      <c r="B8" s="112"/>
      <c r="C8" s="114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6"/>
    </row>
    <row r="9" spans="1:63" ht="45.75" customHeight="1" thickTop="1" thickBot="1" x14ac:dyDescent="0.25">
      <c r="A9"/>
      <c r="B9" s="112"/>
      <c r="C9" s="114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6"/>
    </row>
    <row r="10" spans="1:63" ht="45.75" customHeight="1" thickTop="1" thickBot="1" x14ac:dyDescent="0.25">
      <c r="A10"/>
      <c r="B10" s="112"/>
      <c r="C10" s="114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6"/>
    </row>
    <row r="11" spans="1:63" ht="45.75" customHeight="1" thickTop="1" thickBot="1" x14ac:dyDescent="0.25">
      <c r="A11"/>
      <c r="B11" s="112"/>
      <c r="C11" s="114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6"/>
    </row>
    <row r="12" spans="1:63" ht="45.75" customHeight="1" thickTop="1" thickBot="1" x14ac:dyDescent="0.25">
      <c r="A12"/>
      <c r="B12" s="112"/>
      <c r="C12" s="114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6"/>
    </row>
    <row r="13" spans="1:63" ht="45.75" customHeight="1" thickTop="1" thickBot="1" x14ac:dyDescent="0.25">
      <c r="A13"/>
      <c r="B13" s="112"/>
      <c r="C13" s="114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6"/>
    </row>
    <row r="14" spans="1:63" ht="45.75" customHeight="1" thickTop="1" thickBot="1" x14ac:dyDescent="0.25">
      <c r="A14"/>
      <c r="B14" s="112"/>
      <c r="C14" s="114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6"/>
    </row>
    <row r="15" spans="1:63" ht="45.75" customHeight="1" thickTop="1" thickBot="1" x14ac:dyDescent="0.25">
      <c r="A15"/>
      <c r="B15" s="112"/>
      <c r="C15" s="114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6"/>
    </row>
    <row r="16" spans="1:63" ht="45.75" customHeight="1" thickTop="1" thickBot="1" x14ac:dyDescent="0.25">
      <c r="A16"/>
      <c r="B16" s="112"/>
      <c r="C16" s="114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6"/>
    </row>
    <row r="17" spans="1:28" ht="45.75" customHeight="1" thickTop="1" thickBot="1" x14ac:dyDescent="0.25">
      <c r="A17"/>
      <c r="B17" s="112"/>
      <c r="C17" s="114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6"/>
    </row>
    <row r="18" spans="1:28" ht="45.75" customHeight="1" thickTop="1" thickBot="1" x14ac:dyDescent="0.25">
      <c r="A18"/>
      <c r="B18" s="112"/>
      <c r="C18" s="114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6"/>
    </row>
    <row r="19" spans="1:28" ht="45.75" customHeight="1" thickTop="1" thickBot="1" x14ac:dyDescent="0.25">
      <c r="A19"/>
      <c r="B19" s="112"/>
      <c r="C19" s="114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6"/>
    </row>
    <row r="20" spans="1:28" ht="45.75" customHeight="1" thickTop="1" thickBot="1" x14ac:dyDescent="0.25">
      <c r="A20"/>
      <c r="B20" s="112"/>
      <c r="C20" s="114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6"/>
    </row>
    <row r="21" spans="1:28" ht="45.75" customHeight="1" thickTop="1" thickBot="1" x14ac:dyDescent="0.25">
      <c r="A21"/>
      <c r="B21" s="112"/>
      <c r="C21" s="114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6"/>
    </row>
    <row r="22" spans="1:28" ht="45.75" customHeight="1" thickTop="1" thickBot="1" x14ac:dyDescent="0.25">
      <c r="A22"/>
      <c r="B22" s="112"/>
      <c r="C22" s="114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6"/>
    </row>
    <row r="23" spans="1:28" ht="45.75" customHeight="1" thickTop="1" thickBot="1" x14ac:dyDescent="0.25">
      <c r="A23"/>
      <c r="B23" s="112"/>
      <c r="C23" s="114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6"/>
    </row>
    <row r="24" spans="1:28" ht="45.75" customHeight="1" thickTop="1" thickBot="1" x14ac:dyDescent="0.25">
      <c r="A24"/>
      <c r="B24" s="112"/>
      <c r="C24" s="114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6"/>
    </row>
    <row r="25" spans="1:28" ht="45.75" customHeight="1" thickTop="1" thickBot="1" x14ac:dyDescent="0.25">
      <c r="A25"/>
      <c r="B25" s="112"/>
      <c r="C25" s="114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6"/>
    </row>
    <row r="26" spans="1:28" ht="45.75" customHeight="1" thickTop="1" thickBot="1" x14ac:dyDescent="0.25">
      <c r="A26"/>
      <c r="B26" s="112"/>
      <c r="C26" s="114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6"/>
    </row>
    <row r="27" spans="1:28" ht="45.75" customHeight="1" thickTop="1" thickBot="1" x14ac:dyDescent="0.25">
      <c r="A27"/>
      <c r="B27" s="112"/>
      <c r="C27" s="114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6"/>
    </row>
    <row r="28" spans="1:28" ht="45.75" customHeight="1" thickTop="1" thickBot="1" x14ac:dyDescent="0.25">
      <c r="A28"/>
      <c r="B28" s="112"/>
      <c r="C28" s="114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6"/>
    </row>
    <row r="29" spans="1:28" ht="45.75" customHeight="1" thickTop="1" thickBot="1" x14ac:dyDescent="0.25">
      <c r="A29"/>
      <c r="B29" s="112"/>
      <c r="C29" s="114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6"/>
    </row>
    <row r="30" spans="1:28" ht="45.75" customHeight="1" thickTop="1" thickBot="1" x14ac:dyDescent="0.25">
      <c r="A30"/>
      <c r="B30" s="112"/>
      <c r="C30" s="114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6"/>
    </row>
    <row r="31" spans="1:28" ht="45.75" customHeight="1" thickTop="1" thickBot="1" x14ac:dyDescent="0.25">
      <c r="A31"/>
      <c r="B31" s="112"/>
      <c r="C31" s="114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6"/>
    </row>
    <row r="32" spans="1:28" ht="45.75" customHeight="1" thickTop="1" thickBot="1" x14ac:dyDescent="0.25">
      <c r="A32"/>
      <c r="B32" s="112"/>
      <c r="C32" s="114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6"/>
    </row>
    <row r="33" spans="1:28" ht="45.75" customHeight="1" thickTop="1" thickBot="1" x14ac:dyDescent="0.25">
      <c r="A33"/>
      <c r="B33" s="112"/>
      <c r="C33" s="114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6"/>
    </row>
    <row r="34" spans="1:28" ht="45.75" customHeight="1" thickTop="1" thickBot="1" x14ac:dyDescent="0.25">
      <c r="A34"/>
      <c r="B34" s="112"/>
      <c r="C34" s="114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6"/>
    </row>
    <row r="35" spans="1:28" ht="45.75" customHeight="1" thickTop="1" thickBot="1" x14ac:dyDescent="0.25">
      <c r="A35"/>
      <c r="B35" s="112"/>
      <c r="C35" s="114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6"/>
    </row>
    <row r="36" spans="1:28" ht="45.75" customHeight="1" thickTop="1" thickBot="1" x14ac:dyDescent="0.25">
      <c r="A36"/>
      <c r="B36" s="112"/>
      <c r="C36" s="114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6"/>
    </row>
    <row r="37" spans="1:28" s="119" customFormat="1" ht="45.75" customHeight="1" thickTop="1" thickBot="1" x14ac:dyDescent="0.25">
      <c r="A37"/>
      <c r="B37" s="112"/>
      <c r="C37" s="114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6"/>
    </row>
    <row r="38" spans="1:28" ht="45.75" customHeight="1" thickTop="1" thickBot="1" x14ac:dyDescent="0.25">
      <c r="A38"/>
      <c r="B38" s="112"/>
      <c r="C38" s="114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6"/>
    </row>
    <row r="39" spans="1:28" ht="45.75" customHeight="1" thickTop="1" thickBot="1" x14ac:dyDescent="0.25">
      <c r="A39"/>
      <c r="B39" s="112"/>
      <c r="C39" s="114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6"/>
    </row>
    <row r="40" spans="1:28" ht="45.75" customHeight="1" thickTop="1" thickBot="1" x14ac:dyDescent="0.25">
      <c r="A40"/>
      <c r="B40" s="112"/>
      <c r="C40" s="114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6"/>
    </row>
    <row r="41" spans="1:28" ht="45.75" customHeight="1" thickTop="1" thickBot="1" x14ac:dyDescent="0.25">
      <c r="A41"/>
      <c r="B41" s="112"/>
      <c r="C41" s="114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6"/>
    </row>
    <row r="42" spans="1:28" ht="45.75" customHeight="1" thickTop="1" thickBot="1" x14ac:dyDescent="0.25">
      <c r="A42"/>
      <c r="B42" s="112"/>
      <c r="C42" s="114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6"/>
    </row>
    <row r="43" spans="1:28" ht="45.75" customHeight="1" thickTop="1" thickBot="1" x14ac:dyDescent="0.25">
      <c r="A43"/>
      <c r="B43" s="112"/>
      <c r="C43" s="114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6"/>
    </row>
    <row r="44" spans="1:28" ht="45.75" customHeight="1" thickTop="1" thickBot="1" x14ac:dyDescent="0.25">
      <c r="A44"/>
      <c r="B44" s="112"/>
      <c r="C44" s="114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6"/>
    </row>
    <row r="45" spans="1:28" ht="45.75" customHeight="1" thickTop="1" thickBot="1" x14ac:dyDescent="0.25">
      <c r="A45"/>
      <c r="B45" s="112"/>
      <c r="C45" s="114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6"/>
    </row>
    <row r="46" spans="1:28" ht="45.75" customHeight="1" thickTop="1" thickBot="1" x14ac:dyDescent="0.25">
      <c r="A46"/>
      <c r="B46" s="112"/>
      <c r="C46" s="114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6"/>
    </row>
    <row r="47" spans="1:28" ht="45.75" customHeight="1" thickTop="1" thickBot="1" x14ac:dyDescent="0.25">
      <c r="A47"/>
      <c r="B47" s="112"/>
      <c r="C47" s="114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6"/>
    </row>
    <row r="48" spans="1:28" ht="45.75" customHeight="1" thickTop="1" thickBot="1" x14ac:dyDescent="0.25">
      <c r="A48"/>
      <c r="B48" s="112"/>
      <c r="C48" s="114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6"/>
    </row>
    <row r="49" spans="1:28" ht="45.75" customHeight="1" thickTop="1" thickBot="1" x14ac:dyDescent="0.25">
      <c r="A49"/>
      <c r="B49" s="112"/>
      <c r="C49" s="114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6"/>
    </row>
    <row r="50" spans="1:28" ht="45.75" customHeight="1" thickTop="1" thickBot="1" x14ac:dyDescent="0.25">
      <c r="A50"/>
      <c r="B50" s="112"/>
      <c r="C50" s="114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6"/>
    </row>
    <row r="51" spans="1:28" ht="45.75" customHeight="1" thickTop="1" thickBot="1" x14ac:dyDescent="0.25">
      <c r="A51"/>
      <c r="B51" s="112"/>
      <c r="C51" s="114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6"/>
    </row>
    <row r="52" spans="1:28" ht="45.75" customHeight="1" thickTop="1" thickBot="1" x14ac:dyDescent="0.25">
      <c r="A52"/>
      <c r="B52" s="112"/>
      <c r="C52" s="114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6"/>
    </row>
    <row r="53" spans="1:28" ht="45.75" customHeight="1" thickTop="1" thickBot="1" x14ac:dyDescent="0.25">
      <c r="A53"/>
      <c r="B53" s="112"/>
      <c r="C53" s="114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6"/>
    </row>
    <row r="54" spans="1:28" ht="45.75" customHeight="1" thickTop="1" thickBot="1" x14ac:dyDescent="0.25">
      <c r="A54"/>
      <c r="B54" s="112"/>
      <c r="C54" s="114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6"/>
    </row>
    <row r="55" spans="1:28" ht="45.75" customHeight="1" thickTop="1" thickBot="1" x14ac:dyDescent="0.25">
      <c r="A55"/>
      <c r="B55" s="112"/>
      <c r="C55" s="114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6"/>
    </row>
    <row r="56" spans="1:28" ht="45.75" customHeight="1" thickTop="1" thickBot="1" x14ac:dyDescent="0.25">
      <c r="A56"/>
      <c r="B56" s="112"/>
      <c r="C56" s="114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6"/>
    </row>
    <row r="57" spans="1:28" ht="45.75" customHeight="1" thickTop="1" thickBot="1" x14ac:dyDescent="0.25">
      <c r="A57"/>
      <c r="B57" s="112"/>
      <c r="C57" s="114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6"/>
    </row>
    <row r="58" spans="1:28" ht="45.75" customHeight="1" thickTop="1" thickBot="1" x14ac:dyDescent="0.25">
      <c r="A58"/>
      <c r="B58" s="112"/>
      <c r="C58" s="114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6"/>
    </row>
    <row r="59" spans="1:28" ht="45.75" customHeight="1" thickTop="1" thickBot="1" x14ac:dyDescent="0.25">
      <c r="A59"/>
      <c r="B59" s="112"/>
      <c r="C59" s="114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6"/>
    </row>
    <row r="60" spans="1:28" ht="45.75" customHeight="1" thickTop="1" thickBot="1" x14ac:dyDescent="0.25">
      <c r="A60"/>
      <c r="B60" s="112"/>
      <c r="C60" s="114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6"/>
    </row>
    <row r="61" spans="1:28" ht="45.75" customHeight="1" thickTop="1" thickBot="1" x14ac:dyDescent="0.25">
      <c r="A61"/>
      <c r="B61" s="112"/>
      <c r="C61" s="114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6"/>
    </row>
    <row r="62" spans="1:28" x14ac:dyDescent="0.2">
      <c r="A62"/>
      <c r="B6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17"/>
      <c r="AB62" s="116"/>
    </row>
    <row r="63" spans="1:28" x14ac:dyDescent="0.2">
      <c r="A63"/>
      <c r="B63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17"/>
      <c r="AB63" s="116"/>
    </row>
    <row r="64" spans="1:28" x14ac:dyDescent="0.2">
      <c r="A64"/>
      <c r="B64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17"/>
      <c r="AB64" s="116"/>
    </row>
    <row r="65" spans="1:28" x14ac:dyDescent="0.2">
      <c r="A65"/>
      <c r="B6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17"/>
      <c r="AB65" s="116"/>
    </row>
    <row r="66" spans="1:28" x14ac:dyDescent="0.2">
      <c r="A66"/>
      <c r="B6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17"/>
      <c r="AB66" s="116"/>
    </row>
    <row r="67" spans="1:28" x14ac:dyDescent="0.2">
      <c r="A67"/>
      <c r="B6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17"/>
      <c r="AB67" s="116"/>
    </row>
    <row r="68" spans="1:28" x14ac:dyDescent="0.2">
      <c r="A68"/>
      <c r="B68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17"/>
      <c r="AB68" s="116"/>
    </row>
    <row r="69" spans="1:28" x14ac:dyDescent="0.2">
      <c r="A69"/>
      <c r="B6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17"/>
      <c r="AB69" s="116"/>
    </row>
    <row r="70" spans="1:28" x14ac:dyDescent="0.2">
      <c r="A70"/>
      <c r="B70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17"/>
      <c r="AB70" s="116"/>
    </row>
    <row r="71" spans="1:28" x14ac:dyDescent="0.2">
      <c r="A71"/>
      <c r="B71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17"/>
      <c r="AB71" s="116"/>
    </row>
    <row r="72" spans="1:28" x14ac:dyDescent="0.2">
      <c r="A72"/>
      <c r="B7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17"/>
      <c r="AB72" s="116"/>
    </row>
    <row r="73" spans="1:28" x14ac:dyDescent="0.2">
      <c r="A73"/>
      <c r="B7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17"/>
      <c r="AB73" s="116"/>
    </row>
    <row r="74" spans="1:28" x14ac:dyDescent="0.2">
      <c r="A74"/>
      <c r="B74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17"/>
      <c r="AB74" s="116"/>
    </row>
    <row r="75" spans="1:28" x14ac:dyDescent="0.2">
      <c r="A75"/>
      <c r="B7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17"/>
      <c r="AB75" s="116"/>
    </row>
    <row r="76" spans="1:28" x14ac:dyDescent="0.2">
      <c r="A76"/>
      <c r="B7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17"/>
      <c r="AB76" s="116"/>
    </row>
    <row r="77" spans="1:28" x14ac:dyDescent="0.2">
      <c r="A77"/>
      <c r="B7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17"/>
      <c r="AB77" s="116"/>
    </row>
    <row r="78" spans="1:28" x14ac:dyDescent="0.2">
      <c r="A78"/>
      <c r="B78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17"/>
      <c r="AB78" s="116"/>
    </row>
    <row r="79" spans="1:28" x14ac:dyDescent="0.2">
      <c r="A79"/>
      <c r="B7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17"/>
      <c r="AB79" s="116"/>
    </row>
    <row r="80" spans="1:28" x14ac:dyDescent="0.2">
      <c r="A80"/>
      <c r="B80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17"/>
      <c r="AB80" s="116"/>
    </row>
    <row r="81" spans="1:28" x14ac:dyDescent="0.2">
      <c r="A81"/>
      <c r="B81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17"/>
      <c r="AB81" s="116"/>
    </row>
    <row r="82" spans="1:28" x14ac:dyDescent="0.2">
      <c r="A82"/>
      <c r="B8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17"/>
      <c r="AB82" s="116"/>
    </row>
    <row r="83" spans="1:28" x14ac:dyDescent="0.2">
      <c r="A83"/>
      <c r="B83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17"/>
      <c r="AB83" s="116"/>
    </row>
    <row r="84" spans="1:28" x14ac:dyDescent="0.2">
      <c r="A84"/>
      <c r="B84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17"/>
      <c r="AB84" s="116"/>
    </row>
    <row r="85" spans="1:28" x14ac:dyDescent="0.2">
      <c r="A85"/>
      <c r="B8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17"/>
      <c r="AB85" s="116"/>
    </row>
    <row r="86" spans="1:28" x14ac:dyDescent="0.2">
      <c r="A86"/>
      <c r="B8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17"/>
      <c r="AB86" s="116"/>
    </row>
    <row r="87" spans="1:28" x14ac:dyDescent="0.2">
      <c r="A87"/>
      <c r="B8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17"/>
      <c r="AB87" s="116"/>
    </row>
    <row r="88" spans="1:28" x14ac:dyDescent="0.2">
      <c r="A88"/>
      <c r="B88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17"/>
      <c r="AB88" s="116"/>
    </row>
    <row r="89" spans="1:28" x14ac:dyDescent="0.2">
      <c r="A89"/>
      <c r="B8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17"/>
      <c r="AB89" s="116"/>
    </row>
    <row r="90" spans="1:28" x14ac:dyDescent="0.2">
      <c r="A90"/>
      <c r="B90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17"/>
      <c r="AB90" s="116"/>
    </row>
    <row r="91" spans="1:28" x14ac:dyDescent="0.2">
      <c r="A91"/>
      <c r="B91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17"/>
      <c r="AB91" s="116"/>
    </row>
    <row r="92" spans="1:28" x14ac:dyDescent="0.2">
      <c r="A92"/>
      <c r="B92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17"/>
      <c r="AB92" s="116"/>
    </row>
    <row r="93" spans="1:28" x14ac:dyDescent="0.2">
      <c r="A93"/>
      <c r="B93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17"/>
      <c r="AB93" s="116"/>
    </row>
    <row r="94" spans="1:28" x14ac:dyDescent="0.2">
      <c r="A94"/>
      <c r="B94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17"/>
      <c r="AB94" s="116"/>
    </row>
    <row r="95" spans="1:28" x14ac:dyDescent="0.2">
      <c r="A95"/>
      <c r="B9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17"/>
      <c r="AB95" s="116"/>
    </row>
    <row r="96" spans="1:28" x14ac:dyDescent="0.2">
      <c r="A96"/>
      <c r="B9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17"/>
      <c r="AB96" s="116"/>
    </row>
    <row r="97" spans="1:28" x14ac:dyDescent="0.2">
      <c r="A97"/>
      <c r="B9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17"/>
      <c r="AB97" s="116"/>
    </row>
    <row r="98" spans="1:28" x14ac:dyDescent="0.2">
      <c r="A98"/>
      <c r="B98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17"/>
      <c r="AB98" s="116"/>
    </row>
    <row r="99" spans="1:28" x14ac:dyDescent="0.2">
      <c r="A99"/>
      <c r="B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17"/>
      <c r="AB99" s="116"/>
    </row>
    <row r="100" spans="1:28" x14ac:dyDescent="0.2">
      <c r="A100"/>
      <c r="B100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17"/>
      <c r="AB100" s="116"/>
    </row>
    <row r="101" spans="1:28" x14ac:dyDescent="0.2">
      <c r="A101"/>
      <c r="B101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17"/>
      <c r="AB101" s="116"/>
    </row>
    <row r="102" spans="1:28" x14ac:dyDescent="0.2">
      <c r="A102"/>
      <c r="B102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17"/>
      <c r="AB102" s="116"/>
    </row>
    <row r="103" spans="1:28" x14ac:dyDescent="0.2">
      <c r="A103"/>
      <c r="B103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17"/>
      <c r="AB103" s="116"/>
    </row>
    <row r="104" spans="1:28" x14ac:dyDescent="0.2">
      <c r="A104"/>
      <c r="B104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17"/>
      <c r="AB104" s="116"/>
    </row>
    <row r="105" spans="1:28" x14ac:dyDescent="0.2">
      <c r="A105"/>
      <c r="B10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17"/>
      <c r="AB105" s="116"/>
    </row>
    <row r="106" spans="1:28" x14ac:dyDescent="0.2">
      <c r="A106"/>
      <c r="B10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17"/>
      <c r="AB106" s="116"/>
    </row>
    <row r="107" spans="1:28" x14ac:dyDescent="0.2">
      <c r="A107"/>
      <c r="B10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17"/>
      <c r="AB107" s="116"/>
    </row>
    <row r="108" spans="1:28" x14ac:dyDescent="0.2">
      <c r="A108"/>
      <c r="B10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17"/>
      <c r="AB108" s="116"/>
    </row>
    <row r="109" spans="1:28" x14ac:dyDescent="0.2">
      <c r="A109"/>
      <c r="B10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17"/>
      <c r="AB109" s="116"/>
    </row>
    <row r="110" spans="1:28" x14ac:dyDescent="0.2">
      <c r="A110"/>
      <c r="B110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17"/>
      <c r="AB110" s="116"/>
    </row>
    <row r="111" spans="1:28" x14ac:dyDescent="0.2">
      <c r="A111"/>
      <c r="B111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17"/>
      <c r="AB111" s="116"/>
    </row>
    <row r="112" spans="1:28" x14ac:dyDescent="0.2">
      <c r="A112"/>
      <c r="B112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17"/>
      <c r="AB112" s="116"/>
    </row>
    <row r="113" spans="1:28" x14ac:dyDescent="0.2">
      <c r="A113"/>
      <c r="B113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17"/>
      <c r="AB113" s="116"/>
    </row>
    <row r="114" spans="1:28" x14ac:dyDescent="0.2">
      <c r="A114"/>
      <c r="B114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17"/>
      <c r="AB114" s="116"/>
    </row>
    <row r="115" spans="1:28" x14ac:dyDescent="0.2">
      <c r="A115"/>
      <c r="B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17"/>
      <c r="AB115" s="116"/>
    </row>
    <row r="116" spans="1:28" x14ac:dyDescent="0.2">
      <c r="A116"/>
      <c r="B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17"/>
      <c r="AB116" s="116"/>
    </row>
    <row r="117" spans="1:28" x14ac:dyDescent="0.2">
      <c r="A117"/>
      <c r="B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17"/>
      <c r="AB117" s="116"/>
    </row>
    <row r="118" spans="1:28" x14ac:dyDescent="0.2">
      <c r="A118"/>
      <c r="B11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17"/>
      <c r="AB118" s="116"/>
    </row>
    <row r="119" spans="1:28" x14ac:dyDescent="0.2">
      <c r="A119"/>
      <c r="B11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17"/>
      <c r="AB119" s="116"/>
    </row>
    <row r="120" spans="1:28" x14ac:dyDescent="0.2">
      <c r="A120"/>
      <c r="B120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17"/>
      <c r="AB120" s="116"/>
    </row>
    <row r="121" spans="1:28" x14ac:dyDescent="0.2">
      <c r="A121"/>
      <c r="B121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17"/>
      <c r="AB121" s="116"/>
    </row>
    <row r="122" spans="1:28" x14ac:dyDescent="0.2">
      <c r="A122"/>
      <c r="B122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17"/>
      <c r="AB122" s="116"/>
    </row>
    <row r="123" spans="1:28" x14ac:dyDescent="0.2">
      <c r="A123"/>
      <c r="B123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17"/>
      <c r="AB123" s="116"/>
    </row>
    <row r="124" spans="1:28" x14ac:dyDescent="0.2">
      <c r="A124"/>
      <c r="B124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17"/>
      <c r="AB124" s="116"/>
    </row>
    <row r="125" spans="1:28" x14ac:dyDescent="0.2">
      <c r="A125"/>
      <c r="B12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17"/>
      <c r="AB125" s="116"/>
    </row>
    <row r="126" spans="1:28" x14ac:dyDescent="0.2">
      <c r="A126"/>
      <c r="B12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17"/>
      <c r="AB126" s="116"/>
    </row>
    <row r="127" spans="1:28" x14ac:dyDescent="0.2">
      <c r="A127"/>
      <c r="B12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6"/>
    </row>
    <row r="128" spans="1:28" x14ac:dyDescent="0.2">
      <c r="A128"/>
      <c r="B128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6"/>
    </row>
    <row r="129" spans="1:28" x14ac:dyDescent="0.2">
      <c r="A129"/>
      <c r="B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6"/>
    </row>
    <row r="130" spans="1:28" x14ac:dyDescent="0.2">
      <c r="A130"/>
      <c r="B130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6"/>
    </row>
    <row r="131" spans="1:28" x14ac:dyDescent="0.2">
      <c r="A131"/>
      <c r="B131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6"/>
    </row>
    <row r="132" spans="1:28" x14ac:dyDescent="0.2">
      <c r="A132"/>
      <c r="B132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6"/>
    </row>
    <row r="133" spans="1:28" x14ac:dyDescent="0.2">
      <c r="A133"/>
      <c r="B13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6"/>
    </row>
    <row r="134" spans="1:28" x14ac:dyDescent="0.2">
      <c r="A134"/>
      <c r="B134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6"/>
    </row>
    <row r="135" spans="1:28" x14ac:dyDescent="0.2">
      <c r="A135"/>
      <c r="B13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6"/>
    </row>
    <row r="136" spans="1:28" x14ac:dyDescent="0.2">
      <c r="A136"/>
      <c r="B13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6"/>
    </row>
    <row r="137" spans="1:28" x14ac:dyDescent="0.2">
      <c r="A137"/>
      <c r="B13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6"/>
    </row>
    <row r="138" spans="1:28" x14ac:dyDescent="0.2">
      <c r="A138"/>
      <c r="B138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6"/>
    </row>
    <row r="139" spans="1:28" x14ac:dyDescent="0.2">
      <c r="A139"/>
      <c r="B13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6"/>
    </row>
    <row r="140" spans="1:28" x14ac:dyDescent="0.2">
      <c r="A140"/>
      <c r="B140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6"/>
    </row>
    <row r="141" spans="1:28" x14ac:dyDescent="0.2">
      <c r="A141"/>
      <c r="B141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6"/>
    </row>
    <row r="142" spans="1:28" x14ac:dyDescent="0.2">
      <c r="A142"/>
      <c r="B142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6"/>
    </row>
    <row r="143" spans="1:28" x14ac:dyDescent="0.2">
      <c r="A143"/>
      <c r="B143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6"/>
    </row>
    <row r="144" spans="1:28" x14ac:dyDescent="0.2">
      <c r="A144"/>
      <c r="B144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6"/>
    </row>
    <row r="145" spans="1:28" x14ac:dyDescent="0.2">
      <c r="A145"/>
      <c r="B14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6"/>
    </row>
    <row r="146" spans="1:28" x14ac:dyDescent="0.2">
      <c r="A146"/>
      <c r="B14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6"/>
    </row>
    <row r="147" spans="1:28" x14ac:dyDescent="0.2">
      <c r="A147"/>
      <c r="B14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6"/>
    </row>
    <row r="148" spans="1:28" x14ac:dyDescent="0.2">
      <c r="A148"/>
      <c r="B148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6"/>
    </row>
    <row r="149" spans="1:28" x14ac:dyDescent="0.2">
      <c r="A149"/>
      <c r="B14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6"/>
    </row>
    <row r="150" spans="1:28" x14ac:dyDescent="0.2">
      <c r="A150"/>
      <c r="B150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6"/>
    </row>
    <row r="151" spans="1:28" x14ac:dyDescent="0.2">
      <c r="A151"/>
      <c r="B151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6"/>
    </row>
    <row r="152" spans="1:28" x14ac:dyDescent="0.2">
      <c r="A152"/>
      <c r="B152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6"/>
    </row>
    <row r="153" spans="1:28" x14ac:dyDescent="0.2">
      <c r="A153"/>
      <c r="B153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6"/>
    </row>
    <row r="154" spans="1:28" x14ac:dyDescent="0.2">
      <c r="A154"/>
      <c r="B154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6"/>
    </row>
    <row r="155" spans="1:28" x14ac:dyDescent="0.2">
      <c r="A155"/>
      <c r="B15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6"/>
    </row>
    <row r="156" spans="1:28" x14ac:dyDescent="0.2">
      <c r="A156"/>
      <c r="B15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6"/>
    </row>
    <row r="157" spans="1:28" x14ac:dyDescent="0.2">
      <c r="A157"/>
      <c r="B15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6"/>
    </row>
    <row r="158" spans="1:28" x14ac:dyDescent="0.2">
      <c r="A158"/>
      <c r="B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6"/>
    </row>
    <row r="159" spans="1:28" x14ac:dyDescent="0.2">
      <c r="A159"/>
      <c r="B15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6"/>
    </row>
    <row r="160" spans="1:28" x14ac:dyDescent="0.2">
      <c r="A160"/>
      <c r="B1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6"/>
    </row>
    <row r="161" spans="1:28" x14ac:dyDescent="0.2">
      <c r="A161"/>
      <c r="B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6"/>
    </row>
    <row r="162" spans="1:28" x14ac:dyDescent="0.2">
      <c r="A162"/>
      <c r="B162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6"/>
    </row>
    <row r="163" spans="1:28" x14ac:dyDescent="0.2">
      <c r="A163"/>
      <c r="B163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6"/>
    </row>
    <row r="164" spans="1:28" x14ac:dyDescent="0.2">
      <c r="A164"/>
      <c r="B164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6"/>
    </row>
    <row r="165" spans="1:28" x14ac:dyDescent="0.2">
      <c r="A165"/>
      <c r="B16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6"/>
    </row>
    <row r="166" spans="1:28" x14ac:dyDescent="0.2">
      <c r="A166"/>
      <c r="B16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6"/>
    </row>
    <row r="167" spans="1:28" x14ac:dyDescent="0.2">
      <c r="A167"/>
      <c r="B16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6"/>
    </row>
    <row r="168" spans="1:28" x14ac:dyDescent="0.2">
      <c r="A168"/>
      <c r="B168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6"/>
    </row>
    <row r="169" spans="1:28" x14ac:dyDescent="0.2">
      <c r="A169"/>
      <c r="B16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6"/>
    </row>
    <row r="170" spans="1:28" x14ac:dyDescent="0.2">
      <c r="A170"/>
      <c r="B17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6"/>
    </row>
    <row r="171" spans="1:28" x14ac:dyDescent="0.2">
      <c r="A171"/>
      <c r="B171"/>
      <c r="D171"/>
      <c r="E171"/>
      <c r="F171"/>
      <c r="G171"/>
      <c r="H171"/>
      <c r="I171"/>
      <c r="J171"/>
      <c r="K171"/>
      <c r="L171"/>
      <c r="M171"/>
      <c r="N171" s="109"/>
      <c r="O171" s="109"/>
      <c r="P171" s="109"/>
      <c r="Q171" s="109"/>
      <c r="R171" s="109"/>
      <c r="S171" s="109"/>
      <c r="T171" s="109"/>
      <c r="U171" s="109"/>
      <c r="V171" s="109"/>
      <c r="W171"/>
      <c r="X171"/>
      <c r="Y171" s="110"/>
      <c r="Z171"/>
      <c r="AA171"/>
      <c r="AB171" s="116"/>
    </row>
    <row r="172" spans="1:28" x14ac:dyDescent="0.2">
      <c r="A172"/>
      <c r="B172"/>
      <c r="D172"/>
      <c r="E172"/>
      <c r="F172"/>
      <c r="G172"/>
      <c r="H172"/>
      <c r="I172"/>
      <c r="J172"/>
      <c r="K172"/>
      <c r="L172"/>
      <c r="M172"/>
      <c r="N172" s="64"/>
      <c r="O172" s="64"/>
      <c r="P172" s="64"/>
      <c r="Q172" s="64"/>
      <c r="R172" s="64"/>
      <c r="S172" s="64"/>
      <c r="T172" s="64"/>
      <c r="U172" s="64"/>
      <c r="V172" s="64"/>
      <c r="W172"/>
      <c r="X172"/>
      <c r="Y172" s="110"/>
      <c r="Z172"/>
      <c r="AA172"/>
      <c r="AB172" s="116"/>
    </row>
    <row r="173" spans="1:28" x14ac:dyDescent="0.2">
      <c r="A173"/>
      <c r="B173"/>
      <c r="D173"/>
      <c r="E173"/>
      <c r="F173"/>
      <c r="G173"/>
      <c r="H173"/>
      <c r="I173"/>
      <c r="J173"/>
      <c r="K173"/>
      <c r="L173"/>
      <c r="M173"/>
      <c r="N173" s="64"/>
      <c r="O173" s="64"/>
      <c r="P173" s="64"/>
      <c r="Q173" s="64"/>
      <c r="R173" s="64"/>
      <c r="S173" s="64"/>
      <c r="T173" s="64"/>
      <c r="U173" s="64"/>
      <c r="V173" s="64"/>
      <c r="W173"/>
      <c r="X173"/>
      <c r="Y173" s="110"/>
      <c r="Z173"/>
      <c r="AA173"/>
      <c r="AB173" s="116"/>
    </row>
    <row r="174" spans="1:28" x14ac:dyDescent="0.2">
      <c r="A174"/>
      <c r="B174"/>
      <c r="D174"/>
      <c r="E174"/>
      <c r="F174"/>
      <c r="G174"/>
      <c r="H174"/>
      <c r="I174"/>
      <c r="J174"/>
      <c r="K174"/>
      <c r="L174"/>
      <c r="M174"/>
      <c r="N174" s="64"/>
      <c r="O174" s="64"/>
      <c r="P174" s="64"/>
      <c r="Q174" s="64"/>
      <c r="R174" s="64"/>
      <c r="S174" s="64"/>
      <c r="T174" s="64"/>
      <c r="U174" s="64"/>
      <c r="V174" s="64"/>
      <c r="W174"/>
      <c r="X174"/>
      <c r="Y174" s="110"/>
      <c r="Z174"/>
      <c r="AA174"/>
      <c r="AB174" s="116"/>
    </row>
    <row r="175" spans="1:28" x14ac:dyDescent="0.2">
      <c r="A175"/>
      <c r="B175"/>
      <c r="D175"/>
      <c r="E175"/>
      <c r="F175"/>
      <c r="G175"/>
      <c r="H175"/>
      <c r="I175"/>
      <c r="J175"/>
      <c r="K175"/>
      <c r="L175"/>
      <c r="M175"/>
      <c r="N175" s="64"/>
      <c r="O175" s="64"/>
      <c r="P175" s="64"/>
      <c r="Q175" s="64"/>
      <c r="R175" s="64"/>
      <c r="S175" s="64"/>
      <c r="T175" s="64"/>
      <c r="U175" s="64"/>
      <c r="V175" s="64"/>
      <c r="W175"/>
      <c r="X175"/>
      <c r="Y175" s="110"/>
      <c r="Z175"/>
      <c r="AA175"/>
      <c r="AB175" s="116"/>
    </row>
    <row r="176" spans="1:28" x14ac:dyDescent="0.2">
      <c r="A176"/>
      <c r="B176"/>
      <c r="D176"/>
      <c r="E176"/>
      <c r="F176"/>
      <c r="G176"/>
      <c r="H176"/>
      <c r="I176"/>
      <c r="J176"/>
      <c r="K176"/>
      <c r="L176"/>
      <c r="M176"/>
      <c r="N176" s="64"/>
      <c r="O176" s="64"/>
      <c r="P176" s="64"/>
      <c r="Q176" s="64"/>
      <c r="R176" s="64"/>
      <c r="S176" s="64"/>
      <c r="T176" s="64"/>
      <c r="U176" s="64"/>
      <c r="V176" s="64"/>
      <c r="W176"/>
      <c r="X176"/>
      <c r="Y176" s="110"/>
      <c r="Z176"/>
      <c r="AA176"/>
      <c r="AB176" s="116"/>
    </row>
    <row r="177" spans="1:28" x14ac:dyDescent="0.2">
      <c r="A177"/>
      <c r="B177"/>
      <c r="D177"/>
      <c r="E177"/>
      <c r="F177"/>
      <c r="G177"/>
      <c r="H177"/>
      <c r="I177"/>
      <c r="J177"/>
      <c r="K177"/>
      <c r="L177"/>
      <c r="M177"/>
      <c r="N177" s="64"/>
      <c r="O177" s="64"/>
      <c r="P177" s="64"/>
      <c r="Q177" s="64"/>
      <c r="R177" s="64"/>
      <c r="S177" s="64"/>
      <c r="T177" s="64"/>
      <c r="U177" s="64"/>
      <c r="V177" s="64"/>
      <c r="W177"/>
      <c r="X177"/>
      <c r="Y177" s="110"/>
      <c r="Z177"/>
      <c r="AA177"/>
      <c r="AB177" s="116"/>
    </row>
    <row r="178" spans="1:28" x14ac:dyDescent="0.2">
      <c r="A178"/>
      <c r="B178"/>
      <c r="D178"/>
      <c r="E178"/>
      <c r="F178"/>
      <c r="G178"/>
      <c r="H178"/>
      <c r="I178"/>
      <c r="J178"/>
      <c r="K178"/>
      <c r="L178"/>
      <c r="M178"/>
      <c r="N178" s="64"/>
      <c r="O178" s="64"/>
      <c r="P178" s="64"/>
      <c r="Q178" s="64"/>
      <c r="R178" s="64"/>
      <c r="S178" s="64"/>
      <c r="T178" s="64"/>
      <c r="U178" s="64"/>
      <c r="V178" s="64"/>
      <c r="W178"/>
      <c r="X178"/>
      <c r="Y178" s="110"/>
      <c r="Z178"/>
      <c r="AA178"/>
      <c r="AB178" s="116"/>
    </row>
    <row r="179" spans="1:28" x14ac:dyDescent="0.2">
      <c r="A179"/>
      <c r="B179"/>
      <c r="D179"/>
      <c r="E179"/>
      <c r="F179"/>
      <c r="G179"/>
      <c r="H179"/>
      <c r="I179"/>
      <c r="J179"/>
      <c r="K179"/>
      <c r="L179"/>
      <c r="M179"/>
      <c r="N179" s="64"/>
      <c r="O179" s="64"/>
      <c r="P179" s="64"/>
      <c r="Q179" s="64"/>
      <c r="R179" s="64"/>
      <c r="S179" s="64"/>
      <c r="T179" s="64"/>
      <c r="U179" s="64"/>
      <c r="V179" s="64"/>
      <c r="W179"/>
      <c r="X179"/>
      <c r="Y179" s="110"/>
      <c r="Z179"/>
      <c r="AA179"/>
      <c r="AB179" s="116"/>
    </row>
    <row r="180" spans="1:28" x14ac:dyDescent="0.2">
      <c r="A180"/>
      <c r="B180"/>
      <c r="D180"/>
      <c r="E180"/>
      <c r="F180"/>
      <c r="G180"/>
      <c r="H180"/>
      <c r="I180"/>
      <c r="J180"/>
      <c r="K180"/>
      <c r="L180"/>
      <c r="M180"/>
      <c r="N180" s="64"/>
      <c r="O180" s="64"/>
      <c r="P180" s="64"/>
      <c r="Q180" s="64"/>
      <c r="R180" s="64"/>
      <c r="S180" s="64"/>
      <c r="T180" s="64"/>
      <c r="U180" s="64"/>
      <c r="V180" s="64"/>
      <c r="W180"/>
      <c r="X180"/>
      <c r="Y180" s="110"/>
      <c r="Z180"/>
      <c r="AA180"/>
      <c r="AB180" s="116"/>
    </row>
    <row r="181" spans="1:28" x14ac:dyDescent="0.2">
      <c r="A181"/>
      <c r="B181"/>
      <c r="D181"/>
      <c r="E181"/>
      <c r="F181"/>
      <c r="G181"/>
      <c r="H181"/>
      <c r="I181"/>
      <c r="J181"/>
      <c r="K181"/>
      <c r="L181"/>
      <c r="M181"/>
      <c r="N181" s="64"/>
      <c r="O181" s="64"/>
      <c r="P181" s="64"/>
      <c r="Q181" s="64"/>
      <c r="R181" s="64"/>
      <c r="S181" s="64"/>
      <c r="T181" s="64"/>
      <c r="U181" s="64"/>
      <c r="V181" s="64"/>
      <c r="W181"/>
      <c r="X181"/>
      <c r="Y181" s="110"/>
      <c r="Z181"/>
      <c r="AA181"/>
      <c r="AB181" s="116"/>
    </row>
    <row r="182" spans="1:28" x14ac:dyDescent="0.2">
      <c r="A182"/>
      <c r="B182"/>
      <c r="D182"/>
      <c r="E182"/>
      <c r="F182"/>
      <c r="G182"/>
      <c r="H182"/>
      <c r="I182"/>
      <c r="J182"/>
      <c r="K182"/>
      <c r="L182"/>
      <c r="M182"/>
      <c r="N182" s="64"/>
      <c r="O182" s="64"/>
      <c r="P182" s="64"/>
      <c r="Q182" s="64"/>
      <c r="R182" s="64"/>
      <c r="S182" s="64"/>
      <c r="T182" s="64"/>
      <c r="U182" s="64"/>
      <c r="V182" s="64"/>
      <c r="W182"/>
      <c r="X182"/>
      <c r="Y182" s="110"/>
      <c r="Z182"/>
      <c r="AA182"/>
      <c r="AB182" s="116"/>
    </row>
    <row r="183" spans="1:28" x14ac:dyDescent="0.2">
      <c r="A183"/>
      <c r="B183"/>
      <c r="D183"/>
      <c r="E183"/>
      <c r="F183"/>
      <c r="G183"/>
      <c r="H183"/>
      <c r="I183"/>
      <c r="J183"/>
      <c r="K183"/>
      <c r="L183"/>
      <c r="M183"/>
      <c r="N183" s="64"/>
      <c r="O183" s="64"/>
      <c r="P183" s="64"/>
      <c r="Q183" s="64"/>
      <c r="R183" s="64"/>
      <c r="S183" s="64"/>
      <c r="T183" s="64"/>
      <c r="U183" s="64"/>
      <c r="V183" s="64"/>
      <c r="W183"/>
      <c r="X183"/>
      <c r="Y183" s="110"/>
      <c r="Z183"/>
      <c r="AA183"/>
      <c r="AB183" s="116"/>
    </row>
    <row r="184" spans="1:28" x14ac:dyDescent="0.2">
      <c r="A184"/>
      <c r="B184"/>
      <c r="D184"/>
      <c r="E184"/>
      <c r="F184"/>
      <c r="G184"/>
      <c r="H184"/>
      <c r="I184"/>
      <c r="J184"/>
      <c r="K184"/>
      <c r="L184"/>
      <c r="M184"/>
      <c r="N184" s="64"/>
      <c r="O184" s="64"/>
      <c r="P184" s="64"/>
      <c r="Q184" s="64"/>
      <c r="R184" s="64"/>
      <c r="S184" s="64"/>
      <c r="T184" s="64"/>
      <c r="U184" s="64"/>
      <c r="V184" s="64"/>
      <c r="W184"/>
      <c r="X184"/>
      <c r="Y184" s="110"/>
      <c r="Z184"/>
      <c r="AA184"/>
      <c r="AB184" s="116"/>
    </row>
    <row r="185" spans="1:28" x14ac:dyDescent="0.2">
      <c r="A185"/>
      <c r="B185"/>
      <c r="D185"/>
      <c r="E185"/>
      <c r="F185"/>
      <c r="G185"/>
      <c r="H185"/>
      <c r="I185"/>
      <c r="J185"/>
      <c r="K185"/>
      <c r="L185"/>
      <c r="M185"/>
      <c r="N185" s="64"/>
      <c r="O185" s="64"/>
      <c r="P185" s="64"/>
      <c r="Q185" s="64"/>
      <c r="R185" s="64"/>
      <c r="S185" s="64"/>
      <c r="T185" s="64"/>
      <c r="U185" s="64"/>
      <c r="V185" s="64"/>
      <c r="W185"/>
      <c r="X185"/>
      <c r="Y185" s="110"/>
      <c r="Z185"/>
      <c r="AA185"/>
      <c r="AB185" s="116"/>
    </row>
    <row r="186" spans="1:28" x14ac:dyDescent="0.2">
      <c r="A186"/>
      <c r="B186"/>
      <c r="D186"/>
      <c r="E186"/>
      <c r="F186"/>
      <c r="G186"/>
      <c r="H186"/>
      <c r="I186"/>
      <c r="J186"/>
      <c r="K186"/>
      <c r="L186"/>
      <c r="M186"/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Z186"/>
      <c r="AA186"/>
      <c r="AB186" s="116"/>
    </row>
    <row r="187" spans="1:28" x14ac:dyDescent="0.2">
      <c r="A187"/>
      <c r="B187"/>
      <c r="D187"/>
      <c r="E187"/>
      <c r="F187"/>
      <c r="G187"/>
      <c r="H187"/>
      <c r="I187"/>
      <c r="J187"/>
      <c r="K187"/>
      <c r="L187"/>
      <c r="M187"/>
      <c r="N187" s="64"/>
      <c r="O187" s="64"/>
      <c r="P187" s="64"/>
      <c r="Q187" s="64"/>
      <c r="R187" s="64"/>
      <c r="S187" s="64"/>
      <c r="T187" s="64"/>
      <c r="U187" s="64"/>
      <c r="V187" s="64"/>
      <c r="W187"/>
      <c r="X187"/>
      <c r="Y187" s="110"/>
      <c r="Z187"/>
      <c r="AA187"/>
      <c r="AB187" s="116"/>
    </row>
    <row r="188" spans="1:28" x14ac:dyDescent="0.2">
      <c r="A188"/>
      <c r="B188"/>
      <c r="D188"/>
      <c r="E188"/>
      <c r="F188"/>
      <c r="G188"/>
      <c r="H188"/>
      <c r="J188"/>
      <c r="K188"/>
      <c r="N188" s="64"/>
      <c r="O188" s="64"/>
      <c r="P188" s="64"/>
      <c r="Q188" s="64"/>
      <c r="R188" s="64"/>
      <c r="S188" s="64"/>
      <c r="T188" s="64"/>
      <c r="U188" s="64"/>
      <c r="V188" s="64"/>
      <c r="W188"/>
      <c r="X188"/>
      <c r="Y188" s="110"/>
      <c r="Z188"/>
      <c r="AA188"/>
      <c r="AB188" s="116"/>
    </row>
    <row r="189" spans="1:28" x14ac:dyDescent="0.2">
      <c r="A189"/>
      <c r="B189"/>
      <c r="D189"/>
      <c r="E189"/>
      <c r="F189"/>
      <c r="G189"/>
      <c r="H189"/>
      <c r="I189"/>
      <c r="J189"/>
      <c r="K189"/>
      <c r="L189"/>
      <c r="M189"/>
      <c r="N189" s="64"/>
      <c r="O189" s="64"/>
      <c r="P189" s="64"/>
      <c r="Q189" s="64"/>
      <c r="R189" s="64"/>
      <c r="S189" s="64"/>
      <c r="T189" s="64"/>
      <c r="U189" s="64"/>
      <c r="V189" s="64"/>
      <c r="W189"/>
      <c r="X189"/>
      <c r="Y189" s="110"/>
      <c r="Z189"/>
      <c r="AA189"/>
      <c r="AB189" s="116"/>
    </row>
    <row r="190" spans="1:28" x14ac:dyDescent="0.2">
      <c r="A190"/>
      <c r="B190"/>
      <c r="D190"/>
      <c r="E190"/>
      <c r="F190"/>
      <c r="G190"/>
      <c r="H190"/>
      <c r="I190"/>
      <c r="J190"/>
      <c r="K190"/>
      <c r="L190"/>
      <c r="M190"/>
      <c r="N190" s="64"/>
      <c r="O190" s="64"/>
      <c r="P190" s="64"/>
      <c r="Q190" s="64"/>
      <c r="R190" s="64"/>
      <c r="S190" s="64"/>
      <c r="T190" s="64"/>
      <c r="U190" s="64"/>
      <c r="V190" s="64"/>
      <c r="W190"/>
      <c r="X190"/>
      <c r="Y190" s="110"/>
      <c r="Z190"/>
      <c r="AA190"/>
      <c r="AB190" s="116"/>
    </row>
    <row r="191" spans="1:28" x14ac:dyDescent="0.2">
      <c r="A191"/>
      <c r="B191"/>
      <c r="D191"/>
      <c r="E191"/>
      <c r="F191"/>
      <c r="G191"/>
      <c r="H191"/>
      <c r="I191"/>
      <c r="J191"/>
      <c r="K191"/>
      <c r="L191"/>
      <c r="M191"/>
      <c r="N191" s="64"/>
      <c r="O191" s="64"/>
      <c r="P191" s="64"/>
      <c r="Q191" s="64"/>
      <c r="R191" s="64"/>
      <c r="S191" s="64"/>
      <c r="T191" s="64"/>
      <c r="U191" s="64"/>
      <c r="V191" s="64"/>
      <c r="W191"/>
      <c r="X191"/>
      <c r="Y191" s="110"/>
      <c r="Z191"/>
      <c r="AA191"/>
      <c r="AB191" s="116"/>
    </row>
    <row r="192" spans="1:28" x14ac:dyDescent="0.2">
      <c r="A192"/>
      <c r="B192"/>
      <c r="D192"/>
      <c r="E192"/>
      <c r="F192"/>
      <c r="G192"/>
      <c r="H192"/>
      <c r="I192"/>
      <c r="J192"/>
      <c r="K192"/>
      <c r="L192"/>
      <c r="M192"/>
      <c r="N192" s="64"/>
      <c r="O192" s="64"/>
      <c r="P192" s="64"/>
      <c r="Q192" s="64"/>
      <c r="R192" s="64"/>
      <c r="S192" s="64"/>
      <c r="T192" s="64"/>
      <c r="U192" s="64"/>
      <c r="V192" s="64"/>
      <c r="W192"/>
      <c r="X192"/>
      <c r="Y192" s="110"/>
      <c r="Z192"/>
      <c r="AA192"/>
      <c r="AB192" s="116"/>
    </row>
    <row r="193" spans="1:28" x14ac:dyDescent="0.2">
      <c r="A193"/>
      <c r="B193"/>
      <c r="D193"/>
      <c r="E193"/>
      <c r="F193"/>
      <c r="G193"/>
      <c r="H193"/>
      <c r="I193"/>
      <c r="J193"/>
      <c r="K193"/>
      <c r="L193"/>
      <c r="M193"/>
      <c r="N193" s="64"/>
      <c r="O193" s="64"/>
      <c r="P193" s="64"/>
      <c r="Q193" s="64"/>
      <c r="R193" s="64"/>
      <c r="S193" s="64"/>
      <c r="T193" s="64"/>
      <c r="U193" s="64"/>
      <c r="V193" s="64"/>
      <c r="W193"/>
      <c r="X193"/>
      <c r="Y193" s="110"/>
      <c r="Z193"/>
      <c r="AA193"/>
      <c r="AB193" s="116"/>
    </row>
    <row r="194" spans="1:28" x14ac:dyDescent="0.2">
      <c r="A194"/>
      <c r="B194"/>
      <c r="D194"/>
      <c r="E194"/>
      <c r="F194"/>
      <c r="G194"/>
      <c r="H194"/>
      <c r="I194"/>
      <c r="J194"/>
      <c r="K194"/>
      <c r="L194"/>
      <c r="M194"/>
      <c r="N194" s="64"/>
      <c r="O194" s="64"/>
      <c r="P194" s="64"/>
      <c r="Q194" s="64"/>
      <c r="R194" s="64"/>
      <c r="S194" s="64"/>
      <c r="T194" s="64"/>
      <c r="U194" s="64"/>
      <c r="V194" s="64"/>
      <c r="W194"/>
      <c r="X194"/>
      <c r="Y194" s="110"/>
      <c r="Z194"/>
      <c r="AA194"/>
      <c r="AB194" s="116"/>
    </row>
    <row r="195" spans="1:28" x14ac:dyDescent="0.2">
      <c r="A195"/>
      <c r="B195"/>
      <c r="D195"/>
      <c r="E195"/>
      <c r="F195"/>
      <c r="G195"/>
      <c r="H195"/>
      <c r="I195"/>
      <c r="J195"/>
      <c r="K195"/>
      <c r="L195"/>
      <c r="M195"/>
      <c r="N195" s="64"/>
      <c r="O195" s="64"/>
      <c r="P195" s="64"/>
      <c r="Q195" s="64"/>
      <c r="R195" s="64"/>
      <c r="S195" s="64"/>
      <c r="T195" s="64"/>
      <c r="U195" s="64"/>
      <c r="V195" s="64"/>
      <c r="W195"/>
      <c r="X195"/>
      <c r="Y195" s="110"/>
      <c r="Z195"/>
      <c r="AA195"/>
      <c r="AB195" s="116"/>
    </row>
    <row r="196" spans="1:28" x14ac:dyDescent="0.2">
      <c r="A196"/>
      <c r="B196"/>
      <c r="D196"/>
      <c r="E196"/>
      <c r="F196"/>
      <c r="G196"/>
      <c r="H196"/>
      <c r="I196"/>
      <c r="J196"/>
      <c r="K196"/>
      <c r="L196"/>
      <c r="M196"/>
      <c r="N196" s="64"/>
      <c r="O196" s="64"/>
      <c r="P196" s="64"/>
      <c r="Q196" s="64"/>
      <c r="R196" s="64"/>
      <c r="S196" s="64"/>
      <c r="T196" s="64"/>
      <c r="U196" s="64"/>
      <c r="V196" s="64"/>
      <c r="W196"/>
      <c r="X196"/>
      <c r="Y196" s="110"/>
      <c r="Z196"/>
      <c r="AA196"/>
      <c r="AB196" s="116"/>
    </row>
    <row r="197" spans="1:28" x14ac:dyDescent="0.2">
      <c r="A197"/>
      <c r="B197"/>
      <c r="D197"/>
      <c r="E197"/>
      <c r="F197"/>
      <c r="G197"/>
      <c r="H197"/>
      <c r="I197"/>
      <c r="J197"/>
      <c r="K197"/>
      <c r="L197"/>
      <c r="M197"/>
      <c r="N197" s="64"/>
      <c r="O197" s="64"/>
      <c r="P197" s="64"/>
      <c r="Q197" s="64"/>
      <c r="R197" s="64"/>
      <c r="S197" s="64"/>
      <c r="T197" s="64"/>
      <c r="U197" s="64"/>
      <c r="V197" s="64"/>
      <c r="W197"/>
      <c r="X197"/>
      <c r="Y197" s="110"/>
      <c r="Z197"/>
      <c r="AA197"/>
      <c r="AB197" s="116"/>
    </row>
    <row r="198" spans="1:28" x14ac:dyDescent="0.2">
      <c r="A198"/>
      <c r="B198"/>
      <c r="D198"/>
      <c r="E198"/>
      <c r="F198"/>
      <c r="G198"/>
      <c r="H198"/>
      <c r="I198"/>
      <c r="J198"/>
      <c r="K198"/>
      <c r="L198"/>
      <c r="M198"/>
      <c r="N198" s="64"/>
      <c r="O198" s="64"/>
      <c r="P198" s="64"/>
      <c r="Q198" s="64"/>
      <c r="R198" s="64"/>
      <c r="S198" s="64"/>
      <c r="T198" s="64"/>
      <c r="U198" s="64"/>
      <c r="V198" s="64"/>
      <c r="W198"/>
      <c r="X198"/>
      <c r="Y198" s="110"/>
      <c r="Z198"/>
      <c r="AA198"/>
      <c r="AB198" s="116"/>
    </row>
    <row r="199" spans="1:28" x14ac:dyDescent="0.2">
      <c r="A199"/>
      <c r="B199"/>
      <c r="D199"/>
      <c r="E199"/>
      <c r="F199"/>
      <c r="G199"/>
      <c r="H199"/>
      <c r="I199"/>
      <c r="J199"/>
      <c r="K199"/>
      <c r="L199"/>
      <c r="M199"/>
      <c r="N199" s="64"/>
      <c r="O199" s="64"/>
      <c r="P199" s="64"/>
      <c r="Q199" s="64"/>
      <c r="R199" s="64"/>
      <c r="S199" s="64"/>
      <c r="T199" s="64"/>
      <c r="U199" s="64"/>
      <c r="V199" s="64"/>
      <c r="W199"/>
      <c r="X199"/>
      <c r="Y199" s="110"/>
      <c r="Z199"/>
      <c r="AB199" s="116"/>
    </row>
    <row r="200" spans="1:28" x14ac:dyDescent="0.2">
      <c r="A200"/>
      <c r="B200"/>
      <c r="D200"/>
      <c r="E200"/>
      <c r="F200"/>
      <c r="G200"/>
      <c r="H200"/>
      <c r="I200"/>
      <c r="J200"/>
      <c r="K200"/>
      <c r="L200"/>
      <c r="M200"/>
      <c r="N200" s="64"/>
      <c r="O200" s="64"/>
      <c r="P200" s="64"/>
      <c r="Q200" s="64"/>
      <c r="R200" s="64"/>
      <c r="S200" s="64"/>
      <c r="T200" s="64"/>
      <c r="U200" s="64"/>
      <c r="V200" s="64"/>
      <c r="W200"/>
      <c r="X200"/>
      <c r="Y200" s="110"/>
      <c r="Z200"/>
      <c r="AA200"/>
      <c r="AB200" s="116"/>
    </row>
    <row r="201" spans="1:28" x14ac:dyDescent="0.2">
      <c r="A201"/>
      <c r="B201"/>
      <c r="D201"/>
      <c r="E201"/>
      <c r="F201"/>
      <c r="G201"/>
      <c r="H201"/>
      <c r="I201"/>
      <c r="J201"/>
      <c r="K201"/>
      <c r="L201"/>
      <c r="M201"/>
      <c r="N201" s="64"/>
      <c r="O201" s="64"/>
      <c r="P201" s="64"/>
      <c r="Q201" s="64"/>
      <c r="R201" s="64"/>
      <c r="S201" s="64"/>
      <c r="T201" s="64"/>
      <c r="U201" s="64"/>
      <c r="V201" s="64"/>
      <c r="W201"/>
      <c r="X201"/>
      <c r="Y201" s="110"/>
      <c r="Z201"/>
      <c r="AA201"/>
      <c r="AB201" s="116"/>
    </row>
    <row r="202" spans="1:28" x14ac:dyDescent="0.2">
      <c r="A202"/>
      <c r="B202"/>
      <c r="D202"/>
      <c r="E202"/>
      <c r="F202"/>
      <c r="G202"/>
      <c r="H202"/>
      <c r="I202"/>
      <c r="J202"/>
      <c r="K202"/>
      <c r="L202"/>
      <c r="M202"/>
      <c r="N202" s="64"/>
      <c r="O202" s="64"/>
      <c r="P202" s="64"/>
      <c r="Q202" s="64"/>
      <c r="R202" s="64"/>
      <c r="S202" s="64"/>
      <c r="T202" s="64"/>
      <c r="U202" s="64"/>
      <c r="V202" s="64"/>
      <c r="W202"/>
      <c r="X202"/>
      <c r="Y202" s="110"/>
      <c r="Z202"/>
      <c r="AA202"/>
      <c r="AB202" s="116"/>
    </row>
    <row r="203" spans="1:28" x14ac:dyDescent="0.2">
      <c r="A203"/>
      <c r="B203"/>
      <c r="D203"/>
      <c r="E203"/>
      <c r="F203"/>
      <c r="G203"/>
      <c r="H203"/>
      <c r="J203"/>
      <c r="K203"/>
      <c r="N203" s="64"/>
      <c r="O203" s="64"/>
      <c r="P203" s="64"/>
      <c r="Q203" s="64"/>
      <c r="R203" s="64"/>
      <c r="S203" s="64"/>
      <c r="T203" s="64"/>
      <c r="U203" s="64"/>
      <c r="V203" s="64"/>
      <c r="X203"/>
      <c r="Y203" s="110"/>
      <c r="Z203"/>
      <c r="AA203"/>
      <c r="AB203" s="116"/>
    </row>
    <row r="204" spans="1:28" x14ac:dyDescent="0.2">
      <c r="A204"/>
      <c r="B204"/>
      <c r="D204"/>
      <c r="E204"/>
      <c r="F204"/>
      <c r="G204"/>
      <c r="H204"/>
      <c r="I204"/>
      <c r="J204"/>
      <c r="K204"/>
      <c r="L204"/>
      <c r="M204"/>
      <c r="N204" s="64"/>
      <c r="O204" s="64"/>
      <c r="P204" s="64"/>
      <c r="Q204" s="64"/>
      <c r="R204" s="64"/>
      <c r="S204" s="64"/>
      <c r="T204" s="64"/>
      <c r="U204" s="64"/>
      <c r="V204" s="64"/>
      <c r="W204"/>
      <c r="X204"/>
      <c r="Y204" s="110"/>
      <c r="Z204"/>
      <c r="AA204"/>
      <c r="AB204" s="116"/>
    </row>
    <row r="205" spans="1:28" x14ac:dyDescent="0.2">
      <c r="A205"/>
      <c r="B205"/>
      <c r="D205"/>
      <c r="E205"/>
      <c r="F205"/>
      <c r="G205"/>
      <c r="H205"/>
      <c r="I205"/>
      <c r="J205"/>
      <c r="K205"/>
      <c r="L205"/>
      <c r="M205"/>
      <c r="N205" s="64"/>
      <c r="O205" s="64"/>
      <c r="P205" s="64"/>
      <c r="Q205" s="64"/>
      <c r="R205" s="64"/>
      <c r="S205" s="64"/>
      <c r="T205" s="64"/>
      <c r="U205" s="64"/>
      <c r="V205" s="64"/>
      <c r="W205"/>
      <c r="X205"/>
      <c r="Y205" s="110"/>
      <c r="Z205"/>
      <c r="AA205"/>
      <c r="AB205" s="116"/>
    </row>
    <row r="206" spans="1:28" x14ac:dyDescent="0.2">
      <c r="A206"/>
      <c r="B206"/>
      <c r="D206"/>
      <c r="E206"/>
      <c r="F206"/>
      <c r="G206"/>
      <c r="H206"/>
      <c r="I206"/>
      <c r="J206"/>
      <c r="K206"/>
      <c r="L206"/>
      <c r="M206"/>
      <c r="N206" s="64"/>
      <c r="O206" s="64"/>
      <c r="P206" s="64"/>
      <c r="Q206" s="64"/>
      <c r="R206" s="64"/>
      <c r="S206" s="64"/>
      <c r="T206" s="64"/>
      <c r="U206" s="64"/>
      <c r="V206" s="64"/>
      <c r="W206"/>
      <c r="X206"/>
      <c r="Y206" s="110"/>
      <c r="Z206"/>
      <c r="AA206"/>
      <c r="AB206" s="116"/>
    </row>
    <row r="207" spans="1:28" x14ac:dyDescent="0.2">
      <c r="A207"/>
      <c r="B207"/>
      <c r="D207"/>
      <c r="E207"/>
      <c r="F207"/>
      <c r="G207"/>
      <c r="H207"/>
      <c r="I207"/>
      <c r="J207"/>
      <c r="K207"/>
      <c r="L207"/>
      <c r="M207"/>
      <c r="N207" s="64"/>
      <c r="O207" s="64"/>
      <c r="P207" s="64"/>
      <c r="Q207" s="64"/>
      <c r="R207" s="64"/>
      <c r="S207" s="64"/>
      <c r="T207" s="64"/>
      <c r="U207" s="64"/>
      <c r="V207" s="64"/>
      <c r="W207"/>
      <c r="X207"/>
      <c r="Y207" s="110"/>
      <c r="Z207"/>
      <c r="AA207"/>
      <c r="AB207" s="116"/>
    </row>
    <row r="208" spans="1:28" x14ac:dyDescent="0.2">
      <c r="A208"/>
      <c r="B208"/>
      <c r="D208"/>
      <c r="E208"/>
      <c r="F208"/>
      <c r="G208"/>
      <c r="H208"/>
      <c r="I208"/>
      <c r="J208"/>
      <c r="K208"/>
      <c r="L208"/>
      <c r="M208"/>
      <c r="N208" s="64"/>
      <c r="O208" s="64"/>
      <c r="P208" s="64"/>
      <c r="Q208" s="64"/>
      <c r="R208" s="64"/>
      <c r="S208" s="64"/>
      <c r="T208" s="64"/>
      <c r="U208" s="64"/>
      <c r="V208" s="64"/>
      <c r="W208"/>
      <c r="X208"/>
      <c r="Y208" s="110"/>
      <c r="Z208"/>
      <c r="AA208"/>
      <c r="AB208" s="116"/>
    </row>
    <row r="209" spans="1:28" x14ac:dyDescent="0.2">
      <c r="A209"/>
      <c r="B209"/>
      <c r="D209"/>
      <c r="E209"/>
      <c r="F209"/>
      <c r="G209"/>
      <c r="H209"/>
      <c r="I209"/>
      <c r="J209"/>
      <c r="K209"/>
      <c r="L209"/>
      <c r="M209"/>
      <c r="N209" s="64"/>
      <c r="O209" s="64"/>
      <c r="P209" s="64"/>
      <c r="Q209" s="64"/>
      <c r="R209" s="64"/>
      <c r="S209" s="64"/>
      <c r="T209" s="64"/>
      <c r="U209" s="64"/>
      <c r="V209" s="64"/>
      <c r="W209"/>
      <c r="X209"/>
      <c r="Y209" s="110"/>
      <c r="Z209"/>
      <c r="AA209"/>
      <c r="AB209" s="116"/>
    </row>
    <row r="210" spans="1:28" x14ac:dyDescent="0.2">
      <c r="A210"/>
      <c r="B210"/>
      <c r="D210"/>
      <c r="E210"/>
      <c r="F210"/>
      <c r="G210"/>
      <c r="H210"/>
      <c r="I210"/>
      <c r="J210"/>
      <c r="K210"/>
      <c r="L210"/>
      <c r="M210"/>
      <c r="N210" s="64"/>
      <c r="O210" s="64"/>
      <c r="P210" s="64"/>
      <c r="Q210" s="64"/>
      <c r="R210" s="64"/>
      <c r="S210" s="64"/>
      <c r="T210" s="64"/>
      <c r="U210" s="64"/>
      <c r="V210" s="64"/>
      <c r="W210"/>
      <c r="X210"/>
      <c r="Y210" s="110"/>
      <c r="Z210"/>
      <c r="AA210"/>
      <c r="AB210" s="116"/>
    </row>
    <row r="211" spans="1:28" x14ac:dyDescent="0.2">
      <c r="A211"/>
      <c r="B211"/>
      <c r="D211"/>
      <c r="E211"/>
      <c r="F211"/>
      <c r="G211"/>
      <c r="H211"/>
      <c r="I211"/>
      <c r="J211"/>
      <c r="K211"/>
      <c r="L211"/>
      <c r="M211"/>
      <c r="N211" s="64"/>
      <c r="O211" s="64"/>
      <c r="P211" s="64"/>
      <c r="Q211" s="64"/>
      <c r="R211" s="64"/>
      <c r="S211" s="64"/>
      <c r="T211" s="64"/>
      <c r="U211" s="64"/>
      <c r="V211" s="64"/>
      <c r="W211"/>
      <c r="X211"/>
      <c r="Y211" s="110"/>
      <c r="Z211"/>
      <c r="AA211"/>
      <c r="AB211" s="116"/>
    </row>
    <row r="212" spans="1:28" x14ac:dyDescent="0.2">
      <c r="A212"/>
      <c r="B212"/>
      <c r="D212"/>
      <c r="E212"/>
      <c r="F212"/>
      <c r="G212"/>
      <c r="H212"/>
      <c r="I212"/>
      <c r="J212"/>
      <c r="K212"/>
      <c r="L212"/>
      <c r="M212"/>
      <c r="N212" s="64"/>
      <c r="O212" s="64"/>
      <c r="P212" s="64"/>
      <c r="Q212" s="64"/>
      <c r="R212" s="64"/>
      <c r="S212" s="64"/>
      <c r="T212" s="64"/>
      <c r="U212" s="64"/>
      <c r="V212" s="64"/>
      <c r="W212"/>
      <c r="X212"/>
      <c r="Y212" s="110"/>
      <c r="Z212"/>
      <c r="AA212"/>
      <c r="AB212" s="116"/>
    </row>
    <row r="213" spans="1:28" x14ac:dyDescent="0.2">
      <c r="A213"/>
      <c r="B213"/>
      <c r="D213"/>
      <c r="E213"/>
      <c r="F213"/>
      <c r="G213"/>
      <c r="H213"/>
      <c r="I213"/>
      <c r="J213"/>
      <c r="K213"/>
      <c r="L213"/>
      <c r="M213"/>
      <c r="N213" s="64"/>
      <c r="O213" s="64"/>
      <c r="P213" s="64"/>
      <c r="Q213" s="64"/>
      <c r="R213" s="64"/>
      <c r="S213" s="64"/>
      <c r="T213" s="64"/>
      <c r="U213" s="64"/>
      <c r="V213" s="64"/>
      <c r="W213"/>
      <c r="X213"/>
      <c r="Y213" s="110"/>
      <c r="Z213"/>
      <c r="AA213"/>
      <c r="AB213" s="116"/>
    </row>
    <row r="214" spans="1:28" x14ac:dyDescent="0.2">
      <c r="A214"/>
      <c r="B214"/>
      <c r="D214"/>
      <c r="E214"/>
      <c r="F214"/>
      <c r="G214"/>
      <c r="H214"/>
      <c r="I214"/>
      <c r="J214"/>
      <c r="K214"/>
      <c r="L214"/>
      <c r="M214"/>
      <c r="N214" s="64"/>
      <c r="O214" s="64"/>
      <c r="P214" s="64"/>
      <c r="Q214" s="64"/>
      <c r="R214" s="64"/>
      <c r="S214" s="64"/>
      <c r="T214" s="64"/>
      <c r="U214" s="64"/>
      <c r="V214" s="64"/>
      <c r="W214"/>
      <c r="X214"/>
      <c r="Y214" s="110"/>
      <c r="Z214"/>
      <c r="AA214"/>
      <c r="AB214" s="116"/>
    </row>
    <row r="215" spans="1:28" x14ac:dyDescent="0.2">
      <c r="A215"/>
      <c r="B215"/>
      <c r="D215"/>
      <c r="E215"/>
      <c r="F215"/>
      <c r="G215"/>
      <c r="H215"/>
      <c r="I215"/>
      <c r="J215"/>
      <c r="K215"/>
      <c r="L215"/>
      <c r="M215"/>
      <c r="N215" s="64"/>
      <c r="O215" s="64"/>
      <c r="P215" s="64"/>
      <c r="Q215" s="64"/>
      <c r="R215" s="64"/>
      <c r="S215" s="64"/>
      <c r="T215" s="64"/>
      <c r="U215" s="64"/>
      <c r="V215" s="64"/>
      <c r="W215"/>
      <c r="X215"/>
      <c r="Y215" s="110"/>
      <c r="Z215"/>
      <c r="AA215"/>
      <c r="AB215" s="116"/>
    </row>
    <row r="216" spans="1:28" x14ac:dyDescent="0.2">
      <c r="A216"/>
      <c r="B216"/>
      <c r="D216"/>
      <c r="E216"/>
      <c r="F216"/>
      <c r="G216"/>
      <c r="H216"/>
      <c r="J216"/>
      <c r="K216"/>
      <c r="N216" s="64"/>
      <c r="O216" s="64"/>
      <c r="P216" s="64"/>
      <c r="Q216" s="64"/>
      <c r="R216" s="64"/>
      <c r="S216" s="64"/>
      <c r="T216" s="64"/>
      <c r="U216" s="64"/>
      <c r="V216" s="64"/>
      <c r="X216"/>
      <c r="Y216" s="110"/>
      <c r="Z216"/>
      <c r="AA216"/>
      <c r="AB216" s="116"/>
    </row>
    <row r="217" spans="1:28" x14ac:dyDescent="0.2">
      <c r="A217"/>
      <c r="B217"/>
      <c r="D217"/>
      <c r="E217"/>
      <c r="F217"/>
      <c r="G217"/>
      <c r="H217"/>
      <c r="I217"/>
      <c r="J217"/>
      <c r="K217"/>
      <c r="L217"/>
      <c r="M217"/>
      <c r="N217" s="64"/>
      <c r="O217" s="64"/>
      <c r="P217" s="64"/>
      <c r="Q217" s="64"/>
      <c r="R217" s="64"/>
      <c r="S217" s="64"/>
      <c r="T217" s="64"/>
      <c r="U217" s="64"/>
      <c r="V217" s="64"/>
      <c r="W217"/>
      <c r="X217"/>
      <c r="Y217" s="110"/>
      <c r="Z217"/>
      <c r="AA217"/>
      <c r="AB217" s="116"/>
    </row>
    <row r="218" spans="1:28" x14ac:dyDescent="0.2">
      <c r="A218"/>
      <c r="B218"/>
      <c r="D218"/>
      <c r="E218"/>
      <c r="F218"/>
      <c r="G218"/>
      <c r="H218"/>
      <c r="I218"/>
      <c r="J218"/>
      <c r="K218"/>
      <c r="L218"/>
      <c r="M218"/>
      <c r="N218" s="64"/>
      <c r="O218" s="64"/>
      <c r="P218" s="64"/>
      <c r="Q218" s="64"/>
      <c r="R218" s="64"/>
      <c r="S218" s="64"/>
      <c r="T218" s="64"/>
      <c r="U218" s="64"/>
      <c r="V218" s="64"/>
      <c r="W218"/>
      <c r="X218"/>
      <c r="Y218" s="110"/>
      <c r="Z218"/>
      <c r="AA218"/>
      <c r="AB218" s="116"/>
    </row>
    <row r="219" spans="1:28" x14ac:dyDescent="0.2">
      <c r="A219"/>
      <c r="B219"/>
      <c r="D219"/>
      <c r="E219"/>
      <c r="F219"/>
      <c r="G219"/>
      <c r="H219"/>
      <c r="I219"/>
      <c r="J219"/>
      <c r="K219"/>
      <c r="L219"/>
      <c r="M219"/>
      <c r="N219" s="64"/>
      <c r="O219" s="64"/>
      <c r="P219" s="64"/>
      <c r="Q219" s="64"/>
      <c r="R219" s="64"/>
      <c r="S219" s="64"/>
      <c r="T219" s="64"/>
      <c r="U219" s="64"/>
      <c r="V219" s="64"/>
      <c r="W219"/>
      <c r="X219"/>
      <c r="Y219" s="110"/>
      <c r="Z219"/>
      <c r="AA219"/>
      <c r="AB219" s="116"/>
    </row>
    <row r="220" spans="1:28" x14ac:dyDescent="0.2">
      <c r="A220"/>
      <c r="B220"/>
      <c r="D220"/>
      <c r="E220"/>
      <c r="F220"/>
      <c r="G220"/>
      <c r="H220"/>
      <c r="I220"/>
      <c r="J220"/>
      <c r="K220"/>
      <c r="L220"/>
      <c r="M220"/>
      <c r="N220" s="64"/>
      <c r="O220" s="64"/>
      <c r="P220" s="64"/>
      <c r="Q220" s="64"/>
      <c r="R220" s="64"/>
      <c r="S220" s="64"/>
      <c r="T220" s="64"/>
      <c r="U220" s="64"/>
      <c r="V220" s="64"/>
      <c r="W220"/>
      <c r="X220"/>
      <c r="Y220" s="110"/>
      <c r="Z220"/>
      <c r="AA220"/>
      <c r="AB220" s="116"/>
    </row>
    <row r="221" spans="1:28" x14ac:dyDescent="0.2">
      <c r="A221"/>
      <c r="B221"/>
      <c r="D221"/>
      <c r="E221"/>
      <c r="F221"/>
      <c r="G221"/>
      <c r="H221"/>
      <c r="I221"/>
      <c r="J221"/>
      <c r="K221"/>
      <c r="L221"/>
      <c r="M221"/>
      <c r="N221" s="64"/>
      <c r="O221" s="64"/>
      <c r="P221" s="64"/>
      <c r="Q221" s="64"/>
      <c r="R221" s="64"/>
      <c r="S221" s="64"/>
      <c r="T221" s="64"/>
      <c r="U221" s="64"/>
      <c r="V221" s="64"/>
      <c r="W221"/>
      <c r="X221"/>
      <c r="Y221" s="110"/>
      <c r="Z221"/>
      <c r="AA221"/>
      <c r="AB221" s="116"/>
    </row>
    <row r="222" spans="1:28" x14ac:dyDescent="0.2">
      <c r="A222"/>
      <c r="B222"/>
      <c r="D222"/>
      <c r="E222"/>
      <c r="F222"/>
      <c r="G222"/>
      <c r="H222"/>
      <c r="I222"/>
      <c r="J222"/>
      <c r="K222"/>
      <c r="L222"/>
      <c r="M222"/>
      <c r="N222" s="64"/>
      <c r="O222" s="64"/>
      <c r="P222" s="64"/>
      <c r="Q222" s="64"/>
      <c r="R222" s="64"/>
      <c r="S222" s="64"/>
      <c r="T222" s="64"/>
      <c r="U222" s="64"/>
      <c r="V222" s="64"/>
      <c r="W222"/>
      <c r="X222"/>
      <c r="Y222" s="110"/>
      <c r="Z222"/>
      <c r="AA222"/>
      <c r="AB222" s="116"/>
    </row>
    <row r="223" spans="1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6" t="str">
        <f t="shared" ref="AB223:AB241" si="0">IFERROR(W223/X223,"")</f>
        <v/>
      </c>
    </row>
    <row r="224" spans="1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6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6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6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6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6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6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6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6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6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6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6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6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6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6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6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6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6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6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59D-8642-45B1-8A93-7123003791A9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75" customWidth="1"/>
    <col min="7" max="7" width="16.25" style="275" customWidth="1"/>
    <col min="8" max="11" width="11.375" style="275" customWidth="1"/>
    <col min="12" max="13" width="16.25" style="275" customWidth="1"/>
    <col min="14" max="17" width="11.375" style="275" customWidth="1"/>
    <col min="18" max="16384" width="9.125" style="275"/>
  </cols>
  <sheetData>
    <row r="1" spans="3:9" ht="15.75" thickBot="1" x14ac:dyDescent="0.3">
      <c r="C1" s="277" t="s">
        <v>332</v>
      </c>
      <c r="D1" s="278"/>
      <c r="E1" s="278"/>
      <c r="F1" s="278" t="s">
        <v>193</v>
      </c>
      <c r="G1" s="278">
        <v>1</v>
      </c>
      <c r="H1" s="278" t="s">
        <v>64</v>
      </c>
      <c r="I1" s="279">
        <v>2020</v>
      </c>
    </row>
    <row r="16" spans="3:9" ht="15" thickBot="1" x14ac:dyDescent="0.25"/>
    <row r="17" spans="1:17" s="293" customFormat="1" ht="49.5" x14ac:dyDescent="0.25">
      <c r="A17" s="280" t="s">
        <v>99</v>
      </c>
      <c r="B17" s="281" t="s">
        <v>333</v>
      </c>
      <c r="C17" s="282" t="s">
        <v>334</v>
      </c>
      <c r="D17" s="283" t="s">
        <v>335</v>
      </c>
      <c r="E17" s="283" t="s">
        <v>336</v>
      </c>
      <c r="F17" s="284" t="s">
        <v>337</v>
      </c>
      <c r="G17" s="285"/>
      <c r="H17" s="286" t="s">
        <v>338</v>
      </c>
      <c r="I17" s="286" t="s">
        <v>335</v>
      </c>
      <c r="J17" s="286" t="s">
        <v>336</v>
      </c>
      <c r="K17" s="287" t="s">
        <v>339</v>
      </c>
      <c r="L17" s="285"/>
      <c r="M17" s="288" t="s">
        <v>99</v>
      </c>
      <c r="N17" s="289" t="s">
        <v>340</v>
      </c>
      <c r="O17" s="290" t="s">
        <v>341</v>
      </c>
      <c r="P17" s="291" t="s">
        <v>342</v>
      </c>
      <c r="Q17" s="292" t="s">
        <v>343</v>
      </c>
    </row>
    <row r="18" spans="1:17" s="298" customFormat="1" ht="23.25" x14ac:dyDescent="0.35">
      <c r="A18" s="192"/>
      <c r="B18" s="294"/>
      <c r="C18" s="295"/>
      <c r="D18" s="296"/>
      <c r="E18" s="296"/>
      <c r="F18" s="297"/>
      <c r="H18" s="299"/>
      <c r="I18" s="299"/>
      <c r="J18" s="299"/>
      <c r="K18" s="195"/>
      <c r="M18" s="192"/>
      <c r="N18" s="300"/>
      <c r="O18" s="301"/>
      <c r="P18" s="302"/>
      <c r="Q18" s="303"/>
    </row>
    <row r="19" spans="1:17" s="298" customFormat="1" ht="23.25" x14ac:dyDescent="0.35">
      <c r="A19" s="192"/>
      <c r="B19" s="294"/>
      <c r="C19" s="295"/>
      <c r="D19" s="296"/>
      <c r="E19" s="296"/>
      <c r="F19" s="297"/>
      <c r="H19" s="299"/>
      <c r="I19" s="299"/>
      <c r="J19" s="299"/>
      <c r="K19" s="195"/>
      <c r="M19" s="192"/>
      <c r="N19" s="300"/>
      <c r="O19" s="301"/>
      <c r="P19" s="302"/>
      <c r="Q19" s="303"/>
    </row>
    <row r="20" spans="1:17" s="298" customFormat="1" ht="23.25" x14ac:dyDescent="0.35">
      <c r="A20" s="192"/>
      <c r="B20" s="294"/>
      <c r="C20" s="295"/>
      <c r="D20" s="296"/>
      <c r="E20" s="296"/>
      <c r="F20" s="297"/>
      <c r="H20" s="299"/>
      <c r="I20" s="299"/>
      <c r="J20" s="299"/>
      <c r="K20" s="195"/>
      <c r="M20" s="192"/>
      <c r="N20" s="300"/>
      <c r="O20" s="301"/>
      <c r="P20" s="302"/>
      <c r="Q20" s="303"/>
    </row>
    <row r="21" spans="1:17" s="298" customFormat="1" ht="23.25" x14ac:dyDescent="0.35">
      <c r="A21" s="192"/>
      <c r="B21" s="294"/>
      <c r="C21" s="295"/>
      <c r="D21" s="296"/>
      <c r="E21" s="296"/>
      <c r="F21" s="297"/>
      <c r="H21" s="299"/>
      <c r="I21" s="299"/>
      <c r="J21" s="299"/>
      <c r="K21" s="195"/>
      <c r="M21" s="192"/>
      <c r="N21" s="300"/>
      <c r="O21" s="301"/>
      <c r="P21" s="302"/>
      <c r="Q21" s="303"/>
    </row>
    <row r="22" spans="1:17" s="298" customFormat="1" ht="23.25" x14ac:dyDescent="0.35">
      <c r="A22" s="192"/>
      <c r="B22" s="294"/>
      <c r="C22" s="295"/>
      <c r="D22" s="296"/>
      <c r="E22" s="296"/>
      <c r="F22" s="297"/>
      <c r="H22" s="299"/>
      <c r="I22" s="299"/>
      <c r="J22" s="299"/>
      <c r="K22" s="195"/>
      <c r="M22" s="192"/>
      <c r="N22" s="300"/>
      <c r="O22" s="301"/>
      <c r="P22" s="302"/>
      <c r="Q22" s="303"/>
    </row>
    <row r="23" spans="1:17" s="298" customFormat="1" ht="23.25" x14ac:dyDescent="0.35">
      <c r="A23" s="192"/>
      <c r="B23" s="294"/>
      <c r="C23" s="295"/>
      <c r="D23" s="296"/>
      <c r="E23" s="296"/>
      <c r="F23" s="297"/>
      <c r="H23" s="299"/>
      <c r="I23" s="299"/>
      <c r="J23" s="299"/>
      <c r="K23" s="195"/>
      <c r="M23" s="192"/>
      <c r="N23" s="300"/>
      <c r="O23" s="301"/>
      <c r="P23" s="302"/>
      <c r="Q23" s="303"/>
    </row>
    <row r="24" spans="1:17" s="298" customFormat="1" ht="23.25" x14ac:dyDescent="0.35">
      <c r="A24" s="192"/>
      <c r="B24" s="294"/>
      <c r="C24" s="295"/>
      <c r="D24" s="296"/>
      <c r="E24" s="296"/>
      <c r="F24" s="297"/>
      <c r="H24" s="299"/>
      <c r="I24" s="299"/>
      <c r="J24" s="299"/>
      <c r="K24" s="195"/>
      <c r="M24" s="192"/>
      <c r="N24" s="300"/>
      <c r="O24" s="301"/>
      <c r="P24" s="302"/>
      <c r="Q24" s="303"/>
    </row>
    <row r="25" spans="1:17" s="298" customFormat="1" ht="23.25" x14ac:dyDescent="0.35">
      <c r="A25" s="192"/>
      <c r="B25" s="294"/>
      <c r="C25" s="295"/>
      <c r="D25" s="296"/>
      <c r="E25" s="296"/>
      <c r="F25" s="297"/>
      <c r="H25" s="299"/>
      <c r="I25" s="299"/>
      <c r="J25" s="299"/>
      <c r="K25" s="195"/>
      <c r="M25" s="192"/>
      <c r="N25" s="300"/>
      <c r="O25" s="301"/>
      <c r="P25" s="302"/>
      <c r="Q25" s="303"/>
    </row>
    <row r="26" spans="1:17" s="298" customFormat="1" ht="23.25" x14ac:dyDescent="0.35">
      <c r="A26" s="192"/>
      <c r="B26" s="294"/>
      <c r="C26" s="295"/>
      <c r="D26" s="296"/>
      <c r="E26" s="296"/>
      <c r="F26" s="297"/>
      <c r="H26" s="299"/>
      <c r="I26" s="299"/>
      <c r="J26" s="299"/>
      <c r="K26" s="195"/>
      <c r="M26" s="192"/>
      <c r="N26" s="300"/>
      <c r="O26" s="301"/>
      <c r="P26" s="302"/>
      <c r="Q26" s="303"/>
    </row>
    <row r="27" spans="1:17" s="298" customFormat="1" ht="23.25" x14ac:dyDescent="0.35">
      <c r="A27" s="192"/>
      <c r="B27" s="294"/>
      <c r="C27" s="295"/>
      <c r="D27" s="296"/>
      <c r="E27" s="296"/>
      <c r="F27" s="297"/>
      <c r="H27" s="299"/>
      <c r="I27" s="299"/>
      <c r="J27" s="299"/>
      <c r="K27" s="195"/>
      <c r="M27" s="192"/>
      <c r="N27" s="300"/>
      <c r="O27" s="301"/>
      <c r="P27" s="302"/>
      <c r="Q27" s="303"/>
    </row>
    <row r="28" spans="1:17" s="298" customFormat="1" ht="23.25" x14ac:dyDescent="0.35">
      <c r="A28" s="192"/>
      <c r="B28" s="294"/>
      <c r="C28" s="295"/>
      <c r="D28" s="296"/>
      <c r="E28" s="296"/>
      <c r="F28" s="297"/>
      <c r="H28" s="299"/>
      <c r="I28" s="299"/>
      <c r="J28" s="299"/>
      <c r="K28" s="195"/>
      <c r="M28" s="192"/>
      <c r="N28" s="300"/>
      <c r="O28" s="301"/>
      <c r="P28" s="302"/>
      <c r="Q28" s="303"/>
    </row>
    <row r="29" spans="1:17" s="298" customFormat="1" ht="23.25" x14ac:dyDescent="0.35">
      <c r="A29" s="192"/>
      <c r="B29" s="294"/>
      <c r="C29" s="295"/>
      <c r="D29" s="296"/>
      <c r="E29" s="296"/>
      <c r="F29" s="297"/>
      <c r="H29" s="299"/>
      <c r="I29" s="299"/>
      <c r="J29" s="299"/>
      <c r="K29" s="195"/>
      <c r="M29" s="192"/>
      <c r="N29" s="300"/>
      <c r="O29" s="301"/>
      <c r="P29" s="302"/>
      <c r="Q29" s="303"/>
    </row>
    <row r="30" spans="1:17" s="298" customFormat="1" ht="23.25" x14ac:dyDescent="0.35">
      <c r="A30" s="192"/>
      <c r="B30" s="294"/>
      <c r="C30" s="295"/>
      <c r="D30" s="296"/>
      <c r="E30" s="296"/>
      <c r="F30" s="297"/>
      <c r="H30" s="299"/>
      <c r="I30" s="299"/>
      <c r="J30" s="299"/>
      <c r="K30" s="195"/>
      <c r="M30" s="192"/>
      <c r="N30" s="300"/>
      <c r="O30" s="301"/>
      <c r="P30" s="302"/>
      <c r="Q30" s="303"/>
    </row>
    <row r="31" spans="1:17" s="298" customFormat="1" ht="23.25" x14ac:dyDescent="0.35">
      <c r="A31" s="192"/>
      <c r="B31" s="294"/>
      <c r="C31" s="295"/>
      <c r="D31" s="296"/>
      <c r="E31" s="296"/>
      <c r="F31" s="297"/>
      <c r="H31" s="299"/>
      <c r="I31" s="299"/>
      <c r="J31" s="299"/>
      <c r="K31" s="195"/>
      <c r="M31" s="192"/>
      <c r="N31" s="300"/>
      <c r="O31" s="301"/>
      <c r="P31" s="302"/>
      <c r="Q31" s="303"/>
    </row>
    <row r="32" spans="1:17" s="298" customFormat="1" ht="23.25" x14ac:dyDescent="0.35">
      <c r="A32" s="192"/>
      <c r="B32" s="294"/>
      <c r="C32" s="295"/>
      <c r="D32" s="296"/>
      <c r="E32" s="296"/>
      <c r="F32" s="297"/>
      <c r="H32" s="299"/>
      <c r="I32" s="299"/>
      <c r="J32" s="299"/>
      <c r="K32" s="195"/>
      <c r="M32" s="192"/>
      <c r="N32" s="300"/>
      <c r="O32" s="301"/>
      <c r="P32" s="302"/>
      <c r="Q32" s="303"/>
    </row>
    <row r="33" spans="1:17" s="298" customFormat="1" ht="23.25" x14ac:dyDescent="0.35">
      <c r="A33" s="192"/>
      <c r="B33" s="294"/>
      <c r="C33" s="295"/>
      <c r="D33" s="296"/>
      <c r="E33" s="296"/>
      <c r="F33" s="297"/>
      <c r="H33" s="299"/>
      <c r="I33" s="299"/>
      <c r="J33" s="299"/>
      <c r="K33" s="195"/>
      <c r="M33" s="192"/>
      <c r="N33" s="300"/>
      <c r="O33" s="301"/>
      <c r="P33" s="302"/>
      <c r="Q33" s="303"/>
    </row>
    <row r="34" spans="1:17" s="298" customFormat="1" ht="23.25" x14ac:dyDescent="0.35">
      <c r="A34" s="192"/>
      <c r="B34" s="294"/>
      <c r="C34" s="295"/>
      <c r="D34" s="296"/>
      <c r="E34" s="296"/>
      <c r="F34" s="297"/>
      <c r="H34" s="299"/>
      <c r="I34" s="299"/>
      <c r="J34" s="299"/>
      <c r="K34" s="195"/>
      <c r="M34" s="192"/>
      <c r="N34" s="300"/>
      <c r="O34" s="301"/>
      <c r="P34" s="302"/>
      <c r="Q34" s="303"/>
    </row>
    <row r="35" spans="1:17" s="298" customFormat="1" ht="23.25" x14ac:dyDescent="0.35">
      <c r="A35" s="192"/>
      <c r="B35" s="294"/>
      <c r="C35" s="295"/>
      <c r="D35" s="296"/>
      <c r="E35" s="296"/>
      <c r="F35" s="297"/>
      <c r="H35" s="299"/>
      <c r="I35" s="299"/>
      <c r="J35" s="299"/>
      <c r="K35" s="195"/>
      <c r="M35" s="192"/>
      <c r="N35" s="300"/>
      <c r="O35" s="301"/>
      <c r="P35" s="302"/>
      <c r="Q35" s="303"/>
    </row>
    <row r="36" spans="1:17" s="298" customFormat="1" ht="23.25" x14ac:dyDescent="0.35">
      <c r="A36" s="192"/>
      <c r="B36" s="294"/>
      <c r="C36" s="295"/>
      <c r="D36" s="296"/>
      <c r="E36" s="296"/>
      <c r="F36" s="297"/>
      <c r="H36" s="299"/>
      <c r="I36" s="299"/>
      <c r="J36" s="299"/>
      <c r="K36" s="195"/>
      <c r="M36" s="192"/>
      <c r="N36" s="300"/>
      <c r="O36" s="301"/>
      <c r="P36" s="302"/>
      <c r="Q36" s="303"/>
    </row>
    <row r="37" spans="1:17" s="298" customFormat="1" ht="23.25" x14ac:dyDescent="0.35">
      <c r="A37" s="192"/>
      <c r="B37" s="294"/>
      <c r="C37" s="295"/>
      <c r="D37" s="296"/>
      <c r="E37" s="296"/>
      <c r="F37" s="297"/>
      <c r="H37" s="299"/>
      <c r="I37" s="299"/>
      <c r="J37" s="299"/>
      <c r="K37" s="195"/>
      <c r="M37" s="192"/>
      <c r="N37" s="300"/>
      <c r="O37" s="301"/>
      <c r="P37" s="302"/>
      <c r="Q37" s="303"/>
    </row>
    <row r="38" spans="1:17" s="298" customFormat="1" ht="23.25" x14ac:dyDescent="0.35">
      <c r="A38" s="192"/>
      <c r="B38" s="294"/>
      <c r="C38" s="295"/>
      <c r="D38" s="296"/>
      <c r="E38" s="296"/>
      <c r="F38" s="297"/>
      <c r="H38" s="299"/>
      <c r="I38" s="299"/>
      <c r="J38" s="299"/>
      <c r="K38" s="195"/>
      <c r="M38" s="192"/>
      <c r="N38" s="300"/>
      <c r="O38" s="301"/>
      <c r="P38" s="302"/>
      <c r="Q38" s="303"/>
    </row>
    <row r="39" spans="1:17" s="298" customFormat="1" ht="23.25" x14ac:dyDescent="0.35">
      <c r="A39" s="192"/>
      <c r="B39" s="294"/>
      <c r="C39" s="295"/>
      <c r="D39" s="296"/>
      <c r="E39" s="296"/>
      <c r="F39" s="297"/>
      <c r="H39" s="299"/>
      <c r="I39" s="299"/>
      <c r="J39" s="299"/>
      <c r="K39" s="195"/>
      <c r="M39" s="192"/>
      <c r="N39" s="300"/>
      <c r="O39" s="301"/>
      <c r="P39" s="302"/>
      <c r="Q39" s="303"/>
    </row>
    <row r="40" spans="1:17" s="298" customFormat="1" ht="23.25" x14ac:dyDescent="0.35">
      <c r="A40" s="192"/>
      <c r="B40" s="294"/>
      <c r="C40" s="295"/>
      <c r="D40" s="296"/>
      <c r="E40" s="296"/>
      <c r="F40" s="297"/>
      <c r="H40" s="299"/>
      <c r="I40" s="299"/>
      <c r="J40" s="299"/>
      <c r="K40" s="195"/>
      <c r="M40" s="192"/>
      <c r="N40" s="300"/>
      <c r="O40" s="301"/>
      <c r="P40" s="302"/>
      <c r="Q40" s="303"/>
    </row>
    <row r="41" spans="1:17" s="298" customFormat="1" ht="23.25" x14ac:dyDescent="0.35">
      <c r="A41" s="192"/>
      <c r="B41" s="294"/>
      <c r="C41" s="295"/>
      <c r="D41" s="296"/>
      <c r="E41" s="296"/>
      <c r="F41" s="304"/>
      <c r="H41" s="299"/>
      <c r="I41" s="299"/>
      <c r="J41" s="299"/>
      <c r="K41" s="304"/>
      <c r="M41" s="192"/>
      <c r="N41" s="300"/>
      <c r="O41" s="301"/>
      <c r="P41" s="302"/>
      <c r="Q41" s="303"/>
    </row>
    <row r="42" spans="1:17" s="298" customFormat="1" ht="23.25" x14ac:dyDescent="0.35">
      <c r="A42" s="192"/>
      <c r="B42" s="294"/>
      <c r="C42" s="295"/>
      <c r="D42" s="296"/>
      <c r="E42" s="296"/>
      <c r="F42" s="304"/>
      <c r="H42" s="299"/>
      <c r="I42" s="299"/>
      <c r="J42" s="299"/>
      <c r="K42" s="304"/>
      <c r="M42" s="192"/>
      <c r="N42" s="300"/>
      <c r="O42" s="301"/>
      <c r="P42" s="302"/>
      <c r="Q42" s="303"/>
    </row>
    <row r="43" spans="1:17" s="298" customFormat="1" ht="23.25" x14ac:dyDescent="0.35">
      <c r="A43" s="192"/>
      <c r="B43" s="294"/>
      <c r="C43" s="295"/>
      <c r="D43" s="296"/>
      <c r="E43" s="296"/>
      <c r="F43" s="304"/>
      <c r="H43" s="299"/>
      <c r="I43" s="299"/>
      <c r="J43" s="299"/>
      <c r="K43" s="304"/>
      <c r="M43" s="192"/>
      <c r="N43" s="300"/>
      <c r="O43" s="301"/>
      <c r="P43" s="302"/>
      <c r="Q43" s="303"/>
    </row>
    <row r="44" spans="1:17" s="298" customFormat="1" ht="23.25" x14ac:dyDescent="0.35">
      <c r="A44" s="192"/>
      <c r="B44" s="294"/>
      <c r="C44" s="295"/>
      <c r="D44" s="296"/>
      <c r="E44" s="296"/>
      <c r="F44" s="304"/>
      <c r="H44" s="299"/>
      <c r="I44" s="299"/>
      <c r="J44" s="299"/>
      <c r="K44" s="304"/>
      <c r="M44" s="192"/>
      <c r="N44" s="300"/>
      <c r="O44" s="301"/>
      <c r="P44" s="302"/>
      <c r="Q44" s="303"/>
    </row>
    <row r="45" spans="1:17" s="298" customFormat="1" ht="23.25" x14ac:dyDescent="0.35">
      <c r="A45" s="192"/>
      <c r="B45" s="294"/>
      <c r="C45" s="295"/>
      <c r="D45" s="296"/>
      <c r="E45" s="296"/>
      <c r="F45" s="304"/>
      <c r="H45" s="299"/>
      <c r="I45" s="299"/>
      <c r="J45" s="299"/>
      <c r="K45" s="304"/>
      <c r="M45" s="192"/>
      <c r="N45" s="300"/>
      <c r="O45" s="301"/>
      <c r="P45" s="302"/>
      <c r="Q45" s="303"/>
    </row>
  </sheetData>
  <conditionalFormatting sqref="Q18:Q45">
    <cfRule type="cellIs" dxfId="319" priority="25" stopIfTrue="1" operator="lessThanOrEqual">
      <formula>O18</formula>
    </cfRule>
    <cfRule type="cellIs" dxfId="31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7" priority="19">
      <formula>#REF!=0</formula>
    </cfRule>
    <cfRule type="expression" dxfId="3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15" priority="23">
      <formula>#REF!=0</formula>
    </cfRule>
    <cfRule type="expression" dxfId="3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13" priority="16" stopIfTrue="1" operator="lessThan">
      <formula>D18</formula>
    </cfRule>
    <cfRule type="cellIs" dxfId="312" priority="17" stopIfTrue="1" operator="between">
      <formula>D18</formula>
      <formula>E18</formula>
    </cfRule>
    <cfRule type="cellIs" dxfId="311" priority="18" stopIfTrue="1" operator="greaterThan">
      <formula>E18</formula>
    </cfRule>
  </conditionalFormatting>
  <conditionalFormatting sqref="K18">
    <cfRule type="expression" dxfId="310" priority="10" stopIfTrue="1">
      <formula>K18&lt;H18</formula>
    </cfRule>
    <cfRule type="expression" priority="11" stopIfTrue="1">
      <formula>K18=""</formula>
    </cfRule>
    <cfRule type="expression" dxfId="309" priority="12" stopIfTrue="1">
      <formula>XEZ18=H18</formula>
    </cfRule>
    <cfRule type="expression" dxfId="308" priority="13" stopIfTrue="1">
      <formula>K18&gt;H18*1.05</formula>
    </cfRule>
    <cfRule type="expression" dxfId="30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306" priority="7" stopIfTrue="1" operator="lessThan">
      <formula>D19</formula>
    </cfRule>
    <cfRule type="cellIs" dxfId="305" priority="8" stopIfTrue="1" operator="between">
      <formula>D19</formula>
      <formula>E19</formula>
    </cfRule>
    <cfRule type="cellIs" dxfId="304" priority="9" stopIfTrue="1" operator="greaterThan">
      <formula>E19</formula>
    </cfRule>
  </conditionalFormatting>
  <conditionalFormatting sqref="K19:K40">
    <cfRule type="expression" dxfId="303" priority="1" stopIfTrue="1">
      <formula>K19&lt;H19</formula>
    </cfRule>
    <cfRule type="expression" priority="2" stopIfTrue="1">
      <formula>K19=""</formula>
    </cfRule>
    <cfRule type="expression" dxfId="302" priority="3" stopIfTrue="1">
      <formula>XEZ19=H19</formula>
    </cfRule>
    <cfRule type="expression" dxfId="301" priority="4" stopIfTrue="1">
      <formula>K19&gt;H19*1.05</formula>
    </cfRule>
    <cfRule type="expression" dxfId="30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65</v>
      </c>
    </row>
    <row r="23" spans="18:18" x14ac:dyDescent="0.2">
      <c r="R23" s="50" t="s">
        <v>65</v>
      </c>
    </row>
    <row r="38" spans="2:4" x14ac:dyDescent="0.2">
      <c r="C38" s="175" t="s">
        <v>300</v>
      </c>
    </row>
    <row r="39" spans="2:4" ht="15" customHeight="1" x14ac:dyDescent="0.2">
      <c r="B39" s="324" t="s">
        <v>302</v>
      </c>
      <c r="C39" s="324"/>
      <c r="D39" s="324"/>
    </row>
    <row r="40" spans="2:4" x14ac:dyDescent="0.2">
      <c r="B40" s="324"/>
      <c r="C40" s="324"/>
      <c r="D40" s="324"/>
    </row>
    <row r="41" spans="2:4" x14ac:dyDescent="0.2">
      <c r="B41" s="324"/>
      <c r="C41" s="324"/>
      <c r="D41" s="324"/>
    </row>
    <row r="42" spans="2:4" x14ac:dyDescent="0.2">
      <c r="B42" s="324"/>
      <c r="C42" s="324"/>
      <c r="D42" s="324"/>
    </row>
    <row r="43" spans="2:4" x14ac:dyDescent="0.2">
      <c r="B43" s="324"/>
      <c r="C43" s="324"/>
      <c r="D43" s="324"/>
    </row>
    <row r="44" spans="2:4" x14ac:dyDescent="0.2">
      <c r="B44" s="324"/>
      <c r="C44" s="324"/>
      <c r="D44" s="324"/>
    </row>
    <row r="52" spans="3:6" x14ac:dyDescent="0.2">
      <c r="F52" s="175" t="s">
        <v>300</v>
      </c>
    </row>
    <row r="53" spans="3:6" x14ac:dyDescent="0.2">
      <c r="C53" t="s">
        <v>302</v>
      </c>
    </row>
    <row r="69" spans="13:13" x14ac:dyDescent="0.2">
      <c r="M69" s="50" t="s">
        <v>65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1" width="9.125" style="111" customWidth="1"/>
    <col min="32" max="16384" width="9.125" style="111"/>
  </cols>
  <sheetData>
    <row r="1" spans="1:65" s="68" customFormat="1" ht="41.25" customHeight="1" x14ac:dyDescent="0.2">
      <c r="A1" s="96"/>
      <c r="B1" s="99"/>
      <c r="C1" s="103" t="s">
        <v>61</v>
      </c>
      <c r="E1" s="104" t="s">
        <v>62</v>
      </c>
      <c r="F1" s="105"/>
      <c r="G1" s="105" t="s">
        <v>63</v>
      </c>
      <c r="H1" s="106">
        <f>B4</f>
        <v>2</v>
      </c>
      <c r="I1" s="145" t="s">
        <v>64</v>
      </c>
      <c r="J1" s="99">
        <f>A4</f>
        <v>2021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65</v>
      </c>
      <c r="X1" s="108"/>
      <c r="Y1" s="107"/>
      <c r="Z1" s="131"/>
      <c r="AB1" s="104"/>
      <c r="AC1" s="108"/>
      <c r="AE1" s="50" t="s">
        <v>65</v>
      </c>
      <c r="AF1" s="132"/>
      <c r="AG1" s="19"/>
      <c r="AH1" s="19"/>
      <c r="AI1" s="325"/>
      <c r="AJ1" s="326"/>
      <c r="AK1" s="326"/>
      <c r="AL1" s="326"/>
      <c r="AM1" s="327"/>
      <c r="AN1" s="134"/>
      <c r="AO1" s="134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45" t="s">
        <v>66</v>
      </c>
      <c r="B2" s="343" t="s">
        <v>67</v>
      </c>
      <c r="C2" s="341" t="s">
        <v>68</v>
      </c>
      <c r="D2" s="341" t="s">
        <v>69</v>
      </c>
      <c r="E2" s="341" t="s">
        <v>70</v>
      </c>
      <c r="F2" s="341" t="s">
        <v>71</v>
      </c>
      <c r="G2" s="328" t="s">
        <v>72</v>
      </c>
      <c r="H2" s="329"/>
      <c r="I2" s="330" t="s">
        <v>73</v>
      </c>
      <c r="J2" s="332" t="s">
        <v>74</v>
      </c>
      <c r="K2" s="334" t="s">
        <v>75</v>
      </c>
      <c r="L2" s="333" t="s">
        <v>76</v>
      </c>
      <c r="M2" s="335" t="s">
        <v>77</v>
      </c>
      <c r="N2" s="336" t="s">
        <v>78</v>
      </c>
      <c r="O2" s="337"/>
      <c r="P2" s="337"/>
      <c r="Q2" s="337"/>
      <c r="R2" s="337"/>
      <c r="S2" s="337"/>
      <c r="T2" s="337"/>
      <c r="U2" s="337"/>
      <c r="V2" s="329"/>
      <c r="W2" s="338" t="s">
        <v>79</v>
      </c>
      <c r="X2" s="338" t="s">
        <v>80</v>
      </c>
      <c r="Y2" s="338" t="s">
        <v>81</v>
      </c>
      <c r="Z2" s="342" t="s">
        <v>82</v>
      </c>
      <c r="AA2" s="341" t="s">
        <v>83</v>
      </c>
      <c r="AB2" s="341" t="s">
        <v>84</v>
      </c>
      <c r="AC2" s="338" t="s">
        <v>85</v>
      </c>
      <c r="AD2" s="340" t="s">
        <v>86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133" customFormat="1" ht="93" customHeight="1" thickBot="1" x14ac:dyDescent="0.25">
      <c r="A3" s="345"/>
      <c r="B3" s="344"/>
      <c r="C3" s="331"/>
      <c r="D3" s="331"/>
      <c r="E3" s="331"/>
      <c r="F3" s="331"/>
      <c r="G3" s="146" t="s">
        <v>87</v>
      </c>
      <c r="H3" s="146" t="s">
        <v>88</v>
      </c>
      <c r="I3" s="331"/>
      <c r="J3" s="331"/>
      <c r="K3" s="331"/>
      <c r="L3" s="331"/>
      <c r="M3" s="331"/>
      <c r="N3" s="80" t="s">
        <v>89</v>
      </c>
      <c r="O3" s="80" t="s">
        <v>90</v>
      </c>
      <c r="P3" s="80" t="s">
        <v>91</v>
      </c>
      <c r="Q3" s="80" t="s">
        <v>92</v>
      </c>
      <c r="R3" s="80" t="s">
        <v>93</v>
      </c>
      <c r="S3" s="80" t="s">
        <v>94</v>
      </c>
      <c r="T3" s="80" t="s">
        <v>95</v>
      </c>
      <c r="U3" s="80" t="s">
        <v>96</v>
      </c>
      <c r="V3" s="80" t="s">
        <v>97</v>
      </c>
      <c r="W3" s="339"/>
      <c r="X3" s="339"/>
      <c r="Y3" s="339"/>
      <c r="Z3" s="331"/>
      <c r="AA3" s="331"/>
      <c r="AB3" s="331"/>
      <c r="AC3" s="339"/>
      <c r="AD3" s="339"/>
    </row>
    <row r="4" spans="1:65" ht="45.75" customHeight="1" thickTop="1" thickBot="1" x14ac:dyDescent="0.25">
      <c r="A4">
        <v>2021</v>
      </c>
      <c r="B4" s="112">
        <v>2</v>
      </c>
      <c r="C4" s="113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4"/>
      <c r="AC4" s="116"/>
      <c r="AD4" s="122"/>
    </row>
    <row r="5" spans="1:65" ht="45.75" customHeight="1" thickTop="1" thickBot="1" x14ac:dyDescent="0.25">
      <c r="A5">
        <v>2021</v>
      </c>
      <c r="B5" s="112">
        <v>2</v>
      </c>
      <c r="C5" s="113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4"/>
      <c r="AC5" s="116"/>
      <c r="AD5" s="122"/>
    </row>
    <row r="6" spans="1:65" ht="45.75" customHeight="1" thickTop="1" thickBot="1" x14ac:dyDescent="0.25">
      <c r="A6">
        <v>2021</v>
      </c>
      <c r="B6" s="112">
        <v>2</v>
      </c>
      <c r="C6" s="113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4"/>
      <c r="AC6" s="116"/>
      <c r="AD6" s="122"/>
    </row>
    <row r="7" spans="1:65" ht="45.75" customHeight="1" thickTop="1" thickBot="1" x14ac:dyDescent="0.25">
      <c r="A7">
        <v>2021</v>
      </c>
      <c r="B7" s="112">
        <v>2</v>
      </c>
      <c r="C7" s="113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4"/>
      <c r="AC7" s="116"/>
      <c r="AD7" s="122"/>
    </row>
    <row r="8" spans="1:65" ht="45.75" customHeight="1" thickTop="1" thickBot="1" x14ac:dyDescent="0.25">
      <c r="A8">
        <v>2021</v>
      </c>
      <c r="B8" s="112">
        <v>2</v>
      </c>
      <c r="C8" s="113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4"/>
      <c r="AC8" s="116"/>
      <c r="AD8" s="122"/>
    </row>
    <row r="9" spans="1:65" ht="45.75" customHeight="1" thickTop="1" thickBot="1" x14ac:dyDescent="0.25">
      <c r="A9">
        <v>2021</v>
      </c>
      <c r="B9" s="112">
        <v>2</v>
      </c>
      <c r="C9" s="113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4"/>
      <c r="AC9" s="116"/>
      <c r="AD9" s="122"/>
    </row>
    <row r="10" spans="1:65" ht="45.75" customHeight="1" thickTop="1" thickBot="1" x14ac:dyDescent="0.25">
      <c r="A10">
        <v>2021</v>
      </c>
      <c r="B10" s="112">
        <v>2</v>
      </c>
      <c r="C10" s="113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4"/>
      <c r="AC10" s="116"/>
      <c r="AD10" s="122"/>
    </row>
    <row r="11" spans="1:65" ht="45.75" customHeight="1" thickTop="1" thickBot="1" x14ac:dyDescent="0.25">
      <c r="A11">
        <v>2021</v>
      </c>
      <c r="B11" s="112">
        <v>2</v>
      </c>
      <c r="C11" s="113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4"/>
      <c r="AC11" s="116"/>
      <c r="AD11" s="122"/>
    </row>
    <row r="12" spans="1:65" ht="45.75" customHeight="1" thickTop="1" thickBot="1" x14ac:dyDescent="0.25">
      <c r="A12">
        <v>2021</v>
      </c>
      <c r="B12" s="112">
        <v>2</v>
      </c>
      <c r="C12" s="113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4"/>
      <c r="AC12" s="116"/>
      <c r="AD12" s="122"/>
    </row>
    <row r="13" spans="1:65" ht="45.75" customHeight="1" thickTop="1" thickBot="1" x14ac:dyDescent="0.25">
      <c r="A13">
        <v>2021</v>
      </c>
      <c r="B13" s="112">
        <v>2</v>
      </c>
      <c r="C13" s="113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4"/>
      <c r="AC13" s="116"/>
      <c r="AD13" s="122"/>
    </row>
    <row r="14" spans="1:65" ht="45.75" customHeight="1" thickTop="1" thickBot="1" x14ac:dyDescent="0.25">
      <c r="A14">
        <v>2021</v>
      </c>
      <c r="B14" s="112">
        <v>2</v>
      </c>
      <c r="C14" s="113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4"/>
      <c r="AC14" s="116"/>
      <c r="AD14" s="122"/>
    </row>
    <row r="15" spans="1:65" ht="45.75" customHeight="1" thickTop="1" thickBot="1" x14ac:dyDescent="0.25">
      <c r="A15">
        <v>2021</v>
      </c>
      <c r="B15" s="112">
        <v>2</v>
      </c>
      <c r="C15" s="113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4"/>
      <c r="AC15" s="116"/>
      <c r="AD15" s="122"/>
    </row>
    <row r="16" spans="1:65" ht="45.75" customHeight="1" thickTop="1" thickBot="1" x14ac:dyDescent="0.25">
      <c r="A16">
        <v>2021</v>
      </c>
      <c r="B16" s="112">
        <v>2</v>
      </c>
      <c r="C16" s="113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4"/>
      <c r="AC16" s="116"/>
      <c r="AD16" s="122"/>
    </row>
    <row r="17" spans="1:30" ht="45.75" customHeight="1" thickTop="1" thickBot="1" x14ac:dyDescent="0.25">
      <c r="A17">
        <v>2021</v>
      </c>
      <c r="B17" s="112">
        <v>2</v>
      </c>
      <c r="C17" s="113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4"/>
      <c r="AC17" s="116"/>
      <c r="AD17" s="122"/>
    </row>
    <row r="18" spans="1:30" ht="45.75" customHeight="1" thickTop="1" thickBot="1" x14ac:dyDescent="0.25">
      <c r="A18">
        <v>2021</v>
      </c>
      <c r="B18" s="112">
        <v>2</v>
      </c>
      <c r="C18" s="113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4"/>
      <c r="AC18" s="116"/>
      <c r="AD18" s="122"/>
    </row>
    <row r="19" spans="1:30" ht="45.75" customHeight="1" thickTop="1" thickBot="1" x14ac:dyDescent="0.25">
      <c r="A19">
        <v>2021</v>
      </c>
      <c r="B19" s="112">
        <v>2</v>
      </c>
      <c r="C19" s="113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4"/>
      <c r="AC19" s="116"/>
      <c r="AD19" s="122"/>
    </row>
    <row r="20" spans="1:30" ht="45.75" customHeight="1" thickTop="1" thickBot="1" x14ac:dyDescent="0.25">
      <c r="A20">
        <v>2021</v>
      </c>
      <c r="B20" s="112">
        <v>2</v>
      </c>
      <c r="C20" s="113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4"/>
      <c r="AC20" s="116"/>
      <c r="AD20" s="122"/>
    </row>
    <row r="21" spans="1:30" ht="45.75" customHeight="1" thickTop="1" thickBot="1" x14ac:dyDescent="0.25">
      <c r="A21">
        <v>2021</v>
      </c>
      <c r="B21" s="112">
        <v>2</v>
      </c>
      <c r="C21" s="113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4"/>
      <c r="AC21" s="116"/>
      <c r="AD21" s="122"/>
    </row>
    <row r="22" spans="1:30" ht="45.75" customHeight="1" thickTop="1" thickBot="1" x14ac:dyDescent="0.25">
      <c r="A22">
        <v>2021</v>
      </c>
      <c r="B22" s="112">
        <v>2</v>
      </c>
      <c r="C22" s="113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4"/>
      <c r="AC22" s="116"/>
      <c r="AD22" s="122"/>
    </row>
    <row r="23" spans="1:30" ht="45.75" customHeight="1" thickTop="1" thickBot="1" x14ac:dyDescent="0.25">
      <c r="A23">
        <v>2021</v>
      </c>
      <c r="B23" s="112">
        <v>2</v>
      </c>
      <c r="C23" s="113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4"/>
      <c r="AC23" s="116"/>
      <c r="AD23" s="122"/>
    </row>
    <row r="24" spans="1:30" ht="45.75" customHeight="1" thickTop="1" thickBot="1" x14ac:dyDescent="0.25">
      <c r="A24">
        <v>2021</v>
      </c>
      <c r="B24" s="112">
        <v>2</v>
      </c>
      <c r="C24" s="113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4"/>
      <c r="AC24" s="116"/>
      <c r="AD24" s="122"/>
    </row>
    <row r="25" spans="1:30" ht="45.75" customHeight="1" thickTop="1" thickBot="1" x14ac:dyDescent="0.25">
      <c r="A25">
        <v>2021</v>
      </c>
      <c r="B25" s="112">
        <v>2</v>
      </c>
      <c r="C25" s="113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4"/>
      <c r="AC25" s="116"/>
      <c r="AD25" s="122"/>
    </row>
    <row r="26" spans="1:30" ht="45.75" customHeight="1" thickTop="1" thickBot="1" x14ac:dyDescent="0.25">
      <c r="A26">
        <v>2021</v>
      </c>
      <c r="B26" s="112">
        <v>2</v>
      </c>
      <c r="C26" s="113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4"/>
      <c r="AC26" s="116"/>
      <c r="AD26" s="122"/>
    </row>
    <row r="27" spans="1:30" ht="45.75" customHeight="1" thickTop="1" thickBot="1" x14ac:dyDescent="0.25">
      <c r="A27">
        <v>2021</v>
      </c>
      <c r="B27" s="112">
        <v>2</v>
      </c>
      <c r="C27" s="113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4"/>
      <c r="AC27" s="116"/>
      <c r="AD27" s="122"/>
    </row>
    <row r="28" spans="1:30" ht="45.75" customHeight="1" thickTop="1" thickBot="1" x14ac:dyDescent="0.25">
      <c r="A28">
        <v>2021</v>
      </c>
      <c r="B28" s="112">
        <v>2</v>
      </c>
      <c r="C28" s="113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4"/>
      <c r="AC28" s="116"/>
      <c r="AD28" s="122"/>
    </row>
    <row r="29" spans="1:30" ht="45.75" customHeight="1" thickTop="1" thickBot="1" x14ac:dyDescent="0.25">
      <c r="A29">
        <v>2021</v>
      </c>
      <c r="B29" s="112">
        <v>2</v>
      </c>
      <c r="C29" s="113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4"/>
      <c r="AC29" s="116"/>
      <c r="AD29" s="122"/>
    </row>
    <row r="30" spans="1:30" ht="45.75" customHeight="1" thickTop="1" thickBot="1" x14ac:dyDescent="0.25">
      <c r="A30">
        <v>2021</v>
      </c>
      <c r="B30" s="112">
        <v>2</v>
      </c>
      <c r="C30" s="113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4"/>
      <c r="AC30" s="116"/>
      <c r="AD30" s="122"/>
    </row>
    <row r="31" spans="1:30" ht="45.75" customHeight="1" thickTop="1" thickBot="1" x14ac:dyDescent="0.25">
      <c r="A31">
        <v>2021</v>
      </c>
      <c r="B31" s="112">
        <v>2</v>
      </c>
      <c r="C31" s="113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4"/>
      <c r="AC31" s="116"/>
      <c r="AD31" s="122"/>
    </row>
    <row r="32" spans="1:30" ht="45.75" customHeight="1" thickTop="1" thickBot="1" x14ac:dyDescent="0.25">
      <c r="A32">
        <v>2021</v>
      </c>
      <c r="B32" s="112">
        <v>2</v>
      </c>
      <c r="C32" s="113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4"/>
      <c r="AC32" s="116"/>
      <c r="AD32" s="122"/>
    </row>
    <row r="33" spans="1:30" ht="45.75" customHeight="1" thickTop="1" thickBot="1" x14ac:dyDescent="0.25">
      <c r="A33">
        <v>2021</v>
      </c>
      <c r="B33" s="112">
        <v>2</v>
      </c>
      <c r="C33" s="113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4"/>
      <c r="AC33" s="116"/>
      <c r="AD33" s="122"/>
    </row>
    <row r="34" spans="1:30" ht="45.75" customHeight="1" thickTop="1" thickBot="1" x14ac:dyDescent="0.25">
      <c r="A34">
        <v>2021</v>
      </c>
      <c r="B34" s="112">
        <v>2</v>
      </c>
      <c r="C34" s="113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4"/>
      <c r="AC34" s="116"/>
      <c r="AD34" s="122"/>
    </row>
    <row r="35" spans="1:30" ht="45.75" customHeight="1" thickTop="1" thickBot="1" x14ac:dyDescent="0.25">
      <c r="A35">
        <v>2021</v>
      </c>
      <c r="B35" s="112">
        <v>2</v>
      </c>
      <c r="C35" s="113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4"/>
      <c r="AC35" s="116"/>
      <c r="AD35" s="122"/>
    </row>
    <row r="36" spans="1:30" ht="45.75" customHeight="1" thickTop="1" thickBot="1" x14ac:dyDescent="0.25">
      <c r="A36">
        <v>2021</v>
      </c>
      <c r="B36" s="112">
        <v>2</v>
      </c>
      <c r="C36" s="113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4"/>
      <c r="AC36" s="116"/>
      <c r="AD36" s="122"/>
    </row>
    <row r="37" spans="1:30" s="119" customFormat="1" ht="45.75" customHeight="1" thickTop="1" thickBot="1" x14ac:dyDescent="0.25">
      <c r="A37">
        <v>2021</v>
      </c>
      <c r="B37" s="112">
        <v>2</v>
      </c>
      <c r="C37" s="113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4"/>
      <c r="AC37" s="116"/>
      <c r="AD37" s="122"/>
    </row>
    <row r="38" spans="1:30" ht="45.75" customHeight="1" thickTop="1" thickBot="1" x14ac:dyDescent="0.25">
      <c r="A38">
        <v>2021</v>
      </c>
      <c r="B38" s="112">
        <v>2</v>
      </c>
      <c r="C38" s="113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4"/>
      <c r="AC38" s="116"/>
      <c r="AD38" s="122"/>
    </row>
    <row r="39" spans="1:30" ht="45.75" customHeight="1" thickTop="1" thickBot="1" x14ac:dyDescent="0.25">
      <c r="A39">
        <v>2021</v>
      </c>
      <c r="B39" s="112">
        <v>2</v>
      </c>
      <c r="C39" s="113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4"/>
      <c r="AC39" s="116"/>
      <c r="AD39" s="122"/>
    </row>
    <row r="40" spans="1:30" ht="45.75" customHeight="1" thickTop="1" thickBot="1" x14ac:dyDescent="0.25">
      <c r="A40">
        <v>2021</v>
      </c>
      <c r="B40" s="112">
        <v>2</v>
      </c>
      <c r="C40" s="113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4"/>
      <c r="AC40" s="116"/>
      <c r="AD40" s="122"/>
    </row>
    <row r="41" spans="1:30" ht="45.75" customHeight="1" thickTop="1" thickBot="1" x14ac:dyDescent="0.25">
      <c r="A41">
        <v>2021</v>
      </c>
      <c r="B41" s="112">
        <v>2</v>
      </c>
      <c r="C41" s="113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4"/>
      <c r="AC41" s="116"/>
      <c r="AD41" s="122"/>
    </row>
    <row r="42" spans="1:30" ht="45.75" customHeight="1" thickTop="1" thickBot="1" x14ac:dyDescent="0.25">
      <c r="A42">
        <v>2021</v>
      </c>
      <c r="B42" s="112">
        <v>2</v>
      </c>
      <c r="C42" s="113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4"/>
      <c r="AC42" s="116"/>
      <c r="AD42" s="122"/>
    </row>
    <row r="43" spans="1:30" ht="45.75" customHeight="1" thickTop="1" thickBot="1" x14ac:dyDescent="0.25">
      <c r="A43">
        <v>2021</v>
      </c>
      <c r="B43" s="112">
        <v>2</v>
      </c>
      <c r="C43" s="113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4"/>
      <c r="AC43" s="116"/>
      <c r="AD43" s="122"/>
    </row>
    <row r="44" spans="1:30" ht="45.75" customHeight="1" thickTop="1" thickBot="1" x14ac:dyDescent="0.25">
      <c r="A44">
        <v>2021</v>
      </c>
      <c r="B44" s="112">
        <v>2</v>
      </c>
      <c r="C44" s="113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4"/>
      <c r="AC44" s="116"/>
      <c r="AD44" s="122"/>
    </row>
    <row r="45" spans="1:30" ht="45.75" customHeight="1" thickTop="1" thickBot="1" x14ac:dyDescent="0.25">
      <c r="A45">
        <v>2021</v>
      </c>
      <c r="B45" s="112">
        <v>2</v>
      </c>
      <c r="C45" s="113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4"/>
      <c r="AC45" s="116"/>
      <c r="AD45" s="122"/>
    </row>
    <row r="46" spans="1:30" ht="45.75" customHeight="1" thickTop="1" thickBot="1" x14ac:dyDescent="0.25">
      <c r="A46">
        <v>2021</v>
      </c>
      <c r="B46" s="112">
        <v>2</v>
      </c>
      <c r="C46" s="113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4"/>
      <c r="AC46" s="116"/>
      <c r="AD46" s="122"/>
    </row>
    <row r="47" spans="1:30" ht="45.75" customHeight="1" thickTop="1" thickBot="1" x14ac:dyDescent="0.25">
      <c r="A47">
        <v>2021</v>
      </c>
      <c r="B47" s="112">
        <v>2</v>
      </c>
      <c r="C47" s="113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4"/>
      <c r="AC47" s="116"/>
      <c r="AD47" s="122"/>
    </row>
    <row r="48" spans="1:30" ht="45.75" customHeight="1" thickTop="1" thickBot="1" x14ac:dyDescent="0.25">
      <c r="A48">
        <v>2021</v>
      </c>
      <c r="B48" s="112">
        <v>2</v>
      </c>
      <c r="C48" s="113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4"/>
      <c r="AC48" s="116"/>
      <c r="AD48" s="122"/>
    </row>
    <row r="49" spans="1:30" ht="45.75" customHeight="1" thickTop="1" thickBot="1" x14ac:dyDescent="0.25">
      <c r="A49">
        <v>2021</v>
      </c>
      <c r="B49" s="112">
        <v>2</v>
      </c>
      <c r="C49" s="113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4"/>
      <c r="AC49" s="116"/>
      <c r="AD49" s="122"/>
    </row>
    <row r="50" spans="1:30" ht="45.75" customHeight="1" thickTop="1" thickBot="1" x14ac:dyDescent="0.25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4"/>
      <c r="AC50" s="116"/>
      <c r="AD50" s="122"/>
    </row>
    <row r="51" spans="1:30" ht="45.75" customHeight="1" thickTop="1" thickBot="1" x14ac:dyDescent="0.25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4"/>
      <c r="AC51" s="116"/>
      <c r="AD51" s="122"/>
    </row>
    <row r="52" spans="1:30" ht="45.75" customHeight="1" thickTop="1" thickBot="1" x14ac:dyDescent="0.25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4"/>
      <c r="AC52" s="116"/>
      <c r="AD52" s="122"/>
    </row>
    <row r="53" spans="1:30" ht="45.75" customHeight="1" thickTop="1" thickBot="1" x14ac:dyDescent="0.25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4"/>
      <c r="AC53" s="116"/>
      <c r="AD53" s="122"/>
    </row>
    <row r="54" spans="1:30" ht="45.75" customHeight="1" thickTop="1" thickBot="1" x14ac:dyDescent="0.25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4"/>
      <c r="AC54" s="116"/>
      <c r="AD54" s="122"/>
    </row>
    <row r="55" spans="1:30" ht="45.75" customHeight="1" thickTop="1" thickBot="1" x14ac:dyDescent="0.25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4"/>
      <c r="AC55" s="116"/>
      <c r="AD55" s="122"/>
    </row>
    <row r="56" spans="1:30" ht="45.75" customHeight="1" thickTop="1" thickBot="1" x14ac:dyDescent="0.25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4"/>
      <c r="AC56" s="116"/>
      <c r="AD56" s="122"/>
    </row>
    <row r="57" spans="1:30" ht="45.75" customHeight="1" thickTop="1" thickBot="1" x14ac:dyDescent="0.25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4"/>
      <c r="AC57" s="116"/>
      <c r="AD57" s="122"/>
    </row>
    <row r="58" spans="1:30" ht="45.75" customHeight="1" thickTop="1" thickBot="1" x14ac:dyDescent="0.25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4"/>
      <c r="AC58" s="116"/>
      <c r="AD58" s="122"/>
    </row>
    <row r="59" spans="1:30" ht="45.75" customHeight="1" thickTop="1" thickBot="1" x14ac:dyDescent="0.25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4"/>
      <c r="AC59" s="116"/>
      <c r="AD59" s="122"/>
    </row>
    <row r="60" spans="1:30" ht="45.75" customHeight="1" thickTop="1" thickBot="1" x14ac:dyDescent="0.25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4"/>
      <c r="AC60" s="116"/>
      <c r="AD60" s="122"/>
    </row>
    <row r="61" spans="1:30" ht="45.75" customHeight="1" thickTop="1" thickBot="1" x14ac:dyDescent="0.25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4"/>
      <c r="AC61" s="116"/>
      <c r="AD61" s="122"/>
    </row>
    <row r="62" spans="1:30" x14ac:dyDescent="0.2">
      <c r="A62">
        <v>2021</v>
      </c>
      <c r="B62">
        <v>2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47"/>
      <c r="AB62" s="117"/>
      <c r="AC62" s="116"/>
      <c r="AD62" s="122"/>
    </row>
    <row r="63" spans="1:30" x14ac:dyDescent="0.2">
      <c r="A63">
        <v>2021</v>
      </c>
      <c r="B63">
        <v>2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47"/>
      <c r="AB63" s="147"/>
      <c r="AC63" s="116"/>
      <c r="AD63" s="122"/>
    </row>
    <row r="64" spans="1:30" x14ac:dyDescent="0.2">
      <c r="A64">
        <v>2021</v>
      </c>
      <c r="B64">
        <v>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47"/>
      <c r="AB64" s="147"/>
      <c r="AC64" s="116"/>
      <c r="AD64" s="122"/>
    </row>
    <row r="65" spans="1:30" x14ac:dyDescent="0.2">
      <c r="A65">
        <v>2021</v>
      </c>
      <c r="B65">
        <v>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47"/>
      <c r="AB65" s="147"/>
      <c r="AC65" s="116"/>
      <c r="AD65" s="122"/>
    </row>
    <row r="66" spans="1:30" x14ac:dyDescent="0.2">
      <c r="A66">
        <v>2021</v>
      </c>
      <c r="B66">
        <v>2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47"/>
      <c r="AB66" s="147"/>
      <c r="AC66" s="116"/>
      <c r="AD66" s="122"/>
    </row>
    <row r="67" spans="1:30" x14ac:dyDescent="0.2">
      <c r="A67">
        <v>2021</v>
      </c>
      <c r="B67">
        <v>2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47"/>
      <c r="AB67" s="117"/>
      <c r="AC67" s="116"/>
      <c r="AD67" s="122"/>
    </row>
    <row r="68" spans="1:30" x14ac:dyDescent="0.2">
      <c r="A68">
        <v>2021</v>
      </c>
      <c r="B68">
        <v>2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47"/>
      <c r="AB68" s="117"/>
      <c r="AC68" s="116"/>
      <c r="AD68" s="122"/>
    </row>
    <row r="69" spans="1:30" x14ac:dyDescent="0.2">
      <c r="A69">
        <v>2021</v>
      </c>
      <c r="B69">
        <v>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47"/>
      <c r="AB69" s="117"/>
      <c r="AC69" s="116"/>
      <c r="AD69" s="122"/>
    </row>
    <row r="70" spans="1:30" x14ac:dyDescent="0.2">
      <c r="A70">
        <v>2021</v>
      </c>
      <c r="B70">
        <v>2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47"/>
      <c r="AB70" s="117"/>
      <c r="AC70" s="116"/>
      <c r="AD70" s="122"/>
    </row>
    <row r="71" spans="1:30" x14ac:dyDescent="0.2">
      <c r="A71">
        <v>2021</v>
      </c>
      <c r="B71">
        <v>2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47"/>
      <c r="AB71" s="117"/>
      <c r="AC71" s="116"/>
      <c r="AD71" s="122"/>
    </row>
    <row r="72" spans="1:30" x14ac:dyDescent="0.2">
      <c r="A72">
        <v>2021</v>
      </c>
      <c r="B72">
        <v>2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47"/>
      <c r="AB72" s="117"/>
      <c r="AC72" s="116"/>
      <c r="AD72" s="122"/>
    </row>
    <row r="73" spans="1:30" x14ac:dyDescent="0.2">
      <c r="A73">
        <v>2021</v>
      </c>
      <c r="B73">
        <v>2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47"/>
      <c r="AB73" s="117"/>
      <c r="AC73" s="116"/>
      <c r="AD73" s="122"/>
    </row>
    <row r="74" spans="1:30" x14ac:dyDescent="0.2">
      <c r="A74">
        <v>2021</v>
      </c>
      <c r="B74">
        <v>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47"/>
      <c r="AB74" s="147"/>
      <c r="AC74" s="116"/>
      <c r="AD74" s="122"/>
    </row>
    <row r="75" spans="1:30" x14ac:dyDescent="0.2">
      <c r="A75">
        <v>2021</v>
      </c>
      <c r="B75">
        <v>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47"/>
      <c r="AB75" s="117"/>
      <c r="AC75" s="116"/>
      <c r="AD75" s="122"/>
    </row>
    <row r="76" spans="1:30" x14ac:dyDescent="0.2">
      <c r="A76">
        <v>2021</v>
      </c>
      <c r="B76">
        <v>2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47"/>
      <c r="AB76" s="117"/>
      <c r="AC76" s="116"/>
      <c r="AD76" s="122"/>
    </row>
    <row r="77" spans="1:30" x14ac:dyDescent="0.2">
      <c r="A77">
        <v>2021</v>
      </c>
      <c r="B77">
        <v>2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47"/>
      <c r="AB77" s="117"/>
      <c r="AC77" s="116"/>
      <c r="AD77" s="122"/>
    </row>
    <row r="78" spans="1:30" x14ac:dyDescent="0.2">
      <c r="A78">
        <v>2021</v>
      </c>
      <c r="B78">
        <v>2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47"/>
      <c r="AB78" s="117"/>
      <c r="AC78" s="116"/>
      <c r="AD78" s="122"/>
    </row>
    <row r="79" spans="1:30" x14ac:dyDescent="0.2">
      <c r="A79">
        <v>2021</v>
      </c>
      <c r="B79">
        <v>2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47"/>
      <c r="AB79" s="117"/>
      <c r="AC79" s="116"/>
      <c r="AD79" s="122"/>
    </row>
    <row r="80" spans="1:30" x14ac:dyDescent="0.2">
      <c r="A80">
        <v>2021</v>
      </c>
      <c r="B80">
        <v>2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47"/>
      <c r="AB80" s="117"/>
      <c r="AC80" s="116"/>
      <c r="AD80" s="122"/>
    </row>
    <row r="81" spans="1:30" x14ac:dyDescent="0.2">
      <c r="A81">
        <v>2021</v>
      </c>
      <c r="B81">
        <v>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47"/>
      <c r="AB81" s="117"/>
      <c r="AC81" s="116"/>
      <c r="AD81" s="122"/>
    </row>
    <row r="82" spans="1:30" x14ac:dyDescent="0.2">
      <c r="A82">
        <v>2021</v>
      </c>
      <c r="B82">
        <v>2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47"/>
      <c r="AB82" s="147"/>
      <c r="AC82" s="116"/>
      <c r="AD82" s="122"/>
    </row>
    <row r="83" spans="1:30" x14ac:dyDescent="0.2">
      <c r="A83">
        <v>2021</v>
      </c>
      <c r="B83">
        <v>2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47"/>
      <c r="AB83" s="147"/>
      <c r="AC83" s="116"/>
      <c r="AD83" s="122"/>
    </row>
    <row r="84" spans="1:30" x14ac:dyDescent="0.2">
      <c r="A84">
        <v>2021</v>
      </c>
      <c r="B84">
        <v>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47"/>
      <c r="AB84" s="147"/>
      <c r="AC84" s="116"/>
      <c r="AD84" s="122"/>
    </row>
    <row r="85" spans="1:30" x14ac:dyDescent="0.2">
      <c r="A85">
        <v>2021</v>
      </c>
      <c r="B85">
        <v>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47"/>
      <c r="AB85" s="147"/>
      <c r="AC85" s="116"/>
      <c r="AD85" s="122"/>
    </row>
    <row r="86" spans="1:30" x14ac:dyDescent="0.2">
      <c r="A86">
        <v>2021</v>
      </c>
      <c r="B86">
        <v>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47"/>
      <c r="AB86" s="117"/>
      <c r="AC86" s="116"/>
      <c r="AD86" s="122"/>
    </row>
    <row r="87" spans="1:30" x14ac:dyDescent="0.2">
      <c r="A87">
        <v>2021</v>
      </c>
      <c r="B87">
        <v>2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47"/>
      <c r="AB87" s="117"/>
      <c r="AC87" s="116"/>
      <c r="AD87" s="122"/>
    </row>
    <row r="88" spans="1:30" x14ac:dyDescent="0.2">
      <c r="A88">
        <v>2021</v>
      </c>
      <c r="B88">
        <v>2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47"/>
      <c r="AB88" s="117"/>
      <c r="AC88" s="116"/>
      <c r="AD88" s="122"/>
    </row>
    <row r="89" spans="1:30" x14ac:dyDescent="0.2">
      <c r="A89">
        <v>2021</v>
      </c>
      <c r="B89">
        <v>2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47"/>
      <c r="AB89" s="117"/>
      <c r="AC89" s="116"/>
      <c r="AD89" s="122"/>
    </row>
    <row r="90" spans="1:30" x14ac:dyDescent="0.2">
      <c r="A90">
        <v>2021</v>
      </c>
      <c r="B90">
        <v>2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47"/>
      <c r="AB90" s="117"/>
      <c r="AC90" s="116"/>
      <c r="AD90" s="122"/>
    </row>
    <row r="91" spans="1:30" x14ac:dyDescent="0.2">
      <c r="A91">
        <v>2021</v>
      </c>
      <c r="B91">
        <v>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47"/>
      <c r="AB91" s="117"/>
      <c r="AC91" s="116"/>
      <c r="AD91" s="122"/>
    </row>
    <row r="92" spans="1:30" x14ac:dyDescent="0.2">
      <c r="A92">
        <v>2021</v>
      </c>
      <c r="B92">
        <v>2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47"/>
      <c r="AB92" s="117"/>
      <c r="AC92" s="116"/>
      <c r="AD92" s="122"/>
    </row>
    <row r="93" spans="1:30" x14ac:dyDescent="0.2">
      <c r="A93">
        <v>2021</v>
      </c>
      <c r="B93">
        <v>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47"/>
      <c r="AB93" s="117"/>
      <c r="AC93" s="116"/>
      <c r="AD93" s="122"/>
    </row>
    <row r="94" spans="1:30" x14ac:dyDescent="0.2">
      <c r="A94">
        <v>2021</v>
      </c>
      <c r="B94">
        <v>2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47"/>
      <c r="AB94" s="117"/>
      <c r="AC94" s="116"/>
      <c r="AD94" s="122"/>
    </row>
    <row r="95" spans="1:30" x14ac:dyDescent="0.2">
      <c r="A95">
        <v>2021</v>
      </c>
      <c r="B95">
        <v>2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47"/>
      <c r="AB95" s="117"/>
      <c r="AC95" s="116"/>
      <c r="AD95" s="122"/>
    </row>
    <row r="96" spans="1:30" x14ac:dyDescent="0.2">
      <c r="A96">
        <v>2021</v>
      </c>
      <c r="B96">
        <v>2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47"/>
      <c r="AB96" s="117"/>
      <c r="AC96" s="116"/>
      <c r="AD96" s="122"/>
    </row>
    <row r="97" spans="1:30" x14ac:dyDescent="0.2">
      <c r="A97">
        <v>2021</v>
      </c>
      <c r="B97">
        <v>2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47"/>
      <c r="AB97" s="117"/>
      <c r="AC97" s="116"/>
      <c r="AD97" s="122"/>
    </row>
    <row r="98" spans="1:30" x14ac:dyDescent="0.2">
      <c r="A98">
        <v>2021</v>
      </c>
      <c r="B98">
        <v>2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47"/>
      <c r="AB98" s="147"/>
      <c r="AC98" s="116"/>
      <c r="AD98" s="122"/>
    </row>
    <row r="99" spans="1:30" x14ac:dyDescent="0.2">
      <c r="A99">
        <v>2021</v>
      </c>
      <c r="B99">
        <v>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47"/>
      <c r="AB99" s="117"/>
      <c r="AC99" s="116"/>
      <c r="AD99" s="122"/>
    </row>
    <row r="100" spans="1:30" x14ac:dyDescent="0.2">
      <c r="A100">
        <v>2021</v>
      </c>
      <c r="B100">
        <v>2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47"/>
      <c r="AB100" s="147"/>
      <c r="AC100" s="116"/>
      <c r="AD100" s="122"/>
    </row>
    <row r="101" spans="1:30" x14ac:dyDescent="0.2">
      <c r="A101">
        <v>2021</v>
      </c>
      <c r="B101">
        <v>2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47"/>
      <c r="AB101" s="147"/>
      <c r="AC101" s="116"/>
      <c r="AD101" s="122"/>
    </row>
    <row r="102" spans="1:30" x14ac:dyDescent="0.2">
      <c r="A102">
        <v>2021</v>
      </c>
      <c r="B102">
        <v>2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47"/>
      <c r="AB102" s="147"/>
      <c r="AC102" s="116"/>
      <c r="AD102" s="122"/>
    </row>
    <row r="103" spans="1:30" x14ac:dyDescent="0.2">
      <c r="A103">
        <v>2021</v>
      </c>
      <c r="B103">
        <v>2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47"/>
      <c r="AB103" s="147"/>
      <c r="AC103" s="116"/>
      <c r="AD103" s="122"/>
    </row>
    <row r="104" spans="1:30" x14ac:dyDescent="0.2">
      <c r="A104">
        <v>2021</v>
      </c>
      <c r="B104">
        <v>2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47"/>
      <c r="AB104" s="117"/>
      <c r="AC104" s="116"/>
      <c r="AD104" s="122"/>
    </row>
    <row r="105" spans="1:30" x14ac:dyDescent="0.2">
      <c r="A105">
        <v>2021</v>
      </c>
      <c r="B105">
        <v>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47"/>
      <c r="AB105" s="147"/>
      <c r="AC105" s="116"/>
      <c r="AD105" s="122"/>
    </row>
    <row r="106" spans="1:30" x14ac:dyDescent="0.2">
      <c r="A106">
        <v>2021</v>
      </c>
      <c r="B106">
        <v>2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47"/>
      <c r="AB106" s="147"/>
      <c r="AC106" s="116"/>
      <c r="AD106" s="122"/>
    </row>
    <row r="107" spans="1:30" x14ac:dyDescent="0.2">
      <c r="A107">
        <v>2021</v>
      </c>
      <c r="B107">
        <v>2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47"/>
      <c r="AB107" s="147"/>
      <c r="AC107" s="116"/>
      <c r="AD107" s="122"/>
    </row>
    <row r="108" spans="1:30" x14ac:dyDescent="0.2">
      <c r="A108">
        <v>2021</v>
      </c>
      <c r="B108">
        <v>2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47"/>
      <c r="AB108" s="117"/>
      <c r="AC108" s="116"/>
      <c r="AD108" s="122"/>
    </row>
    <row r="109" spans="1:30" x14ac:dyDescent="0.2">
      <c r="A109">
        <v>2021</v>
      </c>
      <c r="B109">
        <v>2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47"/>
      <c r="AB109" s="117"/>
      <c r="AC109" s="116"/>
      <c r="AD109" s="122"/>
    </row>
    <row r="110" spans="1:30" x14ac:dyDescent="0.2">
      <c r="A110">
        <v>2021</v>
      </c>
      <c r="B110">
        <v>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47"/>
      <c r="AB110" s="117"/>
      <c r="AC110" s="116"/>
      <c r="AD110" s="122"/>
    </row>
    <row r="111" spans="1:30" x14ac:dyDescent="0.2">
      <c r="A111">
        <v>2021</v>
      </c>
      <c r="B111">
        <v>2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47"/>
      <c r="AB111" s="117"/>
      <c r="AC111" s="116"/>
      <c r="AD111" s="122"/>
    </row>
    <row r="112" spans="1:30" x14ac:dyDescent="0.2">
      <c r="A112">
        <v>2021</v>
      </c>
      <c r="B112">
        <v>2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47"/>
      <c r="AB112" s="117"/>
      <c r="AC112" s="116"/>
      <c r="AD112" s="122"/>
    </row>
    <row r="113" spans="1:30" x14ac:dyDescent="0.2">
      <c r="A113">
        <v>2021</v>
      </c>
      <c r="B113">
        <v>2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47"/>
      <c r="AB113" s="117"/>
      <c r="AC113" s="116"/>
      <c r="AD113" s="122"/>
    </row>
    <row r="114" spans="1:30" x14ac:dyDescent="0.2">
      <c r="A114">
        <v>2021</v>
      </c>
      <c r="B114">
        <v>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47"/>
      <c r="AB114" s="117"/>
      <c r="AC114" s="116"/>
      <c r="AD114" s="122"/>
    </row>
    <row r="115" spans="1:30" x14ac:dyDescent="0.2">
      <c r="A115">
        <v>2021</v>
      </c>
      <c r="B115">
        <v>2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47"/>
      <c r="AB115" s="117"/>
      <c r="AC115" s="116"/>
      <c r="AD115" s="122"/>
    </row>
    <row r="116" spans="1:30" x14ac:dyDescent="0.2">
      <c r="A116">
        <v>2021</v>
      </c>
      <c r="B116">
        <v>2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47"/>
      <c r="AB116" s="117"/>
      <c r="AC116" s="116"/>
      <c r="AD116" s="122"/>
    </row>
    <row r="117" spans="1:30" x14ac:dyDescent="0.2">
      <c r="A117">
        <v>2021</v>
      </c>
      <c r="B117">
        <v>2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47"/>
      <c r="AB117" s="117"/>
      <c r="AC117" s="116"/>
      <c r="AD117" s="122"/>
    </row>
    <row r="118" spans="1:30" x14ac:dyDescent="0.2">
      <c r="A118">
        <v>2021</v>
      </c>
      <c r="B118">
        <v>2</v>
      </c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47"/>
      <c r="AB118" s="147"/>
      <c r="AC118" s="116"/>
      <c r="AD118" s="122"/>
    </row>
    <row r="119" spans="1:30" x14ac:dyDescent="0.2">
      <c r="A119">
        <v>2021</v>
      </c>
      <c r="B119">
        <v>2</v>
      </c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47"/>
      <c r="AB119" s="117"/>
      <c r="AC119" s="116"/>
      <c r="AD119" s="122"/>
    </row>
    <row r="120" spans="1:30" x14ac:dyDescent="0.2">
      <c r="A120">
        <v>2021</v>
      </c>
      <c r="B120">
        <v>2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47"/>
      <c r="AB120" s="117"/>
      <c r="AC120" s="116"/>
      <c r="AD120" s="122"/>
    </row>
    <row r="121" spans="1:30" x14ac:dyDescent="0.2">
      <c r="A121">
        <v>2021</v>
      </c>
      <c r="B121">
        <v>2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47"/>
      <c r="AB121" s="117"/>
      <c r="AC121" s="116"/>
      <c r="AD121" s="122"/>
    </row>
    <row r="122" spans="1:30" x14ac:dyDescent="0.2">
      <c r="A122">
        <v>2021</v>
      </c>
      <c r="B122">
        <v>2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47"/>
      <c r="AB122" s="117"/>
      <c r="AC122" s="116"/>
      <c r="AD122" s="122"/>
    </row>
    <row r="123" spans="1:30" x14ac:dyDescent="0.2">
      <c r="A123">
        <v>2021</v>
      </c>
      <c r="B123">
        <v>2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47"/>
      <c r="AB123" s="117"/>
      <c r="AC123" s="116"/>
      <c r="AD123" s="122"/>
    </row>
    <row r="124" spans="1:30" x14ac:dyDescent="0.2">
      <c r="A124">
        <v>2021</v>
      </c>
      <c r="B124">
        <v>2</v>
      </c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47"/>
      <c r="AB124" s="147"/>
      <c r="AC124" s="116"/>
      <c r="AD124" s="122"/>
    </row>
    <row r="125" spans="1:30" x14ac:dyDescent="0.2">
      <c r="A125">
        <v>2021</v>
      </c>
      <c r="B125">
        <v>2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47"/>
      <c r="AB125" s="117"/>
      <c r="AC125" s="116"/>
      <c r="AD125" s="122"/>
    </row>
    <row r="126" spans="1:30" x14ac:dyDescent="0.2">
      <c r="A126">
        <v>2021</v>
      </c>
      <c r="B126">
        <v>2</v>
      </c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47"/>
      <c r="AB126" s="117"/>
      <c r="AC126" s="116"/>
      <c r="AD126" s="122"/>
    </row>
    <row r="127" spans="1:30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7"/>
      <c r="AC127" s="116" t="str">
        <f t="shared" ref="AC127:AC131" si="0">IFERROR(W127/X127,"")</f>
        <v/>
      </c>
      <c r="AD127" s="122" t="str">
        <f t="shared" ref="AD127:AD131" si="1">IF(AA127&lt;&gt;"",IF(AA127&lt;&gt;"","Pinding","wip"),IF(C127&lt;&gt;"","wip",""))</f>
        <v/>
      </c>
    </row>
    <row r="128" spans="1:30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7"/>
      <c r="AC128" s="116" t="str">
        <f t="shared" si="0"/>
        <v/>
      </c>
      <c r="AD128" s="122" t="str">
        <f t="shared" si="1"/>
        <v/>
      </c>
    </row>
    <row r="129" spans="3:30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7"/>
      <c r="AC129" s="116" t="str">
        <f t="shared" si="0"/>
        <v/>
      </c>
      <c r="AD129" s="122" t="str">
        <f t="shared" si="1"/>
        <v/>
      </c>
    </row>
    <row r="130" spans="3:30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7"/>
      <c r="AC130" s="116" t="str">
        <f t="shared" si="0"/>
        <v/>
      </c>
      <c r="AD130" s="122" t="str">
        <f t="shared" si="1"/>
        <v/>
      </c>
    </row>
    <row r="131" spans="3:30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7"/>
      <c r="AC131" s="116" t="str">
        <f t="shared" si="0"/>
        <v/>
      </c>
      <c r="AD131" s="122" t="str">
        <f t="shared" si="1"/>
        <v/>
      </c>
    </row>
    <row r="132" spans="3:30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7"/>
      <c r="AC132" s="116" t="str">
        <f t="shared" ref="AC132:AC195" si="2">IFERROR(W132/X132,"")</f>
        <v/>
      </c>
      <c r="AD132" s="122" t="str">
        <f t="shared" ref="AD132:AD195" si="3">IF(AA132&lt;&gt;"",IF(AA132&lt;&gt;"","Pinding","wip"),IF(C132&lt;&gt;"","wip",""))</f>
        <v/>
      </c>
    </row>
    <row r="133" spans="3:30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7"/>
      <c r="AC133" s="116" t="str">
        <f t="shared" si="2"/>
        <v/>
      </c>
      <c r="AD133" s="122" t="str">
        <f t="shared" si="3"/>
        <v/>
      </c>
    </row>
    <row r="134" spans="3:30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7"/>
      <c r="AC134" s="116" t="str">
        <f t="shared" si="2"/>
        <v/>
      </c>
      <c r="AD134" s="122" t="str">
        <f t="shared" si="3"/>
        <v/>
      </c>
    </row>
    <row r="135" spans="3:30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7"/>
      <c r="AC135" s="116" t="str">
        <f t="shared" si="2"/>
        <v/>
      </c>
      <c r="AD135" s="122" t="str">
        <f t="shared" si="3"/>
        <v/>
      </c>
    </row>
    <row r="136" spans="3:30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7"/>
      <c r="AC136" s="116" t="str">
        <f t="shared" si="2"/>
        <v/>
      </c>
      <c r="AD136" s="122" t="str">
        <f t="shared" si="3"/>
        <v/>
      </c>
    </row>
    <row r="137" spans="3:30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7"/>
      <c r="AC137" s="116" t="str">
        <f t="shared" si="2"/>
        <v/>
      </c>
      <c r="AD137" s="122" t="str">
        <f t="shared" si="3"/>
        <v/>
      </c>
    </row>
    <row r="138" spans="3:30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7"/>
      <c r="AC138" s="116" t="str">
        <f t="shared" si="2"/>
        <v/>
      </c>
      <c r="AD138" s="122" t="str">
        <f t="shared" si="3"/>
        <v/>
      </c>
    </row>
    <row r="139" spans="3:30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7"/>
      <c r="AC139" s="116" t="str">
        <f t="shared" si="2"/>
        <v/>
      </c>
      <c r="AD139" s="122" t="str">
        <f t="shared" si="3"/>
        <v/>
      </c>
    </row>
    <row r="140" spans="3:30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7"/>
      <c r="AC140" s="116" t="str">
        <f t="shared" si="2"/>
        <v/>
      </c>
      <c r="AD140" s="122" t="str">
        <f t="shared" si="3"/>
        <v/>
      </c>
    </row>
    <row r="141" spans="3:30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7"/>
      <c r="AC141" s="116" t="str">
        <f t="shared" si="2"/>
        <v/>
      </c>
      <c r="AD141" s="122" t="str">
        <f t="shared" si="3"/>
        <v/>
      </c>
    </row>
    <row r="142" spans="3:30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7"/>
      <c r="AC142" s="116" t="str">
        <f t="shared" si="2"/>
        <v/>
      </c>
      <c r="AD142" s="122" t="str">
        <f t="shared" si="3"/>
        <v/>
      </c>
    </row>
    <row r="143" spans="3:30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7"/>
      <c r="AC143" s="116" t="str">
        <f t="shared" si="2"/>
        <v/>
      </c>
      <c r="AD143" s="122" t="str">
        <f t="shared" si="3"/>
        <v/>
      </c>
    </row>
    <row r="144" spans="3:30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7"/>
      <c r="AC144" s="116" t="str">
        <f t="shared" si="2"/>
        <v/>
      </c>
      <c r="AD144" s="122" t="str">
        <f t="shared" si="3"/>
        <v/>
      </c>
    </row>
    <row r="145" spans="3:30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7"/>
      <c r="AC145" s="116" t="str">
        <f t="shared" si="2"/>
        <v/>
      </c>
      <c r="AD145" s="122" t="str">
        <f t="shared" si="3"/>
        <v/>
      </c>
    </row>
    <row r="146" spans="3:30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7"/>
      <c r="AC146" s="116" t="str">
        <f t="shared" si="2"/>
        <v/>
      </c>
      <c r="AD146" s="122" t="str">
        <f t="shared" si="3"/>
        <v/>
      </c>
    </row>
    <row r="147" spans="3:30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7"/>
      <c r="AC147" s="116" t="str">
        <f t="shared" si="2"/>
        <v/>
      </c>
      <c r="AD147" s="122" t="str">
        <f t="shared" si="3"/>
        <v/>
      </c>
    </row>
    <row r="148" spans="3:30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7"/>
      <c r="AC148" s="116" t="str">
        <f t="shared" si="2"/>
        <v/>
      </c>
      <c r="AD148" s="122" t="str">
        <f t="shared" si="3"/>
        <v/>
      </c>
    </row>
    <row r="149" spans="3:30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7"/>
      <c r="AC149" s="116" t="str">
        <f t="shared" si="2"/>
        <v/>
      </c>
      <c r="AD149" s="122" t="str">
        <f t="shared" si="3"/>
        <v/>
      </c>
    </row>
    <row r="150" spans="3:30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7"/>
      <c r="AC150" s="116" t="str">
        <f t="shared" si="2"/>
        <v/>
      </c>
      <c r="AD150" s="122" t="str">
        <f t="shared" si="3"/>
        <v/>
      </c>
    </row>
    <row r="151" spans="3:30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7"/>
      <c r="AC151" s="116" t="str">
        <f t="shared" si="2"/>
        <v/>
      </c>
      <c r="AD151" s="122" t="str">
        <f t="shared" si="3"/>
        <v/>
      </c>
    </row>
    <row r="152" spans="3:30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7"/>
      <c r="AC152" s="116" t="str">
        <f t="shared" si="2"/>
        <v/>
      </c>
      <c r="AD152" s="122" t="str">
        <f t="shared" si="3"/>
        <v/>
      </c>
    </row>
    <row r="153" spans="3:30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7"/>
      <c r="AC153" s="116" t="str">
        <f t="shared" si="2"/>
        <v/>
      </c>
      <c r="AD153" s="122" t="str">
        <f t="shared" si="3"/>
        <v/>
      </c>
    </row>
    <row r="154" spans="3:30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7"/>
      <c r="AC154" s="116" t="str">
        <f t="shared" si="2"/>
        <v/>
      </c>
      <c r="AD154" s="122" t="str">
        <f t="shared" si="3"/>
        <v/>
      </c>
    </row>
    <row r="155" spans="3:30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7"/>
      <c r="AC155" s="116" t="str">
        <f t="shared" si="2"/>
        <v/>
      </c>
      <c r="AD155" s="122" t="str">
        <f t="shared" si="3"/>
        <v/>
      </c>
    </row>
    <row r="156" spans="3:30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7"/>
      <c r="AC156" s="116" t="str">
        <f t="shared" si="2"/>
        <v/>
      </c>
      <c r="AD156" s="122" t="str">
        <f t="shared" si="3"/>
        <v/>
      </c>
    </row>
    <row r="157" spans="3:30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7"/>
      <c r="AC157" s="116" t="str">
        <f t="shared" si="2"/>
        <v/>
      </c>
      <c r="AD157" s="122" t="str">
        <f t="shared" si="3"/>
        <v/>
      </c>
    </row>
    <row r="158" spans="3:30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7"/>
      <c r="AC158" s="116" t="str">
        <f t="shared" si="2"/>
        <v/>
      </c>
      <c r="AD158" s="122" t="str">
        <f t="shared" si="3"/>
        <v/>
      </c>
    </row>
    <row r="159" spans="3:30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7"/>
      <c r="AC159" s="116" t="str">
        <f t="shared" si="2"/>
        <v/>
      </c>
      <c r="AD159" s="122" t="str">
        <f t="shared" si="3"/>
        <v/>
      </c>
    </row>
    <row r="160" spans="3:30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7"/>
      <c r="AC160" s="116" t="str">
        <f t="shared" si="2"/>
        <v/>
      </c>
      <c r="AD160" s="122" t="str">
        <f t="shared" si="3"/>
        <v/>
      </c>
    </row>
    <row r="161" spans="3:30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7"/>
      <c r="AC161" s="116" t="str">
        <f t="shared" si="2"/>
        <v/>
      </c>
      <c r="AD161" s="122" t="str">
        <f t="shared" si="3"/>
        <v/>
      </c>
    </row>
    <row r="162" spans="3:30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7"/>
      <c r="AC162" s="116" t="str">
        <f t="shared" si="2"/>
        <v/>
      </c>
      <c r="AD162" s="122" t="str">
        <f t="shared" si="3"/>
        <v/>
      </c>
    </row>
    <row r="163" spans="3:30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7"/>
      <c r="AC163" s="116" t="str">
        <f t="shared" si="2"/>
        <v/>
      </c>
      <c r="AD163" s="122" t="str">
        <f t="shared" si="3"/>
        <v/>
      </c>
    </row>
    <row r="164" spans="3:30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7"/>
      <c r="AC164" s="116" t="str">
        <f t="shared" si="2"/>
        <v/>
      </c>
      <c r="AD164" s="122" t="str">
        <f t="shared" si="3"/>
        <v/>
      </c>
    </row>
    <row r="165" spans="3:30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7"/>
      <c r="AC165" s="116" t="str">
        <f t="shared" si="2"/>
        <v/>
      </c>
      <c r="AD165" s="122" t="str">
        <f t="shared" si="3"/>
        <v/>
      </c>
    </row>
    <row r="166" spans="3:30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7"/>
      <c r="AC166" s="116" t="str">
        <f t="shared" si="2"/>
        <v/>
      </c>
      <c r="AD166" s="122" t="str">
        <f t="shared" si="3"/>
        <v/>
      </c>
    </row>
    <row r="167" spans="3:30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7"/>
      <c r="AC167" s="116" t="str">
        <f t="shared" si="2"/>
        <v/>
      </c>
      <c r="AD167" s="122" t="str">
        <f t="shared" si="3"/>
        <v/>
      </c>
    </row>
    <row r="168" spans="3:30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7"/>
      <c r="AC168" s="116" t="str">
        <f t="shared" si="2"/>
        <v/>
      </c>
      <c r="AD168" s="122" t="str">
        <f t="shared" si="3"/>
        <v/>
      </c>
    </row>
    <row r="169" spans="3:30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7"/>
      <c r="AC169" s="116" t="str">
        <f t="shared" si="2"/>
        <v/>
      </c>
      <c r="AD169" s="122" t="str">
        <f t="shared" si="3"/>
        <v/>
      </c>
    </row>
    <row r="170" spans="3:30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7"/>
      <c r="AC170" s="116" t="str">
        <f t="shared" si="2"/>
        <v/>
      </c>
      <c r="AD170" s="122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6" t="str">
        <f t="shared" si="2"/>
        <v/>
      </c>
      <c r="AD171" s="122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6" t="str">
        <f t="shared" si="2"/>
        <v/>
      </c>
      <c r="AD172" s="122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6" t="str">
        <f t="shared" si="2"/>
        <v/>
      </c>
      <c r="AD173" s="122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6" t="str">
        <f t="shared" si="2"/>
        <v/>
      </c>
      <c r="AD174" s="122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6" t="str">
        <f t="shared" si="2"/>
        <v/>
      </c>
      <c r="AD175" s="122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6" t="str">
        <f t="shared" si="2"/>
        <v/>
      </c>
      <c r="AD176" s="122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6" t="str">
        <f t="shared" si="2"/>
        <v/>
      </c>
      <c r="AD177" s="122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6" t="str">
        <f t="shared" si="2"/>
        <v/>
      </c>
      <c r="AD178" s="122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6" t="str">
        <f t="shared" si="2"/>
        <v/>
      </c>
      <c r="AD179" s="122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6" t="str">
        <f t="shared" si="2"/>
        <v/>
      </c>
      <c r="AD180" s="122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6" t="str">
        <f t="shared" si="2"/>
        <v/>
      </c>
      <c r="AD181" s="122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6" t="str">
        <f t="shared" si="2"/>
        <v/>
      </c>
      <c r="AD182" s="122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6" t="str">
        <f t="shared" si="2"/>
        <v/>
      </c>
      <c r="AD183" s="122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6" t="str">
        <f t="shared" si="2"/>
        <v/>
      </c>
      <c r="AD184" s="122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6" t="str">
        <f t="shared" si="2"/>
        <v/>
      </c>
      <c r="AD185" s="122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6" t="str">
        <f t="shared" si="2"/>
        <v/>
      </c>
      <c r="AD186" s="122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6" t="str">
        <f t="shared" si="2"/>
        <v/>
      </c>
      <c r="AD187" s="122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6" t="str">
        <f t="shared" si="2"/>
        <v/>
      </c>
      <c r="AD188" s="122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6" t="str">
        <f t="shared" si="2"/>
        <v/>
      </c>
      <c r="AD189" s="122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6" t="str">
        <f t="shared" si="2"/>
        <v/>
      </c>
      <c r="AD190" s="122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6" t="str">
        <f t="shared" si="2"/>
        <v/>
      </c>
      <c r="AD191" s="122" t="str">
        <f t="shared" si="3"/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6" t="str">
        <f t="shared" si="2"/>
        <v/>
      </c>
      <c r="AD192" s="122" t="str">
        <f t="shared" si="3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6" t="str">
        <f t="shared" si="2"/>
        <v/>
      </c>
      <c r="AD193" s="122" t="str">
        <f t="shared" si="3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6" t="str">
        <f t="shared" si="2"/>
        <v/>
      </c>
      <c r="AD194" s="122" t="str">
        <f t="shared" si="3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6" t="str">
        <f t="shared" si="2"/>
        <v/>
      </c>
      <c r="AD195" s="122" t="str">
        <f t="shared" si="3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6" t="str">
        <f t="shared" ref="AC196:AC241" si="4">IFERROR(W196/X196,"")</f>
        <v/>
      </c>
      <c r="AD196" s="122" t="str">
        <f t="shared" ref="AD196:AD241" si="5">IF(AA196&lt;&gt;"",IF(AA196&lt;&gt;"","Pinding","wip"),IF(C196&lt;&gt;"","wip",""))</f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6" t="str">
        <f t="shared" si="4"/>
        <v/>
      </c>
      <c r="AD197" s="122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6" t="str">
        <f t="shared" si="4"/>
        <v/>
      </c>
      <c r="AD198" s="122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6" t="str">
        <f t="shared" si="4"/>
        <v/>
      </c>
      <c r="AD199" s="122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6" t="str">
        <f t="shared" si="4"/>
        <v/>
      </c>
      <c r="AD200" s="122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6" t="str">
        <f t="shared" si="4"/>
        <v/>
      </c>
      <c r="AD201" s="122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6" t="str">
        <f t="shared" si="4"/>
        <v/>
      </c>
      <c r="AD202" s="122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6" t="str">
        <f t="shared" si="4"/>
        <v/>
      </c>
      <c r="AD203" s="122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6" t="str">
        <f t="shared" si="4"/>
        <v/>
      </c>
      <c r="AD204" s="122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6" t="str">
        <f t="shared" si="4"/>
        <v/>
      </c>
      <c r="AD205" s="122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6" t="str">
        <f t="shared" si="4"/>
        <v/>
      </c>
      <c r="AD206" s="122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6" t="str">
        <f t="shared" si="4"/>
        <v/>
      </c>
      <c r="AD207" s="122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6" t="str">
        <f t="shared" si="4"/>
        <v/>
      </c>
      <c r="AD208" s="122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6" t="str">
        <f t="shared" si="4"/>
        <v/>
      </c>
      <c r="AD209" s="122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6" t="str">
        <f t="shared" si="4"/>
        <v/>
      </c>
      <c r="AD210" s="122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6" t="str">
        <f t="shared" si="4"/>
        <v/>
      </c>
      <c r="AD211" s="122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6" t="str">
        <f t="shared" si="4"/>
        <v/>
      </c>
      <c r="AD212" s="122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6" t="str">
        <f t="shared" si="4"/>
        <v/>
      </c>
      <c r="AD213" s="122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6" t="str">
        <f t="shared" si="4"/>
        <v/>
      </c>
      <c r="AD214" s="122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6" t="str">
        <f t="shared" si="4"/>
        <v/>
      </c>
      <c r="AD215" s="122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6" t="str">
        <f t="shared" si="4"/>
        <v/>
      </c>
      <c r="AD216" s="122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6" t="str">
        <f t="shared" si="4"/>
        <v/>
      </c>
      <c r="AD217" s="122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6" t="str">
        <f t="shared" si="4"/>
        <v/>
      </c>
      <c r="AD218" s="122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6" t="str">
        <f t="shared" si="4"/>
        <v/>
      </c>
      <c r="AD219" s="122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6" t="str">
        <f t="shared" si="4"/>
        <v/>
      </c>
      <c r="AD220" s="122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6" t="str">
        <f t="shared" si="4"/>
        <v/>
      </c>
      <c r="AD221" s="122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6" t="str">
        <f t="shared" si="4"/>
        <v/>
      </c>
      <c r="AD222" s="122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6" t="str">
        <f t="shared" si="4"/>
        <v/>
      </c>
      <c r="AD223" s="122" t="str">
        <f t="shared" si="5"/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6" t="str">
        <f t="shared" si="4"/>
        <v/>
      </c>
      <c r="AD224" s="122" t="str">
        <f t="shared" si="5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6" t="str">
        <f t="shared" si="4"/>
        <v/>
      </c>
      <c r="AD225" s="122" t="str">
        <f t="shared" si="5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6" t="str">
        <f t="shared" si="4"/>
        <v/>
      </c>
      <c r="AD226" s="122" t="str">
        <f t="shared" si="5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6" t="str">
        <f t="shared" si="4"/>
        <v/>
      </c>
      <c r="AD227" s="122" t="str">
        <f t="shared" si="5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6" t="str">
        <f t="shared" si="4"/>
        <v/>
      </c>
      <c r="AD228" s="122" t="str">
        <f t="shared" si="5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6" t="str">
        <f t="shared" si="4"/>
        <v/>
      </c>
      <c r="AD229" s="122" t="str">
        <f t="shared" si="5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6" t="str">
        <f t="shared" si="4"/>
        <v/>
      </c>
      <c r="AD230" s="122" t="str">
        <f t="shared" si="5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6" t="str">
        <f t="shared" si="4"/>
        <v/>
      </c>
      <c r="AD231" s="122" t="str">
        <f t="shared" si="5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6" t="str">
        <f t="shared" si="4"/>
        <v/>
      </c>
      <c r="AD232" s="122" t="str">
        <f t="shared" si="5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6" t="str">
        <f t="shared" si="4"/>
        <v/>
      </c>
      <c r="AD233" s="122" t="str">
        <f t="shared" si="5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6" t="str">
        <f t="shared" si="4"/>
        <v/>
      </c>
      <c r="AD234" s="122" t="str">
        <f t="shared" si="5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6" t="str">
        <f t="shared" si="4"/>
        <v/>
      </c>
      <c r="AD235" s="122" t="str">
        <f t="shared" si="5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6" t="str">
        <f t="shared" si="4"/>
        <v/>
      </c>
      <c r="AD236" s="122" t="str">
        <f t="shared" si="5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6" t="str">
        <f t="shared" si="4"/>
        <v/>
      </c>
      <c r="AD237" s="122" t="str">
        <f t="shared" si="5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6" t="str">
        <f t="shared" si="4"/>
        <v/>
      </c>
      <c r="AD238" s="122" t="str">
        <f t="shared" si="5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6" t="str">
        <f t="shared" si="4"/>
        <v/>
      </c>
      <c r="AD239" s="122" t="str">
        <f t="shared" si="5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6" t="str">
        <f t="shared" si="4"/>
        <v/>
      </c>
      <c r="AD240" s="122" t="str">
        <f t="shared" si="5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6" t="str">
        <f t="shared" si="4"/>
        <v/>
      </c>
      <c r="AD241" s="122" t="str">
        <f t="shared" si="5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99" priority="3" stopIfTrue="1">
      <formula>O4&lt;$AU4</formula>
    </cfRule>
    <cfRule type="expression" dxfId="298" priority="4" stopIfTrue="1">
      <formula>O4&gt;$AU4</formula>
    </cfRule>
  </conditionalFormatting>
  <conditionalFormatting sqref="O5:O631">
    <cfRule type="expression" dxfId="297" priority="1" stopIfTrue="1">
      <formula>O5&lt;$AU5</formula>
    </cfRule>
    <cfRule type="expression" dxfId="296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EB1614"/>
  <sheetViews>
    <sheetView rightToLeft="1" tabSelected="1" view="pageBreakPreview" zoomScale="60" zoomScaleNormal="60" workbookViewId="0">
      <pane xSplit="6" ySplit="3" topLeftCell="AQ4" activePane="bottomRight" state="frozen"/>
      <selection activeCell="A35" sqref="A35"/>
      <selection pane="topRight" activeCell="A35" sqref="A35"/>
      <selection pane="bottomLeft" activeCell="A35" sqref="A35"/>
      <selection pane="bottomRight" activeCell="CV1" sqref="AT1:CV1048576"/>
    </sheetView>
  </sheetViews>
  <sheetFormatPr defaultColWidth="9.125" defaultRowHeight="18" x14ac:dyDescent="0.2"/>
  <cols>
    <col min="1" max="2" width="9.125" style="192" hidden="1" customWidth="1"/>
    <col min="3" max="3" width="14.625" style="192" bestFit="1" customWidth="1"/>
    <col min="4" max="5" width="9.125" style="192" hidden="1" customWidth="1"/>
    <col min="6" max="6" width="8.875" style="192" customWidth="1"/>
    <col min="7" max="7" width="26.75" style="223" customWidth="1"/>
    <col min="8" max="8" width="24.875" style="213" customWidth="1"/>
    <col min="9" max="9" width="15.75" style="192" hidden="1" customWidth="1"/>
    <col min="10" max="10" width="6.625" style="192" hidden="1" customWidth="1"/>
    <col min="11" max="11" width="8.25" style="192" hidden="1" customWidth="1"/>
    <col min="12" max="12" width="10.375" style="224" customWidth="1"/>
    <col min="13" max="13" width="9.75" style="225" customWidth="1"/>
    <col min="14" max="14" width="12" style="226" customWidth="1"/>
    <col min="15" max="15" width="10.25" style="25" hidden="1" customWidth="1"/>
    <col min="16" max="19" width="10.25" style="192" hidden="1" customWidth="1"/>
    <col min="20" max="20" width="10.25" style="25" hidden="1" customWidth="1"/>
    <col min="21" max="24" width="10.25" style="192" hidden="1" customWidth="1"/>
    <col min="25" max="25" width="6.625" style="201" hidden="1" customWidth="1"/>
    <col min="26" max="26" width="10.375" style="26" hidden="1" customWidth="1"/>
    <col min="27" max="27" width="11.875" style="25" hidden="1" customWidth="1"/>
    <col min="28" max="31" width="10.25" style="192" hidden="1" customWidth="1"/>
    <col min="32" max="32" width="11.875" style="25" hidden="1" customWidth="1"/>
    <col min="33" max="36" width="10.25" style="192" hidden="1" customWidth="1"/>
    <col min="37" max="37" width="10.375" style="201" hidden="1" customWidth="1"/>
    <col min="38" max="38" width="10.375" style="26" hidden="1" customWidth="1"/>
    <col min="39" max="40" width="11.75" style="231" customWidth="1"/>
    <col min="41" max="41" width="15.375" style="232" customWidth="1"/>
    <col min="42" max="42" width="10.625" style="191" customWidth="1"/>
    <col min="43" max="43" width="10.625" style="192" customWidth="1"/>
    <col min="44" max="44" width="11.75" style="191" customWidth="1"/>
    <col min="45" max="45" width="12.125" style="192" customWidth="1"/>
    <col min="46" max="69" width="10.625" style="192" hidden="1" customWidth="1"/>
    <col min="70" max="70" width="21.375" style="192" hidden="1" customWidth="1"/>
    <col min="71" max="71" width="20.25" style="192" hidden="1" customWidth="1"/>
    <col min="72" max="72" width="23.125" style="192" hidden="1" customWidth="1"/>
    <col min="73" max="76" width="9.125" style="192" hidden="1" customWidth="1"/>
    <col min="77" max="82" width="10.625" style="192" hidden="1" customWidth="1"/>
    <col min="83" max="83" width="9.125" style="192" hidden="1" customWidth="1"/>
    <col min="84" max="91" width="12.25" style="192" hidden="1" customWidth="1"/>
    <col min="92" max="92" width="15.25" style="191" hidden="1" customWidth="1"/>
    <col min="93" max="93" width="13.375" style="192" hidden="1" customWidth="1"/>
    <col min="94" max="94" width="12.375" style="191" hidden="1" customWidth="1"/>
    <col min="95" max="95" width="9.75" style="192" hidden="1" customWidth="1"/>
    <col min="96" max="100" width="15.875" style="227" hidden="1" customWidth="1"/>
    <col min="101" max="101" width="12.25" style="192" customWidth="1"/>
    <col min="102" max="102" width="9.125" style="192" hidden="1" customWidth="1"/>
    <col min="103" max="106" width="9.125" style="192" customWidth="1"/>
    <col min="107" max="113" width="9.125" style="192" hidden="1" customWidth="1"/>
    <col min="114" max="117" width="9.125" style="192"/>
    <col min="118" max="185" width="9.125" style="192" customWidth="1"/>
    <col min="186" max="16384" width="9.125" style="192"/>
  </cols>
  <sheetData>
    <row r="1" spans="1:132" s="228" customFormat="1" ht="15" customHeight="1" thickBot="1" x14ac:dyDescent="0.25">
      <c r="A1" s="229"/>
      <c r="B1" s="229"/>
      <c r="C1" s="314"/>
      <c r="D1" s="314"/>
      <c r="E1" s="314"/>
      <c r="F1" s="314"/>
      <c r="G1" s="314" t="s">
        <v>191</v>
      </c>
      <c r="H1" s="157"/>
      <c r="I1" s="314" t="s">
        <v>313</v>
      </c>
      <c r="J1" s="314"/>
      <c r="K1" s="314"/>
      <c r="L1" s="157" t="s">
        <v>193</v>
      </c>
      <c r="M1" s="12"/>
      <c r="N1" s="157" t="s">
        <v>194</v>
      </c>
      <c r="O1" s="314"/>
      <c r="P1" s="12"/>
      <c r="Q1" s="314"/>
      <c r="R1" s="314"/>
      <c r="S1" s="314"/>
      <c r="T1" s="314"/>
      <c r="U1" s="314"/>
      <c r="V1" s="314"/>
      <c r="W1" s="314"/>
      <c r="X1" s="314"/>
      <c r="Y1" s="314"/>
      <c r="Z1" s="315"/>
      <c r="AA1" s="314"/>
      <c r="AB1" s="314"/>
      <c r="AC1" s="314"/>
      <c r="AD1" s="314"/>
      <c r="AE1" s="314"/>
      <c r="AF1" s="314"/>
      <c r="AG1" s="314"/>
      <c r="AH1" s="314"/>
      <c r="AI1" s="316"/>
      <c r="AJ1" s="314"/>
      <c r="AK1" s="68"/>
      <c r="AL1" s="68"/>
      <c r="AM1" s="317" t="s">
        <v>301</v>
      </c>
      <c r="AN1" s="318"/>
      <c r="AO1" s="318"/>
      <c r="AP1" s="50" t="s">
        <v>65</v>
      </c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  <c r="BB1" s="314"/>
      <c r="BC1" s="314"/>
      <c r="BD1" s="314"/>
      <c r="BE1" s="314"/>
      <c r="BF1" s="314"/>
      <c r="BG1" s="314"/>
      <c r="BH1" s="314"/>
      <c r="BI1" s="314"/>
      <c r="BJ1" s="442" t="s">
        <v>350</v>
      </c>
      <c r="BK1" s="442"/>
      <c r="BL1" s="442"/>
      <c r="BM1" s="442"/>
      <c r="BN1" s="442"/>
      <c r="BO1" s="442"/>
      <c r="BP1" s="442"/>
      <c r="BQ1" s="442"/>
      <c r="BR1" s="314"/>
      <c r="BS1" s="314"/>
      <c r="BT1" s="314"/>
      <c r="BU1" s="314"/>
      <c r="BV1" s="314"/>
      <c r="BW1" s="314"/>
      <c r="BX1" s="314"/>
      <c r="BY1" s="314"/>
      <c r="BZ1" s="314"/>
      <c r="CA1" s="314"/>
      <c r="CB1" s="314"/>
      <c r="CC1" s="314"/>
      <c r="CD1" s="314"/>
      <c r="CE1" s="314"/>
      <c r="CF1" s="314"/>
      <c r="CG1" s="321"/>
      <c r="CH1" s="321"/>
      <c r="CI1" s="321"/>
      <c r="CJ1" s="321"/>
      <c r="CK1" s="321"/>
      <c r="CL1" s="321"/>
      <c r="CM1" s="321"/>
      <c r="CN1" s="314"/>
      <c r="CO1" s="314"/>
      <c r="CP1" s="314"/>
      <c r="CQ1" s="314"/>
      <c r="CR1" s="314"/>
      <c r="CS1" s="314"/>
      <c r="CT1" s="314"/>
      <c r="CU1" s="314"/>
      <c r="CV1" s="314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</row>
    <row r="2" spans="1:132" s="184" customFormat="1" ht="52.5" customHeight="1" x14ac:dyDescent="0.2">
      <c r="A2" s="365" t="s">
        <v>66</v>
      </c>
      <c r="B2" s="365" t="s">
        <v>67</v>
      </c>
      <c r="C2" s="348" t="s">
        <v>99</v>
      </c>
      <c r="D2" s="348" t="s">
        <v>100</v>
      </c>
      <c r="E2" s="348" t="s">
        <v>69</v>
      </c>
      <c r="F2" s="348" t="s">
        <v>101</v>
      </c>
      <c r="G2" s="356" t="s">
        <v>102</v>
      </c>
      <c r="H2" s="358" t="s">
        <v>103</v>
      </c>
      <c r="I2" s="359" t="s">
        <v>104</v>
      </c>
      <c r="J2" s="359" t="s">
        <v>105</v>
      </c>
      <c r="K2" s="358" t="s">
        <v>106</v>
      </c>
      <c r="L2" s="355" t="s">
        <v>72</v>
      </c>
      <c r="M2" s="362" t="s">
        <v>72</v>
      </c>
      <c r="N2" s="363"/>
      <c r="O2" s="350" t="s">
        <v>306</v>
      </c>
      <c r="P2" s="351"/>
      <c r="Q2" s="351"/>
      <c r="R2" s="351"/>
      <c r="S2" s="351"/>
      <c r="T2" s="352" t="s">
        <v>107</v>
      </c>
      <c r="U2" s="353"/>
      <c r="V2" s="353"/>
      <c r="W2" s="353"/>
      <c r="X2" s="353"/>
      <c r="Y2" s="354" t="s">
        <v>108</v>
      </c>
      <c r="Z2" s="354"/>
      <c r="AA2" s="350" t="s">
        <v>307</v>
      </c>
      <c r="AB2" s="351"/>
      <c r="AC2" s="351"/>
      <c r="AD2" s="351"/>
      <c r="AE2" s="351"/>
      <c r="AF2" s="352" t="s">
        <v>109</v>
      </c>
      <c r="AG2" s="353"/>
      <c r="AH2" s="353"/>
      <c r="AI2" s="353"/>
      <c r="AJ2" s="353"/>
      <c r="AK2" s="366" t="s">
        <v>110</v>
      </c>
      <c r="AL2" s="366"/>
      <c r="AM2" s="367" t="s">
        <v>308</v>
      </c>
      <c r="AN2" s="367" t="s">
        <v>202</v>
      </c>
      <c r="AO2" s="369" t="s">
        <v>310</v>
      </c>
      <c r="AP2" s="364" t="s">
        <v>74</v>
      </c>
      <c r="AQ2" s="376" t="s">
        <v>75</v>
      </c>
      <c r="AR2" s="377" t="s">
        <v>76</v>
      </c>
      <c r="AS2" s="361" t="s">
        <v>77</v>
      </c>
      <c r="AT2" s="381" t="s">
        <v>352</v>
      </c>
      <c r="AU2" s="382"/>
      <c r="AV2" s="383"/>
      <c r="AW2" s="381" t="s">
        <v>349</v>
      </c>
      <c r="AX2" s="382"/>
      <c r="AY2" s="382"/>
      <c r="AZ2" s="382"/>
      <c r="BA2" s="382"/>
      <c r="BB2" s="382"/>
      <c r="BC2" s="382"/>
      <c r="BD2" s="382"/>
      <c r="BE2" s="382"/>
      <c r="BF2" s="381" t="s">
        <v>353</v>
      </c>
      <c r="BG2" s="382"/>
      <c r="BH2" s="383"/>
      <c r="BI2" s="310"/>
      <c r="BJ2" s="382"/>
      <c r="BK2" s="382"/>
      <c r="BL2" s="382"/>
      <c r="BM2" s="382"/>
      <c r="BN2" s="382"/>
      <c r="BO2" s="382"/>
      <c r="BP2" s="382"/>
      <c r="BQ2" s="382"/>
      <c r="BR2" s="380" t="s">
        <v>221</v>
      </c>
      <c r="BS2" s="378" t="s">
        <v>363</v>
      </c>
      <c r="BT2" s="378" t="s">
        <v>362</v>
      </c>
      <c r="BU2" s="378" t="s">
        <v>364</v>
      </c>
      <c r="BV2" s="346" t="s">
        <v>303</v>
      </c>
      <c r="BW2" s="346" t="s">
        <v>254</v>
      </c>
      <c r="BX2" s="346" t="s">
        <v>239</v>
      </c>
      <c r="BY2" s="381" t="s">
        <v>351</v>
      </c>
      <c r="BZ2" s="382"/>
      <c r="CA2" s="383"/>
      <c r="CB2" s="381" t="s">
        <v>365</v>
      </c>
      <c r="CC2" s="382"/>
      <c r="CD2" s="383"/>
      <c r="CE2" s="384" t="s">
        <v>78</v>
      </c>
      <c r="CF2" s="385"/>
      <c r="CG2" s="385"/>
      <c r="CH2" s="385"/>
      <c r="CI2" s="385"/>
      <c r="CJ2" s="385"/>
      <c r="CK2" s="385"/>
      <c r="CL2" s="385"/>
      <c r="CM2" s="386"/>
      <c r="CN2" s="371" t="s">
        <v>113</v>
      </c>
      <c r="CO2" s="372" t="s">
        <v>114</v>
      </c>
      <c r="CP2" s="374" t="s">
        <v>81</v>
      </c>
      <c r="CQ2" s="375" t="s">
        <v>115</v>
      </c>
      <c r="CR2" s="360" t="s">
        <v>116</v>
      </c>
      <c r="CS2" s="360" t="s">
        <v>117</v>
      </c>
      <c r="CT2" s="360" t="s">
        <v>118</v>
      </c>
      <c r="CU2" s="360" t="s">
        <v>119</v>
      </c>
      <c r="CV2" s="360" t="s">
        <v>120</v>
      </c>
      <c r="CW2" s="387" t="s">
        <v>358</v>
      </c>
      <c r="CX2" s="312"/>
      <c r="CY2" s="387" t="s">
        <v>355</v>
      </c>
      <c r="CZ2" s="387" t="s">
        <v>220</v>
      </c>
      <c r="DA2" s="387" t="s">
        <v>359</v>
      </c>
      <c r="DB2" s="387" t="s">
        <v>224</v>
      </c>
      <c r="DC2" s="312"/>
      <c r="DD2" s="312"/>
      <c r="DE2" s="312"/>
      <c r="DF2" s="312"/>
      <c r="DG2" s="311"/>
      <c r="DH2" s="311"/>
      <c r="DI2" s="311"/>
    </row>
    <row r="3" spans="1:132" s="184" customFormat="1" ht="52.5" customHeight="1" x14ac:dyDescent="0.2">
      <c r="A3" s="339"/>
      <c r="B3" s="339"/>
      <c r="C3" s="349"/>
      <c r="D3" s="349"/>
      <c r="E3" s="349"/>
      <c r="F3" s="349"/>
      <c r="G3" s="357"/>
      <c r="H3" s="349"/>
      <c r="I3" s="349"/>
      <c r="J3" s="349"/>
      <c r="K3" s="349"/>
      <c r="L3" s="349"/>
      <c r="M3" s="205" t="s">
        <v>87</v>
      </c>
      <c r="N3" s="313" t="s">
        <v>88</v>
      </c>
      <c r="O3" s="185">
        <v>1</v>
      </c>
      <c r="P3" s="186">
        <v>2</v>
      </c>
      <c r="Q3" s="186">
        <v>3</v>
      </c>
      <c r="R3" s="186">
        <v>4</v>
      </c>
      <c r="S3" s="186">
        <v>5</v>
      </c>
      <c r="T3" s="187">
        <v>1</v>
      </c>
      <c r="U3" s="188">
        <v>2</v>
      </c>
      <c r="V3" s="188">
        <v>3</v>
      </c>
      <c r="W3" s="188">
        <v>4</v>
      </c>
      <c r="X3" s="188">
        <v>5</v>
      </c>
      <c r="Y3" s="189">
        <v>1</v>
      </c>
      <c r="Z3" s="189">
        <v>2</v>
      </c>
      <c r="AA3" s="185">
        <v>1</v>
      </c>
      <c r="AB3" s="186">
        <v>2</v>
      </c>
      <c r="AC3" s="186">
        <v>3</v>
      </c>
      <c r="AD3" s="186">
        <v>4</v>
      </c>
      <c r="AE3" s="186">
        <v>5</v>
      </c>
      <c r="AF3" s="187">
        <v>1</v>
      </c>
      <c r="AG3" s="188">
        <v>2</v>
      </c>
      <c r="AH3" s="188">
        <v>3</v>
      </c>
      <c r="AI3" s="188">
        <v>4</v>
      </c>
      <c r="AJ3" s="188">
        <v>5</v>
      </c>
      <c r="AK3" s="190">
        <v>1</v>
      </c>
      <c r="AL3" s="190">
        <v>2</v>
      </c>
      <c r="AM3" s="368"/>
      <c r="AN3" s="368"/>
      <c r="AO3" s="370"/>
      <c r="AP3" s="349"/>
      <c r="AQ3" s="349"/>
      <c r="AR3" s="349"/>
      <c r="AS3" s="349"/>
      <c r="AT3" s="319" t="s">
        <v>346</v>
      </c>
      <c r="AU3" s="319" t="s">
        <v>347</v>
      </c>
      <c r="AV3" s="319" t="s">
        <v>348</v>
      </c>
      <c r="AW3" s="215" t="s">
        <v>89</v>
      </c>
      <c r="AX3" s="215" t="s">
        <v>90</v>
      </c>
      <c r="AY3" s="215" t="s">
        <v>91</v>
      </c>
      <c r="AZ3" s="215" t="s">
        <v>92</v>
      </c>
      <c r="BA3" s="215" t="s">
        <v>93</v>
      </c>
      <c r="BB3" s="215" t="s">
        <v>94</v>
      </c>
      <c r="BC3" s="215" t="s">
        <v>95</v>
      </c>
      <c r="BD3" s="215" t="s">
        <v>96</v>
      </c>
      <c r="BE3" s="215" t="s">
        <v>97</v>
      </c>
      <c r="BF3" s="319" t="s">
        <v>346</v>
      </c>
      <c r="BG3" s="319" t="s">
        <v>347</v>
      </c>
      <c r="BH3" s="319" t="s">
        <v>348</v>
      </c>
      <c r="BI3" s="215" t="s">
        <v>89</v>
      </c>
      <c r="BJ3" s="215" t="s">
        <v>90</v>
      </c>
      <c r="BK3" s="215" t="s">
        <v>91</v>
      </c>
      <c r="BL3" s="215" t="s">
        <v>92</v>
      </c>
      <c r="BM3" s="215" t="s">
        <v>93</v>
      </c>
      <c r="BN3" s="215" t="s">
        <v>94</v>
      </c>
      <c r="BO3" s="215" t="s">
        <v>95</v>
      </c>
      <c r="BP3" s="215" t="s">
        <v>96</v>
      </c>
      <c r="BQ3" s="215" t="s">
        <v>97</v>
      </c>
      <c r="BR3" s="339"/>
      <c r="BS3" s="379"/>
      <c r="BT3" s="379"/>
      <c r="BU3" s="379"/>
      <c r="BV3" s="347"/>
      <c r="BW3" s="347"/>
      <c r="BX3" s="347"/>
      <c r="BY3" s="319" t="s">
        <v>345</v>
      </c>
      <c r="BZ3" s="319" t="s">
        <v>217</v>
      </c>
      <c r="CA3" s="319" t="s">
        <v>80</v>
      </c>
      <c r="CB3" s="319" t="s">
        <v>345</v>
      </c>
      <c r="CC3" s="319" t="s">
        <v>217</v>
      </c>
      <c r="CD3" s="319" t="s">
        <v>80</v>
      </c>
      <c r="CE3" s="215" t="s">
        <v>89</v>
      </c>
      <c r="CF3" s="215" t="s">
        <v>90</v>
      </c>
      <c r="CG3" s="215" t="s">
        <v>91</v>
      </c>
      <c r="CH3" s="215" t="s">
        <v>92</v>
      </c>
      <c r="CI3" s="215" t="s">
        <v>93</v>
      </c>
      <c r="CJ3" s="215" t="s">
        <v>94</v>
      </c>
      <c r="CK3" s="215" t="s">
        <v>95</v>
      </c>
      <c r="CL3" s="215" t="s">
        <v>96</v>
      </c>
      <c r="CM3" s="215" t="s">
        <v>97</v>
      </c>
      <c r="CN3" s="349"/>
      <c r="CO3" s="373"/>
      <c r="CP3" s="349"/>
      <c r="CQ3" s="349"/>
      <c r="CR3" s="349"/>
      <c r="CS3" s="349"/>
      <c r="CT3" s="349"/>
      <c r="CU3" s="349"/>
      <c r="CV3" s="349"/>
      <c r="CW3" s="389"/>
      <c r="CX3" s="307" t="s">
        <v>354</v>
      </c>
      <c r="CY3" s="389"/>
      <c r="CZ3" s="388"/>
      <c r="DA3" s="388"/>
      <c r="DB3" s="388"/>
      <c r="DC3" s="309"/>
      <c r="DD3" s="309" t="s">
        <v>356</v>
      </c>
      <c r="DE3" s="309" t="s">
        <v>357</v>
      </c>
      <c r="DF3" s="312" t="s">
        <v>344</v>
      </c>
      <c r="DG3" s="312" t="s">
        <v>360</v>
      </c>
      <c r="DH3" s="312" t="s">
        <v>361</v>
      </c>
      <c r="DI3" s="312" t="s">
        <v>361</v>
      </c>
    </row>
    <row r="4" spans="1:132" s="193" customFormat="1" ht="31.5" customHeight="1" x14ac:dyDescent="0.2">
      <c r="A4" s="191"/>
      <c r="B4" s="192"/>
      <c r="C4" s="214"/>
      <c r="D4" s="192"/>
      <c r="E4" s="192"/>
      <c r="F4" s="192"/>
      <c r="G4" s="207"/>
      <c r="H4" s="314"/>
      <c r="I4" s="314"/>
      <c r="J4" s="314"/>
      <c r="K4" s="314"/>
      <c r="L4" s="208"/>
      <c r="M4" s="209"/>
      <c r="N4" s="210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5"/>
      <c r="Z4" s="195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5"/>
      <c r="AL4" s="195"/>
      <c r="AM4" s="323" t="str">
        <f t="shared" ref="AM4" si="0">IFERROR(ROUND(AVERAGE(O4:S4,AA4:AE4),0),"")</f>
        <v/>
      </c>
      <c r="AN4" s="323" t="str">
        <f t="shared" ref="AN4" si="1">IFERROR(ROUND(AVERAGE(T4:X4,AF4:AJ4),0),"")</f>
        <v/>
      </c>
      <c r="AO4" s="276" t="str">
        <f t="shared" ref="AO4" si="2">IFERROR((AM4-L4)/L4,"")</f>
        <v/>
      </c>
      <c r="AP4" s="218"/>
      <c r="AQ4" s="219"/>
      <c r="AR4" s="217" t="str">
        <f t="shared" ref="AR4" si="3">IFERROR(ROUND((3600/AS4*J4),0),"")</f>
        <v/>
      </c>
      <c r="AS4" s="217" t="str">
        <f t="shared" ref="AS4" si="4">IFERROR(ROUND(AVERAGE(Y4:Z4,AK4:AL4),0),"")</f>
        <v/>
      </c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311"/>
      <c r="BS4" s="311"/>
      <c r="BT4" s="311"/>
      <c r="BU4" s="311"/>
      <c r="BV4" s="311"/>
      <c r="BW4" s="311"/>
      <c r="BX4" s="311"/>
      <c r="BY4" s="217"/>
      <c r="BZ4" s="217"/>
      <c r="CA4" s="217"/>
      <c r="CB4" s="217"/>
      <c r="CC4" s="217"/>
      <c r="CD4" s="217"/>
      <c r="CE4" s="311"/>
      <c r="CF4" s="311" t="str">
        <f>IFERROR(ROUND(STDEV(AN4,L4),1),"")</f>
        <v/>
      </c>
      <c r="CG4" s="322"/>
      <c r="CH4" s="322"/>
      <c r="CI4" s="322"/>
      <c r="CJ4" s="322"/>
      <c r="CK4" s="322"/>
      <c r="CL4" s="322"/>
      <c r="CM4" s="322"/>
      <c r="CN4" s="220" t="str">
        <f>IFERROR(ROUND((SUM(#REF!)),0),"")</f>
        <v/>
      </c>
      <c r="CO4" s="216"/>
      <c r="CP4" s="221"/>
      <c r="CQ4" s="222"/>
      <c r="CR4" s="196"/>
      <c r="CS4" s="196"/>
      <c r="CT4" s="196"/>
      <c r="CU4" s="196"/>
      <c r="CV4" s="196"/>
      <c r="CW4" s="306">
        <f>AV4+BH4</f>
        <v>0</v>
      </c>
      <c r="CX4" s="12">
        <f>SUM(BI4:BQ4,AW4:BE4)</f>
        <v>0</v>
      </c>
      <c r="CY4" s="314" t="str">
        <f>IFERROR(ROUND(CX4/K4,0),"")</f>
        <v/>
      </c>
      <c r="CZ4" s="314" t="str">
        <f>IFERROR(ROUND(CY4/#REF!,1),"")</f>
        <v/>
      </c>
      <c r="DA4" s="306" t="str">
        <f t="shared" ref="DA4:DA67" si="5">IFERROR(CW4+CY4,"")</f>
        <v/>
      </c>
      <c r="DB4" s="316" t="str">
        <f t="shared" ref="DB4:DB67" si="6">IFERROR(CY4/DA4,"")</f>
        <v/>
      </c>
      <c r="DD4" s="12" t="str">
        <f>IFERROR(#REF!-AP4,"")</f>
        <v/>
      </c>
      <c r="DF4" s="305" t="str">
        <f>IFERROR(#REF!-L4,"")</f>
        <v/>
      </c>
      <c r="DG4" s="311" t="e">
        <f>IF(#REF!&gt;AQ4,0,1)</f>
        <v>#REF!</v>
      </c>
      <c r="DH4" s="311">
        <f>IF(AN4&lt;M4,0,1)</f>
        <v>1</v>
      </c>
      <c r="DI4" s="311">
        <f>IF(AN4&gt;N4,0,1)</f>
        <v>1</v>
      </c>
      <c r="DJ4" s="274"/>
      <c r="DK4" s="274"/>
      <c r="DL4" s="274"/>
      <c r="DM4" s="274"/>
      <c r="DN4" s="274"/>
      <c r="DO4" s="274"/>
      <c r="DP4" s="274"/>
      <c r="DQ4" s="274"/>
      <c r="DR4" s="274"/>
      <c r="DS4" s="274"/>
      <c r="DT4" s="274"/>
      <c r="DU4" s="274"/>
      <c r="DV4" s="274"/>
      <c r="DW4" s="274"/>
      <c r="DX4" s="274"/>
      <c r="DY4" s="274"/>
      <c r="DZ4" s="274"/>
      <c r="EA4" s="274"/>
      <c r="EB4" s="274"/>
    </row>
    <row r="5" spans="1:132" s="193" customFormat="1" ht="31.5" customHeight="1" x14ac:dyDescent="0.2">
      <c r="A5" s="191"/>
      <c r="B5" s="192"/>
      <c r="C5" s="214"/>
      <c r="D5" s="192"/>
      <c r="E5" s="192"/>
      <c r="F5" s="192"/>
      <c r="G5" s="207"/>
      <c r="H5" s="314"/>
      <c r="I5" s="314"/>
      <c r="J5" s="314"/>
      <c r="K5" s="314"/>
      <c r="L5" s="208"/>
      <c r="M5" s="209"/>
      <c r="N5" s="210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5"/>
      <c r="Z5" s="195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5"/>
      <c r="AL5" s="195"/>
      <c r="AM5" s="323" t="str">
        <f t="shared" ref="AM5:AM68" si="7">IFERROR(ROUND(AVERAGE(O5:S5,AA5:AE5),0),"")</f>
        <v/>
      </c>
      <c r="AN5" s="323" t="str">
        <f t="shared" ref="AN5:AN68" si="8">IFERROR(ROUND(AVERAGE(T5:X5,AF5:AJ5),0),"")</f>
        <v/>
      </c>
      <c r="AO5" s="276" t="str">
        <f t="shared" ref="AO5:AO68" si="9">IFERROR((AM5-L5)/L5,"")</f>
        <v/>
      </c>
      <c r="AP5" s="218"/>
      <c r="AQ5" s="219"/>
      <c r="AR5" s="217" t="str">
        <f t="shared" ref="AR5:AR68" si="10">IFERROR(ROUND((3600/AS5*J5),0),"")</f>
        <v/>
      </c>
      <c r="AS5" s="217" t="str">
        <f t="shared" ref="AS5:AS68" si="11">IFERROR(ROUND(AVERAGE(Y5:Z5,AK5:AL5),0),"")</f>
        <v/>
      </c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311"/>
      <c r="BS5" s="311"/>
      <c r="BT5" s="311"/>
      <c r="BU5" s="311"/>
      <c r="BV5" s="311"/>
      <c r="BW5" s="311"/>
      <c r="BX5" s="311"/>
      <c r="BY5" s="217"/>
      <c r="BZ5" s="217"/>
      <c r="CA5" s="217"/>
      <c r="CB5" s="217"/>
      <c r="CC5" s="217"/>
      <c r="CD5" s="217"/>
      <c r="CE5" s="311"/>
      <c r="CF5" s="311" t="str">
        <f>IFERROR(ROUND(STDEV(AN5,L5),1),"")</f>
        <v/>
      </c>
      <c r="CG5" s="322"/>
      <c r="CH5" s="322"/>
      <c r="CI5" s="322"/>
      <c r="CJ5" s="322"/>
      <c r="CK5" s="322"/>
      <c r="CL5" s="322"/>
      <c r="CM5" s="322"/>
      <c r="CN5" s="220" t="str">
        <f>IFERROR(ROUND((SUM(#REF!)),0),"")</f>
        <v/>
      </c>
      <c r="CO5" s="216"/>
      <c r="CP5" s="221"/>
      <c r="CQ5" s="222"/>
      <c r="CR5" s="196"/>
      <c r="CS5" s="196"/>
      <c r="CT5" s="196"/>
      <c r="CU5" s="196"/>
      <c r="CV5" s="196"/>
      <c r="CW5" s="306">
        <f>AV5+BH5</f>
        <v>0</v>
      </c>
      <c r="CX5" s="12">
        <f>SUM(BI5:BQ5,AW5:BE5)</f>
        <v>0</v>
      </c>
      <c r="CY5" s="314" t="str">
        <f>IFERROR(ROUND(CX5/K5,0),"")</f>
        <v/>
      </c>
      <c r="CZ5" s="314" t="str">
        <f>IFERROR(ROUND(CY5/#REF!,1),"")</f>
        <v/>
      </c>
      <c r="DA5" s="306" t="str">
        <f t="shared" si="5"/>
        <v/>
      </c>
      <c r="DB5" s="316" t="str">
        <f t="shared" si="6"/>
        <v/>
      </c>
      <c r="DD5" s="12" t="str">
        <f>IFERROR(#REF!-AP5,"")</f>
        <v/>
      </c>
      <c r="DF5" s="305" t="str">
        <f>IFERROR(#REF!-L5,"")</f>
        <v/>
      </c>
      <c r="DG5" s="311" t="e">
        <f>IF(#REF!&gt;AQ5,0,1)</f>
        <v>#REF!</v>
      </c>
      <c r="DH5" s="320">
        <f>IF(AN5&lt;M5,0,1)</f>
        <v>1</v>
      </c>
      <c r="DI5" s="320">
        <f>IF(AN5&gt;N5,0,1)</f>
        <v>1</v>
      </c>
      <c r="DJ5" s="274"/>
      <c r="DK5" s="274"/>
      <c r="DL5" s="274"/>
      <c r="DM5" s="274"/>
      <c r="DN5" s="274"/>
      <c r="DO5" s="274"/>
      <c r="DP5" s="274"/>
      <c r="DQ5" s="274"/>
      <c r="DR5" s="274"/>
      <c r="DS5" s="274"/>
      <c r="DT5" s="274"/>
      <c r="DU5" s="274"/>
      <c r="DV5" s="274"/>
      <c r="DW5" s="274"/>
      <c r="DX5" s="274"/>
      <c r="DY5" s="274"/>
      <c r="DZ5" s="274"/>
      <c r="EA5" s="274"/>
      <c r="EB5" s="274"/>
    </row>
    <row r="6" spans="1:132" s="193" customFormat="1" ht="31.5" customHeight="1" x14ac:dyDescent="0.2">
      <c r="A6" s="191"/>
      <c r="B6" s="192"/>
      <c r="C6" s="214"/>
      <c r="D6" s="192"/>
      <c r="E6" s="192"/>
      <c r="F6" s="192"/>
      <c r="G6" s="207"/>
      <c r="H6" s="314"/>
      <c r="I6" s="314"/>
      <c r="J6" s="314"/>
      <c r="K6" s="314"/>
      <c r="L6" s="208"/>
      <c r="M6" s="209"/>
      <c r="N6" s="210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5"/>
      <c r="Z6" s="195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5"/>
      <c r="AL6" s="195"/>
      <c r="AM6" s="323" t="str">
        <f t="shared" si="7"/>
        <v/>
      </c>
      <c r="AN6" s="323" t="str">
        <f t="shared" si="8"/>
        <v/>
      </c>
      <c r="AO6" s="276" t="str">
        <f t="shared" si="9"/>
        <v/>
      </c>
      <c r="AP6" s="218"/>
      <c r="AQ6" s="219"/>
      <c r="AR6" s="217" t="str">
        <f t="shared" si="10"/>
        <v/>
      </c>
      <c r="AS6" s="217" t="str">
        <f t="shared" si="11"/>
        <v/>
      </c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  <c r="BR6" s="311"/>
      <c r="BS6" s="311"/>
      <c r="BT6" s="311"/>
      <c r="BU6" s="311"/>
      <c r="BV6" s="311"/>
      <c r="BW6" s="311"/>
      <c r="BX6" s="311"/>
      <c r="BY6" s="217"/>
      <c r="BZ6" s="217"/>
      <c r="CA6" s="217"/>
      <c r="CB6" s="217"/>
      <c r="CC6" s="217"/>
      <c r="CD6" s="217"/>
      <c r="CE6" s="311"/>
      <c r="CF6" s="311" t="str">
        <f>IFERROR(ROUND(STDEV(AN6,L6),1),"")</f>
        <v/>
      </c>
      <c r="CG6" s="322"/>
      <c r="CH6" s="322"/>
      <c r="CI6" s="322"/>
      <c r="CJ6" s="322"/>
      <c r="CK6" s="322"/>
      <c r="CL6" s="322"/>
      <c r="CM6" s="322"/>
      <c r="CN6" s="220" t="str">
        <f>IFERROR(ROUND((SUM(#REF!)),0),"")</f>
        <v/>
      </c>
      <c r="CO6" s="216"/>
      <c r="CP6" s="221"/>
      <c r="CQ6" s="222"/>
      <c r="CR6" s="196"/>
      <c r="CS6" s="196"/>
      <c r="CT6" s="196"/>
      <c r="CU6" s="196"/>
      <c r="CV6" s="196"/>
      <c r="CW6" s="306">
        <f>AV6+BH6</f>
        <v>0</v>
      </c>
      <c r="CX6" s="12">
        <f>SUM(BI6:BQ6,AW6:BE6)</f>
        <v>0</v>
      </c>
      <c r="CY6" s="314" t="str">
        <f>IFERROR(ROUND(CX6/K6,0),"")</f>
        <v/>
      </c>
      <c r="CZ6" s="314" t="str">
        <f>IFERROR(ROUND(CY6/#REF!,1),"")</f>
        <v/>
      </c>
      <c r="DA6" s="306" t="str">
        <f t="shared" si="5"/>
        <v/>
      </c>
      <c r="DB6" s="316" t="str">
        <f t="shared" si="6"/>
        <v/>
      </c>
      <c r="DD6" s="12" t="str">
        <f>IFERROR(#REF!-AP6,"")</f>
        <v/>
      </c>
      <c r="DF6" s="305" t="str">
        <f>IFERROR(#REF!-L6,"")</f>
        <v/>
      </c>
      <c r="DG6" s="311" t="e">
        <f>IF(#REF!&gt;AQ6,0,1)</f>
        <v>#REF!</v>
      </c>
      <c r="DH6" s="320">
        <f>IF(AN6&lt;M6,0,1)</f>
        <v>1</v>
      </c>
      <c r="DI6" s="320">
        <f>IF(AN6&gt;N6,0,1)</f>
        <v>1</v>
      </c>
      <c r="DJ6" s="274"/>
      <c r="DK6" s="274"/>
      <c r="DL6" s="274"/>
      <c r="DM6" s="274"/>
      <c r="DN6" s="274"/>
      <c r="DO6" s="274"/>
      <c r="DP6" s="274"/>
      <c r="DQ6" s="274"/>
      <c r="DR6" s="274"/>
      <c r="DS6" s="274"/>
      <c r="DT6" s="274"/>
      <c r="DU6" s="274"/>
      <c r="DV6" s="274"/>
      <c r="DW6" s="274"/>
      <c r="DX6" s="274"/>
      <c r="DY6" s="274"/>
      <c r="DZ6" s="274"/>
      <c r="EA6" s="274"/>
      <c r="EB6" s="274"/>
    </row>
    <row r="7" spans="1:132" s="193" customFormat="1" ht="31.5" customHeight="1" x14ac:dyDescent="0.2">
      <c r="A7" s="191"/>
      <c r="B7" s="192"/>
      <c r="C7" s="214"/>
      <c r="D7" s="192"/>
      <c r="E7" s="192"/>
      <c r="F7" s="192"/>
      <c r="G7" s="207"/>
      <c r="H7" s="314"/>
      <c r="I7" s="314"/>
      <c r="J7" s="314"/>
      <c r="K7" s="314"/>
      <c r="L7" s="208"/>
      <c r="M7" s="209"/>
      <c r="N7" s="210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5"/>
      <c r="Z7" s="195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5"/>
      <c r="AL7" s="195"/>
      <c r="AM7" s="323" t="str">
        <f t="shared" si="7"/>
        <v/>
      </c>
      <c r="AN7" s="323" t="str">
        <f t="shared" si="8"/>
        <v/>
      </c>
      <c r="AO7" s="276" t="str">
        <f t="shared" si="9"/>
        <v/>
      </c>
      <c r="AP7" s="218"/>
      <c r="AQ7" s="219"/>
      <c r="AR7" s="217" t="str">
        <f t="shared" si="10"/>
        <v/>
      </c>
      <c r="AS7" s="217" t="str">
        <f t="shared" si="11"/>
        <v/>
      </c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311"/>
      <c r="BS7" s="311"/>
      <c r="BT7" s="311"/>
      <c r="BU7" s="311"/>
      <c r="BV7" s="311"/>
      <c r="BW7" s="311"/>
      <c r="BX7" s="311"/>
      <c r="BY7" s="217"/>
      <c r="BZ7" s="217"/>
      <c r="CA7" s="217"/>
      <c r="CB7" s="217"/>
      <c r="CC7" s="217"/>
      <c r="CD7" s="217"/>
      <c r="CE7" s="311"/>
      <c r="CF7" s="311" t="str">
        <f>IFERROR(ROUND(STDEV(AN7,L7),1),"")</f>
        <v/>
      </c>
      <c r="CG7" s="322"/>
      <c r="CH7" s="322"/>
      <c r="CI7" s="322"/>
      <c r="CJ7" s="322"/>
      <c r="CK7" s="322"/>
      <c r="CL7" s="322"/>
      <c r="CM7" s="322"/>
      <c r="CN7" s="220" t="str">
        <f>IFERROR(ROUND((SUM(#REF!)),0),"")</f>
        <v/>
      </c>
      <c r="CO7" s="216"/>
      <c r="CP7" s="221"/>
      <c r="CQ7" s="222"/>
      <c r="CR7" s="196"/>
      <c r="CS7" s="196"/>
      <c r="CT7" s="196"/>
      <c r="CU7" s="196"/>
      <c r="CV7" s="196"/>
      <c r="CW7" s="306">
        <f>AV7+BH7</f>
        <v>0</v>
      </c>
      <c r="CX7" s="12">
        <f>SUM(BI7:BQ7,AW7:BE7)</f>
        <v>0</v>
      </c>
      <c r="CY7" s="314" t="str">
        <f>IFERROR(ROUND(CX7/K7,0),"")</f>
        <v/>
      </c>
      <c r="CZ7" s="314" t="str">
        <f>IFERROR(ROUND(CY7/#REF!,1),"")</f>
        <v/>
      </c>
      <c r="DA7" s="306" t="str">
        <f t="shared" si="5"/>
        <v/>
      </c>
      <c r="DB7" s="316" t="str">
        <f t="shared" si="6"/>
        <v/>
      </c>
      <c r="DD7" s="12" t="str">
        <f>IFERROR(#REF!-AP7,"")</f>
        <v/>
      </c>
      <c r="DF7" s="305" t="str">
        <f>IFERROR(#REF!-L7,"")</f>
        <v/>
      </c>
      <c r="DG7" s="311" t="e">
        <f>IF(#REF!&gt;AQ7,0,1)</f>
        <v>#REF!</v>
      </c>
      <c r="DH7" s="320">
        <f>IF(AN7&lt;M7,0,1)</f>
        <v>1</v>
      </c>
      <c r="DI7" s="320">
        <f>IF(AN7&gt;N7,0,1)</f>
        <v>1</v>
      </c>
      <c r="DJ7" s="274"/>
      <c r="DK7" s="274"/>
      <c r="DL7" s="274"/>
      <c r="DM7" s="274"/>
      <c r="DN7" s="274"/>
      <c r="DO7" s="274"/>
      <c r="DP7" s="274"/>
      <c r="DQ7" s="274"/>
      <c r="DR7" s="274"/>
      <c r="DS7" s="274"/>
      <c r="DT7" s="274"/>
      <c r="DU7" s="274"/>
      <c r="DV7" s="274"/>
      <c r="DW7" s="274"/>
      <c r="DX7" s="274"/>
      <c r="DY7" s="274"/>
      <c r="DZ7" s="274"/>
      <c r="EA7" s="274"/>
      <c r="EB7" s="274"/>
    </row>
    <row r="8" spans="1:132" s="193" customFormat="1" ht="31.5" customHeight="1" x14ac:dyDescent="0.2">
      <c r="A8" s="191"/>
      <c r="B8" s="192"/>
      <c r="C8" s="214"/>
      <c r="D8" s="192"/>
      <c r="E8" s="192"/>
      <c r="F8" s="192"/>
      <c r="G8" s="207"/>
      <c r="H8" s="314"/>
      <c r="I8" s="314"/>
      <c r="J8" s="314"/>
      <c r="K8" s="314"/>
      <c r="L8" s="208"/>
      <c r="M8" s="209"/>
      <c r="N8" s="210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/>
      <c r="Z8" s="195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5"/>
      <c r="AL8" s="195"/>
      <c r="AM8" s="323" t="str">
        <f t="shared" si="7"/>
        <v/>
      </c>
      <c r="AN8" s="323" t="str">
        <f t="shared" si="8"/>
        <v/>
      </c>
      <c r="AO8" s="276" t="str">
        <f t="shared" si="9"/>
        <v/>
      </c>
      <c r="AP8" s="218"/>
      <c r="AQ8" s="219"/>
      <c r="AR8" s="217" t="str">
        <f t="shared" si="10"/>
        <v/>
      </c>
      <c r="AS8" s="217" t="str">
        <f t="shared" si="11"/>
        <v/>
      </c>
      <c r="AT8" s="217"/>
      <c r="AU8" s="217"/>
      <c r="AV8" s="217"/>
      <c r="AW8" s="217"/>
      <c r="AX8" s="217"/>
      <c r="AY8" s="217"/>
      <c r="AZ8" s="217"/>
      <c r="BA8" s="217"/>
      <c r="BB8" s="217"/>
      <c r="BC8" s="217"/>
      <c r="BD8" s="217"/>
      <c r="BE8" s="217"/>
      <c r="BF8" s="217"/>
      <c r="BG8" s="217"/>
      <c r="BH8" s="217"/>
      <c r="BI8" s="217"/>
      <c r="BJ8" s="217"/>
      <c r="BK8" s="217"/>
      <c r="BL8" s="217"/>
      <c r="BM8" s="217"/>
      <c r="BN8" s="217"/>
      <c r="BO8" s="217"/>
      <c r="BP8" s="217"/>
      <c r="BQ8" s="217"/>
      <c r="BR8" s="311"/>
      <c r="BS8" s="311"/>
      <c r="BT8" s="311"/>
      <c r="BU8" s="311"/>
      <c r="BV8" s="311"/>
      <c r="BW8" s="311"/>
      <c r="BX8" s="311"/>
      <c r="BY8" s="217"/>
      <c r="BZ8" s="217"/>
      <c r="CA8" s="217"/>
      <c r="CB8" s="217"/>
      <c r="CC8" s="217"/>
      <c r="CD8" s="217"/>
      <c r="CE8" s="311"/>
      <c r="CF8" s="311" t="str">
        <f>IFERROR(ROUND(STDEV(AN8,L8),1),"")</f>
        <v/>
      </c>
      <c r="CG8" s="322"/>
      <c r="CH8" s="322"/>
      <c r="CI8" s="322"/>
      <c r="CJ8" s="322"/>
      <c r="CK8" s="322"/>
      <c r="CL8" s="322"/>
      <c r="CM8" s="322"/>
      <c r="CN8" s="220" t="str">
        <f>IFERROR(ROUND((SUM(#REF!)),0),"")</f>
        <v/>
      </c>
      <c r="CO8" s="216"/>
      <c r="CP8" s="221"/>
      <c r="CQ8" s="222"/>
      <c r="CR8" s="196"/>
      <c r="CS8" s="196"/>
      <c r="CT8" s="196"/>
      <c r="CU8" s="196"/>
      <c r="CV8" s="196"/>
      <c r="CW8" s="306">
        <f>AV8+BH8</f>
        <v>0</v>
      </c>
      <c r="CX8" s="12">
        <f>SUM(BI8:BQ8,AW8:BE8)</f>
        <v>0</v>
      </c>
      <c r="CY8" s="314" t="str">
        <f>IFERROR(ROUND(CX8/K8,0),"")</f>
        <v/>
      </c>
      <c r="CZ8" s="314" t="str">
        <f>IFERROR(ROUND(CY8/#REF!,1),"")</f>
        <v/>
      </c>
      <c r="DA8" s="306" t="str">
        <f t="shared" si="5"/>
        <v/>
      </c>
      <c r="DB8" s="316" t="str">
        <f t="shared" si="6"/>
        <v/>
      </c>
      <c r="DD8" s="12" t="str">
        <f>IFERROR(#REF!-AP8,"")</f>
        <v/>
      </c>
      <c r="DF8" s="305" t="str">
        <f>IFERROR(#REF!-L8,"")</f>
        <v/>
      </c>
      <c r="DG8" s="311" t="e">
        <f>IF(#REF!&gt;AQ8,0,1)</f>
        <v>#REF!</v>
      </c>
      <c r="DH8" s="320">
        <f>IF(AN8&lt;M8,0,1)</f>
        <v>1</v>
      </c>
      <c r="DI8" s="320">
        <f>IF(AN8&gt;N8,0,1)</f>
        <v>1</v>
      </c>
      <c r="DJ8" s="274"/>
      <c r="DK8" s="274"/>
      <c r="DL8" s="274"/>
      <c r="DM8" s="274"/>
      <c r="DN8" s="274"/>
      <c r="DO8" s="274"/>
      <c r="DP8" s="274"/>
      <c r="DQ8" s="274"/>
      <c r="DR8" s="274"/>
      <c r="DS8" s="274"/>
      <c r="DT8" s="274"/>
      <c r="DU8" s="274"/>
      <c r="DV8" s="274"/>
      <c r="DW8" s="274"/>
      <c r="DX8" s="274"/>
      <c r="DY8" s="274"/>
      <c r="DZ8" s="274"/>
      <c r="EA8" s="274"/>
      <c r="EB8" s="274"/>
    </row>
    <row r="9" spans="1:132" s="193" customFormat="1" ht="31.5" customHeight="1" x14ac:dyDescent="0.2">
      <c r="A9" s="191"/>
      <c r="B9" s="192"/>
      <c r="C9" s="214"/>
      <c r="D9" s="192"/>
      <c r="E9" s="192"/>
      <c r="F9" s="192"/>
      <c r="G9" s="207"/>
      <c r="H9" s="314"/>
      <c r="I9" s="314"/>
      <c r="J9" s="314"/>
      <c r="K9" s="314"/>
      <c r="L9" s="208"/>
      <c r="M9" s="209"/>
      <c r="N9" s="210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195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5"/>
      <c r="AL9" s="195"/>
      <c r="AM9" s="323" t="str">
        <f t="shared" si="7"/>
        <v/>
      </c>
      <c r="AN9" s="323" t="str">
        <f t="shared" si="8"/>
        <v/>
      </c>
      <c r="AO9" s="276" t="str">
        <f t="shared" si="9"/>
        <v/>
      </c>
      <c r="AP9" s="218"/>
      <c r="AQ9" s="219"/>
      <c r="AR9" s="217" t="str">
        <f t="shared" si="10"/>
        <v/>
      </c>
      <c r="AS9" s="217" t="str">
        <f t="shared" si="11"/>
        <v/>
      </c>
      <c r="AT9" s="217"/>
      <c r="AU9" s="217"/>
      <c r="AV9" s="217"/>
      <c r="AW9" s="217"/>
      <c r="AX9" s="217"/>
      <c r="AY9" s="217"/>
      <c r="AZ9" s="217"/>
      <c r="BA9" s="217"/>
      <c r="BB9" s="217"/>
      <c r="BC9" s="217"/>
      <c r="BD9" s="217"/>
      <c r="BE9" s="217"/>
      <c r="BF9" s="217"/>
      <c r="BG9" s="217"/>
      <c r="BH9" s="217"/>
      <c r="BI9" s="217"/>
      <c r="BJ9" s="217"/>
      <c r="BK9" s="217"/>
      <c r="BL9" s="217"/>
      <c r="BM9" s="217"/>
      <c r="BN9" s="217"/>
      <c r="BO9" s="217"/>
      <c r="BP9" s="217"/>
      <c r="BQ9" s="217"/>
      <c r="BR9" s="311"/>
      <c r="BS9" s="311"/>
      <c r="BT9" s="311"/>
      <c r="BU9" s="311"/>
      <c r="BV9" s="311"/>
      <c r="BW9" s="311"/>
      <c r="BX9" s="311"/>
      <c r="BY9" s="217"/>
      <c r="BZ9" s="217"/>
      <c r="CA9" s="217"/>
      <c r="CB9" s="217"/>
      <c r="CC9" s="217"/>
      <c r="CD9" s="217"/>
      <c r="CE9" s="311"/>
      <c r="CF9" s="311" t="str">
        <f>IFERROR(ROUND(STDEV(AN9,L9),1),"")</f>
        <v/>
      </c>
      <c r="CG9" s="322"/>
      <c r="CH9" s="322"/>
      <c r="CI9" s="322"/>
      <c r="CJ9" s="322"/>
      <c r="CK9" s="322"/>
      <c r="CL9" s="322"/>
      <c r="CM9" s="322"/>
      <c r="CN9" s="220" t="str">
        <f>IFERROR(ROUND((SUM(#REF!)),0),"")</f>
        <v/>
      </c>
      <c r="CO9" s="216"/>
      <c r="CP9" s="221"/>
      <c r="CQ9" s="222"/>
      <c r="CR9" s="196"/>
      <c r="CS9" s="196"/>
      <c r="CT9" s="196"/>
      <c r="CU9" s="196"/>
      <c r="CV9" s="196"/>
      <c r="CW9" s="306">
        <f>AV9+BH9</f>
        <v>0</v>
      </c>
      <c r="CX9" s="12">
        <f>SUM(BI9:BQ9,AW9:BE9)</f>
        <v>0</v>
      </c>
      <c r="CY9" s="314" t="str">
        <f>IFERROR(ROUND(CX9/K9,0),"")</f>
        <v/>
      </c>
      <c r="CZ9" s="314" t="str">
        <f>IFERROR(ROUND(CY9/#REF!,1),"")</f>
        <v/>
      </c>
      <c r="DA9" s="306" t="str">
        <f t="shared" si="5"/>
        <v/>
      </c>
      <c r="DB9" s="316" t="str">
        <f t="shared" si="6"/>
        <v/>
      </c>
      <c r="DD9" s="12" t="str">
        <f>IFERROR(#REF!-AP9,"")</f>
        <v/>
      </c>
      <c r="DF9" s="305" t="str">
        <f>IFERROR(#REF!-L9,"")</f>
        <v/>
      </c>
      <c r="DG9" s="311" t="e">
        <f>IF(#REF!&gt;AQ9,0,1)</f>
        <v>#REF!</v>
      </c>
      <c r="DH9" s="320">
        <f>IF(AN9&lt;M9,0,1)</f>
        <v>1</v>
      </c>
      <c r="DI9" s="320">
        <f>IF(AN9&gt;N9,0,1)</f>
        <v>1</v>
      </c>
      <c r="DJ9" s="274"/>
      <c r="DK9" s="274"/>
      <c r="DL9" s="274"/>
      <c r="DM9" s="274"/>
      <c r="DN9" s="274"/>
      <c r="DO9" s="274"/>
      <c r="DP9" s="274"/>
      <c r="DQ9" s="274"/>
      <c r="DR9" s="274"/>
      <c r="DS9" s="274"/>
      <c r="DT9" s="274"/>
      <c r="DU9" s="274"/>
      <c r="DV9" s="274"/>
      <c r="DW9" s="274"/>
      <c r="DX9" s="274"/>
      <c r="DY9" s="274"/>
      <c r="DZ9" s="274"/>
      <c r="EA9" s="274"/>
      <c r="EB9" s="274"/>
    </row>
    <row r="10" spans="1:132" s="193" customFormat="1" ht="31.5" customHeight="1" x14ac:dyDescent="0.2">
      <c r="A10" s="191"/>
      <c r="B10" s="192"/>
      <c r="C10" s="214"/>
      <c r="D10" s="192"/>
      <c r="E10" s="192"/>
      <c r="F10" s="192"/>
      <c r="G10" s="207"/>
      <c r="H10" s="314"/>
      <c r="I10" s="314"/>
      <c r="J10" s="314"/>
      <c r="K10" s="314"/>
      <c r="L10" s="208"/>
      <c r="M10" s="209"/>
      <c r="N10" s="210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5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5"/>
      <c r="AL10" s="195"/>
      <c r="AM10" s="323" t="str">
        <f t="shared" si="7"/>
        <v/>
      </c>
      <c r="AN10" s="323" t="str">
        <f t="shared" si="8"/>
        <v/>
      </c>
      <c r="AO10" s="276" t="str">
        <f t="shared" si="9"/>
        <v/>
      </c>
      <c r="AP10" s="218"/>
      <c r="AQ10" s="219"/>
      <c r="AR10" s="217" t="str">
        <f t="shared" si="10"/>
        <v/>
      </c>
      <c r="AS10" s="217" t="str">
        <f t="shared" si="11"/>
        <v/>
      </c>
      <c r="AT10" s="217"/>
      <c r="AU10" s="217"/>
      <c r="AV10" s="217"/>
      <c r="AW10" s="217"/>
      <c r="AX10" s="217"/>
      <c r="AY10" s="217"/>
      <c r="AZ10" s="217"/>
      <c r="BA10" s="217"/>
      <c r="BB10" s="217"/>
      <c r="BC10" s="217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7"/>
      <c r="BP10" s="217"/>
      <c r="BQ10" s="217"/>
      <c r="BR10" s="311"/>
      <c r="BS10" s="311"/>
      <c r="BT10" s="311"/>
      <c r="BU10" s="311"/>
      <c r="BV10" s="311"/>
      <c r="BW10" s="311"/>
      <c r="BX10" s="311"/>
      <c r="BY10" s="217"/>
      <c r="BZ10" s="217"/>
      <c r="CA10" s="217"/>
      <c r="CB10" s="217"/>
      <c r="CC10" s="217"/>
      <c r="CD10" s="217"/>
      <c r="CE10" s="311"/>
      <c r="CF10" s="311" t="str">
        <f>IFERROR(ROUND(STDEV(AN10,L10),1),"")</f>
        <v/>
      </c>
      <c r="CG10" s="322"/>
      <c r="CH10" s="322"/>
      <c r="CI10" s="322"/>
      <c r="CJ10" s="322"/>
      <c r="CK10" s="322"/>
      <c r="CL10" s="322"/>
      <c r="CM10" s="322"/>
      <c r="CN10" s="220" t="str">
        <f>IFERROR(ROUND((SUM(#REF!)),0),"")</f>
        <v/>
      </c>
      <c r="CO10" s="216"/>
      <c r="CP10" s="221"/>
      <c r="CQ10" s="222"/>
      <c r="CR10" s="196"/>
      <c r="CS10" s="196"/>
      <c r="CT10" s="196"/>
      <c r="CU10" s="196"/>
      <c r="CV10" s="196"/>
      <c r="CW10" s="306">
        <f>AV10+BH10</f>
        <v>0</v>
      </c>
      <c r="CX10" s="12">
        <f>SUM(BI10:BQ10,AW10:BE10)</f>
        <v>0</v>
      </c>
      <c r="CY10" s="314" t="str">
        <f>IFERROR(ROUND(CX10/K10,0),"")</f>
        <v/>
      </c>
      <c r="CZ10" s="314" t="str">
        <f>IFERROR(ROUND(CY10/#REF!,1),"")</f>
        <v/>
      </c>
      <c r="DA10" s="306" t="str">
        <f t="shared" si="5"/>
        <v/>
      </c>
      <c r="DB10" s="316" t="str">
        <f t="shared" si="6"/>
        <v/>
      </c>
      <c r="DD10" s="12" t="str">
        <f>IFERROR(#REF!-AP10,"")</f>
        <v/>
      </c>
      <c r="DF10" s="305" t="str">
        <f>IFERROR(#REF!-L10,"")</f>
        <v/>
      </c>
      <c r="DG10" s="311" t="e">
        <f>IF(#REF!&gt;AQ10,0,1)</f>
        <v>#REF!</v>
      </c>
      <c r="DH10" s="320">
        <f>IF(AN10&lt;M10,0,1)</f>
        <v>1</v>
      </c>
      <c r="DI10" s="320">
        <f>IF(AN10&gt;N10,0,1)</f>
        <v>1</v>
      </c>
      <c r="DJ10" s="274"/>
      <c r="DK10" s="274"/>
      <c r="DL10" s="274"/>
      <c r="DM10" s="274"/>
      <c r="DN10" s="274"/>
      <c r="DO10" s="274"/>
      <c r="DP10" s="274"/>
      <c r="DQ10" s="274"/>
      <c r="DR10" s="274"/>
      <c r="DS10" s="274"/>
      <c r="DT10" s="274"/>
      <c r="DU10" s="274"/>
      <c r="DV10" s="274"/>
      <c r="DW10" s="274"/>
      <c r="DX10" s="274"/>
      <c r="DY10" s="274"/>
      <c r="DZ10" s="274"/>
      <c r="EA10" s="274"/>
      <c r="EB10" s="274"/>
    </row>
    <row r="11" spans="1:132" s="193" customFormat="1" ht="31.5" customHeight="1" x14ac:dyDescent="0.2">
      <c r="A11" s="191"/>
      <c r="B11" s="192"/>
      <c r="C11" s="214"/>
      <c r="D11" s="192"/>
      <c r="E11" s="192"/>
      <c r="F11" s="192"/>
      <c r="G11" s="207"/>
      <c r="H11" s="314"/>
      <c r="I11" s="314"/>
      <c r="J11" s="314"/>
      <c r="K11" s="314"/>
      <c r="L11" s="208"/>
      <c r="M11" s="209"/>
      <c r="N11" s="210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195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5"/>
      <c r="AL11" s="195"/>
      <c r="AM11" s="323" t="str">
        <f t="shared" si="7"/>
        <v/>
      </c>
      <c r="AN11" s="323" t="str">
        <f t="shared" si="8"/>
        <v/>
      </c>
      <c r="AO11" s="276" t="str">
        <f t="shared" si="9"/>
        <v/>
      </c>
      <c r="AP11" s="218"/>
      <c r="AQ11" s="219"/>
      <c r="AR11" s="217" t="str">
        <f t="shared" si="10"/>
        <v/>
      </c>
      <c r="AS11" s="217" t="str">
        <f t="shared" si="11"/>
        <v/>
      </c>
      <c r="AT11" s="217"/>
      <c r="AU11" s="217"/>
      <c r="AV11" s="217"/>
      <c r="AW11" s="217"/>
      <c r="AX11" s="217"/>
      <c r="AY11" s="217"/>
      <c r="AZ11" s="217"/>
      <c r="BA11" s="217"/>
      <c r="BB11" s="217"/>
      <c r="BC11" s="217"/>
      <c r="BD11" s="217"/>
      <c r="BE11" s="217"/>
      <c r="BF11" s="217"/>
      <c r="BG11" s="217"/>
      <c r="BH11" s="217"/>
      <c r="BI11" s="217"/>
      <c r="BJ11" s="217"/>
      <c r="BK11" s="217"/>
      <c r="BL11" s="217"/>
      <c r="BM11" s="217"/>
      <c r="BN11" s="217"/>
      <c r="BO11" s="217"/>
      <c r="BP11" s="217"/>
      <c r="BQ11" s="217"/>
      <c r="BR11" s="311"/>
      <c r="BS11" s="311"/>
      <c r="BT11" s="311"/>
      <c r="BU11" s="311"/>
      <c r="BV11" s="311"/>
      <c r="BW11" s="311"/>
      <c r="BX11" s="311"/>
      <c r="BY11" s="217"/>
      <c r="BZ11" s="217"/>
      <c r="CA11" s="217"/>
      <c r="CB11" s="217"/>
      <c r="CC11" s="217"/>
      <c r="CD11" s="217"/>
      <c r="CE11" s="311"/>
      <c r="CF11" s="311" t="str">
        <f>IFERROR(ROUND(STDEV(AN11,L11),1),"")</f>
        <v/>
      </c>
      <c r="CG11" s="322"/>
      <c r="CH11" s="322"/>
      <c r="CI11" s="322"/>
      <c r="CJ11" s="322"/>
      <c r="CK11" s="322"/>
      <c r="CL11" s="322"/>
      <c r="CM11" s="322"/>
      <c r="CN11" s="220" t="str">
        <f>IFERROR(ROUND((SUM(#REF!)),0),"")</f>
        <v/>
      </c>
      <c r="CO11" s="216"/>
      <c r="CP11" s="221"/>
      <c r="CQ11" s="222"/>
      <c r="CR11" s="196"/>
      <c r="CS11" s="196"/>
      <c r="CT11" s="196"/>
      <c r="CU11" s="196"/>
      <c r="CV11" s="196"/>
      <c r="CW11" s="306">
        <f>AV11+BH11</f>
        <v>0</v>
      </c>
      <c r="CX11" s="12">
        <f>SUM(BI11:BQ11,AW11:BE11)</f>
        <v>0</v>
      </c>
      <c r="CY11" s="314" t="str">
        <f>IFERROR(ROUND(CX11/K11,0),"")</f>
        <v/>
      </c>
      <c r="CZ11" s="314" t="str">
        <f>IFERROR(ROUND(CY11/#REF!,1),"")</f>
        <v/>
      </c>
      <c r="DA11" s="306" t="str">
        <f t="shared" si="5"/>
        <v/>
      </c>
      <c r="DB11" s="316" t="str">
        <f t="shared" si="6"/>
        <v/>
      </c>
      <c r="DD11" s="12" t="str">
        <f>IFERROR(#REF!-AP11,"")</f>
        <v/>
      </c>
      <c r="DF11" s="305" t="str">
        <f>IFERROR(#REF!-L11,"")</f>
        <v/>
      </c>
      <c r="DG11" s="311" t="e">
        <f>IF(#REF!&gt;AQ11,0,1)</f>
        <v>#REF!</v>
      </c>
      <c r="DH11" s="320">
        <f>IF(AN11&lt;M11,0,1)</f>
        <v>1</v>
      </c>
      <c r="DI11" s="320">
        <f>IF(AN11&gt;N11,0,1)</f>
        <v>1</v>
      </c>
      <c r="DJ11" s="274"/>
      <c r="DK11" s="274"/>
      <c r="DL11" s="274"/>
      <c r="DM11" s="274"/>
      <c r="DN11" s="274"/>
      <c r="DO11" s="274"/>
      <c r="DP11" s="274"/>
      <c r="DQ11" s="274"/>
      <c r="DR11" s="274"/>
      <c r="DS11" s="274"/>
      <c r="DT11" s="274"/>
      <c r="DU11" s="274"/>
      <c r="DV11" s="274"/>
      <c r="DW11" s="274"/>
      <c r="DX11" s="274"/>
      <c r="DY11" s="274"/>
      <c r="DZ11" s="274"/>
      <c r="EA11" s="274"/>
      <c r="EB11" s="274"/>
    </row>
    <row r="12" spans="1:132" s="193" customFormat="1" ht="31.5" customHeight="1" x14ac:dyDescent="0.2">
      <c r="A12" s="191"/>
      <c r="B12" s="192"/>
      <c r="C12" s="214"/>
      <c r="D12" s="192"/>
      <c r="E12" s="192"/>
      <c r="F12" s="192"/>
      <c r="G12" s="207"/>
      <c r="H12" s="314"/>
      <c r="I12" s="314"/>
      <c r="J12" s="314"/>
      <c r="K12" s="314"/>
      <c r="L12" s="208"/>
      <c r="M12" s="209"/>
      <c r="N12" s="210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195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5"/>
      <c r="AL12" s="195"/>
      <c r="AM12" s="323" t="str">
        <f t="shared" si="7"/>
        <v/>
      </c>
      <c r="AN12" s="323" t="str">
        <f t="shared" si="8"/>
        <v/>
      </c>
      <c r="AO12" s="276" t="str">
        <f t="shared" si="9"/>
        <v/>
      </c>
      <c r="AP12" s="218"/>
      <c r="AQ12" s="219"/>
      <c r="AR12" s="217" t="str">
        <f t="shared" si="10"/>
        <v/>
      </c>
      <c r="AS12" s="217" t="str">
        <f t="shared" si="11"/>
        <v/>
      </c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311"/>
      <c r="BS12" s="311"/>
      <c r="BT12" s="311"/>
      <c r="BU12" s="311"/>
      <c r="BV12" s="311"/>
      <c r="BW12" s="311"/>
      <c r="BX12" s="311"/>
      <c r="BY12" s="217"/>
      <c r="BZ12" s="217"/>
      <c r="CA12" s="217"/>
      <c r="CB12" s="217"/>
      <c r="CC12" s="217"/>
      <c r="CD12" s="217"/>
      <c r="CE12" s="311"/>
      <c r="CF12" s="311" t="str">
        <f>IFERROR(ROUND(STDEV(AN12,L12),1),"")</f>
        <v/>
      </c>
      <c r="CG12" s="322"/>
      <c r="CH12" s="322"/>
      <c r="CI12" s="322"/>
      <c r="CJ12" s="322"/>
      <c r="CK12" s="322"/>
      <c r="CL12" s="322"/>
      <c r="CM12" s="322"/>
      <c r="CN12" s="220" t="str">
        <f>IFERROR(ROUND((SUM(#REF!)),0),"")</f>
        <v/>
      </c>
      <c r="CO12" s="216"/>
      <c r="CP12" s="221"/>
      <c r="CQ12" s="222"/>
      <c r="CR12" s="196"/>
      <c r="CS12" s="196"/>
      <c r="CT12" s="196"/>
      <c r="CU12" s="196"/>
      <c r="CV12" s="196"/>
      <c r="CW12" s="306">
        <f>AV12+BH12</f>
        <v>0</v>
      </c>
      <c r="CX12" s="12">
        <f>SUM(BI12:BQ12,AW12:BE12)</f>
        <v>0</v>
      </c>
      <c r="CY12" s="314" t="str">
        <f>IFERROR(ROUND(CX12/K12,0),"")</f>
        <v/>
      </c>
      <c r="CZ12" s="314" t="str">
        <f>IFERROR(ROUND(CY12/#REF!,1),"")</f>
        <v/>
      </c>
      <c r="DA12" s="306" t="str">
        <f t="shared" si="5"/>
        <v/>
      </c>
      <c r="DB12" s="316" t="str">
        <f t="shared" si="6"/>
        <v/>
      </c>
      <c r="DD12" s="12" t="str">
        <f>IFERROR(#REF!-AP12,"")</f>
        <v/>
      </c>
      <c r="DF12" s="305" t="str">
        <f>IFERROR(#REF!-L12,"")</f>
        <v/>
      </c>
      <c r="DG12" s="311" t="e">
        <f>IF(#REF!&gt;AQ12,0,1)</f>
        <v>#REF!</v>
      </c>
      <c r="DH12" s="320">
        <f>IF(AN12&lt;M12,0,1)</f>
        <v>1</v>
      </c>
      <c r="DI12" s="320">
        <f>IF(AN12&gt;N12,0,1)</f>
        <v>1</v>
      </c>
      <c r="DJ12" s="274"/>
      <c r="DK12" s="274"/>
      <c r="DL12" s="274"/>
      <c r="DM12" s="274"/>
      <c r="DN12" s="274"/>
      <c r="DO12" s="274"/>
      <c r="DP12" s="274"/>
      <c r="DQ12" s="274"/>
      <c r="DR12" s="274"/>
      <c r="DS12" s="274"/>
      <c r="DT12" s="274"/>
      <c r="DU12" s="274"/>
      <c r="DV12" s="274"/>
      <c r="DW12" s="274"/>
      <c r="DX12" s="274"/>
      <c r="DY12" s="274"/>
      <c r="DZ12" s="274"/>
      <c r="EA12" s="274"/>
      <c r="EB12" s="274"/>
    </row>
    <row r="13" spans="1:132" s="193" customFormat="1" ht="31.5" customHeight="1" x14ac:dyDescent="0.2">
      <c r="A13" s="191"/>
      <c r="B13" s="192"/>
      <c r="C13" s="214"/>
      <c r="D13" s="192"/>
      <c r="E13" s="192"/>
      <c r="F13" s="192"/>
      <c r="G13" s="207"/>
      <c r="H13" s="314"/>
      <c r="I13" s="314"/>
      <c r="J13" s="314"/>
      <c r="K13" s="314"/>
      <c r="L13" s="208"/>
      <c r="M13" s="209"/>
      <c r="N13" s="210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195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5"/>
      <c r="AL13" s="195"/>
      <c r="AM13" s="323" t="str">
        <f t="shared" si="7"/>
        <v/>
      </c>
      <c r="AN13" s="323" t="str">
        <f t="shared" si="8"/>
        <v/>
      </c>
      <c r="AO13" s="276" t="str">
        <f t="shared" si="9"/>
        <v/>
      </c>
      <c r="AP13" s="218"/>
      <c r="AQ13" s="219"/>
      <c r="AR13" s="217" t="str">
        <f t="shared" si="10"/>
        <v/>
      </c>
      <c r="AS13" s="217" t="str">
        <f t="shared" si="11"/>
        <v/>
      </c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311"/>
      <c r="BS13" s="311"/>
      <c r="BT13" s="311"/>
      <c r="BU13" s="311"/>
      <c r="BV13" s="311"/>
      <c r="BW13" s="311"/>
      <c r="BX13" s="311"/>
      <c r="BY13" s="217"/>
      <c r="BZ13" s="217"/>
      <c r="CA13" s="217"/>
      <c r="CB13" s="217"/>
      <c r="CC13" s="217"/>
      <c r="CD13" s="217"/>
      <c r="CE13" s="311"/>
      <c r="CF13" s="311" t="str">
        <f>IFERROR(ROUND(STDEV(AN13,L13),1),"")</f>
        <v/>
      </c>
      <c r="CG13" s="322"/>
      <c r="CH13" s="322"/>
      <c r="CI13" s="322"/>
      <c r="CJ13" s="322"/>
      <c r="CK13" s="322"/>
      <c r="CL13" s="322"/>
      <c r="CM13" s="322"/>
      <c r="CN13" s="220" t="str">
        <f>IFERROR(ROUND((SUM(#REF!)),0),"")</f>
        <v/>
      </c>
      <c r="CO13" s="216"/>
      <c r="CP13" s="221"/>
      <c r="CQ13" s="222"/>
      <c r="CR13" s="196"/>
      <c r="CS13" s="196"/>
      <c r="CT13" s="196"/>
      <c r="CU13" s="196"/>
      <c r="CV13" s="196"/>
      <c r="CW13" s="306">
        <f>AV13+BH13</f>
        <v>0</v>
      </c>
      <c r="CX13" s="12">
        <f>SUM(BI13:BQ13,AW13:BE13)</f>
        <v>0</v>
      </c>
      <c r="CY13" s="314" t="str">
        <f>IFERROR(ROUND(CX13/K13,0),"")</f>
        <v/>
      </c>
      <c r="CZ13" s="314" t="str">
        <f>IFERROR(ROUND(CY13/#REF!,1),"")</f>
        <v/>
      </c>
      <c r="DA13" s="306" t="str">
        <f t="shared" si="5"/>
        <v/>
      </c>
      <c r="DB13" s="316" t="str">
        <f t="shared" si="6"/>
        <v/>
      </c>
      <c r="DD13" s="12" t="str">
        <f>IFERROR(#REF!-AP13,"")</f>
        <v/>
      </c>
      <c r="DF13" s="305" t="str">
        <f>IFERROR(#REF!-L13,"")</f>
        <v/>
      </c>
      <c r="DG13" s="311" t="e">
        <f>IF(#REF!&gt;AQ13,0,1)</f>
        <v>#REF!</v>
      </c>
      <c r="DH13" s="320">
        <f>IF(AN13&lt;M13,0,1)</f>
        <v>1</v>
      </c>
      <c r="DI13" s="320">
        <f>IF(AN13&gt;N13,0,1)</f>
        <v>1</v>
      </c>
      <c r="DJ13" s="274"/>
      <c r="DK13" s="274"/>
      <c r="DL13" s="274"/>
      <c r="DM13" s="274"/>
      <c r="DN13" s="274"/>
      <c r="DO13" s="274"/>
      <c r="DP13" s="274"/>
      <c r="DQ13" s="274"/>
      <c r="DR13" s="274"/>
      <c r="DS13" s="274"/>
      <c r="DT13" s="274"/>
      <c r="DU13" s="274"/>
      <c r="DV13" s="274"/>
      <c r="DW13" s="274"/>
      <c r="DX13" s="274"/>
      <c r="DY13" s="274"/>
      <c r="DZ13" s="274"/>
      <c r="EA13" s="274"/>
      <c r="EB13" s="274"/>
    </row>
    <row r="14" spans="1:132" s="193" customFormat="1" ht="31.5" customHeight="1" x14ac:dyDescent="0.2">
      <c r="A14" s="191"/>
      <c r="B14" s="192"/>
      <c r="C14" s="214"/>
      <c r="D14" s="192"/>
      <c r="E14" s="192"/>
      <c r="F14" s="192"/>
      <c r="G14" s="207"/>
      <c r="H14" s="314"/>
      <c r="I14" s="314"/>
      <c r="J14" s="314"/>
      <c r="K14" s="314"/>
      <c r="L14" s="208"/>
      <c r="M14" s="209"/>
      <c r="N14" s="210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5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5"/>
      <c r="AL14" s="195"/>
      <c r="AM14" s="323" t="str">
        <f t="shared" si="7"/>
        <v/>
      </c>
      <c r="AN14" s="323" t="str">
        <f t="shared" si="8"/>
        <v/>
      </c>
      <c r="AO14" s="276" t="str">
        <f t="shared" si="9"/>
        <v/>
      </c>
      <c r="AP14" s="218"/>
      <c r="AQ14" s="219"/>
      <c r="AR14" s="217" t="str">
        <f t="shared" si="10"/>
        <v/>
      </c>
      <c r="AS14" s="217" t="str">
        <f t="shared" si="11"/>
        <v/>
      </c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7"/>
      <c r="BN14" s="217"/>
      <c r="BO14" s="217"/>
      <c r="BP14" s="217"/>
      <c r="BQ14" s="217"/>
      <c r="BR14" s="311"/>
      <c r="BS14" s="311"/>
      <c r="BT14" s="311"/>
      <c r="BU14" s="311"/>
      <c r="BV14" s="311"/>
      <c r="BW14" s="311"/>
      <c r="BX14" s="311"/>
      <c r="BY14" s="217"/>
      <c r="BZ14" s="217"/>
      <c r="CA14" s="217"/>
      <c r="CB14" s="217"/>
      <c r="CC14" s="217"/>
      <c r="CD14" s="217"/>
      <c r="CE14" s="311"/>
      <c r="CF14" s="311" t="str">
        <f>IFERROR(ROUND(STDEV(AN14,L14),1),"")</f>
        <v/>
      </c>
      <c r="CG14" s="322"/>
      <c r="CH14" s="322"/>
      <c r="CI14" s="322"/>
      <c r="CJ14" s="322"/>
      <c r="CK14" s="322"/>
      <c r="CL14" s="322"/>
      <c r="CM14" s="322"/>
      <c r="CN14" s="220" t="str">
        <f>IFERROR(ROUND((SUM(#REF!)),0),"")</f>
        <v/>
      </c>
      <c r="CO14" s="216"/>
      <c r="CP14" s="221"/>
      <c r="CQ14" s="222"/>
      <c r="CR14" s="196"/>
      <c r="CS14" s="196"/>
      <c r="CT14" s="196"/>
      <c r="CU14" s="196"/>
      <c r="CV14" s="196"/>
      <c r="CW14" s="306">
        <f>AV14+BH14</f>
        <v>0</v>
      </c>
      <c r="CX14" s="12">
        <f>SUM(BI14:BQ14,AW14:BE14)</f>
        <v>0</v>
      </c>
      <c r="CY14" s="314" t="str">
        <f>IFERROR(ROUND(CX14/K14,0),"")</f>
        <v/>
      </c>
      <c r="CZ14" s="314" t="str">
        <f>IFERROR(ROUND(CY14/#REF!,1),"")</f>
        <v/>
      </c>
      <c r="DA14" s="306" t="str">
        <f t="shared" si="5"/>
        <v/>
      </c>
      <c r="DB14" s="316" t="str">
        <f t="shared" si="6"/>
        <v/>
      </c>
      <c r="DD14" s="12" t="str">
        <f>IFERROR(#REF!-AP14,"")</f>
        <v/>
      </c>
      <c r="DF14" s="305" t="str">
        <f>IFERROR(#REF!-L14,"")</f>
        <v/>
      </c>
      <c r="DG14" s="311" t="e">
        <f>IF(#REF!&gt;AQ14,0,1)</f>
        <v>#REF!</v>
      </c>
      <c r="DH14" s="320">
        <f>IF(AN14&lt;M14,0,1)</f>
        <v>1</v>
      </c>
      <c r="DI14" s="320">
        <f>IF(AN14&gt;N14,0,1)</f>
        <v>1</v>
      </c>
      <c r="DJ14" s="274"/>
      <c r="DK14" s="274"/>
      <c r="DL14" s="274"/>
      <c r="DM14" s="274"/>
      <c r="DN14" s="274"/>
      <c r="DO14" s="274"/>
      <c r="DP14" s="274"/>
      <c r="DQ14" s="274"/>
      <c r="DR14" s="274"/>
      <c r="DS14" s="274"/>
      <c r="DT14" s="274"/>
      <c r="DU14" s="274"/>
      <c r="DV14" s="274"/>
      <c r="DW14" s="274"/>
      <c r="DX14" s="274"/>
      <c r="DY14" s="274"/>
      <c r="DZ14" s="274"/>
      <c r="EA14" s="274"/>
      <c r="EB14" s="274"/>
    </row>
    <row r="15" spans="1:132" s="193" customFormat="1" ht="31.5" customHeight="1" x14ac:dyDescent="0.2">
      <c r="A15" s="191"/>
      <c r="B15" s="192"/>
      <c r="C15" s="214"/>
      <c r="D15" s="192"/>
      <c r="E15" s="192"/>
      <c r="F15" s="192"/>
      <c r="G15" s="207"/>
      <c r="H15" s="314"/>
      <c r="I15" s="314"/>
      <c r="J15" s="314"/>
      <c r="K15" s="314"/>
      <c r="L15" s="208"/>
      <c r="M15" s="209"/>
      <c r="N15" s="210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5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5"/>
      <c r="AL15" s="195"/>
      <c r="AM15" s="323" t="str">
        <f t="shared" si="7"/>
        <v/>
      </c>
      <c r="AN15" s="323" t="str">
        <f t="shared" si="8"/>
        <v/>
      </c>
      <c r="AO15" s="276" t="str">
        <f t="shared" si="9"/>
        <v/>
      </c>
      <c r="AP15" s="218"/>
      <c r="AQ15" s="219"/>
      <c r="AR15" s="217" t="str">
        <f t="shared" si="10"/>
        <v/>
      </c>
      <c r="AS15" s="217" t="str">
        <f t="shared" si="11"/>
        <v/>
      </c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311"/>
      <c r="BS15" s="311"/>
      <c r="BT15" s="311"/>
      <c r="BU15" s="311"/>
      <c r="BV15" s="311"/>
      <c r="BW15" s="311"/>
      <c r="BX15" s="311"/>
      <c r="BY15" s="217"/>
      <c r="BZ15" s="217"/>
      <c r="CA15" s="217"/>
      <c r="CB15" s="217"/>
      <c r="CC15" s="217"/>
      <c r="CD15" s="217"/>
      <c r="CE15" s="311"/>
      <c r="CF15" s="311" t="str">
        <f>IFERROR(ROUND(STDEV(AN15,L15),1),"")</f>
        <v/>
      </c>
      <c r="CG15" s="322"/>
      <c r="CH15" s="322"/>
      <c r="CI15" s="322"/>
      <c r="CJ15" s="322"/>
      <c r="CK15" s="322"/>
      <c r="CL15" s="322"/>
      <c r="CM15" s="322"/>
      <c r="CN15" s="220" t="str">
        <f>IFERROR(ROUND((SUM(#REF!)),0),"")</f>
        <v/>
      </c>
      <c r="CO15" s="216"/>
      <c r="CP15" s="221"/>
      <c r="CQ15" s="222"/>
      <c r="CR15" s="196"/>
      <c r="CS15" s="196"/>
      <c r="CT15" s="196"/>
      <c r="CU15" s="196"/>
      <c r="CV15" s="196"/>
      <c r="CW15" s="306">
        <f>AV15+BH15</f>
        <v>0</v>
      </c>
      <c r="CX15" s="12">
        <f>SUM(BI15:BQ15,AW15:BE15)</f>
        <v>0</v>
      </c>
      <c r="CY15" s="314" t="str">
        <f>IFERROR(ROUND(CX15/K15,0),"")</f>
        <v/>
      </c>
      <c r="CZ15" s="314" t="str">
        <f>IFERROR(ROUND(CY15/#REF!,1),"")</f>
        <v/>
      </c>
      <c r="DA15" s="306" t="str">
        <f t="shared" si="5"/>
        <v/>
      </c>
      <c r="DB15" s="316" t="str">
        <f t="shared" si="6"/>
        <v/>
      </c>
      <c r="DD15" s="12" t="str">
        <f>IFERROR(#REF!-AP15,"")</f>
        <v/>
      </c>
      <c r="DF15" s="305" t="str">
        <f>IFERROR(#REF!-L15,"")</f>
        <v/>
      </c>
      <c r="DG15" s="311" t="e">
        <f>IF(#REF!&gt;AQ15,0,1)</f>
        <v>#REF!</v>
      </c>
      <c r="DH15" s="320">
        <f>IF(AN15&lt;M15,0,1)</f>
        <v>1</v>
      </c>
      <c r="DI15" s="320">
        <f>IF(AN15&gt;N15,0,1)</f>
        <v>1</v>
      </c>
      <c r="DJ15" s="274"/>
      <c r="DK15" s="274"/>
      <c r="DL15" s="274"/>
      <c r="DM15" s="274"/>
      <c r="DN15" s="274"/>
      <c r="DO15" s="274"/>
      <c r="DP15" s="274"/>
      <c r="DQ15" s="274"/>
      <c r="DR15" s="274"/>
      <c r="DS15" s="274"/>
      <c r="DT15" s="274"/>
      <c r="DU15" s="274"/>
      <c r="DV15" s="274"/>
      <c r="DW15" s="274"/>
      <c r="DX15" s="274"/>
      <c r="DY15" s="274"/>
      <c r="DZ15" s="274"/>
      <c r="EA15" s="274"/>
      <c r="EB15" s="274"/>
    </row>
    <row r="16" spans="1:132" s="193" customFormat="1" ht="31.5" customHeight="1" x14ac:dyDescent="0.2">
      <c r="A16" s="191"/>
      <c r="B16" s="192"/>
      <c r="C16" s="214"/>
      <c r="D16" s="192"/>
      <c r="E16" s="192"/>
      <c r="F16" s="192"/>
      <c r="G16" s="207"/>
      <c r="H16" s="314"/>
      <c r="I16" s="314"/>
      <c r="J16" s="314"/>
      <c r="K16" s="314"/>
      <c r="L16" s="208"/>
      <c r="M16" s="209"/>
      <c r="N16" s="210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5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/>
      <c r="AL16" s="195"/>
      <c r="AM16" s="323" t="str">
        <f t="shared" si="7"/>
        <v/>
      </c>
      <c r="AN16" s="323" t="str">
        <f t="shared" si="8"/>
        <v/>
      </c>
      <c r="AO16" s="276" t="str">
        <f t="shared" si="9"/>
        <v/>
      </c>
      <c r="AP16" s="218"/>
      <c r="AQ16" s="219"/>
      <c r="AR16" s="217" t="str">
        <f t="shared" si="10"/>
        <v/>
      </c>
      <c r="AS16" s="217" t="str">
        <f t="shared" si="11"/>
        <v/>
      </c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217"/>
      <c r="BG16" s="217"/>
      <c r="BH16" s="217"/>
      <c r="BI16" s="217"/>
      <c r="BJ16" s="217"/>
      <c r="BK16" s="217"/>
      <c r="BL16" s="217"/>
      <c r="BM16" s="217"/>
      <c r="BN16" s="217"/>
      <c r="BO16" s="217"/>
      <c r="BP16" s="217"/>
      <c r="BQ16" s="217"/>
      <c r="BR16" s="311"/>
      <c r="BS16" s="311"/>
      <c r="BT16" s="311"/>
      <c r="BU16" s="311"/>
      <c r="BV16" s="311"/>
      <c r="BW16" s="311"/>
      <c r="BX16" s="311"/>
      <c r="BY16" s="217"/>
      <c r="BZ16" s="217"/>
      <c r="CA16" s="217"/>
      <c r="CB16" s="217"/>
      <c r="CC16" s="217"/>
      <c r="CD16" s="217"/>
      <c r="CE16" s="311"/>
      <c r="CF16" s="311" t="str">
        <f>IFERROR(ROUND(STDEV(AN16,L16),1),"")</f>
        <v/>
      </c>
      <c r="CG16" s="322"/>
      <c r="CH16" s="322"/>
      <c r="CI16" s="322"/>
      <c r="CJ16" s="322"/>
      <c r="CK16" s="322"/>
      <c r="CL16" s="322"/>
      <c r="CM16" s="322"/>
      <c r="CN16" s="220" t="str">
        <f>IFERROR(ROUND((SUM(#REF!)),0),"")</f>
        <v/>
      </c>
      <c r="CO16" s="216"/>
      <c r="CP16" s="221"/>
      <c r="CQ16" s="222"/>
      <c r="CR16" s="196"/>
      <c r="CS16" s="196"/>
      <c r="CT16" s="196"/>
      <c r="CU16" s="196"/>
      <c r="CV16" s="196"/>
      <c r="CW16" s="306">
        <f>AV16+BH16</f>
        <v>0</v>
      </c>
      <c r="CX16" s="12">
        <f>SUM(BI16:BQ16,AW16:BE16)</f>
        <v>0</v>
      </c>
      <c r="CY16" s="314" t="str">
        <f>IFERROR(ROUND(CX16/K16,0),"")</f>
        <v/>
      </c>
      <c r="CZ16" s="314" t="str">
        <f>IFERROR(ROUND(CY16/#REF!,1),"")</f>
        <v/>
      </c>
      <c r="DA16" s="306" t="str">
        <f t="shared" si="5"/>
        <v/>
      </c>
      <c r="DB16" s="316" t="str">
        <f t="shared" si="6"/>
        <v/>
      </c>
      <c r="DD16" s="12" t="str">
        <f>IFERROR(#REF!-AP16,"")</f>
        <v/>
      </c>
      <c r="DF16" s="305" t="str">
        <f>IFERROR(#REF!-L16,"")</f>
        <v/>
      </c>
      <c r="DG16" s="311" t="e">
        <f>IF(#REF!&gt;AQ16,0,1)</f>
        <v>#REF!</v>
      </c>
      <c r="DH16" s="320">
        <f>IF(AN16&lt;M16,0,1)</f>
        <v>1</v>
      </c>
      <c r="DI16" s="320">
        <f>IF(AN16&gt;N16,0,1)</f>
        <v>1</v>
      </c>
      <c r="DJ16" s="274"/>
      <c r="DK16" s="274"/>
      <c r="DL16" s="274"/>
      <c r="DM16" s="274"/>
      <c r="DN16" s="274"/>
      <c r="DO16" s="274"/>
      <c r="DP16" s="274"/>
      <c r="DQ16" s="274"/>
      <c r="DR16" s="274"/>
      <c r="DS16" s="274"/>
      <c r="DT16" s="274"/>
      <c r="DU16" s="274"/>
      <c r="DV16" s="274"/>
      <c r="DW16" s="274"/>
      <c r="DX16" s="274"/>
      <c r="DY16" s="274"/>
      <c r="DZ16" s="274"/>
      <c r="EA16" s="274"/>
      <c r="EB16" s="274"/>
    </row>
    <row r="17" spans="1:132" s="193" customFormat="1" ht="31.5" customHeight="1" x14ac:dyDescent="0.2">
      <c r="A17" s="191"/>
      <c r="B17" s="192"/>
      <c r="C17" s="214"/>
      <c r="D17" s="192"/>
      <c r="E17" s="192"/>
      <c r="F17" s="192"/>
      <c r="G17" s="207"/>
      <c r="H17" s="314"/>
      <c r="I17" s="314"/>
      <c r="J17" s="314"/>
      <c r="K17" s="314"/>
      <c r="L17" s="208"/>
      <c r="M17" s="209"/>
      <c r="N17" s="210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5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5"/>
      <c r="AL17" s="195"/>
      <c r="AM17" s="323" t="str">
        <f t="shared" si="7"/>
        <v/>
      </c>
      <c r="AN17" s="323" t="str">
        <f t="shared" si="8"/>
        <v/>
      </c>
      <c r="AO17" s="276" t="str">
        <f t="shared" si="9"/>
        <v/>
      </c>
      <c r="AP17" s="218"/>
      <c r="AQ17" s="219"/>
      <c r="AR17" s="217" t="str">
        <f t="shared" si="10"/>
        <v/>
      </c>
      <c r="AS17" s="217" t="str">
        <f t="shared" si="11"/>
        <v/>
      </c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311"/>
      <c r="BS17" s="311"/>
      <c r="BT17" s="311"/>
      <c r="BU17" s="311"/>
      <c r="BV17" s="311"/>
      <c r="BW17" s="311"/>
      <c r="BX17" s="311"/>
      <c r="BY17" s="217"/>
      <c r="BZ17" s="217"/>
      <c r="CA17" s="217"/>
      <c r="CB17" s="217"/>
      <c r="CC17" s="217"/>
      <c r="CD17" s="217"/>
      <c r="CE17" s="311"/>
      <c r="CF17" s="311" t="str">
        <f>IFERROR(ROUND(STDEV(AN17,L17),1),"")</f>
        <v/>
      </c>
      <c r="CG17" s="322"/>
      <c r="CH17" s="322"/>
      <c r="CI17" s="322"/>
      <c r="CJ17" s="322"/>
      <c r="CK17" s="322"/>
      <c r="CL17" s="322"/>
      <c r="CM17" s="322"/>
      <c r="CN17" s="220" t="str">
        <f>IFERROR(ROUND((SUM(#REF!)),0),"")</f>
        <v/>
      </c>
      <c r="CO17" s="216"/>
      <c r="CP17" s="221"/>
      <c r="CQ17" s="222"/>
      <c r="CR17" s="196"/>
      <c r="CS17" s="196"/>
      <c r="CT17" s="196"/>
      <c r="CU17" s="196"/>
      <c r="CV17" s="196"/>
      <c r="CW17" s="306">
        <f>AV17+BH17</f>
        <v>0</v>
      </c>
      <c r="CX17" s="12">
        <f>SUM(BI17:BQ17,AW17:BE17)</f>
        <v>0</v>
      </c>
      <c r="CY17" s="314" t="str">
        <f>IFERROR(ROUND(CX17/K17,0),"")</f>
        <v/>
      </c>
      <c r="CZ17" s="314" t="str">
        <f>IFERROR(ROUND(CY17/#REF!,1),"")</f>
        <v/>
      </c>
      <c r="DA17" s="306" t="str">
        <f t="shared" si="5"/>
        <v/>
      </c>
      <c r="DB17" s="316" t="str">
        <f t="shared" si="6"/>
        <v/>
      </c>
      <c r="DD17" s="12" t="str">
        <f>IFERROR(#REF!-AP17,"")</f>
        <v/>
      </c>
      <c r="DF17" s="305" t="str">
        <f>IFERROR(#REF!-L17,"")</f>
        <v/>
      </c>
      <c r="DG17" s="311" t="e">
        <f>IF(#REF!&gt;AQ17,0,1)</f>
        <v>#REF!</v>
      </c>
      <c r="DH17" s="320">
        <f>IF(AN17&lt;M17,0,1)</f>
        <v>1</v>
      </c>
      <c r="DI17" s="320">
        <f>IF(AN17&gt;N17,0,1)</f>
        <v>1</v>
      </c>
      <c r="DJ17" s="274"/>
      <c r="DK17" s="274"/>
      <c r="DL17" s="274"/>
      <c r="DM17" s="274"/>
      <c r="DN17" s="274"/>
      <c r="DO17" s="274"/>
      <c r="DP17" s="274"/>
      <c r="DQ17" s="274"/>
      <c r="DR17" s="274"/>
      <c r="DS17" s="274"/>
      <c r="DT17" s="274"/>
      <c r="DU17" s="274"/>
      <c r="DV17" s="274"/>
      <c r="DW17" s="274"/>
      <c r="DX17" s="274"/>
      <c r="DY17" s="274"/>
      <c r="DZ17" s="274"/>
      <c r="EA17" s="274"/>
      <c r="EB17" s="274"/>
    </row>
    <row r="18" spans="1:132" s="193" customFormat="1" ht="31.5" customHeight="1" x14ac:dyDescent="0.2">
      <c r="A18" s="191"/>
      <c r="B18" s="192"/>
      <c r="C18" s="214"/>
      <c r="D18" s="192"/>
      <c r="E18" s="192"/>
      <c r="F18" s="192"/>
      <c r="G18" s="207"/>
      <c r="H18" s="314"/>
      <c r="I18" s="314"/>
      <c r="J18" s="314"/>
      <c r="K18" s="314"/>
      <c r="L18" s="208"/>
      <c r="M18" s="209"/>
      <c r="N18" s="210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5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5"/>
      <c r="AL18" s="195"/>
      <c r="AM18" s="323" t="str">
        <f t="shared" si="7"/>
        <v/>
      </c>
      <c r="AN18" s="323" t="str">
        <f t="shared" si="8"/>
        <v/>
      </c>
      <c r="AO18" s="276" t="str">
        <f t="shared" si="9"/>
        <v/>
      </c>
      <c r="AP18" s="218"/>
      <c r="AQ18" s="219"/>
      <c r="AR18" s="217" t="str">
        <f t="shared" si="10"/>
        <v/>
      </c>
      <c r="AS18" s="217" t="str">
        <f t="shared" si="11"/>
        <v/>
      </c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G18" s="217"/>
      <c r="BH18" s="217"/>
      <c r="BI18" s="217"/>
      <c r="BJ18" s="217"/>
      <c r="BK18" s="217"/>
      <c r="BL18" s="217"/>
      <c r="BM18" s="217"/>
      <c r="BN18" s="217"/>
      <c r="BO18" s="217"/>
      <c r="BP18" s="217"/>
      <c r="BQ18" s="217"/>
      <c r="BR18" s="311"/>
      <c r="BS18" s="311"/>
      <c r="BT18" s="311"/>
      <c r="BU18" s="311"/>
      <c r="BV18" s="311"/>
      <c r="BW18" s="311"/>
      <c r="BX18" s="311"/>
      <c r="BY18" s="217"/>
      <c r="BZ18" s="217"/>
      <c r="CA18" s="217"/>
      <c r="CB18" s="217"/>
      <c r="CC18" s="217"/>
      <c r="CD18" s="217"/>
      <c r="CE18" s="311"/>
      <c r="CF18" s="311" t="str">
        <f>IFERROR(ROUND(STDEV(AN18,L18),1),"")</f>
        <v/>
      </c>
      <c r="CG18" s="322"/>
      <c r="CH18" s="322"/>
      <c r="CI18" s="322"/>
      <c r="CJ18" s="322"/>
      <c r="CK18" s="322"/>
      <c r="CL18" s="322"/>
      <c r="CM18" s="322"/>
      <c r="CN18" s="220" t="str">
        <f>IFERROR(ROUND((SUM(#REF!)),0),"")</f>
        <v/>
      </c>
      <c r="CO18" s="216"/>
      <c r="CP18" s="221"/>
      <c r="CQ18" s="222"/>
      <c r="CR18" s="196"/>
      <c r="CS18" s="196"/>
      <c r="CT18" s="196"/>
      <c r="CU18" s="196"/>
      <c r="CV18" s="196"/>
      <c r="CW18" s="306">
        <f>AV18+BH18</f>
        <v>0</v>
      </c>
      <c r="CX18" s="12">
        <f>SUM(BI18:BQ18,AW18:BE18)</f>
        <v>0</v>
      </c>
      <c r="CY18" s="314" t="str">
        <f>IFERROR(ROUND(CX18/K18,0),"")</f>
        <v/>
      </c>
      <c r="CZ18" s="314" t="str">
        <f>IFERROR(ROUND(CY18/#REF!,1),"")</f>
        <v/>
      </c>
      <c r="DA18" s="306" t="str">
        <f t="shared" si="5"/>
        <v/>
      </c>
      <c r="DB18" s="316" t="str">
        <f t="shared" si="6"/>
        <v/>
      </c>
      <c r="DD18" s="12" t="str">
        <f>IFERROR(#REF!-AP18,"")</f>
        <v/>
      </c>
      <c r="DF18" s="305" t="str">
        <f>IFERROR(#REF!-L18,"")</f>
        <v/>
      </c>
      <c r="DG18" s="311" t="e">
        <f>IF(#REF!&gt;AQ18,0,1)</f>
        <v>#REF!</v>
      </c>
      <c r="DH18" s="320">
        <f>IF(AN18&lt;M18,0,1)</f>
        <v>1</v>
      </c>
      <c r="DI18" s="320">
        <f>IF(AN18&gt;N18,0,1)</f>
        <v>1</v>
      </c>
      <c r="DJ18" s="274"/>
      <c r="DK18" s="274"/>
      <c r="DL18" s="274"/>
      <c r="DM18" s="274"/>
      <c r="DN18" s="274"/>
      <c r="DO18" s="274"/>
      <c r="DP18" s="274"/>
      <c r="DQ18" s="274"/>
      <c r="DR18" s="274"/>
      <c r="DS18" s="274"/>
      <c r="DT18" s="274"/>
      <c r="DU18" s="274"/>
      <c r="DV18" s="274"/>
      <c r="DW18" s="274"/>
      <c r="DX18" s="274"/>
      <c r="DY18" s="274"/>
      <c r="DZ18" s="274"/>
      <c r="EA18" s="274"/>
      <c r="EB18" s="274"/>
    </row>
    <row r="19" spans="1:132" s="193" customFormat="1" ht="31.5" customHeight="1" x14ac:dyDescent="0.2">
      <c r="A19" s="191"/>
      <c r="B19" s="192"/>
      <c r="C19" s="214"/>
      <c r="D19" s="192"/>
      <c r="E19" s="192"/>
      <c r="F19" s="192"/>
      <c r="G19" s="207"/>
      <c r="H19" s="314"/>
      <c r="I19" s="314"/>
      <c r="J19" s="314"/>
      <c r="K19" s="314"/>
      <c r="L19" s="208"/>
      <c r="M19" s="209"/>
      <c r="N19" s="210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5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5"/>
      <c r="AL19" s="195"/>
      <c r="AM19" s="323" t="str">
        <f t="shared" si="7"/>
        <v/>
      </c>
      <c r="AN19" s="323" t="str">
        <f t="shared" si="8"/>
        <v/>
      </c>
      <c r="AO19" s="276" t="str">
        <f t="shared" si="9"/>
        <v/>
      </c>
      <c r="AP19" s="218"/>
      <c r="AQ19" s="219"/>
      <c r="AR19" s="217" t="str">
        <f t="shared" si="10"/>
        <v/>
      </c>
      <c r="AS19" s="217" t="str">
        <f t="shared" si="11"/>
        <v/>
      </c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7"/>
      <c r="BN19" s="217"/>
      <c r="BO19" s="217"/>
      <c r="BP19" s="217"/>
      <c r="BQ19" s="217"/>
      <c r="BR19" s="311"/>
      <c r="BS19" s="311"/>
      <c r="BT19" s="311"/>
      <c r="BU19" s="311"/>
      <c r="BV19" s="311"/>
      <c r="BW19" s="311"/>
      <c r="BX19" s="311"/>
      <c r="BY19" s="217"/>
      <c r="BZ19" s="217"/>
      <c r="CA19" s="217"/>
      <c r="CB19" s="217"/>
      <c r="CC19" s="217"/>
      <c r="CD19" s="217"/>
      <c r="CE19" s="311"/>
      <c r="CF19" s="311" t="str">
        <f>IFERROR(ROUND(STDEV(AN19,L19),1),"")</f>
        <v/>
      </c>
      <c r="CG19" s="322"/>
      <c r="CH19" s="322"/>
      <c r="CI19" s="322"/>
      <c r="CJ19" s="322"/>
      <c r="CK19" s="322"/>
      <c r="CL19" s="322"/>
      <c r="CM19" s="322"/>
      <c r="CN19" s="220" t="str">
        <f>IFERROR(ROUND((SUM(#REF!)),0),"")</f>
        <v/>
      </c>
      <c r="CO19" s="216"/>
      <c r="CP19" s="221"/>
      <c r="CQ19" s="222"/>
      <c r="CR19" s="196"/>
      <c r="CS19" s="196"/>
      <c r="CT19" s="196"/>
      <c r="CU19" s="196"/>
      <c r="CV19" s="196"/>
      <c r="CW19" s="306">
        <f>AV19+BH19</f>
        <v>0</v>
      </c>
      <c r="CX19" s="12">
        <f>SUM(BI19:BQ19,AW19:BE19)</f>
        <v>0</v>
      </c>
      <c r="CY19" s="314" t="str">
        <f>IFERROR(ROUND(CX19/K19,0),"")</f>
        <v/>
      </c>
      <c r="CZ19" s="314" t="str">
        <f>IFERROR(ROUND(CY19/#REF!,1),"")</f>
        <v/>
      </c>
      <c r="DA19" s="306" t="str">
        <f t="shared" si="5"/>
        <v/>
      </c>
      <c r="DB19" s="316" t="str">
        <f t="shared" si="6"/>
        <v/>
      </c>
      <c r="DD19" s="12" t="str">
        <f>IFERROR(#REF!-AP19,"")</f>
        <v/>
      </c>
      <c r="DF19" s="305" t="str">
        <f>IFERROR(#REF!-L19,"")</f>
        <v/>
      </c>
      <c r="DG19" s="311" t="e">
        <f>IF(#REF!&gt;AQ19,0,1)</f>
        <v>#REF!</v>
      </c>
      <c r="DH19" s="320">
        <f>IF(AN19&lt;M19,0,1)</f>
        <v>1</v>
      </c>
      <c r="DI19" s="320">
        <f>IF(AN19&gt;N19,0,1)</f>
        <v>1</v>
      </c>
      <c r="DJ19" s="274"/>
      <c r="DK19" s="274"/>
      <c r="DL19" s="274"/>
      <c r="DM19" s="274"/>
      <c r="DN19" s="274"/>
      <c r="DO19" s="274"/>
      <c r="DP19" s="274"/>
      <c r="DQ19" s="274"/>
      <c r="DR19" s="274"/>
      <c r="DS19" s="274"/>
      <c r="DT19" s="274"/>
      <c r="DU19" s="274"/>
      <c r="DV19" s="274"/>
      <c r="DW19" s="274"/>
      <c r="DX19" s="274"/>
      <c r="DY19" s="274"/>
      <c r="DZ19" s="274"/>
      <c r="EA19" s="274"/>
      <c r="EB19" s="274"/>
    </row>
    <row r="20" spans="1:132" s="193" customFormat="1" ht="31.5" customHeight="1" x14ac:dyDescent="0.2">
      <c r="A20" s="191"/>
      <c r="B20" s="192"/>
      <c r="C20" s="214"/>
      <c r="D20" s="192"/>
      <c r="E20" s="192"/>
      <c r="F20" s="192"/>
      <c r="G20" s="207"/>
      <c r="H20" s="314"/>
      <c r="I20" s="314"/>
      <c r="J20" s="314"/>
      <c r="K20" s="314"/>
      <c r="L20" s="208"/>
      <c r="M20" s="209"/>
      <c r="N20" s="210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5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5"/>
      <c r="AL20" s="195"/>
      <c r="AM20" s="323" t="str">
        <f t="shared" si="7"/>
        <v/>
      </c>
      <c r="AN20" s="323" t="str">
        <f t="shared" si="8"/>
        <v/>
      </c>
      <c r="AO20" s="276" t="str">
        <f t="shared" si="9"/>
        <v/>
      </c>
      <c r="AP20" s="218"/>
      <c r="AQ20" s="219"/>
      <c r="AR20" s="217" t="str">
        <f t="shared" si="10"/>
        <v/>
      </c>
      <c r="AS20" s="217" t="str">
        <f t="shared" si="11"/>
        <v/>
      </c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7"/>
      <c r="BN20" s="217"/>
      <c r="BO20" s="217"/>
      <c r="BP20" s="217"/>
      <c r="BQ20" s="217"/>
      <c r="BR20" s="311"/>
      <c r="BS20" s="311"/>
      <c r="BT20" s="311"/>
      <c r="BU20" s="311"/>
      <c r="BV20" s="311"/>
      <c r="BW20" s="311"/>
      <c r="BX20" s="311"/>
      <c r="BY20" s="217"/>
      <c r="BZ20" s="217"/>
      <c r="CA20" s="217"/>
      <c r="CB20" s="217"/>
      <c r="CC20" s="217"/>
      <c r="CD20" s="217"/>
      <c r="CE20" s="311"/>
      <c r="CF20" s="311" t="str">
        <f>IFERROR(ROUND(STDEV(AN20,L20),1),"")</f>
        <v/>
      </c>
      <c r="CG20" s="322"/>
      <c r="CH20" s="322"/>
      <c r="CI20" s="322"/>
      <c r="CJ20" s="322"/>
      <c r="CK20" s="322"/>
      <c r="CL20" s="322"/>
      <c r="CM20" s="322"/>
      <c r="CN20" s="220" t="str">
        <f>IFERROR(ROUND((SUM(#REF!)),0),"")</f>
        <v/>
      </c>
      <c r="CO20" s="216"/>
      <c r="CP20" s="221"/>
      <c r="CQ20" s="222"/>
      <c r="CR20" s="196"/>
      <c r="CS20" s="196"/>
      <c r="CT20" s="196"/>
      <c r="CU20" s="196"/>
      <c r="CV20" s="196"/>
      <c r="CW20" s="306">
        <f>AV20+BH20</f>
        <v>0</v>
      </c>
      <c r="CX20" s="12">
        <f>SUM(BI20:BQ20,AW20:BE20)</f>
        <v>0</v>
      </c>
      <c r="CY20" s="314" t="str">
        <f>IFERROR(ROUND(CX20/K20,0),"")</f>
        <v/>
      </c>
      <c r="CZ20" s="314" t="str">
        <f>IFERROR(ROUND(CY20/#REF!,1),"")</f>
        <v/>
      </c>
      <c r="DA20" s="306" t="str">
        <f t="shared" si="5"/>
        <v/>
      </c>
      <c r="DB20" s="316" t="str">
        <f t="shared" si="6"/>
        <v/>
      </c>
      <c r="DD20" s="12" t="str">
        <f>IFERROR(#REF!-AP20,"")</f>
        <v/>
      </c>
      <c r="DF20" s="305" t="str">
        <f>IFERROR(#REF!-L20,"")</f>
        <v/>
      </c>
      <c r="DG20" s="311" t="e">
        <f>IF(#REF!&gt;AQ20,0,1)</f>
        <v>#REF!</v>
      </c>
      <c r="DH20" s="320">
        <f>IF(AN20&lt;M20,0,1)</f>
        <v>1</v>
      </c>
      <c r="DI20" s="320">
        <f>IF(AN20&gt;N20,0,1)</f>
        <v>1</v>
      </c>
      <c r="DJ20" s="274"/>
      <c r="DK20" s="274"/>
      <c r="DL20" s="274"/>
      <c r="DM20" s="274"/>
      <c r="DN20" s="274"/>
      <c r="DO20" s="274"/>
      <c r="DP20" s="274"/>
      <c r="DQ20" s="274"/>
      <c r="DR20" s="274"/>
      <c r="DS20" s="274"/>
      <c r="DT20" s="274"/>
      <c r="DU20" s="274"/>
      <c r="DV20" s="274"/>
      <c r="DW20" s="274"/>
      <c r="DX20" s="274"/>
      <c r="DY20" s="274"/>
      <c r="DZ20" s="274"/>
      <c r="EA20" s="274"/>
      <c r="EB20" s="274"/>
    </row>
    <row r="21" spans="1:132" s="193" customFormat="1" ht="31.5" customHeight="1" x14ac:dyDescent="0.2">
      <c r="A21" s="191"/>
      <c r="B21" s="192"/>
      <c r="C21" s="214"/>
      <c r="D21" s="192"/>
      <c r="E21" s="192"/>
      <c r="F21" s="192"/>
      <c r="G21" s="207"/>
      <c r="H21" s="314"/>
      <c r="I21" s="314"/>
      <c r="J21" s="314"/>
      <c r="K21" s="314"/>
      <c r="L21" s="208"/>
      <c r="M21" s="209"/>
      <c r="N21" s="210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5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5"/>
      <c r="AL21" s="195"/>
      <c r="AM21" s="323" t="str">
        <f t="shared" si="7"/>
        <v/>
      </c>
      <c r="AN21" s="323" t="str">
        <f t="shared" si="8"/>
        <v/>
      </c>
      <c r="AO21" s="276" t="str">
        <f t="shared" si="9"/>
        <v/>
      </c>
      <c r="AP21" s="218"/>
      <c r="AQ21" s="219"/>
      <c r="AR21" s="217" t="str">
        <f t="shared" si="10"/>
        <v/>
      </c>
      <c r="AS21" s="217" t="str">
        <f t="shared" si="11"/>
        <v/>
      </c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311"/>
      <c r="BS21" s="311"/>
      <c r="BT21" s="311"/>
      <c r="BU21" s="311"/>
      <c r="BV21" s="311"/>
      <c r="BW21" s="311"/>
      <c r="BX21" s="311"/>
      <c r="BY21" s="217"/>
      <c r="BZ21" s="217"/>
      <c r="CA21" s="217"/>
      <c r="CB21" s="217"/>
      <c r="CC21" s="217"/>
      <c r="CD21" s="217"/>
      <c r="CE21" s="311"/>
      <c r="CF21" s="311" t="str">
        <f>IFERROR(ROUND(STDEV(AN21,L21),1),"")</f>
        <v/>
      </c>
      <c r="CG21" s="322"/>
      <c r="CH21" s="322"/>
      <c r="CI21" s="322"/>
      <c r="CJ21" s="322"/>
      <c r="CK21" s="322"/>
      <c r="CL21" s="322"/>
      <c r="CM21" s="322"/>
      <c r="CN21" s="220" t="str">
        <f>IFERROR(ROUND((SUM(#REF!)),0),"")</f>
        <v/>
      </c>
      <c r="CO21" s="216"/>
      <c r="CP21" s="221"/>
      <c r="CQ21" s="222"/>
      <c r="CR21" s="196"/>
      <c r="CS21" s="196"/>
      <c r="CT21" s="196"/>
      <c r="CU21" s="196"/>
      <c r="CV21" s="196"/>
      <c r="CW21" s="306">
        <f>AV21+BH21</f>
        <v>0</v>
      </c>
      <c r="CX21" s="12">
        <f>SUM(BI21:BQ21,AW21:BE21)</f>
        <v>0</v>
      </c>
      <c r="CY21" s="314" t="str">
        <f>IFERROR(ROUND(CX21/K21,0),"")</f>
        <v/>
      </c>
      <c r="CZ21" s="314" t="str">
        <f>IFERROR(ROUND(CY21/#REF!,1),"")</f>
        <v/>
      </c>
      <c r="DA21" s="306" t="str">
        <f t="shared" si="5"/>
        <v/>
      </c>
      <c r="DB21" s="316" t="str">
        <f t="shared" si="6"/>
        <v/>
      </c>
      <c r="DD21" s="12" t="str">
        <f>IFERROR(#REF!-AP21,"")</f>
        <v/>
      </c>
      <c r="DF21" s="305" t="str">
        <f>IFERROR(#REF!-L21,"")</f>
        <v/>
      </c>
      <c r="DG21" s="311" t="e">
        <f>IF(#REF!&gt;AQ21,0,1)</f>
        <v>#REF!</v>
      </c>
      <c r="DH21" s="320">
        <f>IF(AN21&lt;M21,0,1)</f>
        <v>1</v>
      </c>
      <c r="DI21" s="320">
        <f>IF(AN21&gt;N21,0,1)</f>
        <v>1</v>
      </c>
      <c r="DJ21" s="274"/>
      <c r="DK21" s="274"/>
      <c r="DL21" s="274"/>
      <c r="DM21" s="274"/>
      <c r="DN21" s="274"/>
      <c r="DO21" s="274"/>
      <c r="DP21" s="274"/>
      <c r="DQ21" s="274"/>
      <c r="DR21" s="274"/>
      <c r="DS21" s="274"/>
      <c r="DT21" s="274"/>
      <c r="DU21" s="274"/>
      <c r="DV21" s="274"/>
      <c r="DW21" s="274"/>
      <c r="DX21" s="274"/>
      <c r="DY21" s="274"/>
      <c r="DZ21" s="274"/>
      <c r="EA21" s="274"/>
      <c r="EB21" s="274"/>
    </row>
    <row r="22" spans="1:132" s="193" customFormat="1" ht="31.5" customHeight="1" x14ac:dyDescent="0.2">
      <c r="A22" s="191"/>
      <c r="B22" s="192"/>
      <c r="C22" s="214"/>
      <c r="D22" s="192"/>
      <c r="E22" s="192"/>
      <c r="F22" s="192"/>
      <c r="G22" s="207"/>
      <c r="H22" s="314"/>
      <c r="I22" s="314"/>
      <c r="J22" s="314"/>
      <c r="K22" s="314"/>
      <c r="L22" s="208"/>
      <c r="M22" s="209"/>
      <c r="N22" s="210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5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5"/>
      <c r="AL22" s="195"/>
      <c r="AM22" s="323" t="str">
        <f t="shared" si="7"/>
        <v/>
      </c>
      <c r="AN22" s="323" t="str">
        <f t="shared" si="8"/>
        <v/>
      </c>
      <c r="AO22" s="276" t="str">
        <f t="shared" si="9"/>
        <v/>
      </c>
      <c r="AP22" s="218"/>
      <c r="AQ22" s="219"/>
      <c r="AR22" s="217" t="str">
        <f t="shared" si="10"/>
        <v/>
      </c>
      <c r="AS22" s="217" t="str">
        <f t="shared" si="11"/>
        <v/>
      </c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311"/>
      <c r="BS22" s="311"/>
      <c r="BT22" s="311"/>
      <c r="BU22" s="311"/>
      <c r="BV22" s="311"/>
      <c r="BW22" s="311"/>
      <c r="BX22" s="311"/>
      <c r="BY22" s="217"/>
      <c r="BZ22" s="217"/>
      <c r="CA22" s="217"/>
      <c r="CB22" s="217"/>
      <c r="CC22" s="217"/>
      <c r="CD22" s="217"/>
      <c r="CE22" s="311"/>
      <c r="CF22" s="311" t="str">
        <f>IFERROR(ROUND(STDEV(AN22,L22),1),"")</f>
        <v/>
      </c>
      <c r="CG22" s="322"/>
      <c r="CH22" s="322"/>
      <c r="CI22" s="322"/>
      <c r="CJ22" s="322"/>
      <c r="CK22" s="322"/>
      <c r="CL22" s="322"/>
      <c r="CM22" s="322"/>
      <c r="CN22" s="220" t="str">
        <f>IFERROR(ROUND((SUM(#REF!)),0),"")</f>
        <v/>
      </c>
      <c r="CO22" s="216"/>
      <c r="CP22" s="221"/>
      <c r="CQ22" s="222"/>
      <c r="CR22" s="196"/>
      <c r="CS22" s="196"/>
      <c r="CT22" s="196"/>
      <c r="CU22" s="196"/>
      <c r="CV22" s="196"/>
      <c r="CW22" s="306">
        <f>AV22+BH22</f>
        <v>0</v>
      </c>
      <c r="CX22" s="12">
        <f>SUM(BI22:BQ22,AW22:BE22)</f>
        <v>0</v>
      </c>
      <c r="CY22" s="314" t="str">
        <f>IFERROR(ROUND(CX22/K22,0),"")</f>
        <v/>
      </c>
      <c r="CZ22" s="314" t="str">
        <f>IFERROR(ROUND(CY22/#REF!,1),"")</f>
        <v/>
      </c>
      <c r="DA22" s="306" t="str">
        <f t="shared" si="5"/>
        <v/>
      </c>
      <c r="DB22" s="316" t="str">
        <f t="shared" si="6"/>
        <v/>
      </c>
      <c r="DD22" s="12" t="str">
        <f>IFERROR(#REF!-AP22,"")</f>
        <v/>
      </c>
      <c r="DF22" s="305" t="str">
        <f>IFERROR(#REF!-L22,"")</f>
        <v/>
      </c>
      <c r="DG22" s="311" t="e">
        <f>IF(#REF!&gt;AQ22,0,1)</f>
        <v>#REF!</v>
      </c>
      <c r="DH22" s="320">
        <f>IF(AN22&lt;M22,0,1)</f>
        <v>1</v>
      </c>
      <c r="DI22" s="320">
        <f>IF(AN22&gt;N22,0,1)</f>
        <v>1</v>
      </c>
      <c r="DJ22" s="274"/>
      <c r="DK22" s="274"/>
      <c r="DL22" s="274"/>
      <c r="DM22" s="274"/>
      <c r="DN22" s="274"/>
      <c r="DO22" s="274"/>
      <c r="DP22" s="274"/>
      <c r="DQ22" s="274"/>
      <c r="DR22" s="274"/>
      <c r="DS22" s="274"/>
      <c r="DT22" s="274"/>
      <c r="DU22" s="274"/>
      <c r="DV22" s="274"/>
      <c r="DW22" s="274"/>
      <c r="DX22" s="274"/>
      <c r="DY22" s="274"/>
      <c r="DZ22" s="274"/>
      <c r="EA22" s="274"/>
      <c r="EB22" s="274"/>
    </row>
    <row r="23" spans="1:132" s="193" customFormat="1" ht="31.5" customHeight="1" x14ac:dyDescent="0.2">
      <c r="A23" s="191"/>
      <c r="B23" s="192"/>
      <c r="C23" s="214"/>
      <c r="D23" s="192"/>
      <c r="E23" s="192"/>
      <c r="F23" s="192"/>
      <c r="G23" s="207"/>
      <c r="H23" s="314"/>
      <c r="I23" s="314"/>
      <c r="J23" s="314"/>
      <c r="K23" s="314"/>
      <c r="L23" s="208"/>
      <c r="M23" s="209"/>
      <c r="N23" s="210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5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5"/>
      <c r="AL23" s="195"/>
      <c r="AM23" s="323" t="str">
        <f t="shared" si="7"/>
        <v/>
      </c>
      <c r="AN23" s="323" t="str">
        <f t="shared" si="8"/>
        <v/>
      </c>
      <c r="AO23" s="276" t="str">
        <f t="shared" si="9"/>
        <v/>
      </c>
      <c r="AP23" s="218"/>
      <c r="AQ23" s="219"/>
      <c r="AR23" s="217" t="str">
        <f t="shared" si="10"/>
        <v/>
      </c>
      <c r="AS23" s="217" t="str">
        <f t="shared" si="11"/>
        <v/>
      </c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311"/>
      <c r="BS23" s="311"/>
      <c r="BT23" s="311"/>
      <c r="BU23" s="311"/>
      <c r="BV23" s="311"/>
      <c r="BW23" s="311"/>
      <c r="BX23" s="311"/>
      <c r="BY23" s="217"/>
      <c r="BZ23" s="217"/>
      <c r="CA23" s="217"/>
      <c r="CB23" s="217"/>
      <c r="CC23" s="217"/>
      <c r="CD23" s="217"/>
      <c r="CE23" s="311"/>
      <c r="CF23" s="311" t="str">
        <f>IFERROR(ROUND(STDEV(AN23,L23),1),"")</f>
        <v/>
      </c>
      <c r="CG23" s="322"/>
      <c r="CH23" s="322"/>
      <c r="CI23" s="322"/>
      <c r="CJ23" s="322"/>
      <c r="CK23" s="322"/>
      <c r="CL23" s="322"/>
      <c r="CM23" s="322"/>
      <c r="CN23" s="220" t="str">
        <f>IFERROR(ROUND((SUM(#REF!)),0),"")</f>
        <v/>
      </c>
      <c r="CO23" s="216"/>
      <c r="CP23" s="221"/>
      <c r="CQ23" s="222"/>
      <c r="CR23" s="196"/>
      <c r="CS23" s="196"/>
      <c r="CT23" s="196"/>
      <c r="CU23" s="196"/>
      <c r="CV23" s="196"/>
      <c r="CW23" s="306">
        <f>AV23+BH23</f>
        <v>0</v>
      </c>
      <c r="CX23" s="12">
        <f>SUM(BI23:BQ23,AW23:BE23)</f>
        <v>0</v>
      </c>
      <c r="CY23" s="314" t="str">
        <f>IFERROR(ROUND(CX23/K23,0),"")</f>
        <v/>
      </c>
      <c r="CZ23" s="314" t="str">
        <f>IFERROR(ROUND(CY23/#REF!,1),"")</f>
        <v/>
      </c>
      <c r="DA23" s="306" t="str">
        <f t="shared" si="5"/>
        <v/>
      </c>
      <c r="DB23" s="316" t="str">
        <f t="shared" si="6"/>
        <v/>
      </c>
      <c r="DD23" s="12" t="str">
        <f>IFERROR(#REF!-AP23,"")</f>
        <v/>
      </c>
      <c r="DF23" s="305" t="str">
        <f>IFERROR(#REF!-L23,"")</f>
        <v/>
      </c>
      <c r="DG23" s="311" t="e">
        <f>IF(#REF!&gt;AQ23,0,1)</f>
        <v>#REF!</v>
      </c>
      <c r="DH23" s="320">
        <f>IF(AN23&lt;M23,0,1)</f>
        <v>1</v>
      </c>
      <c r="DI23" s="320">
        <f>IF(AN23&gt;N23,0,1)</f>
        <v>1</v>
      </c>
      <c r="DJ23" s="274"/>
      <c r="DK23" s="274"/>
      <c r="DL23" s="274"/>
      <c r="DM23" s="274"/>
      <c r="DN23" s="274"/>
      <c r="DO23" s="274"/>
      <c r="DP23" s="274"/>
      <c r="DQ23" s="274"/>
      <c r="DR23" s="274"/>
      <c r="DS23" s="274"/>
      <c r="DT23" s="274"/>
      <c r="DU23" s="274"/>
      <c r="DV23" s="274"/>
      <c r="DW23" s="274"/>
      <c r="DX23" s="274"/>
      <c r="DY23" s="274"/>
      <c r="DZ23" s="274"/>
      <c r="EA23" s="274"/>
      <c r="EB23" s="274"/>
    </row>
    <row r="24" spans="1:132" s="193" customFormat="1" ht="31.5" customHeight="1" x14ac:dyDescent="0.2">
      <c r="A24" s="191"/>
      <c r="B24" s="192"/>
      <c r="C24" s="214"/>
      <c r="D24" s="192"/>
      <c r="E24" s="192"/>
      <c r="F24" s="192"/>
      <c r="G24" s="207"/>
      <c r="H24" s="314"/>
      <c r="I24" s="314"/>
      <c r="J24" s="314"/>
      <c r="K24" s="314"/>
      <c r="L24" s="208"/>
      <c r="M24" s="209"/>
      <c r="N24" s="210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5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5"/>
      <c r="AL24" s="195"/>
      <c r="AM24" s="323" t="str">
        <f t="shared" si="7"/>
        <v/>
      </c>
      <c r="AN24" s="323" t="str">
        <f t="shared" si="8"/>
        <v/>
      </c>
      <c r="AO24" s="276" t="str">
        <f t="shared" si="9"/>
        <v/>
      </c>
      <c r="AP24" s="218"/>
      <c r="AQ24" s="219"/>
      <c r="AR24" s="217" t="str">
        <f t="shared" si="10"/>
        <v/>
      </c>
      <c r="AS24" s="217" t="str">
        <f t="shared" si="11"/>
        <v/>
      </c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311"/>
      <c r="BS24" s="311"/>
      <c r="BT24" s="311"/>
      <c r="BU24" s="311"/>
      <c r="BV24" s="311"/>
      <c r="BW24" s="311"/>
      <c r="BX24" s="311"/>
      <c r="BY24" s="217"/>
      <c r="BZ24" s="217"/>
      <c r="CA24" s="217"/>
      <c r="CB24" s="217"/>
      <c r="CC24" s="217"/>
      <c r="CD24" s="217"/>
      <c r="CE24" s="311"/>
      <c r="CF24" s="311" t="str">
        <f>IFERROR(ROUND(STDEV(AN24,L24),1),"")</f>
        <v/>
      </c>
      <c r="CG24" s="322"/>
      <c r="CH24" s="322"/>
      <c r="CI24" s="322"/>
      <c r="CJ24" s="322"/>
      <c r="CK24" s="322"/>
      <c r="CL24" s="322"/>
      <c r="CM24" s="322"/>
      <c r="CN24" s="220" t="str">
        <f>IFERROR(ROUND((SUM(#REF!)),0),"")</f>
        <v/>
      </c>
      <c r="CO24" s="216"/>
      <c r="CP24" s="221"/>
      <c r="CQ24" s="222"/>
      <c r="CR24" s="196"/>
      <c r="CS24" s="196"/>
      <c r="CT24" s="196"/>
      <c r="CU24" s="196"/>
      <c r="CV24" s="196"/>
      <c r="CW24" s="306">
        <f>AV24+BH24</f>
        <v>0</v>
      </c>
      <c r="CX24" s="12">
        <f>SUM(BI24:BQ24,AW24:BE24)</f>
        <v>0</v>
      </c>
      <c r="CY24" s="314" t="str">
        <f>IFERROR(ROUND(CX24/K24,0),"")</f>
        <v/>
      </c>
      <c r="CZ24" s="314" t="str">
        <f>IFERROR(ROUND(CY24/#REF!,1),"")</f>
        <v/>
      </c>
      <c r="DA24" s="306" t="str">
        <f t="shared" si="5"/>
        <v/>
      </c>
      <c r="DB24" s="316" t="str">
        <f t="shared" si="6"/>
        <v/>
      </c>
      <c r="DD24" s="12" t="str">
        <f>IFERROR(#REF!-AP24,"")</f>
        <v/>
      </c>
      <c r="DF24" s="305" t="str">
        <f>IFERROR(#REF!-L24,"")</f>
        <v/>
      </c>
      <c r="DG24" s="311" t="e">
        <f>IF(#REF!&gt;AQ24,0,1)</f>
        <v>#REF!</v>
      </c>
      <c r="DH24" s="320">
        <f>IF(AN24&lt;M24,0,1)</f>
        <v>1</v>
      </c>
      <c r="DI24" s="320">
        <f>IF(AN24&gt;N24,0,1)</f>
        <v>1</v>
      </c>
      <c r="DJ24" s="274"/>
      <c r="DK24" s="274"/>
      <c r="DL24" s="274"/>
      <c r="DM24" s="274"/>
      <c r="DN24" s="274"/>
      <c r="DO24" s="274"/>
      <c r="DP24" s="274"/>
      <c r="DQ24" s="274"/>
      <c r="DR24" s="274"/>
      <c r="DS24" s="274"/>
      <c r="DT24" s="274"/>
      <c r="DU24" s="274"/>
      <c r="DV24" s="274"/>
      <c r="DW24" s="274"/>
      <c r="DX24" s="274"/>
      <c r="DY24" s="274"/>
      <c r="DZ24" s="274"/>
      <c r="EA24" s="274"/>
      <c r="EB24" s="274"/>
    </row>
    <row r="25" spans="1:132" s="193" customFormat="1" ht="31.5" customHeight="1" x14ac:dyDescent="0.2">
      <c r="A25" s="191"/>
      <c r="B25" s="192"/>
      <c r="C25" s="214"/>
      <c r="D25" s="192"/>
      <c r="E25" s="192"/>
      <c r="F25" s="192"/>
      <c r="G25" s="207"/>
      <c r="H25" s="314"/>
      <c r="I25" s="314"/>
      <c r="J25" s="314"/>
      <c r="K25" s="314"/>
      <c r="L25" s="208"/>
      <c r="M25" s="209"/>
      <c r="N25" s="210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5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5"/>
      <c r="AL25" s="195"/>
      <c r="AM25" s="323" t="str">
        <f t="shared" si="7"/>
        <v/>
      </c>
      <c r="AN25" s="323" t="str">
        <f t="shared" si="8"/>
        <v/>
      </c>
      <c r="AO25" s="276" t="str">
        <f t="shared" si="9"/>
        <v/>
      </c>
      <c r="AP25" s="218"/>
      <c r="AQ25" s="219"/>
      <c r="AR25" s="217" t="str">
        <f t="shared" si="10"/>
        <v/>
      </c>
      <c r="AS25" s="217" t="str">
        <f t="shared" si="11"/>
        <v/>
      </c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311"/>
      <c r="BS25" s="311"/>
      <c r="BT25" s="311"/>
      <c r="BU25" s="311"/>
      <c r="BV25" s="311"/>
      <c r="BW25" s="311"/>
      <c r="BX25" s="311"/>
      <c r="BY25" s="217"/>
      <c r="BZ25" s="217"/>
      <c r="CA25" s="217"/>
      <c r="CB25" s="217"/>
      <c r="CC25" s="217"/>
      <c r="CD25" s="217"/>
      <c r="CE25" s="311"/>
      <c r="CF25" s="311" t="str">
        <f>IFERROR(ROUND(STDEV(AN25,L25),1),"")</f>
        <v/>
      </c>
      <c r="CG25" s="322"/>
      <c r="CH25" s="322"/>
      <c r="CI25" s="322"/>
      <c r="CJ25" s="322"/>
      <c r="CK25" s="322"/>
      <c r="CL25" s="322"/>
      <c r="CM25" s="322"/>
      <c r="CN25" s="220" t="str">
        <f>IFERROR(ROUND((SUM(#REF!)),0),"")</f>
        <v/>
      </c>
      <c r="CO25" s="216"/>
      <c r="CP25" s="221"/>
      <c r="CQ25" s="222"/>
      <c r="CR25" s="196"/>
      <c r="CS25" s="196"/>
      <c r="CT25" s="196"/>
      <c r="CU25" s="196"/>
      <c r="CV25" s="196"/>
      <c r="CW25" s="306">
        <f>AV25+BH25</f>
        <v>0</v>
      </c>
      <c r="CX25" s="12">
        <f>SUM(BI25:BQ25,AW25:BE25)</f>
        <v>0</v>
      </c>
      <c r="CY25" s="314" t="str">
        <f>IFERROR(ROUND(CX25/K25,0),"")</f>
        <v/>
      </c>
      <c r="CZ25" s="314" t="str">
        <f>IFERROR(ROUND(CY25/#REF!,1),"")</f>
        <v/>
      </c>
      <c r="DA25" s="306" t="str">
        <f t="shared" si="5"/>
        <v/>
      </c>
      <c r="DB25" s="316" t="str">
        <f t="shared" si="6"/>
        <v/>
      </c>
      <c r="DD25" s="12" t="str">
        <f>IFERROR(#REF!-AP25,"")</f>
        <v/>
      </c>
      <c r="DF25" s="305" t="str">
        <f>IFERROR(#REF!-L25,"")</f>
        <v/>
      </c>
      <c r="DG25" s="311" t="e">
        <f>IF(#REF!&gt;AQ25,0,1)</f>
        <v>#REF!</v>
      </c>
      <c r="DH25" s="320">
        <f>IF(AN25&lt;M25,0,1)</f>
        <v>1</v>
      </c>
      <c r="DI25" s="320">
        <f>IF(AN25&gt;N25,0,1)</f>
        <v>1</v>
      </c>
      <c r="DJ25" s="274"/>
      <c r="DK25" s="274"/>
      <c r="DL25" s="274"/>
      <c r="DM25" s="274"/>
      <c r="DN25" s="274"/>
      <c r="DO25" s="274"/>
      <c r="DP25" s="274"/>
      <c r="DQ25" s="274"/>
      <c r="DR25" s="274"/>
      <c r="DS25" s="274"/>
      <c r="DT25" s="274"/>
      <c r="DU25" s="274"/>
      <c r="DV25" s="274"/>
      <c r="DW25" s="274"/>
      <c r="DX25" s="274"/>
      <c r="DY25" s="274"/>
      <c r="DZ25" s="274"/>
      <c r="EA25" s="274"/>
      <c r="EB25" s="274"/>
    </row>
    <row r="26" spans="1:132" s="193" customFormat="1" ht="31.5" customHeight="1" x14ac:dyDescent="0.2">
      <c r="A26" s="191"/>
      <c r="B26" s="192"/>
      <c r="C26" s="214"/>
      <c r="D26" s="192"/>
      <c r="E26" s="192"/>
      <c r="F26" s="192"/>
      <c r="G26" s="207"/>
      <c r="H26" s="314"/>
      <c r="I26" s="314"/>
      <c r="J26" s="314"/>
      <c r="K26" s="314"/>
      <c r="L26" s="208"/>
      <c r="M26" s="209"/>
      <c r="N26" s="210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5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5"/>
      <c r="AL26" s="195"/>
      <c r="AM26" s="323" t="str">
        <f t="shared" si="7"/>
        <v/>
      </c>
      <c r="AN26" s="323" t="str">
        <f t="shared" si="8"/>
        <v/>
      </c>
      <c r="AO26" s="276" t="str">
        <f t="shared" si="9"/>
        <v/>
      </c>
      <c r="AP26" s="218"/>
      <c r="AQ26" s="219"/>
      <c r="AR26" s="217" t="str">
        <f t="shared" si="10"/>
        <v/>
      </c>
      <c r="AS26" s="217" t="str">
        <f t="shared" si="11"/>
        <v/>
      </c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311"/>
      <c r="BS26" s="311"/>
      <c r="BT26" s="311"/>
      <c r="BU26" s="311"/>
      <c r="BV26" s="311"/>
      <c r="BW26" s="311"/>
      <c r="BX26" s="311"/>
      <c r="BY26" s="217"/>
      <c r="BZ26" s="217"/>
      <c r="CA26" s="217"/>
      <c r="CB26" s="217"/>
      <c r="CC26" s="217"/>
      <c r="CD26" s="217"/>
      <c r="CE26" s="311"/>
      <c r="CF26" s="311" t="str">
        <f>IFERROR(ROUND(STDEV(AN26,L26),1),"")</f>
        <v/>
      </c>
      <c r="CG26" s="322"/>
      <c r="CH26" s="322"/>
      <c r="CI26" s="322"/>
      <c r="CJ26" s="322"/>
      <c r="CK26" s="322"/>
      <c r="CL26" s="322"/>
      <c r="CM26" s="322"/>
      <c r="CN26" s="220" t="str">
        <f>IFERROR(ROUND((SUM(#REF!)),0),"")</f>
        <v/>
      </c>
      <c r="CO26" s="216"/>
      <c r="CP26" s="221"/>
      <c r="CQ26" s="222"/>
      <c r="CR26" s="196"/>
      <c r="CS26" s="196"/>
      <c r="CT26" s="196"/>
      <c r="CU26" s="196"/>
      <c r="CV26" s="196"/>
      <c r="CW26" s="306">
        <f>AV26+BH26</f>
        <v>0</v>
      </c>
      <c r="CX26" s="12">
        <f>SUM(BI26:BQ26,AW26:BE26)</f>
        <v>0</v>
      </c>
      <c r="CY26" s="314" t="str">
        <f>IFERROR(ROUND(CX26/K26,0),"")</f>
        <v/>
      </c>
      <c r="CZ26" s="314" t="str">
        <f>IFERROR(ROUND(CY26/#REF!,1),"")</f>
        <v/>
      </c>
      <c r="DA26" s="306" t="str">
        <f t="shared" si="5"/>
        <v/>
      </c>
      <c r="DB26" s="316" t="str">
        <f t="shared" si="6"/>
        <v/>
      </c>
      <c r="DD26" s="12" t="str">
        <f>IFERROR(#REF!-AP26,"")</f>
        <v/>
      </c>
      <c r="DF26" s="305" t="str">
        <f>IFERROR(#REF!-L26,"")</f>
        <v/>
      </c>
      <c r="DG26" s="311" t="e">
        <f>IF(#REF!&gt;AQ26,0,1)</f>
        <v>#REF!</v>
      </c>
      <c r="DH26" s="320">
        <f>IF(AN26&lt;M26,0,1)</f>
        <v>1</v>
      </c>
      <c r="DI26" s="320">
        <f>IF(AN26&gt;N26,0,1)</f>
        <v>1</v>
      </c>
      <c r="DJ26" s="274"/>
      <c r="DK26" s="274"/>
      <c r="DL26" s="274"/>
      <c r="DM26" s="274"/>
      <c r="DN26" s="274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</row>
    <row r="27" spans="1:132" s="193" customFormat="1" ht="31.5" customHeight="1" x14ac:dyDescent="0.2">
      <c r="A27" s="191"/>
      <c r="B27" s="192"/>
      <c r="C27" s="214"/>
      <c r="D27" s="192"/>
      <c r="E27" s="192"/>
      <c r="F27" s="192"/>
      <c r="G27" s="207"/>
      <c r="H27" s="314"/>
      <c r="I27" s="314"/>
      <c r="J27" s="314"/>
      <c r="K27" s="314"/>
      <c r="L27" s="208"/>
      <c r="M27" s="209"/>
      <c r="N27" s="210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5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5"/>
      <c r="AL27" s="195"/>
      <c r="AM27" s="323" t="str">
        <f t="shared" si="7"/>
        <v/>
      </c>
      <c r="AN27" s="323" t="str">
        <f t="shared" si="8"/>
        <v/>
      </c>
      <c r="AO27" s="276" t="str">
        <f t="shared" si="9"/>
        <v/>
      </c>
      <c r="AP27" s="218"/>
      <c r="AQ27" s="219"/>
      <c r="AR27" s="217" t="str">
        <f t="shared" si="10"/>
        <v/>
      </c>
      <c r="AS27" s="217" t="str">
        <f t="shared" si="11"/>
        <v/>
      </c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311"/>
      <c r="BS27" s="311"/>
      <c r="BT27" s="311"/>
      <c r="BU27" s="311"/>
      <c r="BV27" s="311"/>
      <c r="BW27" s="311"/>
      <c r="BX27" s="311"/>
      <c r="BY27" s="217"/>
      <c r="BZ27" s="217"/>
      <c r="CA27" s="217"/>
      <c r="CB27" s="217"/>
      <c r="CC27" s="217"/>
      <c r="CD27" s="217"/>
      <c r="CE27" s="311"/>
      <c r="CF27" s="311" t="str">
        <f>IFERROR(ROUND(STDEV(AN27,L27),1),"")</f>
        <v/>
      </c>
      <c r="CG27" s="322"/>
      <c r="CH27" s="322"/>
      <c r="CI27" s="322"/>
      <c r="CJ27" s="322"/>
      <c r="CK27" s="322"/>
      <c r="CL27" s="322"/>
      <c r="CM27" s="322"/>
      <c r="CN27" s="220" t="str">
        <f>IFERROR(ROUND((SUM(#REF!)),0),"")</f>
        <v/>
      </c>
      <c r="CO27" s="216"/>
      <c r="CP27" s="221"/>
      <c r="CQ27" s="222"/>
      <c r="CR27" s="196"/>
      <c r="CS27" s="196"/>
      <c r="CT27" s="196"/>
      <c r="CU27" s="196"/>
      <c r="CV27" s="196"/>
      <c r="CW27" s="306">
        <f>AV27+BH27</f>
        <v>0</v>
      </c>
      <c r="CX27" s="12">
        <f>SUM(BI27:BQ27,AW27:BE27)</f>
        <v>0</v>
      </c>
      <c r="CY27" s="314" t="str">
        <f>IFERROR(ROUND(CX27/K27,0),"")</f>
        <v/>
      </c>
      <c r="CZ27" s="314" t="str">
        <f>IFERROR(ROUND(CY27/#REF!,1),"")</f>
        <v/>
      </c>
      <c r="DA27" s="306" t="str">
        <f t="shared" si="5"/>
        <v/>
      </c>
      <c r="DB27" s="316" t="str">
        <f t="shared" si="6"/>
        <v/>
      </c>
      <c r="DD27" s="12" t="str">
        <f>IFERROR(#REF!-AP27,"")</f>
        <v/>
      </c>
      <c r="DF27" s="305" t="str">
        <f>IFERROR(#REF!-L27,"")</f>
        <v/>
      </c>
      <c r="DG27" s="311" t="e">
        <f>IF(#REF!&gt;AQ27,0,1)</f>
        <v>#REF!</v>
      </c>
      <c r="DH27" s="320">
        <f>IF(AN27&lt;M27,0,1)</f>
        <v>1</v>
      </c>
      <c r="DI27" s="320">
        <f>IF(AN27&gt;N27,0,1)</f>
        <v>1</v>
      </c>
      <c r="DJ27" s="274"/>
      <c r="DK27" s="274"/>
      <c r="DL27" s="274"/>
      <c r="DM27" s="274"/>
      <c r="DN27" s="274"/>
      <c r="DO27" s="274"/>
      <c r="DP27" s="274"/>
      <c r="DQ27" s="274"/>
      <c r="DR27" s="274"/>
      <c r="DS27" s="274"/>
      <c r="DT27" s="274"/>
      <c r="DU27" s="274"/>
      <c r="DV27" s="274"/>
      <c r="DW27" s="274"/>
      <c r="DX27" s="274"/>
      <c r="DY27" s="274"/>
      <c r="DZ27" s="274"/>
      <c r="EA27" s="274"/>
      <c r="EB27" s="274"/>
    </row>
    <row r="28" spans="1:132" s="193" customFormat="1" ht="31.5" customHeight="1" x14ac:dyDescent="0.2">
      <c r="A28" s="191"/>
      <c r="B28" s="192"/>
      <c r="C28" s="214"/>
      <c r="D28" s="192"/>
      <c r="E28" s="192"/>
      <c r="F28" s="192"/>
      <c r="G28" s="207"/>
      <c r="H28" s="314"/>
      <c r="I28" s="314"/>
      <c r="J28" s="314"/>
      <c r="K28" s="314"/>
      <c r="L28" s="208"/>
      <c r="M28" s="209"/>
      <c r="N28" s="210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5"/>
      <c r="Z28" s="195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5"/>
      <c r="AL28" s="195"/>
      <c r="AM28" s="323" t="str">
        <f t="shared" si="7"/>
        <v/>
      </c>
      <c r="AN28" s="323" t="str">
        <f t="shared" si="8"/>
        <v/>
      </c>
      <c r="AO28" s="276" t="str">
        <f t="shared" si="9"/>
        <v/>
      </c>
      <c r="AP28" s="218"/>
      <c r="AQ28" s="219"/>
      <c r="AR28" s="217" t="str">
        <f t="shared" si="10"/>
        <v/>
      </c>
      <c r="AS28" s="217" t="str">
        <f t="shared" si="11"/>
        <v/>
      </c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311"/>
      <c r="BS28" s="311"/>
      <c r="BT28" s="311"/>
      <c r="BU28" s="311"/>
      <c r="BV28" s="311"/>
      <c r="BW28" s="311"/>
      <c r="BX28" s="311"/>
      <c r="BY28" s="217"/>
      <c r="BZ28" s="217"/>
      <c r="CA28" s="217"/>
      <c r="CB28" s="217"/>
      <c r="CC28" s="217"/>
      <c r="CD28" s="217"/>
      <c r="CE28" s="311"/>
      <c r="CF28" s="311" t="str">
        <f>IFERROR(ROUND(STDEV(AN28,L28),1),"")</f>
        <v/>
      </c>
      <c r="CG28" s="322"/>
      <c r="CH28" s="322"/>
      <c r="CI28" s="322"/>
      <c r="CJ28" s="322"/>
      <c r="CK28" s="322"/>
      <c r="CL28" s="322"/>
      <c r="CM28" s="322"/>
      <c r="CN28" s="220" t="str">
        <f>IFERROR(ROUND((SUM(#REF!)),0),"")</f>
        <v/>
      </c>
      <c r="CO28" s="216"/>
      <c r="CP28" s="221"/>
      <c r="CQ28" s="222"/>
      <c r="CR28" s="196"/>
      <c r="CS28" s="196"/>
      <c r="CT28" s="196"/>
      <c r="CU28" s="196"/>
      <c r="CV28" s="196"/>
      <c r="CW28" s="306">
        <f>AV28+BH28</f>
        <v>0</v>
      </c>
      <c r="CX28" s="12">
        <f>SUM(BI28:BQ28,AW28:BE28)</f>
        <v>0</v>
      </c>
      <c r="CY28" s="314" t="str">
        <f>IFERROR(ROUND(CX28/K28,0),"")</f>
        <v/>
      </c>
      <c r="CZ28" s="314" t="str">
        <f>IFERROR(ROUND(CY28/#REF!,1),"")</f>
        <v/>
      </c>
      <c r="DA28" s="306" t="str">
        <f t="shared" si="5"/>
        <v/>
      </c>
      <c r="DB28" s="316" t="str">
        <f t="shared" si="6"/>
        <v/>
      </c>
      <c r="DD28" s="12" t="str">
        <f>IFERROR(#REF!-AP28,"")</f>
        <v/>
      </c>
      <c r="DF28" s="305" t="str">
        <f>IFERROR(#REF!-L28,"")</f>
        <v/>
      </c>
      <c r="DG28" s="311" t="e">
        <f>IF(#REF!&gt;AQ28,0,1)</f>
        <v>#REF!</v>
      </c>
      <c r="DH28" s="320">
        <f>IF(AN28&lt;M28,0,1)</f>
        <v>1</v>
      </c>
      <c r="DI28" s="320">
        <f>IF(AN28&gt;N28,0,1)</f>
        <v>1</v>
      </c>
      <c r="DJ28" s="274"/>
      <c r="DK28" s="274"/>
      <c r="DL28" s="274"/>
      <c r="DM28" s="274"/>
      <c r="DN28" s="274"/>
      <c r="DO28" s="274"/>
      <c r="DP28" s="274"/>
      <c r="DQ28" s="274"/>
      <c r="DR28" s="274"/>
      <c r="DS28" s="274"/>
      <c r="DT28" s="274"/>
      <c r="DU28" s="274"/>
      <c r="DV28" s="274"/>
      <c r="DW28" s="274"/>
      <c r="DX28" s="274"/>
      <c r="DY28" s="274"/>
      <c r="DZ28" s="274"/>
      <c r="EA28" s="274"/>
      <c r="EB28" s="274"/>
    </row>
    <row r="29" spans="1:132" s="193" customFormat="1" ht="31.5" customHeight="1" x14ac:dyDescent="0.2">
      <c r="A29" s="191"/>
      <c r="B29" s="192"/>
      <c r="C29" s="214"/>
      <c r="D29" s="192"/>
      <c r="E29" s="192"/>
      <c r="F29" s="192"/>
      <c r="G29" s="207"/>
      <c r="H29" s="314"/>
      <c r="I29" s="314"/>
      <c r="J29" s="314"/>
      <c r="K29" s="314"/>
      <c r="L29" s="208"/>
      <c r="M29" s="209"/>
      <c r="N29" s="210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5"/>
      <c r="Z29" s="195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5"/>
      <c r="AL29" s="195"/>
      <c r="AM29" s="323" t="str">
        <f t="shared" si="7"/>
        <v/>
      </c>
      <c r="AN29" s="323" t="str">
        <f t="shared" si="8"/>
        <v/>
      </c>
      <c r="AO29" s="276" t="str">
        <f t="shared" si="9"/>
        <v/>
      </c>
      <c r="AP29" s="218"/>
      <c r="AQ29" s="219"/>
      <c r="AR29" s="217" t="str">
        <f t="shared" si="10"/>
        <v/>
      </c>
      <c r="AS29" s="217" t="str">
        <f t="shared" si="11"/>
        <v/>
      </c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311"/>
      <c r="BS29" s="311"/>
      <c r="BT29" s="311"/>
      <c r="BU29" s="311"/>
      <c r="BV29" s="311"/>
      <c r="BW29" s="311"/>
      <c r="BX29" s="311"/>
      <c r="BY29" s="217"/>
      <c r="BZ29" s="217"/>
      <c r="CA29" s="217"/>
      <c r="CB29" s="217"/>
      <c r="CC29" s="217"/>
      <c r="CD29" s="217"/>
      <c r="CE29" s="311"/>
      <c r="CF29" s="311" t="str">
        <f>IFERROR(ROUND(STDEV(AN29,L29),1),"")</f>
        <v/>
      </c>
      <c r="CG29" s="322"/>
      <c r="CH29" s="322"/>
      <c r="CI29" s="322"/>
      <c r="CJ29" s="322"/>
      <c r="CK29" s="322"/>
      <c r="CL29" s="322"/>
      <c r="CM29" s="322"/>
      <c r="CN29" s="220" t="str">
        <f>IFERROR(ROUND((SUM(#REF!)),0),"")</f>
        <v/>
      </c>
      <c r="CO29" s="216"/>
      <c r="CP29" s="221"/>
      <c r="CQ29" s="222"/>
      <c r="CR29" s="196"/>
      <c r="CS29" s="196"/>
      <c r="CT29" s="196"/>
      <c r="CU29" s="196"/>
      <c r="CV29" s="196"/>
      <c r="CW29" s="306">
        <f>AV29+BH29</f>
        <v>0</v>
      </c>
      <c r="CX29" s="12">
        <f>SUM(BI29:BQ29,AW29:BE29)</f>
        <v>0</v>
      </c>
      <c r="CY29" s="314" t="str">
        <f>IFERROR(ROUND(CX29/K29,0),"")</f>
        <v/>
      </c>
      <c r="CZ29" s="314" t="str">
        <f>IFERROR(ROUND(CY29/#REF!,1),"")</f>
        <v/>
      </c>
      <c r="DA29" s="306" t="str">
        <f t="shared" si="5"/>
        <v/>
      </c>
      <c r="DB29" s="316" t="str">
        <f t="shared" si="6"/>
        <v/>
      </c>
      <c r="DD29" s="12" t="str">
        <f>IFERROR(#REF!-AP29,"")</f>
        <v/>
      </c>
      <c r="DF29" s="305" t="str">
        <f>IFERROR(#REF!-L29,"")</f>
        <v/>
      </c>
      <c r="DG29" s="311" t="e">
        <f>IF(#REF!&gt;AQ29,0,1)</f>
        <v>#REF!</v>
      </c>
      <c r="DH29" s="320">
        <f>IF(AN29&lt;M29,0,1)</f>
        <v>1</v>
      </c>
      <c r="DI29" s="320">
        <f>IF(AN29&gt;N29,0,1)</f>
        <v>1</v>
      </c>
      <c r="DJ29" s="274"/>
      <c r="DK29" s="274"/>
      <c r="DL29" s="274"/>
      <c r="DM29" s="274"/>
      <c r="DN29" s="274"/>
      <c r="DO29" s="274"/>
      <c r="DP29" s="274"/>
      <c r="DQ29" s="274"/>
      <c r="DR29" s="274"/>
      <c r="DS29" s="274"/>
      <c r="DT29" s="274"/>
      <c r="DU29" s="274"/>
      <c r="DV29" s="274"/>
      <c r="DW29" s="274"/>
      <c r="DX29" s="274"/>
      <c r="DY29" s="274"/>
      <c r="DZ29" s="274"/>
      <c r="EA29" s="274"/>
      <c r="EB29" s="274"/>
    </row>
    <row r="30" spans="1:132" s="193" customFormat="1" ht="31.5" customHeight="1" x14ac:dyDescent="0.2">
      <c r="A30" s="191"/>
      <c r="B30" s="192"/>
      <c r="C30" s="214"/>
      <c r="D30" s="192"/>
      <c r="E30" s="192"/>
      <c r="F30" s="192"/>
      <c r="G30" s="207"/>
      <c r="H30" s="314"/>
      <c r="I30" s="314"/>
      <c r="J30" s="314"/>
      <c r="K30" s="314"/>
      <c r="L30" s="208"/>
      <c r="M30" s="209"/>
      <c r="N30" s="210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5"/>
      <c r="Z30" s="195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5"/>
      <c r="AL30" s="195"/>
      <c r="AM30" s="323" t="str">
        <f t="shared" si="7"/>
        <v/>
      </c>
      <c r="AN30" s="323" t="str">
        <f t="shared" si="8"/>
        <v/>
      </c>
      <c r="AO30" s="276" t="str">
        <f t="shared" si="9"/>
        <v/>
      </c>
      <c r="AP30" s="218"/>
      <c r="AQ30" s="219"/>
      <c r="AR30" s="217" t="str">
        <f t="shared" si="10"/>
        <v/>
      </c>
      <c r="AS30" s="217" t="str">
        <f t="shared" si="11"/>
        <v/>
      </c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311"/>
      <c r="BS30" s="311"/>
      <c r="BT30" s="311"/>
      <c r="BU30" s="311"/>
      <c r="BV30" s="311"/>
      <c r="BW30" s="311"/>
      <c r="BX30" s="311"/>
      <c r="BY30" s="217"/>
      <c r="BZ30" s="217"/>
      <c r="CA30" s="217"/>
      <c r="CB30" s="217"/>
      <c r="CC30" s="217"/>
      <c r="CD30" s="217"/>
      <c r="CE30" s="311"/>
      <c r="CF30" s="311" t="str">
        <f>IFERROR(ROUND(STDEV(AN30,L30),1),"")</f>
        <v/>
      </c>
      <c r="CG30" s="322"/>
      <c r="CH30" s="322"/>
      <c r="CI30" s="322"/>
      <c r="CJ30" s="322"/>
      <c r="CK30" s="322"/>
      <c r="CL30" s="322"/>
      <c r="CM30" s="322"/>
      <c r="CN30" s="220" t="str">
        <f>IFERROR(ROUND((SUM(#REF!)),0),"")</f>
        <v/>
      </c>
      <c r="CO30" s="216"/>
      <c r="CP30" s="221"/>
      <c r="CQ30" s="222"/>
      <c r="CR30" s="196"/>
      <c r="CS30" s="196"/>
      <c r="CT30" s="196"/>
      <c r="CU30" s="196"/>
      <c r="CV30" s="196"/>
      <c r="CW30" s="306">
        <f>AV30+BH30</f>
        <v>0</v>
      </c>
      <c r="CX30" s="12">
        <f>SUM(BI30:BQ30,AW30:BE30)</f>
        <v>0</v>
      </c>
      <c r="CY30" s="314" t="str">
        <f>IFERROR(ROUND(CX30/K30,0),"")</f>
        <v/>
      </c>
      <c r="CZ30" s="314" t="str">
        <f>IFERROR(ROUND(CY30/#REF!,1),"")</f>
        <v/>
      </c>
      <c r="DA30" s="306" t="str">
        <f t="shared" si="5"/>
        <v/>
      </c>
      <c r="DB30" s="316" t="str">
        <f t="shared" si="6"/>
        <v/>
      </c>
      <c r="DD30" s="12" t="str">
        <f>IFERROR(#REF!-AP30,"")</f>
        <v/>
      </c>
      <c r="DF30" s="305" t="str">
        <f>IFERROR(#REF!-L30,"")</f>
        <v/>
      </c>
      <c r="DG30" s="311" t="e">
        <f>IF(#REF!&gt;AQ30,0,1)</f>
        <v>#REF!</v>
      </c>
      <c r="DH30" s="320">
        <f>IF(AN30&lt;M30,0,1)</f>
        <v>1</v>
      </c>
      <c r="DI30" s="320">
        <f>IF(AN30&gt;N30,0,1)</f>
        <v>1</v>
      </c>
      <c r="DJ30" s="274"/>
      <c r="DK30" s="274"/>
      <c r="DL30" s="274"/>
      <c r="DM30" s="274"/>
      <c r="DN30" s="274"/>
      <c r="DO30" s="274"/>
      <c r="DP30" s="274"/>
      <c r="DQ30" s="274"/>
      <c r="DR30" s="274"/>
      <c r="DS30" s="274"/>
      <c r="DT30" s="274"/>
      <c r="DU30" s="274"/>
      <c r="DV30" s="274"/>
      <c r="DW30" s="274"/>
      <c r="DX30" s="274"/>
      <c r="DY30" s="274"/>
      <c r="DZ30" s="274"/>
      <c r="EA30" s="274"/>
      <c r="EB30" s="274"/>
    </row>
    <row r="31" spans="1:132" s="193" customFormat="1" ht="31.5" customHeight="1" x14ac:dyDescent="0.2">
      <c r="A31" s="191"/>
      <c r="B31" s="192"/>
      <c r="C31" s="214"/>
      <c r="D31" s="192"/>
      <c r="E31" s="192"/>
      <c r="F31" s="192"/>
      <c r="G31" s="207"/>
      <c r="H31" s="314"/>
      <c r="I31" s="314"/>
      <c r="J31" s="314"/>
      <c r="K31" s="314"/>
      <c r="L31" s="208"/>
      <c r="M31" s="209"/>
      <c r="N31" s="210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5"/>
      <c r="Z31" s="195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5"/>
      <c r="AL31" s="195"/>
      <c r="AM31" s="323" t="str">
        <f t="shared" si="7"/>
        <v/>
      </c>
      <c r="AN31" s="323" t="str">
        <f t="shared" si="8"/>
        <v/>
      </c>
      <c r="AO31" s="276" t="str">
        <f t="shared" si="9"/>
        <v/>
      </c>
      <c r="AP31" s="218"/>
      <c r="AQ31" s="219"/>
      <c r="AR31" s="217" t="str">
        <f t="shared" si="10"/>
        <v/>
      </c>
      <c r="AS31" s="217" t="str">
        <f t="shared" si="11"/>
        <v/>
      </c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311"/>
      <c r="BS31" s="311"/>
      <c r="BT31" s="311"/>
      <c r="BU31" s="311"/>
      <c r="BV31" s="311"/>
      <c r="BW31" s="311"/>
      <c r="BX31" s="311"/>
      <c r="BY31" s="217"/>
      <c r="BZ31" s="217"/>
      <c r="CA31" s="217"/>
      <c r="CB31" s="217"/>
      <c r="CC31" s="217"/>
      <c r="CD31" s="217"/>
      <c r="CE31" s="311"/>
      <c r="CF31" s="311" t="str">
        <f>IFERROR(ROUND(STDEV(AN31,L31),1),"")</f>
        <v/>
      </c>
      <c r="CG31" s="322"/>
      <c r="CH31" s="322"/>
      <c r="CI31" s="322"/>
      <c r="CJ31" s="322"/>
      <c r="CK31" s="322"/>
      <c r="CL31" s="322"/>
      <c r="CM31" s="322"/>
      <c r="CN31" s="220" t="str">
        <f>IFERROR(ROUND((SUM(#REF!)),0),"")</f>
        <v/>
      </c>
      <c r="CO31" s="216"/>
      <c r="CP31" s="221"/>
      <c r="CQ31" s="222"/>
      <c r="CR31" s="196"/>
      <c r="CS31" s="196"/>
      <c r="CT31" s="196"/>
      <c r="CU31" s="196"/>
      <c r="CV31" s="196"/>
      <c r="CW31" s="306">
        <f>AV31+BH31</f>
        <v>0</v>
      </c>
      <c r="CX31" s="12">
        <f>SUM(BI31:BQ31,AW31:BE31)</f>
        <v>0</v>
      </c>
      <c r="CY31" s="314" t="str">
        <f>IFERROR(ROUND(CX31/K31,0),"")</f>
        <v/>
      </c>
      <c r="CZ31" s="314" t="str">
        <f>IFERROR(ROUND(CY31/#REF!,1),"")</f>
        <v/>
      </c>
      <c r="DA31" s="306" t="str">
        <f t="shared" si="5"/>
        <v/>
      </c>
      <c r="DB31" s="316" t="str">
        <f t="shared" si="6"/>
        <v/>
      </c>
      <c r="DD31" s="12" t="str">
        <f>IFERROR(#REF!-AP31,"")</f>
        <v/>
      </c>
      <c r="DF31" s="305" t="str">
        <f>IFERROR(#REF!-L31,"")</f>
        <v/>
      </c>
      <c r="DG31" s="311" t="e">
        <f>IF(#REF!&gt;AQ31,0,1)</f>
        <v>#REF!</v>
      </c>
      <c r="DH31" s="320">
        <f>IF(AN31&lt;M31,0,1)</f>
        <v>1</v>
      </c>
      <c r="DI31" s="320">
        <f>IF(AN31&gt;N31,0,1)</f>
        <v>1</v>
      </c>
      <c r="DJ31" s="274"/>
      <c r="DK31" s="274"/>
      <c r="DL31" s="274"/>
      <c r="DM31" s="274"/>
      <c r="DN31" s="274"/>
      <c r="DO31" s="274"/>
      <c r="DP31" s="274"/>
      <c r="DQ31" s="274"/>
      <c r="DR31" s="274"/>
      <c r="DS31" s="274"/>
      <c r="DT31" s="274"/>
      <c r="DU31" s="274"/>
      <c r="DV31" s="274"/>
      <c r="DW31" s="274"/>
      <c r="DX31" s="274"/>
      <c r="DY31" s="274"/>
      <c r="DZ31" s="274"/>
      <c r="EA31" s="274"/>
      <c r="EB31" s="274"/>
    </row>
    <row r="32" spans="1:132" s="193" customFormat="1" ht="31.5" customHeight="1" x14ac:dyDescent="0.2">
      <c r="A32" s="191"/>
      <c r="B32" s="192"/>
      <c r="C32" s="214"/>
      <c r="D32" s="192"/>
      <c r="E32" s="192"/>
      <c r="F32" s="192"/>
      <c r="G32" s="207"/>
      <c r="H32" s="314"/>
      <c r="I32" s="314"/>
      <c r="J32" s="314"/>
      <c r="K32" s="314"/>
      <c r="L32" s="208"/>
      <c r="M32" s="209"/>
      <c r="N32" s="210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5"/>
      <c r="Z32" s="195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5"/>
      <c r="AL32" s="195"/>
      <c r="AM32" s="323" t="str">
        <f t="shared" si="7"/>
        <v/>
      </c>
      <c r="AN32" s="323" t="str">
        <f t="shared" si="8"/>
        <v/>
      </c>
      <c r="AO32" s="276" t="str">
        <f t="shared" si="9"/>
        <v/>
      </c>
      <c r="AP32" s="218"/>
      <c r="AQ32" s="219"/>
      <c r="AR32" s="217" t="str">
        <f t="shared" si="10"/>
        <v/>
      </c>
      <c r="AS32" s="217" t="str">
        <f t="shared" si="11"/>
        <v/>
      </c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311"/>
      <c r="BS32" s="311"/>
      <c r="BT32" s="311"/>
      <c r="BU32" s="311"/>
      <c r="BV32" s="311"/>
      <c r="BW32" s="311"/>
      <c r="BX32" s="311"/>
      <c r="BY32" s="217"/>
      <c r="BZ32" s="217"/>
      <c r="CA32" s="217"/>
      <c r="CB32" s="217"/>
      <c r="CC32" s="217"/>
      <c r="CD32" s="217"/>
      <c r="CE32" s="311"/>
      <c r="CF32" s="311" t="str">
        <f>IFERROR(ROUND(STDEV(AN32,L32),1),"")</f>
        <v/>
      </c>
      <c r="CG32" s="322"/>
      <c r="CH32" s="322"/>
      <c r="CI32" s="322"/>
      <c r="CJ32" s="322"/>
      <c r="CK32" s="322"/>
      <c r="CL32" s="322"/>
      <c r="CM32" s="322"/>
      <c r="CN32" s="220" t="str">
        <f>IFERROR(ROUND((SUM(#REF!)),0),"")</f>
        <v/>
      </c>
      <c r="CO32" s="216"/>
      <c r="CP32" s="221"/>
      <c r="CQ32" s="222"/>
      <c r="CR32" s="196"/>
      <c r="CS32" s="196"/>
      <c r="CT32" s="196"/>
      <c r="CU32" s="196"/>
      <c r="CV32" s="196"/>
      <c r="CW32" s="306">
        <f>AV32+BH32</f>
        <v>0</v>
      </c>
      <c r="CX32" s="12">
        <f>SUM(BI32:BQ32,AW32:BE32)</f>
        <v>0</v>
      </c>
      <c r="CY32" s="314" t="str">
        <f>IFERROR(ROUND(CX32/K32,0),"")</f>
        <v/>
      </c>
      <c r="CZ32" s="314" t="str">
        <f>IFERROR(ROUND(CY32/#REF!,1),"")</f>
        <v/>
      </c>
      <c r="DA32" s="306" t="str">
        <f t="shared" si="5"/>
        <v/>
      </c>
      <c r="DB32" s="316" t="str">
        <f t="shared" si="6"/>
        <v/>
      </c>
      <c r="DD32" s="12" t="str">
        <f>IFERROR(#REF!-AP32,"")</f>
        <v/>
      </c>
      <c r="DF32" s="305" t="str">
        <f>IFERROR(#REF!-L32,"")</f>
        <v/>
      </c>
      <c r="DG32" s="311" t="e">
        <f>IF(#REF!&gt;AQ32,0,1)</f>
        <v>#REF!</v>
      </c>
      <c r="DH32" s="320">
        <f>IF(AN32&lt;M32,0,1)</f>
        <v>1</v>
      </c>
      <c r="DI32" s="320">
        <f>IF(AN32&gt;N32,0,1)</f>
        <v>1</v>
      </c>
      <c r="DJ32" s="274"/>
      <c r="DK32" s="274"/>
      <c r="DL32" s="274"/>
      <c r="DM32" s="274"/>
      <c r="DN32" s="274"/>
      <c r="DO32" s="274"/>
      <c r="DP32" s="274"/>
      <c r="DQ32" s="274"/>
      <c r="DR32" s="274"/>
      <c r="DS32" s="274"/>
      <c r="DT32" s="274"/>
      <c r="DU32" s="274"/>
      <c r="DV32" s="274"/>
      <c r="DW32" s="274"/>
      <c r="DX32" s="274"/>
      <c r="DY32" s="274"/>
      <c r="DZ32" s="274"/>
      <c r="EA32" s="274"/>
      <c r="EB32" s="274"/>
    </row>
    <row r="33" spans="1:132" s="193" customFormat="1" ht="31.5" customHeight="1" x14ac:dyDescent="0.2">
      <c r="A33" s="191"/>
      <c r="B33" s="192"/>
      <c r="C33" s="214"/>
      <c r="D33" s="192"/>
      <c r="E33" s="192"/>
      <c r="F33" s="192"/>
      <c r="G33" s="207"/>
      <c r="H33" s="314"/>
      <c r="I33" s="314"/>
      <c r="J33" s="314"/>
      <c r="K33" s="314"/>
      <c r="L33" s="208"/>
      <c r="M33" s="209"/>
      <c r="N33" s="210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5"/>
      <c r="Z33" s="195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5"/>
      <c r="AL33" s="195"/>
      <c r="AM33" s="323" t="str">
        <f t="shared" si="7"/>
        <v/>
      </c>
      <c r="AN33" s="323" t="str">
        <f t="shared" si="8"/>
        <v/>
      </c>
      <c r="AO33" s="276" t="str">
        <f t="shared" si="9"/>
        <v/>
      </c>
      <c r="AP33" s="218"/>
      <c r="AQ33" s="219"/>
      <c r="AR33" s="217" t="str">
        <f t="shared" si="10"/>
        <v/>
      </c>
      <c r="AS33" s="217" t="str">
        <f t="shared" si="11"/>
        <v/>
      </c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/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311"/>
      <c r="BS33" s="311"/>
      <c r="BT33" s="311"/>
      <c r="BU33" s="311"/>
      <c r="BV33" s="311"/>
      <c r="BW33" s="311"/>
      <c r="BX33" s="311"/>
      <c r="BY33" s="217"/>
      <c r="BZ33" s="217"/>
      <c r="CA33" s="217"/>
      <c r="CB33" s="217"/>
      <c r="CC33" s="217"/>
      <c r="CD33" s="217"/>
      <c r="CE33" s="311"/>
      <c r="CF33" s="311" t="str">
        <f>IFERROR(ROUND(STDEV(AN33,L33),1),"")</f>
        <v/>
      </c>
      <c r="CG33" s="322"/>
      <c r="CH33" s="322"/>
      <c r="CI33" s="322"/>
      <c r="CJ33" s="322"/>
      <c r="CK33" s="322"/>
      <c r="CL33" s="322"/>
      <c r="CM33" s="322"/>
      <c r="CN33" s="220" t="str">
        <f>IFERROR(ROUND((SUM(#REF!)),0),"")</f>
        <v/>
      </c>
      <c r="CO33" s="216"/>
      <c r="CP33" s="221"/>
      <c r="CQ33" s="222"/>
      <c r="CR33" s="196"/>
      <c r="CS33" s="196"/>
      <c r="CT33" s="196"/>
      <c r="CU33" s="196"/>
      <c r="CV33" s="196"/>
      <c r="CW33" s="306">
        <f>AV33+BH33</f>
        <v>0</v>
      </c>
      <c r="CX33" s="12">
        <f>SUM(BI33:BQ33,AW33:BE33)</f>
        <v>0</v>
      </c>
      <c r="CY33" s="314" t="str">
        <f>IFERROR(ROUND(CX33/K33,0),"")</f>
        <v/>
      </c>
      <c r="CZ33" s="314" t="str">
        <f>IFERROR(ROUND(CY33/#REF!,1),"")</f>
        <v/>
      </c>
      <c r="DA33" s="306" t="str">
        <f t="shared" si="5"/>
        <v/>
      </c>
      <c r="DB33" s="316" t="str">
        <f t="shared" si="6"/>
        <v/>
      </c>
      <c r="DD33" s="12" t="str">
        <f>IFERROR(#REF!-AP33,"")</f>
        <v/>
      </c>
      <c r="DF33" s="305" t="str">
        <f>IFERROR(#REF!-L33,"")</f>
        <v/>
      </c>
      <c r="DG33" s="311" t="e">
        <f>IF(#REF!&gt;AQ33,0,1)</f>
        <v>#REF!</v>
      </c>
      <c r="DH33" s="320">
        <f>IF(AN33&lt;M33,0,1)</f>
        <v>1</v>
      </c>
      <c r="DI33" s="320">
        <f>IF(AN33&gt;N33,0,1)</f>
        <v>1</v>
      </c>
      <c r="DJ33" s="274"/>
      <c r="DK33" s="274"/>
      <c r="DL33" s="274"/>
      <c r="DM33" s="274"/>
      <c r="DN33" s="274"/>
      <c r="DO33" s="274"/>
      <c r="DP33" s="274"/>
      <c r="DQ33" s="274"/>
      <c r="DR33" s="274"/>
      <c r="DS33" s="274"/>
      <c r="DT33" s="274"/>
      <c r="DU33" s="274"/>
      <c r="DV33" s="274"/>
      <c r="DW33" s="274"/>
      <c r="DX33" s="274"/>
      <c r="DY33" s="274"/>
      <c r="DZ33" s="274"/>
      <c r="EA33" s="274"/>
      <c r="EB33" s="274"/>
    </row>
    <row r="34" spans="1:132" s="193" customFormat="1" ht="31.5" customHeight="1" x14ac:dyDescent="0.2">
      <c r="A34" s="191"/>
      <c r="B34" s="192"/>
      <c r="C34" s="214"/>
      <c r="D34" s="192"/>
      <c r="E34" s="192"/>
      <c r="F34" s="192"/>
      <c r="G34" s="207"/>
      <c r="H34" s="314"/>
      <c r="I34" s="314"/>
      <c r="J34" s="314"/>
      <c r="K34" s="314"/>
      <c r="L34" s="208"/>
      <c r="M34" s="209"/>
      <c r="N34" s="210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5"/>
      <c r="Z34" s="195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5"/>
      <c r="AL34" s="195"/>
      <c r="AM34" s="323" t="str">
        <f t="shared" si="7"/>
        <v/>
      </c>
      <c r="AN34" s="323" t="str">
        <f t="shared" si="8"/>
        <v/>
      </c>
      <c r="AO34" s="276" t="str">
        <f t="shared" si="9"/>
        <v/>
      </c>
      <c r="AP34" s="218"/>
      <c r="AQ34" s="219"/>
      <c r="AR34" s="217" t="str">
        <f t="shared" si="10"/>
        <v/>
      </c>
      <c r="AS34" s="217" t="str">
        <f t="shared" si="11"/>
        <v/>
      </c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217"/>
      <c r="BQ34" s="217"/>
      <c r="BR34" s="311"/>
      <c r="BS34" s="311"/>
      <c r="BT34" s="311"/>
      <c r="BU34" s="311"/>
      <c r="BV34" s="311"/>
      <c r="BW34" s="311"/>
      <c r="BX34" s="311"/>
      <c r="BY34" s="217"/>
      <c r="BZ34" s="217"/>
      <c r="CA34" s="217"/>
      <c r="CB34" s="217"/>
      <c r="CC34" s="217"/>
      <c r="CD34" s="217"/>
      <c r="CE34" s="311"/>
      <c r="CF34" s="311" t="str">
        <f>IFERROR(ROUND(STDEV(AN34,L34),1),"")</f>
        <v/>
      </c>
      <c r="CG34" s="322"/>
      <c r="CH34" s="322"/>
      <c r="CI34" s="322"/>
      <c r="CJ34" s="322"/>
      <c r="CK34" s="322"/>
      <c r="CL34" s="322"/>
      <c r="CM34" s="322"/>
      <c r="CN34" s="220" t="str">
        <f>IFERROR(ROUND((SUM(#REF!)),0),"")</f>
        <v/>
      </c>
      <c r="CO34" s="216"/>
      <c r="CP34" s="221"/>
      <c r="CQ34" s="222"/>
      <c r="CR34" s="196"/>
      <c r="CS34" s="196"/>
      <c r="CT34" s="196"/>
      <c r="CU34" s="196"/>
      <c r="CV34" s="196"/>
      <c r="CW34" s="306">
        <f>AV34+BH34</f>
        <v>0</v>
      </c>
      <c r="CX34" s="12">
        <f>SUM(BI34:BQ34,AW34:BE34)</f>
        <v>0</v>
      </c>
      <c r="CY34" s="314" t="str">
        <f>IFERROR(ROUND(CX34/K34,0),"")</f>
        <v/>
      </c>
      <c r="CZ34" s="314" t="str">
        <f>IFERROR(ROUND(CY34/#REF!,1),"")</f>
        <v/>
      </c>
      <c r="DA34" s="306" t="str">
        <f t="shared" si="5"/>
        <v/>
      </c>
      <c r="DB34" s="316" t="str">
        <f t="shared" si="6"/>
        <v/>
      </c>
      <c r="DD34" s="12" t="str">
        <f>IFERROR(#REF!-AP34,"")</f>
        <v/>
      </c>
      <c r="DF34" s="305" t="str">
        <f>IFERROR(#REF!-L34,"")</f>
        <v/>
      </c>
      <c r="DG34" s="311" t="e">
        <f>IF(#REF!&gt;AQ34,0,1)</f>
        <v>#REF!</v>
      </c>
      <c r="DH34" s="320">
        <f>IF(AN34&lt;M34,0,1)</f>
        <v>1</v>
      </c>
      <c r="DI34" s="320">
        <f>IF(AN34&gt;N34,0,1)</f>
        <v>1</v>
      </c>
      <c r="DJ34" s="274"/>
      <c r="DK34" s="274"/>
      <c r="DL34" s="274"/>
      <c r="DM34" s="274"/>
      <c r="DN34" s="274"/>
      <c r="DO34" s="274"/>
      <c r="DP34" s="274"/>
      <c r="DQ34" s="274"/>
      <c r="DR34" s="274"/>
      <c r="DS34" s="274"/>
      <c r="DT34" s="274"/>
      <c r="DU34" s="274"/>
      <c r="DV34" s="274"/>
      <c r="DW34" s="274"/>
      <c r="DX34" s="274"/>
      <c r="DY34" s="274"/>
      <c r="DZ34" s="274"/>
      <c r="EA34" s="274"/>
      <c r="EB34" s="274"/>
    </row>
    <row r="35" spans="1:132" s="193" customFormat="1" ht="31.5" customHeight="1" x14ac:dyDescent="0.2">
      <c r="A35" s="191"/>
      <c r="B35" s="192"/>
      <c r="C35" s="214"/>
      <c r="D35" s="192"/>
      <c r="E35" s="192"/>
      <c r="F35" s="192"/>
      <c r="G35" s="207"/>
      <c r="H35" s="314"/>
      <c r="I35" s="314"/>
      <c r="J35" s="314"/>
      <c r="K35" s="314"/>
      <c r="L35" s="208"/>
      <c r="M35" s="209"/>
      <c r="N35" s="210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  <c r="Z35" s="195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5"/>
      <c r="AL35" s="195"/>
      <c r="AM35" s="323" t="str">
        <f t="shared" si="7"/>
        <v/>
      </c>
      <c r="AN35" s="323" t="str">
        <f t="shared" si="8"/>
        <v/>
      </c>
      <c r="AO35" s="276" t="str">
        <f t="shared" si="9"/>
        <v/>
      </c>
      <c r="AP35" s="218"/>
      <c r="AQ35" s="219"/>
      <c r="AR35" s="217" t="str">
        <f t="shared" si="10"/>
        <v/>
      </c>
      <c r="AS35" s="217" t="str">
        <f t="shared" si="11"/>
        <v/>
      </c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217"/>
      <c r="BQ35" s="217"/>
      <c r="BR35" s="311"/>
      <c r="BS35" s="311"/>
      <c r="BT35" s="311"/>
      <c r="BU35" s="311"/>
      <c r="BV35" s="311"/>
      <c r="BW35" s="311"/>
      <c r="BX35" s="311"/>
      <c r="BY35" s="217"/>
      <c r="BZ35" s="217"/>
      <c r="CA35" s="217"/>
      <c r="CB35" s="217"/>
      <c r="CC35" s="217"/>
      <c r="CD35" s="217"/>
      <c r="CE35" s="311"/>
      <c r="CF35" s="311" t="str">
        <f>IFERROR(ROUND(STDEV(AN35,L35),1),"")</f>
        <v/>
      </c>
      <c r="CG35" s="322"/>
      <c r="CH35" s="322"/>
      <c r="CI35" s="322"/>
      <c r="CJ35" s="322"/>
      <c r="CK35" s="322"/>
      <c r="CL35" s="322"/>
      <c r="CM35" s="322"/>
      <c r="CN35" s="220" t="str">
        <f>IFERROR(ROUND((SUM(#REF!)),0),"")</f>
        <v/>
      </c>
      <c r="CO35" s="216"/>
      <c r="CP35" s="221"/>
      <c r="CQ35" s="222"/>
      <c r="CR35" s="196"/>
      <c r="CS35" s="196"/>
      <c r="CT35" s="196"/>
      <c r="CU35" s="196"/>
      <c r="CV35" s="196"/>
      <c r="CW35" s="306">
        <f>AV35+BH35</f>
        <v>0</v>
      </c>
      <c r="CX35" s="12">
        <f>SUM(BI35:BQ35,AW35:BE35)</f>
        <v>0</v>
      </c>
      <c r="CY35" s="314" t="str">
        <f>IFERROR(ROUND(CX35/K35,0),"")</f>
        <v/>
      </c>
      <c r="CZ35" s="314" t="str">
        <f>IFERROR(ROUND(CY35/#REF!,1),"")</f>
        <v/>
      </c>
      <c r="DA35" s="306" t="str">
        <f t="shared" si="5"/>
        <v/>
      </c>
      <c r="DB35" s="316" t="str">
        <f t="shared" si="6"/>
        <v/>
      </c>
      <c r="DD35" s="12" t="str">
        <f>IFERROR(#REF!-AP35,"")</f>
        <v/>
      </c>
      <c r="DF35" s="305" t="str">
        <f>IFERROR(#REF!-L35,"")</f>
        <v/>
      </c>
      <c r="DG35" s="311" t="e">
        <f>IF(#REF!&gt;AQ35,0,1)</f>
        <v>#REF!</v>
      </c>
      <c r="DH35" s="320">
        <f>IF(AN35&lt;M35,0,1)</f>
        <v>1</v>
      </c>
      <c r="DI35" s="320">
        <f>IF(AN35&gt;N35,0,1)</f>
        <v>1</v>
      </c>
      <c r="DJ35" s="274"/>
      <c r="DK35" s="274"/>
      <c r="DL35" s="274"/>
      <c r="DM35" s="274"/>
      <c r="DN35" s="274"/>
      <c r="DO35" s="274"/>
      <c r="DP35" s="274"/>
      <c r="DQ35" s="274"/>
      <c r="DR35" s="274"/>
      <c r="DS35" s="274"/>
      <c r="DT35" s="274"/>
      <c r="DU35" s="274"/>
      <c r="DV35" s="274"/>
      <c r="DW35" s="274"/>
      <c r="DX35" s="274"/>
      <c r="DY35" s="274"/>
      <c r="DZ35" s="274"/>
      <c r="EA35" s="274"/>
      <c r="EB35" s="274"/>
    </row>
    <row r="36" spans="1:132" s="193" customFormat="1" ht="31.5" customHeight="1" x14ac:dyDescent="0.2">
      <c r="A36" s="191"/>
      <c r="B36" s="192"/>
      <c r="C36" s="214"/>
      <c r="D36" s="192"/>
      <c r="E36" s="192"/>
      <c r="F36" s="192"/>
      <c r="G36" s="207"/>
      <c r="H36" s="314"/>
      <c r="I36" s="314"/>
      <c r="J36" s="314"/>
      <c r="K36" s="314"/>
      <c r="L36" s="208"/>
      <c r="M36" s="209"/>
      <c r="N36" s="210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5"/>
      <c r="Z36" s="195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5"/>
      <c r="AL36" s="195"/>
      <c r="AM36" s="323" t="str">
        <f t="shared" si="7"/>
        <v/>
      </c>
      <c r="AN36" s="323" t="str">
        <f t="shared" si="8"/>
        <v/>
      </c>
      <c r="AO36" s="276" t="str">
        <f t="shared" si="9"/>
        <v/>
      </c>
      <c r="AP36" s="218"/>
      <c r="AQ36" s="219"/>
      <c r="AR36" s="217" t="str">
        <f t="shared" si="10"/>
        <v/>
      </c>
      <c r="AS36" s="217" t="str">
        <f t="shared" si="11"/>
        <v/>
      </c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311"/>
      <c r="BS36" s="311"/>
      <c r="BT36" s="311"/>
      <c r="BU36" s="311"/>
      <c r="BV36" s="311"/>
      <c r="BW36" s="311"/>
      <c r="BX36" s="311"/>
      <c r="BY36" s="217"/>
      <c r="BZ36" s="217"/>
      <c r="CA36" s="217"/>
      <c r="CB36" s="217"/>
      <c r="CC36" s="217"/>
      <c r="CD36" s="217"/>
      <c r="CE36" s="311"/>
      <c r="CF36" s="311" t="str">
        <f>IFERROR(ROUND(STDEV(AN36,L36),1),"")</f>
        <v/>
      </c>
      <c r="CG36" s="322"/>
      <c r="CH36" s="322"/>
      <c r="CI36" s="322"/>
      <c r="CJ36" s="322"/>
      <c r="CK36" s="322"/>
      <c r="CL36" s="322"/>
      <c r="CM36" s="322"/>
      <c r="CN36" s="220" t="str">
        <f>IFERROR(ROUND((SUM(#REF!)),0),"")</f>
        <v/>
      </c>
      <c r="CO36" s="216"/>
      <c r="CP36" s="221"/>
      <c r="CQ36" s="222"/>
      <c r="CR36" s="196"/>
      <c r="CS36" s="196"/>
      <c r="CT36" s="196"/>
      <c r="CU36" s="196"/>
      <c r="CV36" s="196"/>
      <c r="CW36" s="306">
        <f>AV36+BH36</f>
        <v>0</v>
      </c>
      <c r="CX36" s="12">
        <f>SUM(BI36:BQ36,AW36:BE36)</f>
        <v>0</v>
      </c>
      <c r="CY36" s="314" t="str">
        <f>IFERROR(ROUND(CX36/K36,0),"")</f>
        <v/>
      </c>
      <c r="CZ36" s="314" t="str">
        <f>IFERROR(ROUND(CY36/#REF!,1),"")</f>
        <v/>
      </c>
      <c r="DA36" s="306" t="str">
        <f t="shared" si="5"/>
        <v/>
      </c>
      <c r="DB36" s="316" t="str">
        <f t="shared" si="6"/>
        <v/>
      </c>
      <c r="DD36" s="12" t="str">
        <f>IFERROR(#REF!-AP36,"")</f>
        <v/>
      </c>
      <c r="DF36" s="305" t="str">
        <f>IFERROR(#REF!-L36,"")</f>
        <v/>
      </c>
      <c r="DG36" s="311" t="e">
        <f>IF(#REF!&gt;AQ36,0,1)</f>
        <v>#REF!</v>
      </c>
      <c r="DH36" s="320">
        <f>IF(AN36&lt;M36,0,1)</f>
        <v>1</v>
      </c>
      <c r="DI36" s="320">
        <f>IF(AN36&gt;N36,0,1)</f>
        <v>1</v>
      </c>
      <c r="DJ36" s="274"/>
      <c r="DK36" s="274"/>
      <c r="DL36" s="274"/>
      <c r="DM36" s="274"/>
      <c r="DN36" s="274"/>
      <c r="DO36" s="274"/>
      <c r="DP36" s="274"/>
      <c r="DQ36" s="274"/>
      <c r="DR36" s="274"/>
      <c r="DS36" s="274"/>
      <c r="DT36" s="274"/>
      <c r="DU36" s="274"/>
      <c r="DV36" s="274"/>
      <c r="DW36" s="274"/>
      <c r="DX36" s="274"/>
      <c r="DY36" s="274"/>
      <c r="DZ36" s="274"/>
      <c r="EA36" s="274"/>
      <c r="EB36" s="274"/>
    </row>
    <row r="37" spans="1:132" s="193" customFormat="1" ht="31.5" customHeight="1" x14ac:dyDescent="0.2">
      <c r="A37" s="191"/>
      <c r="B37" s="192"/>
      <c r="C37" s="214"/>
      <c r="D37" s="192"/>
      <c r="E37" s="192"/>
      <c r="F37" s="192"/>
      <c r="G37" s="207"/>
      <c r="H37" s="314"/>
      <c r="I37" s="314"/>
      <c r="J37" s="314"/>
      <c r="K37" s="314"/>
      <c r="L37" s="208"/>
      <c r="M37" s="209"/>
      <c r="N37" s="210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5"/>
      <c r="Z37" s="195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5"/>
      <c r="AL37" s="195"/>
      <c r="AM37" s="323" t="str">
        <f t="shared" si="7"/>
        <v/>
      </c>
      <c r="AN37" s="323" t="str">
        <f t="shared" si="8"/>
        <v/>
      </c>
      <c r="AO37" s="276" t="str">
        <f t="shared" si="9"/>
        <v/>
      </c>
      <c r="AP37" s="218"/>
      <c r="AQ37" s="219"/>
      <c r="AR37" s="217" t="str">
        <f t="shared" si="10"/>
        <v/>
      </c>
      <c r="AS37" s="217" t="str">
        <f t="shared" si="11"/>
        <v/>
      </c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  <c r="BD37" s="217"/>
      <c r="BE37" s="217"/>
      <c r="BF37" s="217"/>
      <c r="BG37" s="217"/>
      <c r="BH37" s="217"/>
      <c r="BI37" s="217"/>
      <c r="BJ37" s="217"/>
      <c r="BK37" s="217"/>
      <c r="BL37" s="217"/>
      <c r="BM37" s="217"/>
      <c r="BN37" s="217"/>
      <c r="BO37" s="217"/>
      <c r="BP37" s="217"/>
      <c r="BQ37" s="217"/>
      <c r="BR37" s="311"/>
      <c r="BS37" s="311"/>
      <c r="BT37" s="311"/>
      <c r="BU37" s="311"/>
      <c r="BV37" s="311"/>
      <c r="BW37" s="311"/>
      <c r="BX37" s="311"/>
      <c r="BY37" s="217"/>
      <c r="BZ37" s="217"/>
      <c r="CA37" s="217"/>
      <c r="CB37" s="217"/>
      <c r="CC37" s="217"/>
      <c r="CD37" s="217"/>
      <c r="CE37" s="311"/>
      <c r="CF37" s="311" t="str">
        <f>IFERROR(ROUND(STDEV(AN37,L37),1),"")</f>
        <v/>
      </c>
      <c r="CG37" s="322"/>
      <c r="CH37" s="322"/>
      <c r="CI37" s="322"/>
      <c r="CJ37" s="322"/>
      <c r="CK37" s="322"/>
      <c r="CL37" s="322"/>
      <c r="CM37" s="322"/>
      <c r="CN37" s="220" t="str">
        <f>IFERROR(ROUND((SUM(#REF!)),0),"")</f>
        <v/>
      </c>
      <c r="CO37" s="216"/>
      <c r="CP37" s="221"/>
      <c r="CQ37" s="222"/>
      <c r="CR37" s="196"/>
      <c r="CS37" s="196"/>
      <c r="CT37" s="196"/>
      <c r="CU37" s="196"/>
      <c r="CV37" s="196"/>
      <c r="CW37" s="306">
        <f>AV37+BH37</f>
        <v>0</v>
      </c>
      <c r="CX37" s="12">
        <f>SUM(BI37:BQ37,AW37:BE37)</f>
        <v>0</v>
      </c>
      <c r="CY37" s="314" t="str">
        <f>IFERROR(ROUND(CX37/K37,0),"")</f>
        <v/>
      </c>
      <c r="CZ37" s="314" t="str">
        <f>IFERROR(ROUND(CY37/#REF!,1),"")</f>
        <v/>
      </c>
      <c r="DA37" s="306" t="str">
        <f t="shared" si="5"/>
        <v/>
      </c>
      <c r="DB37" s="316" t="str">
        <f t="shared" si="6"/>
        <v/>
      </c>
      <c r="DD37" s="12" t="str">
        <f>IFERROR(#REF!-AP37,"")</f>
        <v/>
      </c>
      <c r="DF37" s="305" t="str">
        <f>IFERROR(#REF!-L37,"")</f>
        <v/>
      </c>
      <c r="DG37" s="311" t="e">
        <f>IF(#REF!&gt;AQ37,0,1)</f>
        <v>#REF!</v>
      </c>
      <c r="DH37" s="320">
        <f>IF(AN37&lt;M37,0,1)</f>
        <v>1</v>
      </c>
      <c r="DI37" s="320">
        <f>IF(AN37&gt;N37,0,1)</f>
        <v>1</v>
      </c>
      <c r="DJ37" s="274"/>
      <c r="DK37" s="274"/>
      <c r="DL37" s="274"/>
      <c r="DM37" s="274"/>
      <c r="DN37" s="274"/>
      <c r="DO37" s="274"/>
      <c r="DP37" s="274"/>
      <c r="DQ37" s="274"/>
      <c r="DR37" s="274"/>
      <c r="DS37" s="274"/>
      <c r="DT37" s="274"/>
      <c r="DU37" s="274"/>
      <c r="DV37" s="274"/>
      <c r="DW37" s="274"/>
      <c r="DX37" s="274"/>
      <c r="DY37" s="274"/>
      <c r="DZ37" s="274"/>
      <c r="EA37" s="274"/>
      <c r="EB37" s="274"/>
    </row>
    <row r="38" spans="1:132" s="193" customFormat="1" ht="31.5" customHeight="1" x14ac:dyDescent="0.2">
      <c r="A38" s="191"/>
      <c r="B38" s="192"/>
      <c r="C38" s="214"/>
      <c r="D38" s="192"/>
      <c r="E38" s="192"/>
      <c r="F38" s="192"/>
      <c r="G38" s="207"/>
      <c r="H38" s="314"/>
      <c r="I38" s="314"/>
      <c r="J38" s="314"/>
      <c r="K38" s="314"/>
      <c r="L38" s="208"/>
      <c r="M38" s="209"/>
      <c r="N38" s="210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5"/>
      <c r="Z38" s="195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5"/>
      <c r="AL38" s="195"/>
      <c r="AM38" s="323" t="str">
        <f t="shared" si="7"/>
        <v/>
      </c>
      <c r="AN38" s="323" t="str">
        <f t="shared" si="8"/>
        <v/>
      </c>
      <c r="AO38" s="276" t="str">
        <f t="shared" si="9"/>
        <v/>
      </c>
      <c r="AP38" s="218"/>
      <c r="AQ38" s="219"/>
      <c r="AR38" s="217" t="str">
        <f t="shared" si="10"/>
        <v/>
      </c>
      <c r="AS38" s="217" t="str">
        <f t="shared" si="11"/>
        <v/>
      </c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311"/>
      <c r="BS38" s="311"/>
      <c r="BT38" s="311"/>
      <c r="BU38" s="311"/>
      <c r="BV38" s="311"/>
      <c r="BW38" s="311"/>
      <c r="BX38" s="311"/>
      <c r="BY38" s="217"/>
      <c r="BZ38" s="217"/>
      <c r="CA38" s="217"/>
      <c r="CB38" s="217"/>
      <c r="CC38" s="217"/>
      <c r="CD38" s="217"/>
      <c r="CE38" s="311"/>
      <c r="CF38" s="311" t="str">
        <f>IFERROR(ROUND(STDEV(AN38,L38),1),"")</f>
        <v/>
      </c>
      <c r="CG38" s="322"/>
      <c r="CH38" s="322"/>
      <c r="CI38" s="322"/>
      <c r="CJ38" s="322"/>
      <c r="CK38" s="322"/>
      <c r="CL38" s="322"/>
      <c r="CM38" s="322"/>
      <c r="CN38" s="220" t="str">
        <f>IFERROR(ROUND((SUM(#REF!)),0),"")</f>
        <v/>
      </c>
      <c r="CO38" s="216"/>
      <c r="CP38" s="221"/>
      <c r="CQ38" s="222"/>
      <c r="CR38" s="196"/>
      <c r="CS38" s="196"/>
      <c r="CT38" s="196"/>
      <c r="CU38" s="196"/>
      <c r="CV38" s="196"/>
      <c r="CW38" s="306">
        <f>AV38+BH38</f>
        <v>0</v>
      </c>
      <c r="CX38" s="12">
        <f>SUM(BI38:BQ38,AW38:BE38)</f>
        <v>0</v>
      </c>
      <c r="CY38" s="314" t="str">
        <f>IFERROR(ROUND(CX38/K38,0),"")</f>
        <v/>
      </c>
      <c r="CZ38" s="314" t="str">
        <f>IFERROR(ROUND(CY38/#REF!,1),"")</f>
        <v/>
      </c>
      <c r="DA38" s="306" t="str">
        <f t="shared" si="5"/>
        <v/>
      </c>
      <c r="DB38" s="316" t="str">
        <f t="shared" si="6"/>
        <v/>
      </c>
      <c r="DD38" s="12" t="str">
        <f>IFERROR(#REF!-AP38,"")</f>
        <v/>
      </c>
      <c r="DF38" s="305" t="str">
        <f>IFERROR(#REF!-L38,"")</f>
        <v/>
      </c>
      <c r="DG38" s="311" t="e">
        <f>IF(#REF!&gt;AQ38,0,1)</f>
        <v>#REF!</v>
      </c>
      <c r="DH38" s="320">
        <f>IF(AN38&lt;M38,0,1)</f>
        <v>1</v>
      </c>
      <c r="DI38" s="320">
        <f>IF(AN38&gt;N38,0,1)</f>
        <v>1</v>
      </c>
      <c r="DJ38" s="274"/>
      <c r="DK38" s="274"/>
      <c r="DL38" s="274"/>
      <c r="DM38" s="274"/>
      <c r="DN38" s="274"/>
      <c r="DO38" s="274"/>
      <c r="DP38" s="274"/>
      <c r="DQ38" s="274"/>
      <c r="DR38" s="274"/>
      <c r="DS38" s="274"/>
      <c r="DT38" s="274"/>
      <c r="DU38" s="274"/>
      <c r="DV38" s="274"/>
      <c r="DW38" s="274"/>
      <c r="DX38" s="274"/>
      <c r="DY38" s="274"/>
      <c r="DZ38" s="274"/>
      <c r="EA38" s="274"/>
      <c r="EB38" s="274"/>
    </row>
    <row r="39" spans="1:132" s="193" customFormat="1" ht="31.5" customHeight="1" x14ac:dyDescent="0.2">
      <c r="A39" s="191"/>
      <c r="B39" s="192"/>
      <c r="C39" s="214"/>
      <c r="D39" s="192"/>
      <c r="E39" s="192"/>
      <c r="F39" s="192"/>
      <c r="G39" s="207"/>
      <c r="H39" s="314"/>
      <c r="I39" s="314"/>
      <c r="J39" s="314"/>
      <c r="K39" s="314"/>
      <c r="L39" s="208"/>
      <c r="M39" s="209"/>
      <c r="N39" s="210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195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5"/>
      <c r="AL39" s="195"/>
      <c r="AM39" s="323" t="str">
        <f t="shared" si="7"/>
        <v/>
      </c>
      <c r="AN39" s="323" t="str">
        <f t="shared" si="8"/>
        <v/>
      </c>
      <c r="AO39" s="276" t="str">
        <f t="shared" si="9"/>
        <v/>
      </c>
      <c r="AP39" s="218"/>
      <c r="AQ39" s="219"/>
      <c r="AR39" s="217" t="str">
        <f t="shared" si="10"/>
        <v/>
      </c>
      <c r="AS39" s="217" t="str">
        <f t="shared" si="11"/>
        <v/>
      </c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311"/>
      <c r="BS39" s="311"/>
      <c r="BT39" s="311"/>
      <c r="BU39" s="311"/>
      <c r="BV39" s="311"/>
      <c r="BW39" s="311"/>
      <c r="BX39" s="311"/>
      <c r="BY39" s="217"/>
      <c r="BZ39" s="217"/>
      <c r="CA39" s="217"/>
      <c r="CB39" s="217"/>
      <c r="CC39" s="217"/>
      <c r="CD39" s="217"/>
      <c r="CE39" s="311"/>
      <c r="CF39" s="311" t="str">
        <f>IFERROR(ROUND(STDEV(AN39,L39),1),"")</f>
        <v/>
      </c>
      <c r="CG39" s="322"/>
      <c r="CH39" s="322"/>
      <c r="CI39" s="322"/>
      <c r="CJ39" s="322"/>
      <c r="CK39" s="322"/>
      <c r="CL39" s="322"/>
      <c r="CM39" s="322"/>
      <c r="CN39" s="220" t="str">
        <f>IFERROR(ROUND((SUM(#REF!)),0),"")</f>
        <v/>
      </c>
      <c r="CO39" s="216"/>
      <c r="CP39" s="221"/>
      <c r="CQ39" s="222"/>
      <c r="CR39" s="196"/>
      <c r="CS39" s="196"/>
      <c r="CT39" s="196"/>
      <c r="CU39" s="196"/>
      <c r="CV39" s="196"/>
      <c r="CW39" s="306">
        <f>AV39+BH39</f>
        <v>0</v>
      </c>
      <c r="CX39" s="12">
        <f>SUM(BI39:BQ39,AW39:BE39)</f>
        <v>0</v>
      </c>
      <c r="CY39" s="314" t="str">
        <f>IFERROR(ROUND(CX39/K39,0),"")</f>
        <v/>
      </c>
      <c r="CZ39" s="314" t="str">
        <f>IFERROR(ROUND(CY39/#REF!,1),"")</f>
        <v/>
      </c>
      <c r="DA39" s="306" t="str">
        <f t="shared" si="5"/>
        <v/>
      </c>
      <c r="DB39" s="316" t="str">
        <f t="shared" si="6"/>
        <v/>
      </c>
      <c r="DD39" s="12" t="str">
        <f>IFERROR(#REF!-AP39,"")</f>
        <v/>
      </c>
      <c r="DF39" s="305" t="str">
        <f>IFERROR(#REF!-L39,"")</f>
        <v/>
      </c>
      <c r="DG39" s="311" t="e">
        <f>IF(#REF!&gt;AQ39,0,1)</f>
        <v>#REF!</v>
      </c>
      <c r="DH39" s="320">
        <f>IF(AN39&lt;M39,0,1)</f>
        <v>1</v>
      </c>
      <c r="DI39" s="320">
        <f>IF(AN39&gt;N39,0,1)</f>
        <v>1</v>
      </c>
      <c r="DJ39" s="274"/>
      <c r="DK39" s="274"/>
      <c r="DL39" s="274"/>
      <c r="DM39" s="274"/>
      <c r="DN39" s="274"/>
      <c r="DO39" s="274"/>
      <c r="DP39" s="274"/>
      <c r="DQ39" s="274"/>
      <c r="DR39" s="274"/>
      <c r="DS39" s="274"/>
      <c r="DT39" s="274"/>
      <c r="DU39" s="274"/>
      <c r="DV39" s="274"/>
      <c r="DW39" s="274"/>
      <c r="DX39" s="274"/>
      <c r="DY39" s="274"/>
      <c r="DZ39" s="274"/>
      <c r="EA39" s="274"/>
      <c r="EB39" s="274"/>
    </row>
    <row r="40" spans="1:132" s="193" customFormat="1" ht="31.5" customHeight="1" x14ac:dyDescent="0.2">
      <c r="A40" s="191"/>
      <c r="B40" s="192"/>
      <c r="C40" s="214"/>
      <c r="D40" s="192"/>
      <c r="E40" s="192"/>
      <c r="F40" s="192"/>
      <c r="G40" s="207"/>
      <c r="H40" s="314"/>
      <c r="I40" s="314"/>
      <c r="J40" s="314"/>
      <c r="K40" s="314"/>
      <c r="L40" s="208"/>
      <c r="M40" s="209"/>
      <c r="N40" s="210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5"/>
      <c r="Z40" s="195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5"/>
      <c r="AL40" s="195"/>
      <c r="AM40" s="323" t="str">
        <f t="shared" si="7"/>
        <v/>
      </c>
      <c r="AN40" s="323" t="str">
        <f t="shared" si="8"/>
        <v/>
      </c>
      <c r="AO40" s="276" t="str">
        <f t="shared" si="9"/>
        <v/>
      </c>
      <c r="AP40" s="218"/>
      <c r="AQ40" s="219"/>
      <c r="AR40" s="217" t="str">
        <f t="shared" si="10"/>
        <v/>
      </c>
      <c r="AS40" s="217" t="str">
        <f t="shared" si="11"/>
        <v/>
      </c>
      <c r="AT40" s="217"/>
      <c r="AU40" s="217"/>
      <c r="AV40" s="217"/>
      <c r="AW40" s="217"/>
      <c r="AX40" s="217"/>
      <c r="AY40" s="217"/>
      <c r="AZ40" s="217"/>
      <c r="BA40" s="217"/>
      <c r="BB40" s="217"/>
      <c r="BC40" s="217"/>
      <c r="BD40" s="217"/>
      <c r="BE40" s="217"/>
      <c r="BF40" s="217"/>
      <c r="BG40" s="217"/>
      <c r="BH40" s="217"/>
      <c r="BI40" s="217"/>
      <c r="BJ40" s="217"/>
      <c r="BK40" s="217"/>
      <c r="BL40" s="217"/>
      <c r="BM40" s="217"/>
      <c r="BN40" s="217"/>
      <c r="BO40" s="217"/>
      <c r="BP40" s="217"/>
      <c r="BQ40" s="217"/>
      <c r="BR40" s="311"/>
      <c r="BS40" s="311"/>
      <c r="BT40" s="311"/>
      <c r="BU40" s="311"/>
      <c r="BV40" s="311"/>
      <c r="BW40" s="311"/>
      <c r="BX40" s="311"/>
      <c r="BY40" s="217"/>
      <c r="BZ40" s="217"/>
      <c r="CA40" s="217"/>
      <c r="CB40" s="217"/>
      <c r="CC40" s="217"/>
      <c r="CD40" s="217"/>
      <c r="CE40" s="311"/>
      <c r="CF40" s="311" t="str">
        <f>IFERROR(ROUND(STDEV(AN40,L40),1),"")</f>
        <v/>
      </c>
      <c r="CG40" s="322"/>
      <c r="CH40" s="322"/>
      <c r="CI40" s="322"/>
      <c r="CJ40" s="322"/>
      <c r="CK40" s="322"/>
      <c r="CL40" s="322"/>
      <c r="CM40" s="322"/>
      <c r="CN40" s="220" t="str">
        <f>IFERROR(ROUND((SUM(#REF!)),0),"")</f>
        <v/>
      </c>
      <c r="CO40" s="216"/>
      <c r="CP40" s="221"/>
      <c r="CQ40" s="222"/>
      <c r="CR40" s="196"/>
      <c r="CS40" s="196"/>
      <c r="CT40" s="196"/>
      <c r="CU40" s="196"/>
      <c r="CV40" s="196"/>
      <c r="CW40" s="306">
        <f>AV40+BH40</f>
        <v>0</v>
      </c>
      <c r="CX40" s="12">
        <f>SUM(BI40:BQ40,AW40:BE40)</f>
        <v>0</v>
      </c>
      <c r="CY40" s="314" t="str">
        <f>IFERROR(ROUND(CX40/K40,0),"")</f>
        <v/>
      </c>
      <c r="CZ40" s="314" t="str">
        <f>IFERROR(ROUND(CY40/#REF!,1),"")</f>
        <v/>
      </c>
      <c r="DA40" s="306" t="str">
        <f t="shared" si="5"/>
        <v/>
      </c>
      <c r="DB40" s="316" t="str">
        <f t="shared" si="6"/>
        <v/>
      </c>
      <c r="DD40" s="12" t="str">
        <f>IFERROR(#REF!-AP40,"")</f>
        <v/>
      </c>
      <c r="DF40" s="305" t="str">
        <f>IFERROR(#REF!-L40,"")</f>
        <v/>
      </c>
      <c r="DG40" s="311" t="e">
        <f>IF(#REF!&gt;AQ40,0,1)</f>
        <v>#REF!</v>
      </c>
      <c r="DH40" s="320">
        <f>IF(AN40&lt;M40,0,1)</f>
        <v>1</v>
      </c>
      <c r="DI40" s="320">
        <f>IF(AN40&gt;N40,0,1)</f>
        <v>1</v>
      </c>
      <c r="DJ40" s="274"/>
      <c r="DK40" s="274"/>
      <c r="DL40" s="274"/>
      <c r="DM40" s="274"/>
      <c r="DN40" s="274"/>
      <c r="DO40" s="274"/>
      <c r="DP40" s="274"/>
      <c r="DQ40" s="274"/>
      <c r="DR40" s="274"/>
      <c r="DS40" s="274"/>
      <c r="DT40" s="274"/>
      <c r="DU40" s="274"/>
      <c r="DV40" s="274"/>
      <c r="DW40" s="274"/>
      <c r="DX40" s="274"/>
      <c r="DY40" s="274"/>
      <c r="DZ40" s="274"/>
      <c r="EA40" s="274"/>
      <c r="EB40" s="274"/>
    </row>
    <row r="41" spans="1:132" s="193" customFormat="1" ht="31.5" customHeight="1" x14ac:dyDescent="0.2">
      <c r="A41" s="191"/>
      <c r="B41" s="192"/>
      <c r="C41" s="214"/>
      <c r="D41" s="192"/>
      <c r="E41" s="192"/>
      <c r="F41" s="192"/>
      <c r="G41" s="207"/>
      <c r="H41" s="314"/>
      <c r="I41" s="314"/>
      <c r="J41" s="314"/>
      <c r="K41" s="314"/>
      <c r="L41" s="208"/>
      <c r="M41" s="209"/>
      <c r="N41" s="210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/>
      <c r="Z41" s="195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5"/>
      <c r="AL41" s="195"/>
      <c r="AM41" s="323" t="str">
        <f t="shared" si="7"/>
        <v/>
      </c>
      <c r="AN41" s="323" t="str">
        <f t="shared" si="8"/>
        <v/>
      </c>
      <c r="AO41" s="276" t="str">
        <f t="shared" si="9"/>
        <v/>
      </c>
      <c r="AP41" s="218"/>
      <c r="AQ41" s="219"/>
      <c r="AR41" s="217" t="str">
        <f t="shared" si="10"/>
        <v/>
      </c>
      <c r="AS41" s="217" t="str">
        <f t="shared" si="11"/>
        <v/>
      </c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311"/>
      <c r="BS41" s="311"/>
      <c r="BT41" s="311"/>
      <c r="BU41" s="311"/>
      <c r="BV41" s="311"/>
      <c r="BW41" s="311"/>
      <c r="BX41" s="311"/>
      <c r="BY41" s="217"/>
      <c r="BZ41" s="217"/>
      <c r="CA41" s="217"/>
      <c r="CB41" s="217"/>
      <c r="CC41" s="217"/>
      <c r="CD41" s="217"/>
      <c r="CE41" s="311"/>
      <c r="CF41" s="311" t="str">
        <f>IFERROR(ROUND(STDEV(AN41,L41),1),"")</f>
        <v/>
      </c>
      <c r="CG41" s="322"/>
      <c r="CH41" s="322"/>
      <c r="CI41" s="322"/>
      <c r="CJ41" s="322"/>
      <c r="CK41" s="322"/>
      <c r="CL41" s="322"/>
      <c r="CM41" s="322"/>
      <c r="CN41" s="220" t="str">
        <f>IFERROR(ROUND((SUM(#REF!)),0),"")</f>
        <v/>
      </c>
      <c r="CO41" s="216"/>
      <c r="CP41" s="221"/>
      <c r="CQ41" s="222"/>
      <c r="CR41" s="196"/>
      <c r="CS41" s="196"/>
      <c r="CT41" s="196"/>
      <c r="CU41" s="196"/>
      <c r="CV41" s="196"/>
      <c r="CW41" s="306">
        <f>AV41+BH41</f>
        <v>0</v>
      </c>
      <c r="CX41" s="12">
        <f>SUM(BI41:BQ41,AW41:BE41)</f>
        <v>0</v>
      </c>
      <c r="CY41" s="314" t="str">
        <f>IFERROR(ROUND(CX41/K41,0),"")</f>
        <v/>
      </c>
      <c r="CZ41" s="314" t="str">
        <f>IFERROR(ROUND(CY41/#REF!,1),"")</f>
        <v/>
      </c>
      <c r="DA41" s="306" t="str">
        <f t="shared" si="5"/>
        <v/>
      </c>
      <c r="DB41" s="316" t="str">
        <f t="shared" si="6"/>
        <v/>
      </c>
      <c r="DD41" s="12" t="str">
        <f>IFERROR(#REF!-AP41,"")</f>
        <v/>
      </c>
      <c r="DF41" s="305" t="str">
        <f>IFERROR(#REF!-L41,"")</f>
        <v/>
      </c>
      <c r="DG41" s="311" t="e">
        <f>IF(#REF!&gt;AQ41,0,1)</f>
        <v>#REF!</v>
      </c>
      <c r="DH41" s="320">
        <f>IF(AN41&lt;M41,0,1)</f>
        <v>1</v>
      </c>
      <c r="DI41" s="320">
        <f>IF(AN41&gt;N41,0,1)</f>
        <v>1</v>
      </c>
      <c r="DJ41" s="274"/>
      <c r="DK41" s="274"/>
      <c r="DL41" s="274"/>
      <c r="DM41" s="274"/>
      <c r="DN41" s="274"/>
      <c r="DO41" s="274"/>
      <c r="DP41" s="274"/>
      <c r="DQ41" s="274"/>
      <c r="DR41" s="274"/>
      <c r="DS41" s="274"/>
      <c r="DT41" s="274"/>
      <c r="DU41" s="274"/>
      <c r="DV41" s="274"/>
      <c r="DW41" s="274"/>
      <c r="DX41" s="274"/>
      <c r="DY41" s="274"/>
      <c r="DZ41" s="274"/>
      <c r="EA41" s="274"/>
      <c r="EB41" s="274"/>
    </row>
    <row r="42" spans="1:132" s="193" customFormat="1" ht="31.5" customHeight="1" x14ac:dyDescent="0.2">
      <c r="A42" s="191"/>
      <c r="B42" s="192"/>
      <c r="C42" s="214"/>
      <c r="D42" s="192"/>
      <c r="E42" s="192"/>
      <c r="F42" s="192"/>
      <c r="G42" s="207"/>
      <c r="H42" s="314"/>
      <c r="I42" s="314"/>
      <c r="J42" s="314"/>
      <c r="K42" s="314"/>
      <c r="L42" s="208"/>
      <c r="M42" s="209"/>
      <c r="N42" s="210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5"/>
      <c r="Z42" s="195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5"/>
      <c r="AL42" s="195"/>
      <c r="AM42" s="323" t="str">
        <f t="shared" si="7"/>
        <v/>
      </c>
      <c r="AN42" s="323" t="str">
        <f t="shared" si="8"/>
        <v/>
      </c>
      <c r="AO42" s="276" t="str">
        <f t="shared" si="9"/>
        <v/>
      </c>
      <c r="AP42" s="218"/>
      <c r="AQ42" s="219"/>
      <c r="AR42" s="217" t="str">
        <f t="shared" si="10"/>
        <v/>
      </c>
      <c r="AS42" s="217" t="str">
        <f t="shared" si="11"/>
        <v/>
      </c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311"/>
      <c r="BS42" s="311"/>
      <c r="BT42" s="311"/>
      <c r="BU42" s="311"/>
      <c r="BV42" s="311"/>
      <c r="BW42" s="311"/>
      <c r="BX42" s="311"/>
      <c r="BY42" s="217"/>
      <c r="BZ42" s="217"/>
      <c r="CA42" s="217"/>
      <c r="CB42" s="217"/>
      <c r="CC42" s="217"/>
      <c r="CD42" s="217"/>
      <c r="CE42" s="311"/>
      <c r="CF42" s="311" t="str">
        <f>IFERROR(ROUND(STDEV(AN42,L42),1),"")</f>
        <v/>
      </c>
      <c r="CG42" s="322"/>
      <c r="CH42" s="322"/>
      <c r="CI42" s="322"/>
      <c r="CJ42" s="322"/>
      <c r="CK42" s="322"/>
      <c r="CL42" s="322"/>
      <c r="CM42" s="322"/>
      <c r="CN42" s="220" t="str">
        <f>IFERROR(ROUND((SUM(#REF!)),0),"")</f>
        <v/>
      </c>
      <c r="CO42" s="216"/>
      <c r="CP42" s="221"/>
      <c r="CQ42" s="222"/>
      <c r="CR42" s="196"/>
      <c r="CS42" s="196"/>
      <c r="CT42" s="196"/>
      <c r="CU42" s="196"/>
      <c r="CV42" s="196"/>
      <c r="CW42" s="306">
        <f>AV42+BH42</f>
        <v>0</v>
      </c>
      <c r="CX42" s="12">
        <f>SUM(BI42:BQ42,AW42:BE42)</f>
        <v>0</v>
      </c>
      <c r="CY42" s="314" t="str">
        <f>IFERROR(ROUND(CX42/K42,0),"")</f>
        <v/>
      </c>
      <c r="CZ42" s="314" t="str">
        <f>IFERROR(ROUND(CY42/#REF!,1),"")</f>
        <v/>
      </c>
      <c r="DA42" s="306" t="str">
        <f t="shared" si="5"/>
        <v/>
      </c>
      <c r="DB42" s="316" t="str">
        <f t="shared" si="6"/>
        <v/>
      </c>
      <c r="DD42" s="12" t="str">
        <f>IFERROR(#REF!-AP42,"")</f>
        <v/>
      </c>
      <c r="DF42" s="305" t="str">
        <f>IFERROR(#REF!-L42,"")</f>
        <v/>
      </c>
      <c r="DG42" s="311" t="e">
        <f>IF(#REF!&gt;AQ42,0,1)</f>
        <v>#REF!</v>
      </c>
      <c r="DH42" s="320">
        <f>IF(AN42&lt;M42,0,1)</f>
        <v>1</v>
      </c>
      <c r="DI42" s="320">
        <f>IF(AN42&gt;N42,0,1)</f>
        <v>1</v>
      </c>
      <c r="DJ42" s="274"/>
      <c r="DK42" s="274"/>
      <c r="DL42" s="274"/>
      <c r="DM42" s="274"/>
      <c r="DN42" s="274"/>
      <c r="DO42" s="274"/>
      <c r="DP42" s="274"/>
      <c r="DQ42" s="274"/>
      <c r="DR42" s="274"/>
      <c r="DS42" s="274"/>
      <c r="DT42" s="274"/>
      <c r="DU42" s="274"/>
      <c r="DV42" s="274"/>
      <c r="DW42" s="274"/>
      <c r="DX42" s="274"/>
      <c r="DY42" s="274"/>
      <c r="DZ42" s="274"/>
      <c r="EA42" s="274"/>
      <c r="EB42" s="274"/>
    </row>
    <row r="43" spans="1:132" s="193" customFormat="1" ht="31.5" customHeight="1" x14ac:dyDescent="0.2">
      <c r="A43" s="191"/>
      <c r="B43" s="192"/>
      <c r="C43" s="214"/>
      <c r="D43" s="192"/>
      <c r="E43" s="192"/>
      <c r="F43" s="192"/>
      <c r="G43" s="207"/>
      <c r="H43" s="314"/>
      <c r="I43" s="314"/>
      <c r="J43" s="314"/>
      <c r="K43" s="314"/>
      <c r="L43" s="208"/>
      <c r="M43" s="209"/>
      <c r="N43" s="210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  <c r="Z43" s="195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5"/>
      <c r="AL43" s="195"/>
      <c r="AM43" s="323" t="str">
        <f t="shared" si="7"/>
        <v/>
      </c>
      <c r="AN43" s="323" t="str">
        <f t="shared" si="8"/>
        <v/>
      </c>
      <c r="AO43" s="276" t="str">
        <f t="shared" si="9"/>
        <v/>
      </c>
      <c r="AP43" s="218"/>
      <c r="AQ43" s="219"/>
      <c r="AR43" s="217" t="str">
        <f t="shared" si="10"/>
        <v/>
      </c>
      <c r="AS43" s="217" t="str">
        <f t="shared" si="11"/>
        <v/>
      </c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311"/>
      <c r="BS43" s="311"/>
      <c r="BT43" s="311"/>
      <c r="BU43" s="311"/>
      <c r="BV43" s="311"/>
      <c r="BW43" s="311"/>
      <c r="BX43" s="311"/>
      <c r="BY43" s="217"/>
      <c r="BZ43" s="217"/>
      <c r="CA43" s="217"/>
      <c r="CB43" s="217"/>
      <c r="CC43" s="217"/>
      <c r="CD43" s="217"/>
      <c r="CE43" s="311"/>
      <c r="CF43" s="311" t="str">
        <f>IFERROR(ROUND(STDEV(AN43,L43),1),"")</f>
        <v/>
      </c>
      <c r="CG43" s="322"/>
      <c r="CH43" s="322"/>
      <c r="CI43" s="322"/>
      <c r="CJ43" s="322"/>
      <c r="CK43" s="322"/>
      <c r="CL43" s="322"/>
      <c r="CM43" s="322"/>
      <c r="CN43" s="220" t="str">
        <f>IFERROR(ROUND((SUM(#REF!)),0),"")</f>
        <v/>
      </c>
      <c r="CO43" s="216"/>
      <c r="CP43" s="221"/>
      <c r="CQ43" s="222"/>
      <c r="CR43" s="196"/>
      <c r="CS43" s="196"/>
      <c r="CT43" s="196"/>
      <c r="CU43" s="196"/>
      <c r="CV43" s="196"/>
      <c r="CW43" s="306">
        <f>AV43+BH43</f>
        <v>0</v>
      </c>
      <c r="CX43" s="12">
        <f>SUM(BI43:BQ43,AW43:BE43)</f>
        <v>0</v>
      </c>
      <c r="CY43" s="314" t="str">
        <f>IFERROR(ROUND(CX43/K43,0),"")</f>
        <v/>
      </c>
      <c r="CZ43" s="314" t="str">
        <f>IFERROR(ROUND(CY43/#REF!,1),"")</f>
        <v/>
      </c>
      <c r="DA43" s="306" t="str">
        <f t="shared" si="5"/>
        <v/>
      </c>
      <c r="DB43" s="316" t="str">
        <f t="shared" si="6"/>
        <v/>
      </c>
      <c r="DD43" s="12" t="str">
        <f>IFERROR(#REF!-AP43,"")</f>
        <v/>
      </c>
      <c r="DF43" s="305" t="str">
        <f>IFERROR(#REF!-L43,"")</f>
        <v/>
      </c>
      <c r="DG43" s="311" t="e">
        <f>IF(#REF!&gt;AQ43,0,1)</f>
        <v>#REF!</v>
      </c>
      <c r="DH43" s="320">
        <f>IF(AN43&lt;M43,0,1)</f>
        <v>1</v>
      </c>
      <c r="DI43" s="320">
        <f>IF(AN43&gt;N43,0,1)</f>
        <v>1</v>
      </c>
      <c r="DJ43" s="274"/>
      <c r="DK43" s="274"/>
      <c r="DL43" s="274"/>
      <c r="DM43" s="274"/>
      <c r="DN43" s="274"/>
      <c r="DO43" s="274"/>
      <c r="DP43" s="274"/>
      <c r="DQ43" s="274"/>
      <c r="DR43" s="274"/>
      <c r="DS43" s="274"/>
      <c r="DT43" s="274"/>
      <c r="DU43" s="274"/>
      <c r="DV43" s="274"/>
      <c r="DW43" s="274"/>
      <c r="DX43" s="274"/>
      <c r="DY43" s="274"/>
      <c r="DZ43" s="274"/>
      <c r="EA43" s="274"/>
      <c r="EB43" s="274"/>
    </row>
    <row r="44" spans="1:132" s="193" customFormat="1" ht="31.5" customHeight="1" x14ac:dyDescent="0.2">
      <c r="A44" s="191"/>
      <c r="B44" s="192"/>
      <c r="C44" s="214"/>
      <c r="D44" s="192"/>
      <c r="E44" s="192"/>
      <c r="F44" s="192"/>
      <c r="G44" s="207"/>
      <c r="H44" s="314"/>
      <c r="I44" s="314"/>
      <c r="J44" s="314"/>
      <c r="K44" s="314"/>
      <c r="L44" s="208"/>
      <c r="M44" s="209"/>
      <c r="N44" s="210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5"/>
      <c r="Z44" s="195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5"/>
      <c r="AL44" s="195"/>
      <c r="AM44" s="323" t="str">
        <f t="shared" si="7"/>
        <v/>
      </c>
      <c r="AN44" s="323" t="str">
        <f t="shared" si="8"/>
        <v/>
      </c>
      <c r="AO44" s="276" t="str">
        <f t="shared" si="9"/>
        <v/>
      </c>
      <c r="AP44" s="218"/>
      <c r="AQ44" s="219"/>
      <c r="AR44" s="217" t="str">
        <f t="shared" si="10"/>
        <v/>
      </c>
      <c r="AS44" s="217" t="str">
        <f t="shared" si="11"/>
        <v/>
      </c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311"/>
      <c r="BS44" s="311"/>
      <c r="BT44" s="311"/>
      <c r="BU44" s="311"/>
      <c r="BV44" s="311"/>
      <c r="BW44" s="311"/>
      <c r="BX44" s="311"/>
      <c r="BY44" s="217"/>
      <c r="BZ44" s="217"/>
      <c r="CA44" s="217"/>
      <c r="CB44" s="217"/>
      <c r="CC44" s="217"/>
      <c r="CD44" s="217"/>
      <c r="CE44" s="311"/>
      <c r="CF44" s="311" t="str">
        <f>IFERROR(ROUND(STDEV(AN44,L44),1),"")</f>
        <v/>
      </c>
      <c r="CG44" s="322"/>
      <c r="CH44" s="322"/>
      <c r="CI44" s="322"/>
      <c r="CJ44" s="322"/>
      <c r="CK44" s="322"/>
      <c r="CL44" s="322"/>
      <c r="CM44" s="322"/>
      <c r="CN44" s="220" t="str">
        <f>IFERROR(ROUND((SUM(#REF!)),0),"")</f>
        <v/>
      </c>
      <c r="CO44" s="216"/>
      <c r="CP44" s="221"/>
      <c r="CQ44" s="222"/>
      <c r="CR44" s="196"/>
      <c r="CS44" s="196"/>
      <c r="CT44" s="196"/>
      <c r="CU44" s="196"/>
      <c r="CV44" s="196"/>
      <c r="CW44" s="306">
        <f>AV44+BH44</f>
        <v>0</v>
      </c>
      <c r="CX44" s="12">
        <f>SUM(BI44:BQ44,AW44:BE44)</f>
        <v>0</v>
      </c>
      <c r="CY44" s="314" t="str">
        <f>IFERROR(ROUND(CX44/K44,0),"")</f>
        <v/>
      </c>
      <c r="CZ44" s="314" t="str">
        <f>IFERROR(ROUND(CY44/#REF!,1),"")</f>
        <v/>
      </c>
      <c r="DA44" s="306" t="str">
        <f t="shared" si="5"/>
        <v/>
      </c>
      <c r="DB44" s="316" t="str">
        <f t="shared" si="6"/>
        <v/>
      </c>
      <c r="DD44" s="12" t="str">
        <f>IFERROR(#REF!-AP44,"")</f>
        <v/>
      </c>
      <c r="DF44" s="305" t="str">
        <f>IFERROR(#REF!-L44,"")</f>
        <v/>
      </c>
      <c r="DG44" s="311" t="e">
        <f>IF(#REF!&gt;AQ44,0,1)</f>
        <v>#REF!</v>
      </c>
      <c r="DH44" s="320">
        <f>IF(AN44&lt;M44,0,1)</f>
        <v>1</v>
      </c>
      <c r="DI44" s="320">
        <f>IF(AN44&gt;N44,0,1)</f>
        <v>1</v>
      </c>
      <c r="DJ44" s="274"/>
      <c r="DK44" s="274"/>
      <c r="DL44" s="274"/>
      <c r="DM44" s="274"/>
      <c r="DN44" s="274"/>
      <c r="DO44" s="274"/>
      <c r="DP44" s="274"/>
      <c r="DQ44" s="274"/>
      <c r="DR44" s="274"/>
      <c r="DS44" s="274"/>
      <c r="DT44" s="274"/>
      <c r="DU44" s="274"/>
      <c r="DV44" s="274"/>
      <c r="DW44" s="274"/>
      <c r="DX44" s="274"/>
      <c r="DY44" s="274"/>
      <c r="DZ44" s="274"/>
      <c r="EA44" s="274"/>
      <c r="EB44" s="274"/>
    </row>
    <row r="45" spans="1:132" s="193" customFormat="1" ht="31.5" customHeight="1" x14ac:dyDescent="0.2">
      <c r="A45" s="191"/>
      <c r="B45" s="192"/>
      <c r="C45" s="214"/>
      <c r="D45" s="192"/>
      <c r="E45" s="192"/>
      <c r="F45" s="192"/>
      <c r="G45" s="207"/>
      <c r="H45" s="314"/>
      <c r="I45" s="314"/>
      <c r="J45" s="314"/>
      <c r="K45" s="314"/>
      <c r="L45" s="208"/>
      <c r="M45" s="209"/>
      <c r="N45" s="210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5"/>
      <c r="Z45" s="195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5"/>
      <c r="AL45" s="195"/>
      <c r="AM45" s="323" t="str">
        <f t="shared" si="7"/>
        <v/>
      </c>
      <c r="AN45" s="323" t="str">
        <f t="shared" si="8"/>
        <v/>
      </c>
      <c r="AO45" s="276" t="str">
        <f t="shared" si="9"/>
        <v/>
      </c>
      <c r="AP45" s="218"/>
      <c r="AQ45" s="219"/>
      <c r="AR45" s="217" t="str">
        <f t="shared" si="10"/>
        <v/>
      </c>
      <c r="AS45" s="217" t="str">
        <f t="shared" si="11"/>
        <v/>
      </c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311"/>
      <c r="BS45" s="311"/>
      <c r="BT45" s="311"/>
      <c r="BU45" s="311"/>
      <c r="BV45" s="311"/>
      <c r="BW45" s="311"/>
      <c r="BX45" s="311"/>
      <c r="BY45" s="217"/>
      <c r="BZ45" s="217"/>
      <c r="CA45" s="217"/>
      <c r="CB45" s="217"/>
      <c r="CC45" s="217"/>
      <c r="CD45" s="217"/>
      <c r="CE45" s="311"/>
      <c r="CF45" s="311" t="str">
        <f>IFERROR(ROUND(STDEV(AN45,L45),1),"")</f>
        <v/>
      </c>
      <c r="CG45" s="322"/>
      <c r="CH45" s="322"/>
      <c r="CI45" s="322"/>
      <c r="CJ45" s="322"/>
      <c r="CK45" s="322"/>
      <c r="CL45" s="322"/>
      <c r="CM45" s="322"/>
      <c r="CN45" s="220" t="str">
        <f>IFERROR(ROUND((SUM(#REF!)),0),"")</f>
        <v/>
      </c>
      <c r="CO45" s="216"/>
      <c r="CP45" s="221"/>
      <c r="CQ45" s="222"/>
      <c r="CR45" s="196"/>
      <c r="CS45" s="196"/>
      <c r="CT45" s="196"/>
      <c r="CU45" s="196"/>
      <c r="CV45" s="196"/>
      <c r="CW45" s="306">
        <f>AV45+BH45</f>
        <v>0</v>
      </c>
      <c r="CX45" s="12">
        <f>SUM(BI45:BQ45,AW45:BE45)</f>
        <v>0</v>
      </c>
      <c r="CY45" s="314" t="str">
        <f>IFERROR(ROUND(CX45/K45,0),"")</f>
        <v/>
      </c>
      <c r="CZ45" s="314" t="str">
        <f>IFERROR(ROUND(CY45/#REF!,1),"")</f>
        <v/>
      </c>
      <c r="DA45" s="306" t="str">
        <f t="shared" si="5"/>
        <v/>
      </c>
      <c r="DB45" s="316" t="str">
        <f t="shared" si="6"/>
        <v/>
      </c>
      <c r="DD45" s="12" t="str">
        <f>IFERROR(#REF!-AP45,"")</f>
        <v/>
      </c>
      <c r="DF45" s="305" t="str">
        <f>IFERROR(#REF!-L45,"")</f>
        <v/>
      </c>
      <c r="DG45" s="311" t="e">
        <f>IF(#REF!&gt;AQ45,0,1)</f>
        <v>#REF!</v>
      </c>
      <c r="DH45" s="320">
        <f>IF(AN45&lt;M45,0,1)</f>
        <v>1</v>
      </c>
      <c r="DI45" s="320">
        <f>IF(AN45&gt;N45,0,1)</f>
        <v>1</v>
      </c>
      <c r="DJ45" s="274"/>
      <c r="DK45" s="274"/>
      <c r="DL45" s="274"/>
      <c r="DM45" s="274"/>
      <c r="DN45" s="274"/>
      <c r="DO45" s="274"/>
      <c r="DP45" s="274"/>
      <c r="DQ45" s="274"/>
      <c r="DR45" s="274"/>
      <c r="DS45" s="274"/>
      <c r="DT45" s="274"/>
      <c r="DU45" s="274"/>
      <c r="DV45" s="274"/>
      <c r="DW45" s="274"/>
      <c r="DX45" s="274"/>
      <c r="DY45" s="274"/>
      <c r="DZ45" s="274"/>
      <c r="EA45" s="274"/>
      <c r="EB45" s="274"/>
    </row>
    <row r="46" spans="1:132" s="193" customFormat="1" ht="31.5" customHeight="1" x14ac:dyDescent="0.2">
      <c r="A46" s="191"/>
      <c r="B46" s="192"/>
      <c r="C46" s="214"/>
      <c r="D46" s="192"/>
      <c r="E46" s="192"/>
      <c r="F46" s="192"/>
      <c r="G46" s="207"/>
      <c r="H46" s="314"/>
      <c r="I46" s="314"/>
      <c r="J46" s="314"/>
      <c r="K46" s="314"/>
      <c r="L46" s="208"/>
      <c r="M46" s="209"/>
      <c r="N46" s="210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5"/>
      <c r="Z46" s="195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L46" s="195"/>
      <c r="AM46" s="323" t="str">
        <f t="shared" si="7"/>
        <v/>
      </c>
      <c r="AN46" s="323" t="str">
        <f t="shared" si="8"/>
        <v/>
      </c>
      <c r="AO46" s="276" t="str">
        <f t="shared" si="9"/>
        <v/>
      </c>
      <c r="AP46" s="218"/>
      <c r="AQ46" s="219"/>
      <c r="AR46" s="217" t="str">
        <f t="shared" si="10"/>
        <v/>
      </c>
      <c r="AS46" s="217" t="str">
        <f t="shared" si="11"/>
        <v/>
      </c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311"/>
      <c r="BS46" s="311"/>
      <c r="BT46" s="311"/>
      <c r="BU46" s="311"/>
      <c r="BV46" s="311"/>
      <c r="BW46" s="311"/>
      <c r="BX46" s="311"/>
      <c r="BY46" s="217"/>
      <c r="BZ46" s="217"/>
      <c r="CA46" s="217"/>
      <c r="CB46" s="217"/>
      <c r="CC46" s="217"/>
      <c r="CD46" s="217"/>
      <c r="CE46" s="311"/>
      <c r="CF46" s="311" t="str">
        <f>IFERROR(ROUND(STDEV(AN46,L46),1),"")</f>
        <v/>
      </c>
      <c r="CG46" s="322"/>
      <c r="CH46" s="322"/>
      <c r="CI46" s="322"/>
      <c r="CJ46" s="322"/>
      <c r="CK46" s="322"/>
      <c r="CL46" s="322"/>
      <c r="CM46" s="322"/>
      <c r="CN46" s="220" t="str">
        <f>IFERROR(ROUND((SUM(#REF!)),0),"")</f>
        <v/>
      </c>
      <c r="CO46" s="216"/>
      <c r="CP46" s="221"/>
      <c r="CQ46" s="222"/>
      <c r="CR46" s="196"/>
      <c r="CS46" s="196"/>
      <c r="CT46" s="196"/>
      <c r="CU46" s="196"/>
      <c r="CV46" s="196"/>
      <c r="CW46" s="306">
        <f>AV46+BH46</f>
        <v>0</v>
      </c>
      <c r="CX46" s="12">
        <f>SUM(BI46:BQ46,AW46:BE46)</f>
        <v>0</v>
      </c>
      <c r="CY46" s="314" t="str">
        <f>IFERROR(ROUND(CX46/K46,0),"")</f>
        <v/>
      </c>
      <c r="CZ46" s="314" t="str">
        <f>IFERROR(ROUND(CY46/#REF!,1),"")</f>
        <v/>
      </c>
      <c r="DA46" s="306" t="str">
        <f t="shared" si="5"/>
        <v/>
      </c>
      <c r="DB46" s="316" t="str">
        <f t="shared" si="6"/>
        <v/>
      </c>
      <c r="DD46" s="12" t="str">
        <f>IFERROR(#REF!-AP46,"")</f>
        <v/>
      </c>
      <c r="DF46" s="305" t="str">
        <f>IFERROR(#REF!-L46,"")</f>
        <v/>
      </c>
      <c r="DG46" s="311" t="e">
        <f>IF(#REF!&gt;AQ46,0,1)</f>
        <v>#REF!</v>
      </c>
      <c r="DH46" s="320">
        <f>IF(AN46&lt;M46,0,1)</f>
        <v>1</v>
      </c>
      <c r="DI46" s="320">
        <f>IF(AN46&gt;N46,0,1)</f>
        <v>1</v>
      </c>
      <c r="DJ46" s="274"/>
      <c r="DK46" s="274"/>
      <c r="DL46" s="274"/>
      <c r="DM46" s="274"/>
      <c r="DN46" s="274"/>
      <c r="DO46" s="274"/>
      <c r="DP46" s="274"/>
      <c r="DQ46" s="274"/>
      <c r="DR46" s="274"/>
      <c r="DS46" s="274"/>
      <c r="DT46" s="274"/>
      <c r="DU46" s="274"/>
      <c r="DV46" s="274"/>
      <c r="DW46" s="274"/>
      <c r="DX46" s="274"/>
      <c r="DY46" s="274"/>
      <c r="DZ46" s="274"/>
      <c r="EA46" s="274"/>
      <c r="EB46" s="274"/>
    </row>
    <row r="47" spans="1:132" s="193" customFormat="1" ht="31.5" customHeight="1" x14ac:dyDescent="0.2">
      <c r="A47" s="191"/>
      <c r="B47" s="192"/>
      <c r="C47" s="214"/>
      <c r="D47" s="192"/>
      <c r="E47" s="192"/>
      <c r="F47" s="192"/>
      <c r="G47" s="207"/>
      <c r="H47" s="314"/>
      <c r="I47" s="314"/>
      <c r="J47" s="314"/>
      <c r="K47" s="314"/>
      <c r="L47" s="208"/>
      <c r="M47" s="209"/>
      <c r="N47" s="210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5"/>
      <c r="Z47" s="195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5"/>
      <c r="AL47" s="195"/>
      <c r="AM47" s="323" t="str">
        <f t="shared" si="7"/>
        <v/>
      </c>
      <c r="AN47" s="323" t="str">
        <f t="shared" si="8"/>
        <v/>
      </c>
      <c r="AO47" s="276" t="str">
        <f t="shared" si="9"/>
        <v/>
      </c>
      <c r="AP47" s="218"/>
      <c r="AQ47" s="219"/>
      <c r="AR47" s="217" t="str">
        <f t="shared" si="10"/>
        <v/>
      </c>
      <c r="AS47" s="217" t="str">
        <f t="shared" si="11"/>
        <v/>
      </c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311"/>
      <c r="BS47" s="311"/>
      <c r="BT47" s="311"/>
      <c r="BU47" s="311"/>
      <c r="BV47" s="311"/>
      <c r="BW47" s="311"/>
      <c r="BX47" s="311"/>
      <c r="BY47" s="217"/>
      <c r="BZ47" s="217"/>
      <c r="CA47" s="217"/>
      <c r="CB47" s="217"/>
      <c r="CC47" s="217"/>
      <c r="CD47" s="217"/>
      <c r="CE47" s="311"/>
      <c r="CF47" s="311" t="str">
        <f>IFERROR(ROUND(STDEV(AN47,L47),1),"")</f>
        <v/>
      </c>
      <c r="CG47" s="322"/>
      <c r="CH47" s="322"/>
      <c r="CI47" s="322"/>
      <c r="CJ47" s="322"/>
      <c r="CK47" s="322"/>
      <c r="CL47" s="322"/>
      <c r="CM47" s="322"/>
      <c r="CN47" s="220" t="str">
        <f>IFERROR(ROUND((SUM(#REF!)),0),"")</f>
        <v/>
      </c>
      <c r="CO47" s="216"/>
      <c r="CP47" s="221"/>
      <c r="CQ47" s="222"/>
      <c r="CR47" s="196"/>
      <c r="CS47" s="196"/>
      <c r="CT47" s="196"/>
      <c r="CU47" s="196"/>
      <c r="CV47" s="196"/>
      <c r="CW47" s="306">
        <f>AV47+BH47</f>
        <v>0</v>
      </c>
      <c r="CX47" s="12">
        <f>SUM(BI47:BQ47,AW47:BE47)</f>
        <v>0</v>
      </c>
      <c r="CY47" s="314" t="str">
        <f>IFERROR(ROUND(CX47/K47,0),"")</f>
        <v/>
      </c>
      <c r="CZ47" s="314" t="str">
        <f>IFERROR(ROUND(CY47/#REF!,1),"")</f>
        <v/>
      </c>
      <c r="DA47" s="306" t="str">
        <f t="shared" si="5"/>
        <v/>
      </c>
      <c r="DB47" s="316" t="str">
        <f t="shared" si="6"/>
        <v/>
      </c>
      <c r="DD47" s="12" t="str">
        <f>IFERROR(#REF!-AP47,"")</f>
        <v/>
      </c>
      <c r="DF47" s="305" t="str">
        <f>IFERROR(#REF!-L47,"")</f>
        <v/>
      </c>
      <c r="DG47" s="311" t="e">
        <f>IF(#REF!&gt;AQ47,0,1)</f>
        <v>#REF!</v>
      </c>
      <c r="DH47" s="320">
        <f>IF(AN47&lt;M47,0,1)</f>
        <v>1</v>
      </c>
      <c r="DI47" s="320">
        <f>IF(AN47&gt;N47,0,1)</f>
        <v>1</v>
      </c>
      <c r="DJ47" s="274"/>
      <c r="DK47" s="274"/>
      <c r="DL47" s="274"/>
      <c r="DM47" s="274"/>
      <c r="DN47" s="274"/>
      <c r="DO47" s="274"/>
      <c r="DP47" s="274"/>
      <c r="DQ47" s="274"/>
      <c r="DR47" s="274"/>
      <c r="DS47" s="274"/>
      <c r="DT47" s="274"/>
      <c r="DU47" s="274"/>
      <c r="DV47" s="274"/>
      <c r="DW47" s="274"/>
      <c r="DX47" s="274"/>
      <c r="DY47" s="274"/>
      <c r="DZ47" s="274"/>
      <c r="EA47" s="274"/>
      <c r="EB47" s="274"/>
    </row>
    <row r="48" spans="1:132" s="193" customFormat="1" ht="31.5" customHeight="1" x14ac:dyDescent="0.2">
      <c r="A48" s="191"/>
      <c r="B48" s="192"/>
      <c r="C48" s="214"/>
      <c r="D48" s="192"/>
      <c r="E48" s="192"/>
      <c r="F48" s="192"/>
      <c r="G48" s="207"/>
      <c r="H48" s="314"/>
      <c r="I48" s="314"/>
      <c r="J48" s="314"/>
      <c r="K48" s="314"/>
      <c r="L48" s="208"/>
      <c r="M48" s="209"/>
      <c r="N48" s="210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5"/>
      <c r="Z48" s="195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5"/>
      <c r="AL48" s="195"/>
      <c r="AM48" s="323" t="str">
        <f t="shared" si="7"/>
        <v/>
      </c>
      <c r="AN48" s="323" t="str">
        <f t="shared" si="8"/>
        <v/>
      </c>
      <c r="AO48" s="276" t="str">
        <f t="shared" si="9"/>
        <v/>
      </c>
      <c r="AP48" s="218"/>
      <c r="AQ48" s="219"/>
      <c r="AR48" s="217" t="str">
        <f t="shared" si="10"/>
        <v/>
      </c>
      <c r="AS48" s="217" t="str">
        <f t="shared" si="11"/>
        <v/>
      </c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311"/>
      <c r="BS48" s="311"/>
      <c r="BT48" s="311"/>
      <c r="BU48" s="311"/>
      <c r="BV48" s="311"/>
      <c r="BW48" s="311"/>
      <c r="BX48" s="311"/>
      <c r="BY48" s="217"/>
      <c r="BZ48" s="217"/>
      <c r="CA48" s="217"/>
      <c r="CB48" s="217"/>
      <c r="CC48" s="217"/>
      <c r="CD48" s="217"/>
      <c r="CE48" s="311"/>
      <c r="CF48" s="311" t="str">
        <f>IFERROR(ROUND(STDEV(AN48,L48),1),"")</f>
        <v/>
      </c>
      <c r="CG48" s="322"/>
      <c r="CH48" s="322"/>
      <c r="CI48" s="322"/>
      <c r="CJ48" s="322"/>
      <c r="CK48" s="322"/>
      <c r="CL48" s="322"/>
      <c r="CM48" s="322"/>
      <c r="CN48" s="220" t="str">
        <f>IFERROR(ROUND((SUM(#REF!)),0),"")</f>
        <v/>
      </c>
      <c r="CO48" s="216"/>
      <c r="CP48" s="221"/>
      <c r="CQ48" s="222"/>
      <c r="CR48" s="196"/>
      <c r="CS48" s="196"/>
      <c r="CT48" s="196"/>
      <c r="CU48" s="196"/>
      <c r="CV48" s="196"/>
      <c r="CW48" s="306">
        <f>AV48+BH48</f>
        <v>0</v>
      </c>
      <c r="CX48" s="12">
        <f>SUM(BI48:BQ48,AW48:BE48)</f>
        <v>0</v>
      </c>
      <c r="CY48" s="314" t="str">
        <f>IFERROR(ROUND(CX48/K48,0),"")</f>
        <v/>
      </c>
      <c r="CZ48" s="314" t="str">
        <f>IFERROR(ROUND(CY48/#REF!,1),"")</f>
        <v/>
      </c>
      <c r="DA48" s="306" t="str">
        <f t="shared" si="5"/>
        <v/>
      </c>
      <c r="DB48" s="316" t="str">
        <f t="shared" si="6"/>
        <v/>
      </c>
      <c r="DD48" s="12" t="str">
        <f>IFERROR(#REF!-AP48,"")</f>
        <v/>
      </c>
      <c r="DF48" s="305" t="str">
        <f>IFERROR(#REF!-L48,"")</f>
        <v/>
      </c>
      <c r="DG48" s="311" t="e">
        <f>IF(#REF!&gt;AQ48,0,1)</f>
        <v>#REF!</v>
      </c>
      <c r="DH48" s="320">
        <f>IF(AN48&lt;M48,0,1)</f>
        <v>1</v>
      </c>
      <c r="DI48" s="320">
        <f>IF(AN48&gt;N48,0,1)</f>
        <v>1</v>
      </c>
      <c r="DJ48" s="274"/>
      <c r="DK48" s="274"/>
      <c r="DL48" s="274"/>
      <c r="DM48" s="274"/>
      <c r="DN48" s="274"/>
      <c r="DO48" s="274"/>
      <c r="DP48" s="274"/>
      <c r="DQ48" s="274"/>
      <c r="DR48" s="274"/>
      <c r="DS48" s="274"/>
      <c r="DT48" s="274"/>
      <c r="DU48" s="274"/>
      <c r="DV48" s="274"/>
      <c r="DW48" s="274"/>
      <c r="DX48" s="274"/>
      <c r="DY48" s="274"/>
      <c r="DZ48" s="274"/>
      <c r="EA48" s="274"/>
      <c r="EB48" s="274"/>
    </row>
    <row r="49" spans="1:132" s="193" customFormat="1" ht="31.5" customHeight="1" x14ac:dyDescent="0.2">
      <c r="A49" s="191"/>
      <c r="B49" s="192"/>
      <c r="C49" s="214"/>
      <c r="D49" s="192"/>
      <c r="E49" s="192"/>
      <c r="F49" s="192"/>
      <c r="G49" s="207"/>
      <c r="H49" s="314"/>
      <c r="I49" s="314"/>
      <c r="J49" s="314"/>
      <c r="K49" s="314"/>
      <c r="L49" s="208"/>
      <c r="M49" s="209"/>
      <c r="N49" s="210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5"/>
      <c r="Z49" s="195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5"/>
      <c r="AL49" s="195"/>
      <c r="AM49" s="323" t="str">
        <f t="shared" si="7"/>
        <v/>
      </c>
      <c r="AN49" s="323" t="str">
        <f t="shared" si="8"/>
        <v/>
      </c>
      <c r="AO49" s="276" t="str">
        <f t="shared" si="9"/>
        <v/>
      </c>
      <c r="AP49" s="218"/>
      <c r="AQ49" s="219"/>
      <c r="AR49" s="217" t="str">
        <f t="shared" si="10"/>
        <v/>
      </c>
      <c r="AS49" s="217" t="str">
        <f t="shared" si="11"/>
        <v/>
      </c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311"/>
      <c r="BS49" s="311"/>
      <c r="BT49" s="311"/>
      <c r="BU49" s="311"/>
      <c r="BV49" s="311"/>
      <c r="BW49" s="311"/>
      <c r="BX49" s="311"/>
      <c r="BY49" s="217"/>
      <c r="BZ49" s="217"/>
      <c r="CA49" s="217"/>
      <c r="CB49" s="217"/>
      <c r="CC49" s="217"/>
      <c r="CD49" s="217"/>
      <c r="CE49" s="311"/>
      <c r="CF49" s="311" t="str">
        <f>IFERROR(ROUND(STDEV(AN49,L49),1),"")</f>
        <v/>
      </c>
      <c r="CG49" s="322"/>
      <c r="CH49" s="322"/>
      <c r="CI49" s="322"/>
      <c r="CJ49" s="322"/>
      <c r="CK49" s="322"/>
      <c r="CL49" s="322"/>
      <c r="CM49" s="322"/>
      <c r="CN49" s="220" t="str">
        <f>IFERROR(ROUND((SUM(#REF!)),0),"")</f>
        <v/>
      </c>
      <c r="CO49" s="216"/>
      <c r="CP49" s="221"/>
      <c r="CQ49" s="222"/>
      <c r="CR49" s="196"/>
      <c r="CS49" s="196"/>
      <c r="CT49" s="196"/>
      <c r="CU49" s="196"/>
      <c r="CV49" s="196"/>
      <c r="CW49" s="306">
        <f>AV49+BH49</f>
        <v>0</v>
      </c>
      <c r="CX49" s="12">
        <f>SUM(BI49:BQ49,AW49:BE49)</f>
        <v>0</v>
      </c>
      <c r="CY49" s="314" t="str">
        <f>IFERROR(ROUND(CX49/K49,0),"")</f>
        <v/>
      </c>
      <c r="CZ49" s="314" t="str">
        <f>IFERROR(ROUND(CY49/#REF!,1),"")</f>
        <v/>
      </c>
      <c r="DA49" s="306" t="str">
        <f t="shared" si="5"/>
        <v/>
      </c>
      <c r="DB49" s="316" t="str">
        <f t="shared" si="6"/>
        <v/>
      </c>
      <c r="DD49" s="12" t="str">
        <f>IFERROR(#REF!-AP49,"")</f>
        <v/>
      </c>
      <c r="DF49" s="305" t="str">
        <f>IFERROR(#REF!-L49,"")</f>
        <v/>
      </c>
      <c r="DG49" s="311" t="e">
        <f>IF(#REF!&gt;AQ49,0,1)</f>
        <v>#REF!</v>
      </c>
      <c r="DH49" s="320">
        <f>IF(AN49&lt;M49,0,1)</f>
        <v>1</v>
      </c>
      <c r="DI49" s="320">
        <f>IF(AN49&gt;N49,0,1)</f>
        <v>1</v>
      </c>
      <c r="DJ49" s="274"/>
      <c r="DK49" s="274"/>
      <c r="DL49" s="274"/>
      <c r="DM49" s="274"/>
      <c r="DN49" s="274"/>
      <c r="DO49" s="274"/>
      <c r="DP49" s="274"/>
      <c r="DQ49" s="274"/>
      <c r="DR49" s="274"/>
      <c r="DS49" s="274"/>
      <c r="DT49" s="274"/>
      <c r="DU49" s="274"/>
      <c r="DV49" s="274"/>
      <c r="DW49" s="274"/>
      <c r="DX49" s="274"/>
      <c r="DY49" s="274"/>
      <c r="DZ49" s="274"/>
      <c r="EA49" s="274"/>
      <c r="EB49" s="274"/>
    </row>
    <row r="50" spans="1:132" s="193" customFormat="1" ht="31.5" customHeight="1" x14ac:dyDescent="0.2">
      <c r="A50" s="191"/>
      <c r="B50" s="192"/>
      <c r="C50" s="214"/>
      <c r="D50" s="192"/>
      <c r="E50" s="192"/>
      <c r="F50" s="192"/>
      <c r="G50" s="207"/>
      <c r="H50" s="314"/>
      <c r="I50" s="314"/>
      <c r="J50" s="314"/>
      <c r="K50" s="314"/>
      <c r="L50" s="208"/>
      <c r="M50" s="209"/>
      <c r="N50" s="210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5"/>
      <c r="Z50" s="195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5"/>
      <c r="AL50" s="195"/>
      <c r="AM50" s="323" t="str">
        <f t="shared" si="7"/>
        <v/>
      </c>
      <c r="AN50" s="323" t="str">
        <f t="shared" si="8"/>
        <v/>
      </c>
      <c r="AO50" s="276" t="str">
        <f t="shared" si="9"/>
        <v/>
      </c>
      <c r="AP50" s="218"/>
      <c r="AQ50" s="219"/>
      <c r="AR50" s="217" t="str">
        <f t="shared" si="10"/>
        <v/>
      </c>
      <c r="AS50" s="217" t="str">
        <f t="shared" si="11"/>
        <v/>
      </c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311"/>
      <c r="BS50" s="311"/>
      <c r="BT50" s="311"/>
      <c r="BU50" s="311"/>
      <c r="BV50" s="311"/>
      <c r="BW50" s="311"/>
      <c r="BX50" s="311"/>
      <c r="BY50" s="217"/>
      <c r="BZ50" s="217"/>
      <c r="CA50" s="217"/>
      <c r="CB50" s="217"/>
      <c r="CC50" s="217"/>
      <c r="CD50" s="217"/>
      <c r="CE50" s="311"/>
      <c r="CF50" s="311" t="str">
        <f>IFERROR(ROUND(STDEV(AN50,L50),1),"")</f>
        <v/>
      </c>
      <c r="CG50" s="322"/>
      <c r="CH50" s="322"/>
      <c r="CI50" s="322"/>
      <c r="CJ50" s="322"/>
      <c r="CK50" s="322"/>
      <c r="CL50" s="322"/>
      <c r="CM50" s="322"/>
      <c r="CN50" s="220" t="str">
        <f>IFERROR(ROUND((SUM(#REF!)),0),"")</f>
        <v/>
      </c>
      <c r="CO50" s="216"/>
      <c r="CP50" s="221"/>
      <c r="CQ50" s="222"/>
      <c r="CR50" s="196"/>
      <c r="CS50" s="196"/>
      <c r="CT50" s="196"/>
      <c r="CU50" s="196"/>
      <c r="CV50" s="196"/>
      <c r="CW50" s="306">
        <f>AV50+BH50</f>
        <v>0</v>
      </c>
      <c r="CX50" s="12">
        <f>SUM(BI50:BQ50,AW50:BE50)</f>
        <v>0</v>
      </c>
      <c r="CY50" s="314" t="str">
        <f>IFERROR(ROUND(CX50/K50,0),"")</f>
        <v/>
      </c>
      <c r="CZ50" s="314" t="str">
        <f>IFERROR(ROUND(CY50/#REF!,1),"")</f>
        <v/>
      </c>
      <c r="DA50" s="306" t="str">
        <f t="shared" si="5"/>
        <v/>
      </c>
      <c r="DB50" s="316" t="str">
        <f t="shared" si="6"/>
        <v/>
      </c>
      <c r="DD50" s="12" t="str">
        <f>IFERROR(#REF!-AP50,"")</f>
        <v/>
      </c>
      <c r="DF50" s="305" t="str">
        <f>IFERROR(#REF!-L50,"")</f>
        <v/>
      </c>
      <c r="DG50" s="311" t="e">
        <f>IF(#REF!&gt;AQ50,0,1)</f>
        <v>#REF!</v>
      </c>
      <c r="DH50" s="320">
        <f>IF(AN50&lt;M50,0,1)</f>
        <v>1</v>
      </c>
      <c r="DI50" s="320">
        <f>IF(AN50&gt;N50,0,1)</f>
        <v>1</v>
      </c>
      <c r="DJ50" s="274"/>
      <c r="DK50" s="274"/>
      <c r="DL50" s="274"/>
      <c r="DM50" s="274"/>
      <c r="DN50" s="274"/>
      <c r="DO50" s="274"/>
      <c r="DP50" s="274"/>
      <c r="DQ50" s="274"/>
      <c r="DR50" s="274"/>
      <c r="DS50" s="274"/>
      <c r="DT50" s="274"/>
      <c r="DU50" s="274"/>
      <c r="DV50" s="274"/>
      <c r="DW50" s="274"/>
      <c r="DX50" s="274"/>
      <c r="DY50" s="274"/>
      <c r="DZ50" s="274"/>
      <c r="EA50" s="274"/>
      <c r="EB50" s="274"/>
    </row>
    <row r="51" spans="1:132" s="193" customFormat="1" ht="31.5" customHeight="1" x14ac:dyDescent="0.2">
      <c r="A51" s="191"/>
      <c r="B51" s="192"/>
      <c r="C51" s="214"/>
      <c r="D51" s="192"/>
      <c r="E51" s="192"/>
      <c r="F51" s="192"/>
      <c r="G51" s="207"/>
      <c r="H51" s="314"/>
      <c r="I51" s="314"/>
      <c r="J51" s="314"/>
      <c r="K51" s="314"/>
      <c r="L51" s="208"/>
      <c r="M51" s="209"/>
      <c r="N51" s="210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5"/>
      <c r="Z51" s="195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5"/>
      <c r="AL51" s="195"/>
      <c r="AM51" s="323" t="str">
        <f t="shared" si="7"/>
        <v/>
      </c>
      <c r="AN51" s="323" t="str">
        <f t="shared" si="8"/>
        <v/>
      </c>
      <c r="AO51" s="276" t="str">
        <f t="shared" si="9"/>
        <v/>
      </c>
      <c r="AP51" s="218"/>
      <c r="AQ51" s="219"/>
      <c r="AR51" s="217" t="str">
        <f t="shared" si="10"/>
        <v/>
      </c>
      <c r="AS51" s="217" t="str">
        <f t="shared" si="11"/>
        <v/>
      </c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311"/>
      <c r="BS51" s="311"/>
      <c r="BT51" s="311"/>
      <c r="BU51" s="311"/>
      <c r="BV51" s="311"/>
      <c r="BW51" s="311"/>
      <c r="BX51" s="311"/>
      <c r="BY51" s="217"/>
      <c r="BZ51" s="217"/>
      <c r="CA51" s="217"/>
      <c r="CB51" s="217"/>
      <c r="CC51" s="217"/>
      <c r="CD51" s="217"/>
      <c r="CE51" s="311"/>
      <c r="CF51" s="311" t="str">
        <f>IFERROR(ROUND(STDEV(AN51,L51),1),"")</f>
        <v/>
      </c>
      <c r="CG51" s="322"/>
      <c r="CH51" s="322"/>
      <c r="CI51" s="322"/>
      <c r="CJ51" s="322"/>
      <c r="CK51" s="322"/>
      <c r="CL51" s="322"/>
      <c r="CM51" s="322"/>
      <c r="CN51" s="220" t="str">
        <f>IFERROR(ROUND((SUM(#REF!)),0),"")</f>
        <v/>
      </c>
      <c r="CO51" s="216"/>
      <c r="CP51" s="221"/>
      <c r="CQ51" s="222"/>
      <c r="CR51" s="196"/>
      <c r="CS51" s="196"/>
      <c r="CT51" s="196"/>
      <c r="CU51" s="196"/>
      <c r="CV51" s="196"/>
      <c r="CW51" s="306">
        <f>AV51+BH51</f>
        <v>0</v>
      </c>
      <c r="CX51" s="12">
        <f>SUM(BI51:BQ51,AW51:BE51)</f>
        <v>0</v>
      </c>
      <c r="CY51" s="314" t="str">
        <f>IFERROR(ROUND(CX51/K51,0),"")</f>
        <v/>
      </c>
      <c r="CZ51" s="314" t="str">
        <f>IFERROR(ROUND(CY51/#REF!,1),"")</f>
        <v/>
      </c>
      <c r="DA51" s="306" t="str">
        <f t="shared" si="5"/>
        <v/>
      </c>
      <c r="DB51" s="316" t="str">
        <f t="shared" si="6"/>
        <v/>
      </c>
      <c r="DD51" s="12" t="str">
        <f>IFERROR(#REF!-AP51,"")</f>
        <v/>
      </c>
      <c r="DF51" s="305" t="str">
        <f>IFERROR(#REF!-L51,"")</f>
        <v/>
      </c>
      <c r="DG51" s="311" t="e">
        <f>IF(#REF!&gt;AQ51,0,1)</f>
        <v>#REF!</v>
      </c>
      <c r="DH51" s="320">
        <f>IF(AN51&lt;M51,0,1)</f>
        <v>1</v>
      </c>
      <c r="DI51" s="320">
        <f>IF(AN51&gt;N51,0,1)</f>
        <v>1</v>
      </c>
      <c r="DJ51" s="274"/>
      <c r="DK51" s="274"/>
      <c r="DL51" s="274"/>
      <c r="DM51" s="274"/>
      <c r="DN51" s="274"/>
      <c r="DO51" s="274"/>
      <c r="DP51" s="274"/>
      <c r="DQ51" s="274"/>
      <c r="DR51" s="274"/>
      <c r="DS51" s="274"/>
      <c r="DT51" s="274"/>
      <c r="DU51" s="274"/>
      <c r="DV51" s="274"/>
      <c r="DW51" s="274"/>
      <c r="DX51" s="274"/>
      <c r="DY51" s="274"/>
      <c r="DZ51" s="274"/>
      <c r="EA51" s="274"/>
      <c r="EB51" s="274"/>
    </row>
    <row r="52" spans="1:132" s="193" customFormat="1" ht="31.5" customHeight="1" x14ac:dyDescent="0.2">
      <c r="A52" s="191"/>
      <c r="B52" s="192"/>
      <c r="C52" s="214"/>
      <c r="D52" s="192"/>
      <c r="E52" s="192"/>
      <c r="F52" s="192"/>
      <c r="G52" s="207"/>
      <c r="H52" s="314"/>
      <c r="I52" s="314"/>
      <c r="J52" s="314"/>
      <c r="K52" s="314"/>
      <c r="L52" s="208"/>
      <c r="M52" s="209"/>
      <c r="N52" s="210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5"/>
      <c r="Z52" s="195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5"/>
      <c r="AL52" s="195"/>
      <c r="AM52" s="323" t="str">
        <f t="shared" si="7"/>
        <v/>
      </c>
      <c r="AN52" s="323" t="str">
        <f t="shared" si="8"/>
        <v/>
      </c>
      <c r="AO52" s="276" t="str">
        <f t="shared" si="9"/>
        <v/>
      </c>
      <c r="AP52" s="218"/>
      <c r="AQ52" s="219"/>
      <c r="AR52" s="217" t="str">
        <f t="shared" si="10"/>
        <v/>
      </c>
      <c r="AS52" s="217" t="str">
        <f t="shared" si="11"/>
        <v/>
      </c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311"/>
      <c r="BS52" s="311"/>
      <c r="BT52" s="311"/>
      <c r="BU52" s="311"/>
      <c r="BV52" s="311"/>
      <c r="BW52" s="311"/>
      <c r="BX52" s="311"/>
      <c r="BY52" s="217"/>
      <c r="BZ52" s="217"/>
      <c r="CA52" s="217"/>
      <c r="CB52" s="217"/>
      <c r="CC52" s="217"/>
      <c r="CD52" s="217"/>
      <c r="CE52" s="311"/>
      <c r="CF52" s="311" t="str">
        <f>IFERROR(ROUND(STDEV(AN52,L52),1),"")</f>
        <v/>
      </c>
      <c r="CG52" s="322"/>
      <c r="CH52" s="322"/>
      <c r="CI52" s="322"/>
      <c r="CJ52" s="322"/>
      <c r="CK52" s="322"/>
      <c r="CL52" s="322"/>
      <c r="CM52" s="322"/>
      <c r="CN52" s="220" t="str">
        <f>IFERROR(ROUND((SUM(#REF!)),0),"")</f>
        <v/>
      </c>
      <c r="CO52" s="216"/>
      <c r="CP52" s="221"/>
      <c r="CQ52" s="222"/>
      <c r="CR52" s="196"/>
      <c r="CS52" s="196"/>
      <c r="CT52" s="196"/>
      <c r="CU52" s="196"/>
      <c r="CV52" s="196"/>
      <c r="CW52" s="306">
        <f>AV52+BH52</f>
        <v>0</v>
      </c>
      <c r="CX52" s="12">
        <f>SUM(BI52:BQ52,AW52:BE52)</f>
        <v>0</v>
      </c>
      <c r="CY52" s="314" t="str">
        <f>IFERROR(ROUND(CX52/K52,0),"")</f>
        <v/>
      </c>
      <c r="CZ52" s="314" t="str">
        <f>IFERROR(ROUND(CY52/#REF!,1),"")</f>
        <v/>
      </c>
      <c r="DA52" s="306" t="str">
        <f t="shared" si="5"/>
        <v/>
      </c>
      <c r="DB52" s="316" t="str">
        <f t="shared" si="6"/>
        <v/>
      </c>
      <c r="DD52" s="12" t="str">
        <f>IFERROR(#REF!-AP52,"")</f>
        <v/>
      </c>
      <c r="DF52" s="305" t="str">
        <f>IFERROR(#REF!-L52,"")</f>
        <v/>
      </c>
      <c r="DG52" s="311" t="e">
        <f>IF(#REF!&gt;AQ52,0,1)</f>
        <v>#REF!</v>
      </c>
      <c r="DH52" s="320">
        <f>IF(AN52&lt;M52,0,1)</f>
        <v>1</v>
      </c>
      <c r="DI52" s="320">
        <f>IF(AN52&gt;N52,0,1)</f>
        <v>1</v>
      </c>
      <c r="DJ52" s="274"/>
      <c r="DK52" s="274"/>
      <c r="DL52" s="274"/>
      <c r="DM52" s="274"/>
      <c r="DN52" s="274"/>
      <c r="DO52" s="274"/>
      <c r="DP52" s="274"/>
      <c r="DQ52" s="274"/>
      <c r="DR52" s="274"/>
      <c r="DS52" s="274"/>
      <c r="DT52" s="274"/>
      <c r="DU52" s="274"/>
      <c r="DV52" s="274"/>
      <c r="DW52" s="274"/>
      <c r="DX52" s="274"/>
      <c r="DY52" s="274"/>
      <c r="DZ52" s="274"/>
      <c r="EA52" s="274"/>
      <c r="EB52" s="274"/>
    </row>
    <row r="53" spans="1:132" s="193" customFormat="1" ht="31.5" customHeight="1" x14ac:dyDescent="0.2">
      <c r="A53" s="191"/>
      <c r="B53" s="192"/>
      <c r="C53" s="214"/>
      <c r="D53" s="192"/>
      <c r="E53" s="192"/>
      <c r="F53" s="192"/>
      <c r="G53" s="207"/>
      <c r="H53" s="314"/>
      <c r="I53" s="314"/>
      <c r="J53" s="314"/>
      <c r="K53" s="314"/>
      <c r="L53" s="208"/>
      <c r="M53" s="209"/>
      <c r="N53" s="210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5"/>
      <c r="Z53" s="195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5"/>
      <c r="AL53" s="195"/>
      <c r="AM53" s="323" t="str">
        <f t="shared" si="7"/>
        <v/>
      </c>
      <c r="AN53" s="323" t="str">
        <f t="shared" si="8"/>
        <v/>
      </c>
      <c r="AO53" s="276" t="str">
        <f t="shared" si="9"/>
        <v/>
      </c>
      <c r="AP53" s="218"/>
      <c r="AQ53" s="219"/>
      <c r="AR53" s="217" t="str">
        <f t="shared" si="10"/>
        <v/>
      </c>
      <c r="AS53" s="217" t="str">
        <f t="shared" si="11"/>
        <v/>
      </c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  <c r="BJ53" s="217"/>
      <c r="BK53" s="217"/>
      <c r="BL53" s="217"/>
      <c r="BM53" s="217"/>
      <c r="BN53" s="217"/>
      <c r="BO53" s="217"/>
      <c r="BP53" s="217"/>
      <c r="BQ53" s="217"/>
      <c r="BR53" s="311"/>
      <c r="BS53" s="311"/>
      <c r="BT53" s="311"/>
      <c r="BU53" s="311"/>
      <c r="BV53" s="311"/>
      <c r="BW53" s="311"/>
      <c r="BX53" s="311"/>
      <c r="BY53" s="217"/>
      <c r="BZ53" s="217"/>
      <c r="CA53" s="217"/>
      <c r="CB53" s="217"/>
      <c r="CC53" s="217"/>
      <c r="CD53" s="217"/>
      <c r="CE53" s="311"/>
      <c r="CF53" s="311" t="str">
        <f>IFERROR(ROUND(STDEV(AN53,L53),1),"")</f>
        <v/>
      </c>
      <c r="CG53" s="322"/>
      <c r="CH53" s="322"/>
      <c r="CI53" s="322"/>
      <c r="CJ53" s="322"/>
      <c r="CK53" s="322"/>
      <c r="CL53" s="322"/>
      <c r="CM53" s="322"/>
      <c r="CN53" s="220" t="str">
        <f>IFERROR(ROUND((SUM(#REF!)),0),"")</f>
        <v/>
      </c>
      <c r="CO53" s="216"/>
      <c r="CP53" s="221"/>
      <c r="CQ53" s="222"/>
      <c r="CR53" s="196"/>
      <c r="CS53" s="196"/>
      <c r="CT53" s="196"/>
      <c r="CU53" s="196"/>
      <c r="CV53" s="196"/>
      <c r="CW53" s="306">
        <f>AV53+BH53</f>
        <v>0</v>
      </c>
      <c r="CX53" s="12">
        <f>SUM(BI53:BQ53,AW53:BE53)</f>
        <v>0</v>
      </c>
      <c r="CY53" s="314" t="str">
        <f>IFERROR(ROUND(CX53/K53,0),"")</f>
        <v/>
      </c>
      <c r="CZ53" s="314" t="str">
        <f>IFERROR(ROUND(CY53/#REF!,1),"")</f>
        <v/>
      </c>
      <c r="DA53" s="306" t="str">
        <f t="shared" si="5"/>
        <v/>
      </c>
      <c r="DB53" s="316" t="str">
        <f t="shared" si="6"/>
        <v/>
      </c>
      <c r="DD53" s="12" t="str">
        <f>IFERROR(#REF!-AP53,"")</f>
        <v/>
      </c>
      <c r="DF53" s="305" t="str">
        <f>IFERROR(#REF!-L53,"")</f>
        <v/>
      </c>
      <c r="DG53" s="311" t="e">
        <f>IF(#REF!&gt;AQ53,0,1)</f>
        <v>#REF!</v>
      </c>
      <c r="DH53" s="320">
        <f>IF(AN53&lt;M53,0,1)</f>
        <v>1</v>
      </c>
      <c r="DI53" s="320">
        <f>IF(AN53&gt;N53,0,1)</f>
        <v>1</v>
      </c>
      <c r="DJ53" s="274"/>
      <c r="DK53" s="274"/>
      <c r="DL53" s="274"/>
      <c r="DM53" s="274"/>
      <c r="DN53" s="274"/>
      <c r="DO53" s="274"/>
      <c r="DP53" s="274"/>
      <c r="DQ53" s="274"/>
      <c r="DR53" s="274"/>
      <c r="DS53" s="274"/>
      <c r="DT53" s="274"/>
      <c r="DU53" s="274"/>
      <c r="DV53" s="274"/>
      <c r="DW53" s="274"/>
      <c r="DX53" s="274"/>
      <c r="DY53" s="274"/>
      <c r="DZ53" s="274"/>
      <c r="EA53" s="274"/>
      <c r="EB53" s="274"/>
    </row>
    <row r="54" spans="1:132" s="193" customFormat="1" ht="31.5" customHeight="1" x14ac:dyDescent="0.2">
      <c r="A54" s="191"/>
      <c r="B54" s="192"/>
      <c r="C54" s="214"/>
      <c r="D54" s="192"/>
      <c r="E54" s="192"/>
      <c r="F54" s="192"/>
      <c r="G54" s="207"/>
      <c r="H54" s="314"/>
      <c r="I54" s="314"/>
      <c r="J54" s="314"/>
      <c r="K54" s="314"/>
      <c r="L54" s="208"/>
      <c r="M54" s="209"/>
      <c r="N54" s="210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5"/>
      <c r="Z54" s="195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5"/>
      <c r="AL54" s="195"/>
      <c r="AM54" s="323" t="str">
        <f t="shared" si="7"/>
        <v/>
      </c>
      <c r="AN54" s="323" t="str">
        <f t="shared" si="8"/>
        <v/>
      </c>
      <c r="AO54" s="276" t="str">
        <f t="shared" si="9"/>
        <v/>
      </c>
      <c r="AP54" s="218"/>
      <c r="AQ54" s="219"/>
      <c r="AR54" s="217" t="str">
        <f t="shared" si="10"/>
        <v/>
      </c>
      <c r="AS54" s="217" t="str">
        <f t="shared" si="11"/>
        <v/>
      </c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311"/>
      <c r="BS54" s="311"/>
      <c r="BT54" s="311"/>
      <c r="BU54" s="311"/>
      <c r="BV54" s="311"/>
      <c r="BW54" s="311"/>
      <c r="BX54" s="311"/>
      <c r="BY54" s="217"/>
      <c r="BZ54" s="217"/>
      <c r="CA54" s="217"/>
      <c r="CB54" s="217"/>
      <c r="CC54" s="217"/>
      <c r="CD54" s="217"/>
      <c r="CE54" s="311"/>
      <c r="CF54" s="311" t="str">
        <f>IFERROR(ROUND(STDEV(AN54,L54),1),"")</f>
        <v/>
      </c>
      <c r="CG54" s="322"/>
      <c r="CH54" s="322"/>
      <c r="CI54" s="322"/>
      <c r="CJ54" s="322"/>
      <c r="CK54" s="322"/>
      <c r="CL54" s="322"/>
      <c r="CM54" s="322"/>
      <c r="CN54" s="220" t="str">
        <f>IFERROR(ROUND((SUM(#REF!)),0),"")</f>
        <v/>
      </c>
      <c r="CO54" s="216"/>
      <c r="CP54" s="221"/>
      <c r="CQ54" s="222"/>
      <c r="CR54" s="196"/>
      <c r="CS54" s="196"/>
      <c r="CT54" s="196"/>
      <c r="CU54" s="196"/>
      <c r="CV54" s="196"/>
      <c r="CW54" s="306">
        <f>AV54+BH54</f>
        <v>0</v>
      </c>
      <c r="CX54" s="12">
        <f>SUM(BI54:BQ54,AW54:BE54)</f>
        <v>0</v>
      </c>
      <c r="CY54" s="314" t="str">
        <f>IFERROR(ROUND(CX54/K54,0),"")</f>
        <v/>
      </c>
      <c r="CZ54" s="314" t="str">
        <f>IFERROR(ROUND(CY54/#REF!,1),"")</f>
        <v/>
      </c>
      <c r="DA54" s="306" t="str">
        <f t="shared" si="5"/>
        <v/>
      </c>
      <c r="DB54" s="316" t="str">
        <f t="shared" si="6"/>
        <v/>
      </c>
      <c r="DD54" s="12" t="str">
        <f>IFERROR(#REF!-AP54,"")</f>
        <v/>
      </c>
      <c r="DF54" s="305" t="str">
        <f>IFERROR(#REF!-L54,"")</f>
        <v/>
      </c>
      <c r="DG54" s="311" t="e">
        <f>IF(#REF!&gt;AQ54,0,1)</f>
        <v>#REF!</v>
      </c>
      <c r="DH54" s="320">
        <f>IF(AN54&lt;M54,0,1)</f>
        <v>1</v>
      </c>
      <c r="DI54" s="320">
        <f>IF(AN54&gt;N54,0,1)</f>
        <v>1</v>
      </c>
      <c r="DJ54" s="274"/>
      <c r="DK54" s="274"/>
      <c r="DL54" s="274"/>
      <c r="DM54" s="274"/>
      <c r="DN54" s="274"/>
      <c r="DO54" s="274"/>
      <c r="DP54" s="274"/>
      <c r="DQ54" s="274"/>
      <c r="DR54" s="274"/>
      <c r="DS54" s="274"/>
      <c r="DT54" s="274"/>
      <c r="DU54" s="274"/>
      <c r="DV54" s="274"/>
      <c r="DW54" s="274"/>
      <c r="DX54" s="274"/>
      <c r="DY54" s="274"/>
      <c r="DZ54" s="274"/>
      <c r="EA54" s="274"/>
      <c r="EB54" s="274"/>
    </row>
    <row r="55" spans="1:132" s="193" customFormat="1" ht="31.5" customHeight="1" x14ac:dyDescent="0.2">
      <c r="A55" s="191"/>
      <c r="B55" s="192"/>
      <c r="C55" s="214"/>
      <c r="D55" s="192"/>
      <c r="E55" s="192"/>
      <c r="F55" s="192"/>
      <c r="G55" s="207"/>
      <c r="H55" s="314"/>
      <c r="I55" s="314"/>
      <c r="J55" s="314"/>
      <c r="K55" s="314"/>
      <c r="L55" s="208"/>
      <c r="M55" s="209"/>
      <c r="N55" s="210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5"/>
      <c r="Z55" s="195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5"/>
      <c r="AL55" s="195"/>
      <c r="AM55" s="323" t="str">
        <f t="shared" si="7"/>
        <v/>
      </c>
      <c r="AN55" s="323" t="str">
        <f t="shared" si="8"/>
        <v/>
      </c>
      <c r="AO55" s="276" t="str">
        <f t="shared" si="9"/>
        <v/>
      </c>
      <c r="AP55" s="218"/>
      <c r="AQ55" s="219"/>
      <c r="AR55" s="217" t="str">
        <f t="shared" si="10"/>
        <v/>
      </c>
      <c r="AS55" s="217" t="str">
        <f t="shared" si="11"/>
        <v/>
      </c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311"/>
      <c r="BS55" s="311"/>
      <c r="BT55" s="311"/>
      <c r="BU55" s="311"/>
      <c r="BV55" s="311"/>
      <c r="BW55" s="311"/>
      <c r="BX55" s="311"/>
      <c r="BY55" s="217"/>
      <c r="BZ55" s="217"/>
      <c r="CA55" s="217"/>
      <c r="CB55" s="217"/>
      <c r="CC55" s="217"/>
      <c r="CD55" s="217"/>
      <c r="CE55" s="311"/>
      <c r="CF55" s="311" t="str">
        <f>IFERROR(ROUND(STDEV(AN55,L55),1),"")</f>
        <v/>
      </c>
      <c r="CG55" s="322"/>
      <c r="CH55" s="322"/>
      <c r="CI55" s="322"/>
      <c r="CJ55" s="322"/>
      <c r="CK55" s="322"/>
      <c r="CL55" s="322"/>
      <c r="CM55" s="322"/>
      <c r="CN55" s="220" t="str">
        <f>IFERROR(ROUND((SUM(#REF!)),0),"")</f>
        <v/>
      </c>
      <c r="CO55" s="216"/>
      <c r="CP55" s="221"/>
      <c r="CQ55" s="222"/>
      <c r="CR55" s="196"/>
      <c r="CS55" s="196"/>
      <c r="CT55" s="196"/>
      <c r="CU55" s="196"/>
      <c r="CV55" s="196"/>
      <c r="CW55" s="306">
        <f>AV55+BH55</f>
        <v>0</v>
      </c>
      <c r="CX55" s="12">
        <f>SUM(BI55:BQ55,AW55:BE55)</f>
        <v>0</v>
      </c>
      <c r="CY55" s="314" t="str">
        <f>IFERROR(ROUND(CX55/K55,0),"")</f>
        <v/>
      </c>
      <c r="CZ55" s="314" t="str">
        <f>IFERROR(ROUND(CY55/#REF!,1),"")</f>
        <v/>
      </c>
      <c r="DA55" s="306" t="str">
        <f t="shared" si="5"/>
        <v/>
      </c>
      <c r="DB55" s="316" t="str">
        <f t="shared" si="6"/>
        <v/>
      </c>
      <c r="DD55" s="12" t="str">
        <f>IFERROR(#REF!-AP55,"")</f>
        <v/>
      </c>
      <c r="DF55" s="305" t="str">
        <f>IFERROR(#REF!-L55,"")</f>
        <v/>
      </c>
      <c r="DG55" s="311" t="e">
        <f>IF(#REF!&gt;AQ55,0,1)</f>
        <v>#REF!</v>
      </c>
      <c r="DH55" s="320">
        <f>IF(AN55&lt;M55,0,1)</f>
        <v>1</v>
      </c>
      <c r="DI55" s="320">
        <f>IF(AN55&gt;N55,0,1)</f>
        <v>1</v>
      </c>
      <c r="DJ55" s="274"/>
      <c r="DK55" s="274"/>
      <c r="DL55" s="274"/>
      <c r="DM55" s="274"/>
      <c r="DN55" s="274"/>
      <c r="DO55" s="274"/>
      <c r="DP55" s="274"/>
      <c r="DQ55" s="274"/>
      <c r="DR55" s="274"/>
      <c r="DS55" s="274"/>
      <c r="DT55" s="274"/>
      <c r="DU55" s="274"/>
      <c r="DV55" s="274"/>
      <c r="DW55" s="274"/>
      <c r="DX55" s="274"/>
      <c r="DY55" s="274"/>
      <c r="DZ55" s="274"/>
      <c r="EA55" s="274"/>
      <c r="EB55" s="274"/>
    </row>
    <row r="56" spans="1:132" s="193" customFormat="1" ht="31.5" customHeight="1" x14ac:dyDescent="0.2">
      <c r="A56" s="191"/>
      <c r="B56" s="192"/>
      <c r="C56" s="214"/>
      <c r="D56" s="192"/>
      <c r="E56" s="192"/>
      <c r="F56" s="192"/>
      <c r="G56" s="207"/>
      <c r="H56" s="314"/>
      <c r="I56" s="314"/>
      <c r="J56" s="314"/>
      <c r="K56" s="314"/>
      <c r="L56" s="208"/>
      <c r="M56" s="209"/>
      <c r="N56" s="210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5"/>
      <c r="Z56" s="195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5"/>
      <c r="AL56" s="195"/>
      <c r="AM56" s="323" t="str">
        <f t="shared" si="7"/>
        <v/>
      </c>
      <c r="AN56" s="323" t="str">
        <f t="shared" si="8"/>
        <v/>
      </c>
      <c r="AO56" s="276" t="str">
        <f t="shared" si="9"/>
        <v/>
      </c>
      <c r="AP56" s="218"/>
      <c r="AQ56" s="219"/>
      <c r="AR56" s="217" t="str">
        <f t="shared" si="10"/>
        <v/>
      </c>
      <c r="AS56" s="217" t="str">
        <f t="shared" si="11"/>
        <v/>
      </c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311"/>
      <c r="BS56" s="311"/>
      <c r="BT56" s="311"/>
      <c r="BU56" s="311"/>
      <c r="BV56" s="311"/>
      <c r="BW56" s="311"/>
      <c r="BX56" s="311"/>
      <c r="BY56" s="217"/>
      <c r="BZ56" s="217"/>
      <c r="CA56" s="217"/>
      <c r="CB56" s="217"/>
      <c r="CC56" s="217"/>
      <c r="CD56" s="217"/>
      <c r="CE56" s="311"/>
      <c r="CF56" s="311" t="str">
        <f>IFERROR(ROUND(STDEV(AN56,L56),1),"")</f>
        <v/>
      </c>
      <c r="CG56" s="322"/>
      <c r="CH56" s="322"/>
      <c r="CI56" s="322"/>
      <c r="CJ56" s="322"/>
      <c r="CK56" s="322"/>
      <c r="CL56" s="322"/>
      <c r="CM56" s="322"/>
      <c r="CN56" s="220" t="str">
        <f>IFERROR(ROUND((SUM(#REF!)),0),"")</f>
        <v/>
      </c>
      <c r="CO56" s="216"/>
      <c r="CP56" s="221"/>
      <c r="CQ56" s="222"/>
      <c r="CR56" s="196"/>
      <c r="CS56" s="196"/>
      <c r="CT56" s="196"/>
      <c r="CU56" s="196"/>
      <c r="CV56" s="196"/>
      <c r="CW56" s="306">
        <f>AV56+BH56</f>
        <v>0</v>
      </c>
      <c r="CX56" s="12">
        <f>SUM(BI56:BQ56,AW56:BE56)</f>
        <v>0</v>
      </c>
      <c r="CY56" s="314" t="str">
        <f>IFERROR(ROUND(CX56/K56,0),"")</f>
        <v/>
      </c>
      <c r="CZ56" s="314" t="str">
        <f>IFERROR(ROUND(CY56/#REF!,1),"")</f>
        <v/>
      </c>
      <c r="DA56" s="306" t="str">
        <f t="shared" si="5"/>
        <v/>
      </c>
      <c r="DB56" s="316" t="str">
        <f t="shared" si="6"/>
        <v/>
      </c>
      <c r="DD56" s="12" t="str">
        <f>IFERROR(#REF!-AP56,"")</f>
        <v/>
      </c>
      <c r="DF56" s="305" t="str">
        <f>IFERROR(#REF!-L56,"")</f>
        <v/>
      </c>
      <c r="DG56" s="311" t="e">
        <f>IF(#REF!&gt;AQ56,0,1)</f>
        <v>#REF!</v>
      </c>
      <c r="DH56" s="320">
        <f>IF(AN56&lt;M56,0,1)</f>
        <v>1</v>
      </c>
      <c r="DI56" s="320">
        <f>IF(AN56&gt;N56,0,1)</f>
        <v>1</v>
      </c>
      <c r="DJ56" s="274"/>
      <c r="DK56" s="274"/>
      <c r="DL56" s="274"/>
      <c r="DM56" s="274"/>
      <c r="DN56" s="274"/>
      <c r="DO56" s="274"/>
      <c r="DP56" s="274"/>
      <c r="DQ56" s="274"/>
      <c r="DR56" s="274"/>
      <c r="DS56" s="274"/>
      <c r="DT56" s="274"/>
      <c r="DU56" s="274"/>
      <c r="DV56" s="274"/>
      <c r="DW56" s="274"/>
      <c r="DX56" s="274"/>
      <c r="DY56" s="274"/>
      <c r="DZ56" s="274"/>
      <c r="EA56" s="274"/>
      <c r="EB56" s="274"/>
    </row>
    <row r="57" spans="1:132" s="193" customFormat="1" ht="31.5" customHeight="1" x14ac:dyDescent="0.2">
      <c r="A57" s="191"/>
      <c r="B57" s="192"/>
      <c r="C57" s="214"/>
      <c r="D57" s="192"/>
      <c r="E57" s="192"/>
      <c r="F57" s="192"/>
      <c r="G57" s="207"/>
      <c r="H57" s="314"/>
      <c r="I57" s="314"/>
      <c r="J57" s="314"/>
      <c r="K57" s="314"/>
      <c r="L57" s="208"/>
      <c r="M57" s="209"/>
      <c r="N57" s="210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/>
      <c r="Z57" s="195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5"/>
      <c r="AL57" s="195"/>
      <c r="AM57" s="323" t="str">
        <f t="shared" si="7"/>
        <v/>
      </c>
      <c r="AN57" s="323" t="str">
        <f t="shared" si="8"/>
        <v/>
      </c>
      <c r="AO57" s="276" t="str">
        <f t="shared" si="9"/>
        <v/>
      </c>
      <c r="AP57" s="218"/>
      <c r="AQ57" s="219"/>
      <c r="AR57" s="217" t="str">
        <f t="shared" si="10"/>
        <v/>
      </c>
      <c r="AS57" s="217" t="str">
        <f t="shared" si="11"/>
        <v/>
      </c>
      <c r="AT57" s="217"/>
      <c r="AU57" s="217"/>
      <c r="AV57" s="217"/>
      <c r="AW57" s="217"/>
      <c r="AX57" s="217"/>
      <c r="AY57" s="217"/>
      <c r="AZ57" s="217"/>
      <c r="BA57" s="217"/>
      <c r="BB57" s="217"/>
      <c r="BC57" s="217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311"/>
      <c r="BS57" s="311"/>
      <c r="BT57" s="311"/>
      <c r="BU57" s="311"/>
      <c r="BV57" s="311"/>
      <c r="BW57" s="311"/>
      <c r="BX57" s="311"/>
      <c r="BY57" s="217"/>
      <c r="BZ57" s="217"/>
      <c r="CA57" s="217"/>
      <c r="CB57" s="217"/>
      <c r="CC57" s="217"/>
      <c r="CD57" s="217"/>
      <c r="CE57" s="311"/>
      <c r="CF57" s="311" t="str">
        <f>IFERROR(ROUND(STDEV(AN57,L57),1),"")</f>
        <v/>
      </c>
      <c r="CG57" s="322"/>
      <c r="CH57" s="322"/>
      <c r="CI57" s="322"/>
      <c r="CJ57" s="322"/>
      <c r="CK57" s="322"/>
      <c r="CL57" s="322"/>
      <c r="CM57" s="322"/>
      <c r="CN57" s="220" t="str">
        <f>IFERROR(ROUND((SUM(#REF!)),0),"")</f>
        <v/>
      </c>
      <c r="CO57" s="216"/>
      <c r="CP57" s="221"/>
      <c r="CQ57" s="222"/>
      <c r="CR57" s="196"/>
      <c r="CS57" s="196"/>
      <c r="CT57" s="196"/>
      <c r="CU57" s="196"/>
      <c r="CV57" s="196"/>
      <c r="CW57" s="306">
        <f>AV57+BH57</f>
        <v>0</v>
      </c>
      <c r="CX57" s="12">
        <f>SUM(BI57:BQ57,AW57:BE57)</f>
        <v>0</v>
      </c>
      <c r="CY57" s="314" t="str">
        <f>IFERROR(ROUND(CX57/K57,0),"")</f>
        <v/>
      </c>
      <c r="CZ57" s="314" t="str">
        <f>IFERROR(ROUND(CY57/#REF!,1),"")</f>
        <v/>
      </c>
      <c r="DA57" s="306" t="str">
        <f t="shared" si="5"/>
        <v/>
      </c>
      <c r="DB57" s="316" t="str">
        <f t="shared" si="6"/>
        <v/>
      </c>
      <c r="DD57" s="12" t="str">
        <f>IFERROR(#REF!-AP57,"")</f>
        <v/>
      </c>
      <c r="DF57" s="305" t="str">
        <f>IFERROR(#REF!-L57,"")</f>
        <v/>
      </c>
      <c r="DG57" s="311" t="e">
        <f>IF(#REF!&gt;AQ57,0,1)</f>
        <v>#REF!</v>
      </c>
      <c r="DH57" s="320">
        <f>IF(AN57&lt;M57,0,1)</f>
        <v>1</v>
      </c>
      <c r="DI57" s="320">
        <f>IF(AN57&gt;N57,0,1)</f>
        <v>1</v>
      </c>
      <c r="DJ57" s="274"/>
      <c r="DK57" s="274"/>
      <c r="DL57" s="274"/>
      <c r="DM57" s="274"/>
      <c r="DN57" s="274"/>
      <c r="DO57" s="274"/>
      <c r="DP57" s="274"/>
      <c r="DQ57" s="274"/>
      <c r="DR57" s="274"/>
      <c r="DS57" s="274"/>
      <c r="DT57" s="274"/>
      <c r="DU57" s="274"/>
      <c r="DV57" s="274"/>
      <c r="DW57" s="274"/>
      <c r="DX57" s="274"/>
      <c r="DY57" s="274"/>
      <c r="DZ57" s="274"/>
      <c r="EA57" s="274"/>
      <c r="EB57" s="274"/>
    </row>
    <row r="58" spans="1:132" s="193" customFormat="1" ht="31.5" customHeight="1" x14ac:dyDescent="0.2">
      <c r="A58" s="191"/>
      <c r="B58" s="192"/>
      <c r="C58" s="214"/>
      <c r="D58" s="192"/>
      <c r="E58" s="192"/>
      <c r="F58" s="192"/>
      <c r="G58" s="207"/>
      <c r="H58" s="314"/>
      <c r="I58" s="314"/>
      <c r="J58" s="314"/>
      <c r="K58" s="314"/>
      <c r="L58" s="208"/>
      <c r="M58" s="209"/>
      <c r="N58" s="210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/>
      <c r="Z58" s="195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5"/>
      <c r="AL58" s="195"/>
      <c r="AM58" s="323" t="str">
        <f t="shared" si="7"/>
        <v/>
      </c>
      <c r="AN58" s="323" t="str">
        <f t="shared" si="8"/>
        <v/>
      </c>
      <c r="AO58" s="276" t="str">
        <f t="shared" si="9"/>
        <v/>
      </c>
      <c r="AP58" s="218"/>
      <c r="AQ58" s="219"/>
      <c r="AR58" s="217" t="str">
        <f t="shared" si="10"/>
        <v/>
      </c>
      <c r="AS58" s="217" t="str">
        <f t="shared" si="11"/>
        <v/>
      </c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17"/>
      <c r="BG58" s="217"/>
      <c r="BH58" s="217"/>
      <c r="BI58" s="217"/>
      <c r="BJ58" s="217"/>
      <c r="BK58" s="217"/>
      <c r="BL58" s="217"/>
      <c r="BM58" s="217"/>
      <c r="BN58" s="217"/>
      <c r="BO58" s="217"/>
      <c r="BP58" s="217"/>
      <c r="BQ58" s="217"/>
      <c r="BR58" s="311"/>
      <c r="BS58" s="311"/>
      <c r="BT58" s="311"/>
      <c r="BU58" s="311"/>
      <c r="BV58" s="311"/>
      <c r="BW58" s="311"/>
      <c r="BX58" s="311"/>
      <c r="BY58" s="217"/>
      <c r="BZ58" s="217"/>
      <c r="CA58" s="217"/>
      <c r="CB58" s="217"/>
      <c r="CC58" s="217"/>
      <c r="CD58" s="217"/>
      <c r="CE58" s="311"/>
      <c r="CF58" s="311" t="str">
        <f>IFERROR(ROUND(STDEV(AN58,L58),1),"")</f>
        <v/>
      </c>
      <c r="CG58" s="322"/>
      <c r="CH58" s="322"/>
      <c r="CI58" s="322"/>
      <c r="CJ58" s="322"/>
      <c r="CK58" s="322"/>
      <c r="CL58" s="322"/>
      <c r="CM58" s="322"/>
      <c r="CN58" s="220" t="str">
        <f>IFERROR(ROUND((SUM(#REF!)),0),"")</f>
        <v/>
      </c>
      <c r="CO58" s="216"/>
      <c r="CP58" s="221"/>
      <c r="CQ58" s="222"/>
      <c r="CR58" s="196"/>
      <c r="CS58" s="196"/>
      <c r="CT58" s="196"/>
      <c r="CU58" s="196"/>
      <c r="CV58" s="196"/>
      <c r="CW58" s="306">
        <f>AV58+BH58</f>
        <v>0</v>
      </c>
      <c r="CX58" s="12">
        <f>SUM(BI58:BQ58,AW58:BE58)</f>
        <v>0</v>
      </c>
      <c r="CY58" s="314" t="str">
        <f>IFERROR(ROUND(CX58/K58,0),"")</f>
        <v/>
      </c>
      <c r="CZ58" s="314" t="str">
        <f>IFERROR(ROUND(CY58/#REF!,1),"")</f>
        <v/>
      </c>
      <c r="DA58" s="306" t="str">
        <f t="shared" si="5"/>
        <v/>
      </c>
      <c r="DB58" s="316" t="str">
        <f t="shared" si="6"/>
        <v/>
      </c>
      <c r="DD58" s="12" t="str">
        <f>IFERROR(#REF!-AP58,"")</f>
        <v/>
      </c>
      <c r="DF58" s="305" t="str">
        <f>IFERROR(#REF!-L58,"")</f>
        <v/>
      </c>
      <c r="DG58" s="311" t="e">
        <f>IF(#REF!&gt;AQ58,0,1)</f>
        <v>#REF!</v>
      </c>
      <c r="DH58" s="320">
        <f>IF(AN58&lt;M58,0,1)</f>
        <v>1</v>
      </c>
      <c r="DI58" s="320">
        <f>IF(AN58&gt;N58,0,1)</f>
        <v>1</v>
      </c>
      <c r="DJ58" s="274"/>
      <c r="DK58" s="274"/>
      <c r="DL58" s="274"/>
      <c r="DM58" s="274"/>
      <c r="DN58" s="274"/>
      <c r="DO58" s="274"/>
      <c r="DP58" s="274"/>
      <c r="DQ58" s="274"/>
      <c r="DR58" s="274"/>
      <c r="DS58" s="274"/>
      <c r="DT58" s="274"/>
      <c r="DU58" s="274"/>
      <c r="DV58" s="274"/>
      <c r="DW58" s="274"/>
      <c r="DX58" s="274"/>
      <c r="DY58" s="274"/>
      <c r="DZ58" s="274"/>
      <c r="EA58" s="274"/>
      <c r="EB58" s="274"/>
    </row>
    <row r="59" spans="1:132" s="193" customFormat="1" ht="31.5" customHeight="1" x14ac:dyDescent="0.2">
      <c r="A59" s="191"/>
      <c r="B59" s="192"/>
      <c r="C59" s="214"/>
      <c r="D59" s="192"/>
      <c r="E59" s="192"/>
      <c r="F59" s="192"/>
      <c r="G59" s="207"/>
      <c r="H59" s="314"/>
      <c r="I59" s="314"/>
      <c r="J59" s="314"/>
      <c r="K59" s="314"/>
      <c r="L59" s="208"/>
      <c r="M59" s="209"/>
      <c r="N59" s="210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/>
      <c r="Z59" s="195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5"/>
      <c r="AL59" s="195"/>
      <c r="AM59" s="323" t="str">
        <f t="shared" si="7"/>
        <v/>
      </c>
      <c r="AN59" s="323" t="str">
        <f t="shared" si="8"/>
        <v/>
      </c>
      <c r="AO59" s="276" t="str">
        <f t="shared" si="9"/>
        <v/>
      </c>
      <c r="AP59" s="218"/>
      <c r="AQ59" s="219"/>
      <c r="AR59" s="217" t="str">
        <f t="shared" si="10"/>
        <v/>
      </c>
      <c r="AS59" s="217" t="str">
        <f t="shared" si="11"/>
        <v/>
      </c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  <c r="BO59" s="217"/>
      <c r="BP59" s="217"/>
      <c r="BQ59" s="217"/>
      <c r="BR59" s="311"/>
      <c r="BS59" s="311"/>
      <c r="BT59" s="311"/>
      <c r="BU59" s="311"/>
      <c r="BV59" s="311"/>
      <c r="BW59" s="311"/>
      <c r="BX59" s="311"/>
      <c r="BY59" s="217"/>
      <c r="BZ59" s="217"/>
      <c r="CA59" s="217"/>
      <c r="CB59" s="217"/>
      <c r="CC59" s="217"/>
      <c r="CD59" s="217"/>
      <c r="CE59" s="311"/>
      <c r="CF59" s="311" t="str">
        <f>IFERROR(ROUND(STDEV(AN59,L59),1),"")</f>
        <v/>
      </c>
      <c r="CG59" s="322"/>
      <c r="CH59" s="322"/>
      <c r="CI59" s="322"/>
      <c r="CJ59" s="322"/>
      <c r="CK59" s="322"/>
      <c r="CL59" s="322"/>
      <c r="CM59" s="322"/>
      <c r="CN59" s="220" t="str">
        <f>IFERROR(ROUND((SUM(#REF!)),0),"")</f>
        <v/>
      </c>
      <c r="CO59" s="216"/>
      <c r="CP59" s="221"/>
      <c r="CQ59" s="222"/>
      <c r="CR59" s="196"/>
      <c r="CS59" s="196"/>
      <c r="CT59" s="196"/>
      <c r="CU59" s="196"/>
      <c r="CV59" s="196"/>
      <c r="CW59" s="306">
        <f>AV59+BH59</f>
        <v>0</v>
      </c>
      <c r="CX59" s="12">
        <f>SUM(BI59:BQ59,AW59:BE59)</f>
        <v>0</v>
      </c>
      <c r="CY59" s="314" t="str">
        <f>IFERROR(ROUND(CX59/K59,0),"")</f>
        <v/>
      </c>
      <c r="CZ59" s="314" t="str">
        <f>IFERROR(ROUND(CY59/#REF!,1),"")</f>
        <v/>
      </c>
      <c r="DA59" s="306" t="str">
        <f t="shared" si="5"/>
        <v/>
      </c>
      <c r="DB59" s="316" t="str">
        <f t="shared" si="6"/>
        <v/>
      </c>
      <c r="DD59" s="12" t="str">
        <f>IFERROR(#REF!-AP59,"")</f>
        <v/>
      </c>
      <c r="DF59" s="305" t="str">
        <f>IFERROR(#REF!-L59,"")</f>
        <v/>
      </c>
      <c r="DG59" s="311" t="e">
        <f>IF(#REF!&gt;AQ59,0,1)</f>
        <v>#REF!</v>
      </c>
      <c r="DH59" s="320">
        <f>IF(AN59&lt;M59,0,1)</f>
        <v>1</v>
      </c>
      <c r="DI59" s="320">
        <f>IF(AN59&gt;N59,0,1)</f>
        <v>1</v>
      </c>
      <c r="DJ59" s="274"/>
      <c r="DK59" s="274"/>
      <c r="DL59" s="274"/>
      <c r="DM59" s="274"/>
      <c r="DN59" s="274"/>
      <c r="DO59" s="274"/>
      <c r="DP59" s="274"/>
      <c r="DQ59" s="274"/>
      <c r="DR59" s="274"/>
      <c r="DS59" s="274"/>
      <c r="DT59" s="274"/>
      <c r="DU59" s="274"/>
      <c r="DV59" s="274"/>
      <c r="DW59" s="274"/>
      <c r="DX59" s="274"/>
      <c r="DY59" s="274"/>
      <c r="DZ59" s="274"/>
      <c r="EA59" s="274"/>
      <c r="EB59" s="274"/>
    </row>
    <row r="60" spans="1:132" s="193" customFormat="1" ht="31.5" customHeight="1" x14ac:dyDescent="0.2">
      <c r="A60" s="191"/>
      <c r="B60" s="192"/>
      <c r="C60" s="214"/>
      <c r="D60" s="192"/>
      <c r="E60" s="192"/>
      <c r="F60" s="192"/>
      <c r="G60" s="207"/>
      <c r="H60" s="314"/>
      <c r="I60" s="314"/>
      <c r="J60" s="314"/>
      <c r="K60" s="314"/>
      <c r="L60" s="208"/>
      <c r="M60" s="209"/>
      <c r="N60" s="210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/>
      <c r="Z60" s="195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5"/>
      <c r="AL60" s="195"/>
      <c r="AM60" s="323" t="str">
        <f t="shared" si="7"/>
        <v/>
      </c>
      <c r="AN60" s="323" t="str">
        <f t="shared" si="8"/>
        <v/>
      </c>
      <c r="AO60" s="276" t="str">
        <f t="shared" si="9"/>
        <v/>
      </c>
      <c r="AP60" s="218"/>
      <c r="AQ60" s="219"/>
      <c r="AR60" s="217" t="str">
        <f t="shared" si="10"/>
        <v/>
      </c>
      <c r="AS60" s="217" t="str">
        <f t="shared" si="11"/>
        <v/>
      </c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311"/>
      <c r="BS60" s="311"/>
      <c r="BT60" s="311"/>
      <c r="BU60" s="311"/>
      <c r="BV60" s="311"/>
      <c r="BW60" s="311"/>
      <c r="BX60" s="311"/>
      <c r="BY60" s="217"/>
      <c r="BZ60" s="217"/>
      <c r="CA60" s="217"/>
      <c r="CB60" s="217"/>
      <c r="CC60" s="217"/>
      <c r="CD60" s="217"/>
      <c r="CE60" s="311"/>
      <c r="CF60" s="311" t="str">
        <f>IFERROR(ROUND(STDEV(AN60,L60),1),"")</f>
        <v/>
      </c>
      <c r="CG60" s="322"/>
      <c r="CH60" s="322"/>
      <c r="CI60" s="322"/>
      <c r="CJ60" s="322"/>
      <c r="CK60" s="322"/>
      <c r="CL60" s="322"/>
      <c r="CM60" s="322"/>
      <c r="CN60" s="220" t="str">
        <f>IFERROR(ROUND((SUM(#REF!)),0),"")</f>
        <v/>
      </c>
      <c r="CO60" s="216"/>
      <c r="CP60" s="221"/>
      <c r="CQ60" s="222"/>
      <c r="CR60" s="196"/>
      <c r="CS60" s="196"/>
      <c r="CT60" s="196"/>
      <c r="CU60" s="196"/>
      <c r="CV60" s="196"/>
      <c r="CW60" s="306">
        <f>AV60+BH60</f>
        <v>0</v>
      </c>
      <c r="CX60" s="12">
        <f>SUM(BI60:BQ60,AW60:BE60)</f>
        <v>0</v>
      </c>
      <c r="CY60" s="314" t="str">
        <f>IFERROR(ROUND(CX60/K60,0),"")</f>
        <v/>
      </c>
      <c r="CZ60" s="314" t="str">
        <f>IFERROR(ROUND(CY60/#REF!,1),"")</f>
        <v/>
      </c>
      <c r="DA60" s="306" t="str">
        <f t="shared" si="5"/>
        <v/>
      </c>
      <c r="DB60" s="316" t="str">
        <f t="shared" si="6"/>
        <v/>
      </c>
      <c r="DD60" s="12" t="str">
        <f>IFERROR(#REF!-AP60,"")</f>
        <v/>
      </c>
      <c r="DF60" s="305" t="str">
        <f>IFERROR(#REF!-L60,"")</f>
        <v/>
      </c>
      <c r="DG60" s="311" t="e">
        <f>IF(#REF!&gt;AQ60,0,1)</f>
        <v>#REF!</v>
      </c>
      <c r="DH60" s="320">
        <f>IF(AN60&lt;M60,0,1)</f>
        <v>1</v>
      </c>
      <c r="DI60" s="320">
        <f>IF(AN60&gt;N60,0,1)</f>
        <v>1</v>
      </c>
      <c r="DJ60" s="274"/>
      <c r="DK60" s="274"/>
      <c r="DL60" s="274"/>
      <c r="DM60" s="274"/>
      <c r="DN60" s="274"/>
      <c r="DO60" s="274"/>
      <c r="DP60" s="274"/>
      <c r="DQ60" s="274"/>
      <c r="DR60" s="274"/>
      <c r="DS60" s="274"/>
      <c r="DT60" s="274"/>
      <c r="DU60" s="274"/>
      <c r="DV60" s="274"/>
      <c r="DW60" s="274"/>
      <c r="DX60" s="274"/>
      <c r="DY60" s="274"/>
      <c r="DZ60" s="274"/>
      <c r="EA60" s="274"/>
      <c r="EB60" s="274"/>
    </row>
    <row r="61" spans="1:132" s="193" customFormat="1" ht="31.5" customHeight="1" x14ac:dyDescent="0.2">
      <c r="A61" s="191"/>
      <c r="B61" s="192"/>
      <c r="C61" s="214"/>
      <c r="D61" s="192"/>
      <c r="E61" s="192"/>
      <c r="F61" s="192"/>
      <c r="G61" s="207"/>
      <c r="H61" s="314"/>
      <c r="I61" s="314"/>
      <c r="J61" s="314"/>
      <c r="K61" s="314"/>
      <c r="L61" s="208"/>
      <c r="M61" s="209"/>
      <c r="N61" s="210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5"/>
      <c r="Z61" s="195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5"/>
      <c r="AL61" s="195"/>
      <c r="AM61" s="323" t="str">
        <f t="shared" si="7"/>
        <v/>
      </c>
      <c r="AN61" s="323" t="str">
        <f t="shared" si="8"/>
        <v/>
      </c>
      <c r="AO61" s="276" t="str">
        <f t="shared" si="9"/>
        <v/>
      </c>
      <c r="AP61" s="218"/>
      <c r="AQ61" s="219"/>
      <c r="AR61" s="217" t="str">
        <f t="shared" si="10"/>
        <v/>
      </c>
      <c r="AS61" s="217" t="str">
        <f t="shared" si="11"/>
        <v/>
      </c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7"/>
      <c r="BN61" s="217"/>
      <c r="BO61" s="217"/>
      <c r="BP61" s="217"/>
      <c r="BQ61" s="217"/>
      <c r="BR61" s="311"/>
      <c r="BS61" s="311"/>
      <c r="BT61" s="311"/>
      <c r="BU61" s="311"/>
      <c r="BV61" s="311"/>
      <c r="BW61" s="311"/>
      <c r="BX61" s="311"/>
      <c r="BY61" s="217"/>
      <c r="BZ61" s="217"/>
      <c r="CA61" s="217"/>
      <c r="CB61" s="217"/>
      <c r="CC61" s="217"/>
      <c r="CD61" s="217"/>
      <c r="CE61" s="311"/>
      <c r="CF61" s="311" t="str">
        <f>IFERROR(ROUND(STDEV(AN61,L61),1),"")</f>
        <v/>
      </c>
      <c r="CG61" s="322"/>
      <c r="CH61" s="322"/>
      <c r="CI61" s="322"/>
      <c r="CJ61" s="322"/>
      <c r="CK61" s="322"/>
      <c r="CL61" s="322"/>
      <c r="CM61" s="322"/>
      <c r="CN61" s="220" t="str">
        <f>IFERROR(ROUND((SUM(#REF!)),0),"")</f>
        <v/>
      </c>
      <c r="CO61" s="216"/>
      <c r="CP61" s="221"/>
      <c r="CQ61" s="222"/>
      <c r="CR61" s="196"/>
      <c r="CS61" s="196"/>
      <c r="CT61" s="196"/>
      <c r="CU61" s="196"/>
      <c r="CV61" s="196"/>
      <c r="CW61" s="306">
        <f>AV61+BH61</f>
        <v>0</v>
      </c>
      <c r="CX61" s="12">
        <f>SUM(BI61:BQ61,AW61:BE61)</f>
        <v>0</v>
      </c>
      <c r="CY61" s="314" t="str">
        <f>IFERROR(ROUND(CX61/K61,0),"")</f>
        <v/>
      </c>
      <c r="CZ61" s="314" t="str">
        <f>IFERROR(ROUND(CY61/#REF!,1),"")</f>
        <v/>
      </c>
      <c r="DA61" s="306" t="str">
        <f t="shared" si="5"/>
        <v/>
      </c>
      <c r="DB61" s="316" t="str">
        <f t="shared" si="6"/>
        <v/>
      </c>
      <c r="DD61" s="12" t="str">
        <f>IFERROR(#REF!-AP61,"")</f>
        <v/>
      </c>
      <c r="DF61" s="305" t="str">
        <f>IFERROR(#REF!-L61,"")</f>
        <v/>
      </c>
      <c r="DG61" s="311" t="e">
        <f>IF(#REF!&gt;AQ61,0,1)</f>
        <v>#REF!</v>
      </c>
      <c r="DH61" s="320">
        <f>IF(AN61&lt;M61,0,1)</f>
        <v>1</v>
      </c>
      <c r="DI61" s="320">
        <f>IF(AN61&gt;N61,0,1)</f>
        <v>1</v>
      </c>
      <c r="DJ61" s="274"/>
      <c r="DK61" s="274"/>
      <c r="DL61" s="274"/>
      <c r="DM61" s="274"/>
      <c r="DN61" s="274"/>
      <c r="DO61" s="274"/>
      <c r="DP61" s="274"/>
      <c r="DQ61" s="274"/>
      <c r="DR61" s="274"/>
      <c r="DS61" s="274"/>
      <c r="DT61" s="274"/>
      <c r="DU61" s="274"/>
      <c r="DV61" s="274"/>
      <c r="DW61" s="274"/>
      <c r="DX61" s="274"/>
      <c r="DY61" s="274"/>
      <c r="DZ61" s="274"/>
      <c r="EA61" s="274"/>
      <c r="EB61" s="274"/>
    </row>
    <row r="62" spans="1:132" s="193" customFormat="1" ht="31.5" customHeight="1" x14ac:dyDescent="0.2">
      <c r="A62" s="191"/>
      <c r="B62" s="192"/>
      <c r="C62" s="214"/>
      <c r="D62" s="192"/>
      <c r="E62" s="192"/>
      <c r="F62" s="192"/>
      <c r="G62" s="207"/>
      <c r="H62" s="314"/>
      <c r="I62" s="314"/>
      <c r="J62" s="314"/>
      <c r="K62" s="314"/>
      <c r="L62" s="208"/>
      <c r="M62" s="209"/>
      <c r="N62" s="210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5"/>
      <c r="Z62" s="195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5"/>
      <c r="AL62" s="195"/>
      <c r="AM62" s="323" t="str">
        <f t="shared" si="7"/>
        <v/>
      </c>
      <c r="AN62" s="323" t="str">
        <f t="shared" si="8"/>
        <v/>
      </c>
      <c r="AO62" s="276" t="str">
        <f t="shared" si="9"/>
        <v/>
      </c>
      <c r="AP62" s="218"/>
      <c r="AQ62" s="219"/>
      <c r="AR62" s="217" t="str">
        <f t="shared" si="10"/>
        <v/>
      </c>
      <c r="AS62" s="217" t="str">
        <f t="shared" si="11"/>
        <v/>
      </c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7"/>
      <c r="BF62" s="217"/>
      <c r="BG62" s="217"/>
      <c r="BH62" s="217"/>
      <c r="BI62" s="217"/>
      <c r="BJ62" s="217"/>
      <c r="BK62" s="217"/>
      <c r="BL62" s="217"/>
      <c r="BM62" s="217"/>
      <c r="BN62" s="217"/>
      <c r="BO62" s="217"/>
      <c r="BP62" s="217"/>
      <c r="BQ62" s="217"/>
      <c r="BR62" s="311"/>
      <c r="BS62" s="311"/>
      <c r="BT62" s="311"/>
      <c r="BU62" s="311"/>
      <c r="BV62" s="311"/>
      <c r="BW62" s="311"/>
      <c r="BX62" s="311"/>
      <c r="BY62" s="217"/>
      <c r="BZ62" s="217"/>
      <c r="CA62" s="217"/>
      <c r="CB62" s="217"/>
      <c r="CC62" s="217"/>
      <c r="CD62" s="217"/>
      <c r="CE62" s="311"/>
      <c r="CF62" s="311" t="str">
        <f>IFERROR(ROUND(STDEV(AN62,L62),1),"")</f>
        <v/>
      </c>
      <c r="CG62" s="322"/>
      <c r="CH62" s="322"/>
      <c r="CI62" s="322"/>
      <c r="CJ62" s="322"/>
      <c r="CK62" s="322"/>
      <c r="CL62" s="322"/>
      <c r="CM62" s="322"/>
      <c r="CN62" s="220" t="str">
        <f>IFERROR(ROUND((SUM(#REF!)),0),"")</f>
        <v/>
      </c>
      <c r="CO62" s="216"/>
      <c r="CP62" s="221"/>
      <c r="CQ62" s="222"/>
      <c r="CR62" s="196"/>
      <c r="CS62" s="196"/>
      <c r="CT62" s="196"/>
      <c r="CU62" s="196"/>
      <c r="CV62" s="196"/>
      <c r="CW62" s="306">
        <f>AV62+BH62</f>
        <v>0</v>
      </c>
      <c r="CX62" s="12">
        <f>SUM(BI62:BQ62,AW62:BE62)</f>
        <v>0</v>
      </c>
      <c r="CY62" s="314" t="str">
        <f>IFERROR(ROUND(CX62/K62,0),"")</f>
        <v/>
      </c>
      <c r="CZ62" s="314" t="str">
        <f>IFERROR(ROUND(CY62/#REF!,1),"")</f>
        <v/>
      </c>
      <c r="DA62" s="306" t="str">
        <f t="shared" si="5"/>
        <v/>
      </c>
      <c r="DB62" s="316" t="str">
        <f t="shared" si="6"/>
        <v/>
      </c>
      <c r="DD62" s="12" t="str">
        <f>IFERROR(#REF!-AP62,"")</f>
        <v/>
      </c>
      <c r="DF62" s="305" t="str">
        <f>IFERROR(#REF!-L62,"")</f>
        <v/>
      </c>
      <c r="DG62" s="311" t="e">
        <f>IF(#REF!&gt;AQ62,0,1)</f>
        <v>#REF!</v>
      </c>
      <c r="DH62" s="320">
        <f>IF(AN62&lt;M62,0,1)</f>
        <v>1</v>
      </c>
      <c r="DI62" s="320">
        <f>IF(AN62&gt;N62,0,1)</f>
        <v>1</v>
      </c>
      <c r="DJ62" s="274"/>
      <c r="DK62" s="274"/>
      <c r="DL62" s="274"/>
      <c r="DM62" s="274"/>
      <c r="DN62" s="274"/>
      <c r="DO62" s="274"/>
      <c r="DP62" s="274"/>
      <c r="DQ62" s="274"/>
      <c r="DR62" s="274"/>
      <c r="DS62" s="274"/>
      <c r="DT62" s="274"/>
      <c r="DU62" s="274"/>
      <c r="DV62" s="274"/>
      <c r="DW62" s="274"/>
      <c r="DX62" s="274"/>
      <c r="DY62" s="274"/>
      <c r="DZ62" s="274"/>
      <c r="EA62" s="274"/>
      <c r="EB62" s="274"/>
    </row>
    <row r="63" spans="1:132" s="193" customFormat="1" ht="31.5" customHeight="1" x14ac:dyDescent="0.2">
      <c r="A63" s="191"/>
      <c r="B63" s="192"/>
      <c r="C63" s="214"/>
      <c r="D63" s="192"/>
      <c r="E63" s="192"/>
      <c r="F63" s="192"/>
      <c r="G63" s="207"/>
      <c r="H63" s="314"/>
      <c r="I63" s="314"/>
      <c r="J63" s="314"/>
      <c r="K63" s="314"/>
      <c r="L63" s="208"/>
      <c r="M63" s="209"/>
      <c r="N63" s="210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5"/>
      <c r="Z63" s="195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5"/>
      <c r="AL63" s="195"/>
      <c r="AM63" s="323" t="str">
        <f t="shared" si="7"/>
        <v/>
      </c>
      <c r="AN63" s="323" t="str">
        <f t="shared" si="8"/>
        <v/>
      </c>
      <c r="AO63" s="276" t="str">
        <f t="shared" si="9"/>
        <v/>
      </c>
      <c r="AP63" s="218"/>
      <c r="AQ63" s="219"/>
      <c r="AR63" s="217" t="str">
        <f t="shared" si="10"/>
        <v/>
      </c>
      <c r="AS63" s="217" t="str">
        <f t="shared" si="11"/>
        <v/>
      </c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311"/>
      <c r="BS63" s="311"/>
      <c r="BT63" s="311"/>
      <c r="BU63" s="311"/>
      <c r="BV63" s="311"/>
      <c r="BW63" s="311"/>
      <c r="BX63" s="311"/>
      <c r="BY63" s="217"/>
      <c r="BZ63" s="217"/>
      <c r="CA63" s="217"/>
      <c r="CB63" s="217"/>
      <c r="CC63" s="217"/>
      <c r="CD63" s="217"/>
      <c r="CE63" s="311"/>
      <c r="CF63" s="311" t="str">
        <f>IFERROR(ROUND(STDEV(AN63,L63),1),"")</f>
        <v/>
      </c>
      <c r="CG63" s="322"/>
      <c r="CH63" s="322"/>
      <c r="CI63" s="322"/>
      <c r="CJ63" s="322"/>
      <c r="CK63" s="322"/>
      <c r="CL63" s="322"/>
      <c r="CM63" s="322"/>
      <c r="CN63" s="220" t="str">
        <f>IFERROR(ROUND((SUM(#REF!)),0),"")</f>
        <v/>
      </c>
      <c r="CO63" s="216"/>
      <c r="CP63" s="221"/>
      <c r="CQ63" s="222"/>
      <c r="CR63" s="196"/>
      <c r="CS63" s="196"/>
      <c r="CT63" s="196"/>
      <c r="CU63" s="196"/>
      <c r="CV63" s="196"/>
      <c r="CW63" s="306">
        <f>AV63+BH63</f>
        <v>0</v>
      </c>
      <c r="CX63" s="12">
        <f>SUM(BI63:BQ63,AW63:BE63)</f>
        <v>0</v>
      </c>
      <c r="CY63" s="314" t="str">
        <f>IFERROR(ROUND(CX63/K63,0),"")</f>
        <v/>
      </c>
      <c r="CZ63" s="314" t="str">
        <f>IFERROR(ROUND(CY63/#REF!,1),"")</f>
        <v/>
      </c>
      <c r="DA63" s="306" t="str">
        <f t="shared" si="5"/>
        <v/>
      </c>
      <c r="DB63" s="316" t="str">
        <f t="shared" si="6"/>
        <v/>
      </c>
      <c r="DD63" s="12" t="str">
        <f>IFERROR(#REF!-AP63,"")</f>
        <v/>
      </c>
      <c r="DF63" s="305" t="str">
        <f>IFERROR(#REF!-L63,"")</f>
        <v/>
      </c>
      <c r="DG63" s="311" t="e">
        <f>IF(#REF!&gt;AQ63,0,1)</f>
        <v>#REF!</v>
      </c>
      <c r="DH63" s="320">
        <f>IF(AN63&lt;M63,0,1)</f>
        <v>1</v>
      </c>
      <c r="DI63" s="320">
        <f>IF(AN63&gt;N63,0,1)</f>
        <v>1</v>
      </c>
      <c r="DJ63" s="274"/>
      <c r="DK63" s="274"/>
      <c r="DL63" s="274"/>
      <c r="DM63" s="274"/>
      <c r="DN63" s="274"/>
      <c r="DO63" s="274"/>
      <c r="DP63" s="274"/>
      <c r="DQ63" s="274"/>
      <c r="DR63" s="274"/>
      <c r="DS63" s="274"/>
      <c r="DT63" s="274"/>
      <c r="DU63" s="274"/>
      <c r="DV63" s="274"/>
      <c r="DW63" s="274"/>
      <c r="DX63" s="274"/>
      <c r="DY63" s="274"/>
      <c r="DZ63" s="274"/>
      <c r="EA63" s="274"/>
      <c r="EB63" s="274"/>
    </row>
    <row r="64" spans="1:132" s="193" customFormat="1" ht="31.5" customHeight="1" x14ac:dyDescent="0.2">
      <c r="A64" s="191"/>
      <c r="B64" s="192"/>
      <c r="C64" s="214"/>
      <c r="D64" s="192"/>
      <c r="E64" s="192"/>
      <c r="F64" s="192"/>
      <c r="G64" s="207"/>
      <c r="H64" s="314"/>
      <c r="I64" s="314"/>
      <c r="J64" s="314"/>
      <c r="K64" s="314"/>
      <c r="L64" s="208"/>
      <c r="M64" s="209"/>
      <c r="N64" s="210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5"/>
      <c r="Z64" s="195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5"/>
      <c r="AL64" s="195"/>
      <c r="AM64" s="323" t="str">
        <f t="shared" si="7"/>
        <v/>
      </c>
      <c r="AN64" s="323" t="str">
        <f t="shared" si="8"/>
        <v/>
      </c>
      <c r="AO64" s="276" t="str">
        <f t="shared" si="9"/>
        <v/>
      </c>
      <c r="AP64" s="218"/>
      <c r="AQ64" s="219"/>
      <c r="AR64" s="217" t="str">
        <f t="shared" si="10"/>
        <v/>
      </c>
      <c r="AS64" s="217" t="str">
        <f t="shared" si="11"/>
        <v/>
      </c>
      <c r="AT64" s="217"/>
      <c r="AU64" s="217"/>
      <c r="AV64" s="217"/>
      <c r="AW64" s="217"/>
      <c r="AX64" s="217"/>
      <c r="AY64" s="217"/>
      <c r="AZ64" s="217"/>
      <c r="BA64" s="217"/>
      <c r="BB64" s="217"/>
      <c r="BC64" s="217"/>
      <c r="BD64" s="217"/>
      <c r="BE64" s="217"/>
      <c r="BF64" s="217"/>
      <c r="BG64" s="217"/>
      <c r="BH64" s="217"/>
      <c r="BI64" s="217"/>
      <c r="BJ64" s="217"/>
      <c r="BK64" s="217"/>
      <c r="BL64" s="217"/>
      <c r="BM64" s="217"/>
      <c r="BN64" s="217"/>
      <c r="BO64" s="217"/>
      <c r="BP64" s="217"/>
      <c r="BQ64" s="217"/>
      <c r="BR64" s="311"/>
      <c r="BS64" s="311"/>
      <c r="BT64" s="311"/>
      <c r="BU64" s="311"/>
      <c r="BV64" s="311"/>
      <c r="BW64" s="311"/>
      <c r="BX64" s="311"/>
      <c r="BY64" s="217"/>
      <c r="BZ64" s="217"/>
      <c r="CA64" s="217"/>
      <c r="CB64" s="217"/>
      <c r="CC64" s="217"/>
      <c r="CD64" s="217"/>
      <c r="CE64" s="311"/>
      <c r="CF64" s="311" t="str">
        <f>IFERROR(ROUND(STDEV(AN64,L64),1),"")</f>
        <v/>
      </c>
      <c r="CG64" s="322"/>
      <c r="CH64" s="322"/>
      <c r="CI64" s="322"/>
      <c r="CJ64" s="322"/>
      <c r="CK64" s="322"/>
      <c r="CL64" s="322"/>
      <c r="CM64" s="322"/>
      <c r="CN64" s="220" t="str">
        <f>IFERROR(ROUND((SUM(#REF!)),0),"")</f>
        <v/>
      </c>
      <c r="CO64" s="216"/>
      <c r="CP64" s="221"/>
      <c r="CQ64" s="222"/>
      <c r="CR64" s="196"/>
      <c r="CS64" s="196"/>
      <c r="CT64" s="196"/>
      <c r="CU64" s="196"/>
      <c r="CV64" s="196"/>
      <c r="CW64" s="306">
        <f>AV64+BH64</f>
        <v>0</v>
      </c>
      <c r="CX64" s="12">
        <f>SUM(BI64:BQ64,AW64:BE64)</f>
        <v>0</v>
      </c>
      <c r="CY64" s="314" t="str">
        <f>IFERROR(ROUND(CX64/K64,0),"")</f>
        <v/>
      </c>
      <c r="CZ64" s="314" t="str">
        <f>IFERROR(ROUND(CY64/#REF!,1),"")</f>
        <v/>
      </c>
      <c r="DA64" s="306" t="str">
        <f t="shared" si="5"/>
        <v/>
      </c>
      <c r="DB64" s="316" t="str">
        <f t="shared" si="6"/>
        <v/>
      </c>
      <c r="DD64" s="12" t="str">
        <f>IFERROR(#REF!-AP64,"")</f>
        <v/>
      </c>
      <c r="DF64" s="305" t="str">
        <f>IFERROR(#REF!-L64,"")</f>
        <v/>
      </c>
      <c r="DG64" s="311" t="e">
        <f>IF(#REF!&gt;AQ64,0,1)</f>
        <v>#REF!</v>
      </c>
      <c r="DH64" s="320">
        <f>IF(AN64&lt;M64,0,1)</f>
        <v>1</v>
      </c>
      <c r="DI64" s="320">
        <f>IF(AN64&gt;N64,0,1)</f>
        <v>1</v>
      </c>
      <c r="DJ64" s="274"/>
      <c r="DK64" s="274"/>
      <c r="DL64" s="274"/>
      <c r="DM64" s="274"/>
      <c r="DN64" s="274"/>
      <c r="DO64" s="274"/>
      <c r="DP64" s="274"/>
      <c r="DQ64" s="274"/>
      <c r="DR64" s="274"/>
      <c r="DS64" s="274"/>
      <c r="DT64" s="274"/>
      <c r="DU64" s="274"/>
      <c r="DV64" s="274"/>
      <c r="DW64" s="274"/>
      <c r="DX64" s="274"/>
      <c r="DY64" s="274"/>
      <c r="DZ64" s="274"/>
      <c r="EA64" s="274"/>
      <c r="EB64" s="274"/>
    </row>
    <row r="65" spans="1:132" s="193" customFormat="1" ht="31.5" customHeight="1" x14ac:dyDescent="0.2">
      <c r="A65" s="191"/>
      <c r="B65" s="192"/>
      <c r="C65" s="214"/>
      <c r="D65" s="192"/>
      <c r="E65" s="192"/>
      <c r="F65" s="192"/>
      <c r="G65" s="207"/>
      <c r="H65" s="314"/>
      <c r="I65" s="314"/>
      <c r="J65" s="314"/>
      <c r="K65" s="314"/>
      <c r="L65" s="208"/>
      <c r="M65" s="209"/>
      <c r="N65" s="210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5"/>
      <c r="Z65" s="195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5"/>
      <c r="AL65" s="195"/>
      <c r="AM65" s="323" t="str">
        <f t="shared" si="7"/>
        <v/>
      </c>
      <c r="AN65" s="323" t="str">
        <f t="shared" si="8"/>
        <v/>
      </c>
      <c r="AO65" s="276" t="str">
        <f t="shared" si="9"/>
        <v/>
      </c>
      <c r="AP65" s="218"/>
      <c r="AQ65" s="219"/>
      <c r="AR65" s="217" t="str">
        <f t="shared" si="10"/>
        <v/>
      </c>
      <c r="AS65" s="217" t="str">
        <f t="shared" si="11"/>
        <v/>
      </c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311"/>
      <c r="BS65" s="311"/>
      <c r="BT65" s="311"/>
      <c r="BU65" s="311"/>
      <c r="BV65" s="311"/>
      <c r="BW65" s="311"/>
      <c r="BX65" s="311"/>
      <c r="BY65" s="217"/>
      <c r="BZ65" s="217"/>
      <c r="CA65" s="217"/>
      <c r="CB65" s="217"/>
      <c r="CC65" s="217"/>
      <c r="CD65" s="217"/>
      <c r="CE65" s="311"/>
      <c r="CF65" s="311" t="str">
        <f>IFERROR(ROUND(STDEV(AN65,L65),1),"")</f>
        <v/>
      </c>
      <c r="CG65" s="322"/>
      <c r="CH65" s="322"/>
      <c r="CI65" s="322"/>
      <c r="CJ65" s="322"/>
      <c r="CK65" s="322"/>
      <c r="CL65" s="322"/>
      <c r="CM65" s="322"/>
      <c r="CN65" s="220" t="str">
        <f>IFERROR(ROUND((SUM(#REF!)),0),"")</f>
        <v/>
      </c>
      <c r="CO65" s="216"/>
      <c r="CP65" s="221"/>
      <c r="CQ65" s="222"/>
      <c r="CR65" s="196"/>
      <c r="CS65" s="196"/>
      <c r="CT65" s="196"/>
      <c r="CU65" s="196"/>
      <c r="CV65" s="196"/>
      <c r="CW65" s="306">
        <f>AV65+BH65</f>
        <v>0</v>
      </c>
      <c r="CX65" s="12">
        <f>SUM(BI65:BQ65,AW65:BE65)</f>
        <v>0</v>
      </c>
      <c r="CY65" s="314" t="str">
        <f>IFERROR(ROUND(CX65/K65,0),"")</f>
        <v/>
      </c>
      <c r="CZ65" s="314" t="str">
        <f>IFERROR(ROUND(CY65/#REF!,1),"")</f>
        <v/>
      </c>
      <c r="DA65" s="306" t="str">
        <f t="shared" si="5"/>
        <v/>
      </c>
      <c r="DB65" s="316" t="str">
        <f t="shared" si="6"/>
        <v/>
      </c>
      <c r="DD65" s="12" t="str">
        <f>IFERROR(#REF!-AP65,"")</f>
        <v/>
      </c>
      <c r="DF65" s="305" t="str">
        <f>IFERROR(#REF!-L65,"")</f>
        <v/>
      </c>
      <c r="DG65" s="311" t="e">
        <f>IF(#REF!&gt;AQ65,0,1)</f>
        <v>#REF!</v>
      </c>
      <c r="DH65" s="320">
        <f>IF(AN65&lt;M65,0,1)</f>
        <v>1</v>
      </c>
      <c r="DI65" s="320">
        <f>IF(AN65&gt;N65,0,1)</f>
        <v>1</v>
      </c>
      <c r="DJ65" s="274"/>
      <c r="DK65" s="274"/>
      <c r="DL65" s="274"/>
      <c r="DM65" s="274"/>
      <c r="DN65" s="274"/>
      <c r="DO65" s="274"/>
      <c r="DP65" s="274"/>
      <c r="DQ65" s="274"/>
      <c r="DR65" s="274"/>
      <c r="DS65" s="274"/>
      <c r="DT65" s="274"/>
      <c r="DU65" s="274"/>
      <c r="DV65" s="274"/>
      <c r="DW65" s="274"/>
      <c r="DX65" s="274"/>
      <c r="DY65" s="274"/>
      <c r="DZ65" s="274"/>
      <c r="EA65" s="274"/>
      <c r="EB65" s="274"/>
    </row>
    <row r="66" spans="1:132" s="193" customFormat="1" ht="31.5" customHeight="1" x14ac:dyDescent="0.2">
      <c r="A66" s="191"/>
      <c r="B66" s="192"/>
      <c r="C66" s="214"/>
      <c r="D66" s="192"/>
      <c r="E66" s="192"/>
      <c r="F66" s="192"/>
      <c r="G66" s="207"/>
      <c r="H66" s="314"/>
      <c r="I66" s="314"/>
      <c r="J66" s="314"/>
      <c r="K66" s="314"/>
      <c r="L66" s="208"/>
      <c r="M66" s="209"/>
      <c r="N66" s="210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5"/>
      <c r="Z66" s="195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5"/>
      <c r="AL66" s="195"/>
      <c r="AM66" s="323" t="str">
        <f t="shared" si="7"/>
        <v/>
      </c>
      <c r="AN66" s="323" t="str">
        <f t="shared" si="8"/>
        <v/>
      </c>
      <c r="AO66" s="276" t="str">
        <f t="shared" si="9"/>
        <v/>
      </c>
      <c r="AP66" s="218"/>
      <c r="AQ66" s="219"/>
      <c r="AR66" s="217" t="str">
        <f t="shared" si="10"/>
        <v/>
      </c>
      <c r="AS66" s="217" t="str">
        <f t="shared" si="11"/>
        <v/>
      </c>
      <c r="AT66" s="217"/>
      <c r="AU66" s="217"/>
      <c r="AV66" s="217"/>
      <c r="AW66" s="217"/>
      <c r="AX66" s="217"/>
      <c r="AY66" s="217"/>
      <c r="AZ66" s="217"/>
      <c r="BA66" s="217"/>
      <c r="BB66" s="217"/>
      <c r="BC66" s="217"/>
      <c r="BD66" s="217"/>
      <c r="BE66" s="217"/>
      <c r="BF66" s="217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311"/>
      <c r="BS66" s="311"/>
      <c r="BT66" s="311"/>
      <c r="BU66" s="311"/>
      <c r="BV66" s="311"/>
      <c r="BW66" s="311"/>
      <c r="BX66" s="311"/>
      <c r="BY66" s="217"/>
      <c r="BZ66" s="217"/>
      <c r="CA66" s="217"/>
      <c r="CB66" s="217"/>
      <c r="CC66" s="217"/>
      <c r="CD66" s="217"/>
      <c r="CE66" s="311"/>
      <c r="CF66" s="311" t="str">
        <f>IFERROR(ROUND(STDEV(AN66,L66),1),"")</f>
        <v/>
      </c>
      <c r="CG66" s="322"/>
      <c r="CH66" s="322"/>
      <c r="CI66" s="322"/>
      <c r="CJ66" s="322"/>
      <c r="CK66" s="322"/>
      <c r="CL66" s="322"/>
      <c r="CM66" s="322"/>
      <c r="CN66" s="220" t="str">
        <f>IFERROR(ROUND((SUM(#REF!)),0),"")</f>
        <v/>
      </c>
      <c r="CO66" s="216"/>
      <c r="CP66" s="221"/>
      <c r="CQ66" s="222"/>
      <c r="CR66" s="196"/>
      <c r="CS66" s="196"/>
      <c r="CT66" s="196"/>
      <c r="CU66" s="196"/>
      <c r="CV66" s="196"/>
      <c r="CW66" s="306">
        <f>AV66+BH66</f>
        <v>0</v>
      </c>
      <c r="CX66" s="12">
        <f>SUM(BI66:BQ66,AW66:BE66)</f>
        <v>0</v>
      </c>
      <c r="CY66" s="314" t="str">
        <f>IFERROR(ROUND(CX66/K66,0),"")</f>
        <v/>
      </c>
      <c r="CZ66" s="314" t="str">
        <f>IFERROR(ROUND(CY66/#REF!,1),"")</f>
        <v/>
      </c>
      <c r="DA66" s="306" t="str">
        <f t="shared" si="5"/>
        <v/>
      </c>
      <c r="DB66" s="316" t="str">
        <f t="shared" si="6"/>
        <v/>
      </c>
      <c r="DD66" s="12" t="str">
        <f>IFERROR(#REF!-AP66,"")</f>
        <v/>
      </c>
      <c r="DF66" s="305" t="str">
        <f>IFERROR(#REF!-L66,"")</f>
        <v/>
      </c>
      <c r="DG66" s="311" t="e">
        <f>IF(#REF!&gt;AQ66,0,1)</f>
        <v>#REF!</v>
      </c>
      <c r="DH66" s="320">
        <f>IF(AN66&lt;M66,0,1)</f>
        <v>1</v>
      </c>
      <c r="DI66" s="320">
        <f>IF(AN66&gt;N66,0,1)</f>
        <v>1</v>
      </c>
      <c r="DJ66" s="274"/>
      <c r="DK66" s="274"/>
      <c r="DL66" s="274"/>
      <c r="DM66" s="274"/>
      <c r="DN66" s="274"/>
      <c r="DO66" s="274"/>
      <c r="DP66" s="274"/>
      <c r="DQ66" s="274"/>
      <c r="DR66" s="274"/>
      <c r="DS66" s="274"/>
      <c r="DT66" s="274"/>
      <c r="DU66" s="274"/>
      <c r="DV66" s="274"/>
      <c r="DW66" s="274"/>
      <c r="DX66" s="274"/>
      <c r="DY66" s="274"/>
      <c r="DZ66" s="274"/>
      <c r="EA66" s="274"/>
      <c r="EB66" s="274"/>
    </row>
    <row r="67" spans="1:132" s="193" customFormat="1" ht="31.5" customHeight="1" x14ac:dyDescent="0.2">
      <c r="A67" s="191"/>
      <c r="B67" s="192"/>
      <c r="C67" s="214"/>
      <c r="D67" s="192"/>
      <c r="E67" s="192"/>
      <c r="F67" s="192"/>
      <c r="G67" s="207"/>
      <c r="H67" s="314"/>
      <c r="I67" s="314"/>
      <c r="J67" s="314"/>
      <c r="K67" s="314"/>
      <c r="L67" s="208"/>
      <c r="M67" s="209"/>
      <c r="N67" s="210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5"/>
      <c r="Z67" s="195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5"/>
      <c r="AL67" s="195"/>
      <c r="AM67" s="323" t="str">
        <f t="shared" si="7"/>
        <v/>
      </c>
      <c r="AN67" s="323" t="str">
        <f t="shared" si="8"/>
        <v/>
      </c>
      <c r="AO67" s="276" t="str">
        <f t="shared" si="9"/>
        <v/>
      </c>
      <c r="AP67" s="218"/>
      <c r="AQ67" s="219"/>
      <c r="AR67" s="217" t="str">
        <f t="shared" si="10"/>
        <v/>
      </c>
      <c r="AS67" s="217" t="str">
        <f t="shared" si="11"/>
        <v/>
      </c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311"/>
      <c r="BS67" s="311"/>
      <c r="BT67" s="311"/>
      <c r="BU67" s="311"/>
      <c r="BV67" s="311"/>
      <c r="BW67" s="311"/>
      <c r="BX67" s="311"/>
      <c r="BY67" s="217"/>
      <c r="BZ67" s="217"/>
      <c r="CA67" s="217"/>
      <c r="CB67" s="217"/>
      <c r="CC67" s="217"/>
      <c r="CD67" s="217"/>
      <c r="CE67" s="311"/>
      <c r="CF67" s="311" t="str">
        <f>IFERROR(ROUND(STDEV(AN67,L67),1),"")</f>
        <v/>
      </c>
      <c r="CG67" s="322"/>
      <c r="CH67" s="322"/>
      <c r="CI67" s="322"/>
      <c r="CJ67" s="322"/>
      <c r="CK67" s="322"/>
      <c r="CL67" s="322"/>
      <c r="CM67" s="322"/>
      <c r="CN67" s="220" t="str">
        <f>IFERROR(ROUND((SUM(#REF!)),0),"")</f>
        <v/>
      </c>
      <c r="CO67" s="216"/>
      <c r="CP67" s="221"/>
      <c r="CQ67" s="222"/>
      <c r="CR67" s="196"/>
      <c r="CS67" s="196"/>
      <c r="CT67" s="196"/>
      <c r="CU67" s="196"/>
      <c r="CV67" s="196"/>
      <c r="CW67" s="306">
        <f>AV67+BH67</f>
        <v>0</v>
      </c>
      <c r="CX67" s="12">
        <f>SUM(BI67:BQ67,AW67:BE67)</f>
        <v>0</v>
      </c>
      <c r="CY67" s="314" t="str">
        <f>IFERROR(ROUND(CX67/K67,0),"")</f>
        <v/>
      </c>
      <c r="CZ67" s="314" t="str">
        <f>IFERROR(ROUND(CY67/#REF!,1),"")</f>
        <v/>
      </c>
      <c r="DA67" s="306" t="str">
        <f t="shared" si="5"/>
        <v/>
      </c>
      <c r="DB67" s="316" t="str">
        <f t="shared" si="6"/>
        <v/>
      </c>
      <c r="DD67" s="12" t="str">
        <f>IFERROR(#REF!-AP67,"")</f>
        <v/>
      </c>
      <c r="DF67" s="305" t="str">
        <f>IFERROR(#REF!-L67,"")</f>
        <v/>
      </c>
      <c r="DG67" s="311" t="e">
        <f>IF(#REF!&gt;AQ67,0,1)</f>
        <v>#REF!</v>
      </c>
      <c r="DH67" s="320">
        <f>IF(AN67&lt;M67,0,1)</f>
        <v>1</v>
      </c>
      <c r="DI67" s="320">
        <f>IF(AN67&gt;N67,0,1)</f>
        <v>1</v>
      </c>
      <c r="DJ67" s="274"/>
      <c r="DK67" s="274"/>
      <c r="DL67" s="274"/>
      <c r="DM67" s="274"/>
      <c r="DN67" s="274"/>
      <c r="DO67" s="274"/>
      <c r="DP67" s="274"/>
      <c r="DQ67" s="274"/>
      <c r="DR67" s="274"/>
      <c r="DS67" s="274"/>
      <c r="DT67" s="274"/>
      <c r="DU67" s="274"/>
      <c r="DV67" s="274"/>
      <c r="DW67" s="274"/>
      <c r="DX67" s="274"/>
      <c r="DY67" s="274"/>
      <c r="DZ67" s="274"/>
      <c r="EA67" s="274"/>
      <c r="EB67" s="274"/>
    </row>
    <row r="68" spans="1:132" s="193" customFormat="1" ht="31.5" customHeight="1" x14ac:dyDescent="0.2">
      <c r="A68" s="191"/>
      <c r="B68" s="192"/>
      <c r="C68" s="214"/>
      <c r="D68" s="192"/>
      <c r="E68" s="192"/>
      <c r="F68" s="192"/>
      <c r="G68" s="207"/>
      <c r="H68" s="314"/>
      <c r="I68" s="314"/>
      <c r="J68" s="314"/>
      <c r="K68" s="314"/>
      <c r="L68" s="208"/>
      <c r="M68" s="209"/>
      <c r="N68" s="210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5"/>
      <c r="Z68" s="195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5"/>
      <c r="AL68" s="195"/>
      <c r="AM68" s="323" t="str">
        <f t="shared" si="7"/>
        <v/>
      </c>
      <c r="AN68" s="323" t="str">
        <f t="shared" si="8"/>
        <v/>
      </c>
      <c r="AO68" s="276" t="str">
        <f t="shared" si="9"/>
        <v/>
      </c>
      <c r="AP68" s="218"/>
      <c r="AQ68" s="219"/>
      <c r="AR68" s="217" t="str">
        <f t="shared" si="10"/>
        <v/>
      </c>
      <c r="AS68" s="217" t="str">
        <f t="shared" si="11"/>
        <v/>
      </c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17"/>
      <c r="BG68" s="217"/>
      <c r="BH68" s="217"/>
      <c r="BI68" s="217"/>
      <c r="BJ68" s="217"/>
      <c r="BK68" s="217"/>
      <c r="BL68" s="217"/>
      <c r="BM68" s="217"/>
      <c r="BN68" s="217"/>
      <c r="BO68" s="217"/>
      <c r="BP68" s="217"/>
      <c r="BQ68" s="217"/>
      <c r="BR68" s="311"/>
      <c r="BS68" s="311"/>
      <c r="BT68" s="311"/>
      <c r="BU68" s="311"/>
      <c r="BV68" s="311"/>
      <c r="BW68" s="311"/>
      <c r="BX68" s="311"/>
      <c r="BY68" s="217"/>
      <c r="BZ68" s="217"/>
      <c r="CA68" s="217"/>
      <c r="CB68" s="217"/>
      <c r="CC68" s="217"/>
      <c r="CD68" s="217"/>
      <c r="CE68" s="311"/>
      <c r="CF68" s="311" t="str">
        <f>IFERROR(ROUND(STDEV(AN68,L68),1),"")</f>
        <v/>
      </c>
      <c r="CG68" s="322"/>
      <c r="CH68" s="322"/>
      <c r="CI68" s="322"/>
      <c r="CJ68" s="322"/>
      <c r="CK68" s="322"/>
      <c r="CL68" s="322"/>
      <c r="CM68" s="322"/>
      <c r="CN68" s="220" t="str">
        <f>IFERROR(ROUND((SUM(#REF!)),0),"")</f>
        <v/>
      </c>
      <c r="CO68" s="216"/>
      <c r="CP68" s="221"/>
      <c r="CQ68" s="222"/>
      <c r="CR68" s="196"/>
      <c r="CS68" s="196"/>
      <c r="CT68" s="196"/>
      <c r="CU68" s="196"/>
      <c r="CV68" s="196"/>
      <c r="CW68" s="306">
        <f>AV68+BH68</f>
        <v>0</v>
      </c>
      <c r="CX68" s="12">
        <f>SUM(BI68:BQ68,AW68:BE68)</f>
        <v>0</v>
      </c>
      <c r="CY68" s="314" t="str">
        <f>IFERROR(ROUND(CX68/K68,0),"")</f>
        <v/>
      </c>
      <c r="CZ68" s="314" t="str">
        <f>IFERROR(ROUND(CY68/#REF!,1),"")</f>
        <v/>
      </c>
      <c r="DA68" s="306" t="str">
        <f t="shared" ref="DA68:DA131" si="12">IFERROR(CW68+CY68,"")</f>
        <v/>
      </c>
      <c r="DB68" s="316" t="str">
        <f t="shared" ref="DB68:DB131" si="13">IFERROR(CY68/DA68,"")</f>
        <v/>
      </c>
      <c r="DD68" s="12" t="str">
        <f>IFERROR(#REF!-AP68,"")</f>
        <v/>
      </c>
      <c r="DF68" s="305" t="str">
        <f>IFERROR(#REF!-L68,"")</f>
        <v/>
      </c>
      <c r="DG68" s="311" t="e">
        <f>IF(#REF!&gt;AQ68,0,1)</f>
        <v>#REF!</v>
      </c>
      <c r="DH68" s="320">
        <f>IF(AN68&lt;M68,0,1)</f>
        <v>1</v>
      </c>
      <c r="DI68" s="320">
        <f>IF(AN68&gt;N68,0,1)</f>
        <v>1</v>
      </c>
      <c r="DJ68" s="274"/>
      <c r="DK68" s="274"/>
      <c r="DL68" s="274"/>
      <c r="DM68" s="274"/>
      <c r="DN68" s="274"/>
      <c r="DO68" s="274"/>
      <c r="DP68" s="274"/>
      <c r="DQ68" s="274"/>
      <c r="DR68" s="274"/>
      <c r="DS68" s="274"/>
      <c r="DT68" s="274"/>
      <c r="DU68" s="274"/>
      <c r="DV68" s="274"/>
      <c r="DW68" s="274"/>
      <c r="DX68" s="274"/>
      <c r="DY68" s="274"/>
      <c r="DZ68" s="274"/>
      <c r="EA68" s="274"/>
      <c r="EB68" s="274"/>
    </row>
    <row r="69" spans="1:132" s="193" customFormat="1" ht="31.5" customHeight="1" x14ac:dyDescent="0.2">
      <c r="A69" s="191"/>
      <c r="B69" s="192"/>
      <c r="C69" s="214"/>
      <c r="D69" s="192"/>
      <c r="E69" s="192"/>
      <c r="F69" s="192"/>
      <c r="G69" s="207"/>
      <c r="H69" s="314"/>
      <c r="I69" s="314"/>
      <c r="J69" s="314"/>
      <c r="K69" s="314"/>
      <c r="L69" s="208"/>
      <c r="M69" s="209"/>
      <c r="N69" s="210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5"/>
      <c r="Z69" s="195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5"/>
      <c r="AL69" s="195"/>
      <c r="AM69" s="323" t="str">
        <f t="shared" ref="AM69:AM132" si="14">IFERROR(ROUND(AVERAGE(O69:S69,AA69:AE69),0),"")</f>
        <v/>
      </c>
      <c r="AN69" s="323" t="str">
        <f t="shared" ref="AN69:AN132" si="15">IFERROR(ROUND(AVERAGE(T69:X69,AF69:AJ69),0),"")</f>
        <v/>
      </c>
      <c r="AO69" s="276" t="str">
        <f t="shared" ref="AO69:AO132" si="16">IFERROR((AM69-L69)/L69,"")</f>
        <v/>
      </c>
      <c r="AP69" s="218"/>
      <c r="AQ69" s="219"/>
      <c r="AR69" s="217" t="str">
        <f t="shared" ref="AR69:AR132" si="17">IFERROR(ROUND((3600/AS69*J69),0),"")</f>
        <v/>
      </c>
      <c r="AS69" s="217" t="str">
        <f t="shared" ref="AS69:AS132" si="18">IFERROR(ROUND(AVERAGE(Y69:Z69,AK69:AL69),0),"")</f>
        <v/>
      </c>
      <c r="AT69" s="217"/>
      <c r="AU69" s="217"/>
      <c r="AV69" s="217"/>
      <c r="AW69" s="217"/>
      <c r="AX69" s="217"/>
      <c r="AY69" s="217"/>
      <c r="AZ69" s="217"/>
      <c r="BA69" s="217"/>
      <c r="BB69" s="217"/>
      <c r="BC69" s="217"/>
      <c r="BD69" s="217"/>
      <c r="BE69" s="217"/>
      <c r="BF69" s="217"/>
      <c r="BG69" s="217"/>
      <c r="BH69" s="217"/>
      <c r="BI69" s="217"/>
      <c r="BJ69" s="217"/>
      <c r="BK69" s="217"/>
      <c r="BL69" s="217"/>
      <c r="BM69" s="217"/>
      <c r="BN69" s="217"/>
      <c r="BO69" s="217"/>
      <c r="BP69" s="217"/>
      <c r="BQ69" s="217"/>
      <c r="BR69" s="311"/>
      <c r="BS69" s="311"/>
      <c r="BT69" s="311"/>
      <c r="BU69" s="311"/>
      <c r="BV69" s="311"/>
      <c r="BW69" s="311"/>
      <c r="BX69" s="311"/>
      <c r="BY69" s="217"/>
      <c r="BZ69" s="217"/>
      <c r="CA69" s="217"/>
      <c r="CB69" s="217"/>
      <c r="CC69" s="217"/>
      <c r="CD69" s="217"/>
      <c r="CE69" s="311"/>
      <c r="CF69" s="311" t="str">
        <f>IFERROR(ROUND(STDEV(AN69,L69),1),"")</f>
        <v/>
      </c>
      <c r="CG69" s="322"/>
      <c r="CH69" s="322"/>
      <c r="CI69" s="322"/>
      <c r="CJ69" s="322"/>
      <c r="CK69" s="322"/>
      <c r="CL69" s="322"/>
      <c r="CM69" s="322"/>
      <c r="CN69" s="220" t="str">
        <f>IFERROR(ROUND((SUM(#REF!)),0),"")</f>
        <v/>
      </c>
      <c r="CO69" s="216"/>
      <c r="CP69" s="221"/>
      <c r="CQ69" s="222"/>
      <c r="CR69" s="196"/>
      <c r="CS69" s="196"/>
      <c r="CT69" s="196"/>
      <c r="CU69" s="196"/>
      <c r="CV69" s="196"/>
      <c r="CW69" s="306">
        <f>AV69+BH69</f>
        <v>0</v>
      </c>
      <c r="CX69" s="12">
        <f>SUM(BI69:BQ69,AW69:BE69)</f>
        <v>0</v>
      </c>
      <c r="CY69" s="314" t="str">
        <f>IFERROR(ROUND(CX69/K69,0),"")</f>
        <v/>
      </c>
      <c r="CZ69" s="314" t="str">
        <f>IFERROR(ROUND(CY69/#REF!,1),"")</f>
        <v/>
      </c>
      <c r="DA69" s="306" t="str">
        <f t="shared" si="12"/>
        <v/>
      </c>
      <c r="DB69" s="316" t="str">
        <f t="shared" si="13"/>
        <v/>
      </c>
      <c r="DD69" s="12" t="str">
        <f>IFERROR(#REF!-AP69,"")</f>
        <v/>
      </c>
      <c r="DF69" s="305" t="str">
        <f>IFERROR(#REF!-L69,"")</f>
        <v/>
      </c>
      <c r="DG69" s="311" t="e">
        <f>IF(#REF!&gt;AQ69,0,1)</f>
        <v>#REF!</v>
      </c>
      <c r="DH69" s="320">
        <f>IF(AN69&lt;M69,0,1)</f>
        <v>1</v>
      </c>
      <c r="DI69" s="320">
        <f>IF(AN69&gt;N69,0,1)</f>
        <v>1</v>
      </c>
      <c r="DJ69" s="274"/>
      <c r="DK69" s="274"/>
      <c r="DL69" s="274"/>
      <c r="DM69" s="274"/>
      <c r="DN69" s="274"/>
      <c r="DO69" s="274"/>
      <c r="DP69" s="274"/>
      <c r="DQ69" s="274"/>
      <c r="DR69" s="274"/>
      <c r="DS69" s="274"/>
      <c r="DT69" s="274"/>
      <c r="DU69" s="274"/>
      <c r="DV69" s="274"/>
      <c r="DW69" s="274"/>
      <c r="DX69" s="274"/>
      <c r="DY69" s="274"/>
      <c r="DZ69" s="274"/>
      <c r="EA69" s="274"/>
      <c r="EB69" s="274"/>
    </row>
    <row r="70" spans="1:132" s="193" customFormat="1" ht="31.5" customHeight="1" x14ac:dyDescent="0.2">
      <c r="A70" s="191"/>
      <c r="B70" s="192"/>
      <c r="C70" s="214"/>
      <c r="D70" s="192"/>
      <c r="E70" s="192"/>
      <c r="F70" s="192"/>
      <c r="G70" s="207"/>
      <c r="H70" s="314"/>
      <c r="I70" s="314"/>
      <c r="J70" s="314"/>
      <c r="K70" s="314"/>
      <c r="L70" s="208"/>
      <c r="M70" s="209"/>
      <c r="N70" s="210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5"/>
      <c r="Z70" s="195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5"/>
      <c r="AL70" s="195"/>
      <c r="AM70" s="323" t="str">
        <f t="shared" si="14"/>
        <v/>
      </c>
      <c r="AN70" s="323" t="str">
        <f t="shared" si="15"/>
        <v/>
      </c>
      <c r="AO70" s="276" t="str">
        <f t="shared" si="16"/>
        <v/>
      </c>
      <c r="AP70" s="218"/>
      <c r="AQ70" s="219"/>
      <c r="AR70" s="217" t="str">
        <f t="shared" si="17"/>
        <v/>
      </c>
      <c r="AS70" s="217" t="str">
        <f t="shared" si="18"/>
        <v/>
      </c>
      <c r="AT70" s="217"/>
      <c r="AU70" s="217"/>
      <c r="AV70" s="217"/>
      <c r="AW70" s="217"/>
      <c r="AX70" s="217"/>
      <c r="AY70" s="217"/>
      <c r="AZ70" s="217"/>
      <c r="BA70" s="217"/>
      <c r="BB70" s="217"/>
      <c r="BC70" s="217"/>
      <c r="BD70" s="217"/>
      <c r="BE70" s="217"/>
      <c r="BF70" s="217"/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  <c r="BQ70" s="217"/>
      <c r="BR70" s="311"/>
      <c r="BS70" s="311"/>
      <c r="BT70" s="311"/>
      <c r="BU70" s="311"/>
      <c r="BV70" s="311"/>
      <c r="BW70" s="311"/>
      <c r="BX70" s="311"/>
      <c r="BY70" s="217"/>
      <c r="BZ70" s="217"/>
      <c r="CA70" s="217"/>
      <c r="CB70" s="217"/>
      <c r="CC70" s="217"/>
      <c r="CD70" s="217"/>
      <c r="CE70" s="311"/>
      <c r="CF70" s="311" t="str">
        <f>IFERROR(ROUND(STDEV(AN70,L70),1),"")</f>
        <v/>
      </c>
      <c r="CG70" s="322"/>
      <c r="CH70" s="322"/>
      <c r="CI70" s="322"/>
      <c r="CJ70" s="322"/>
      <c r="CK70" s="322"/>
      <c r="CL70" s="322"/>
      <c r="CM70" s="322"/>
      <c r="CN70" s="220" t="str">
        <f>IFERROR(ROUND((SUM(#REF!)),0),"")</f>
        <v/>
      </c>
      <c r="CO70" s="216"/>
      <c r="CP70" s="221"/>
      <c r="CQ70" s="222"/>
      <c r="CR70" s="196"/>
      <c r="CS70" s="196"/>
      <c r="CT70" s="196"/>
      <c r="CU70" s="196"/>
      <c r="CV70" s="196"/>
      <c r="CW70" s="306">
        <f>AV70+BH70</f>
        <v>0</v>
      </c>
      <c r="CX70" s="12">
        <f>SUM(BI70:BQ70,AW70:BE70)</f>
        <v>0</v>
      </c>
      <c r="CY70" s="314" t="str">
        <f>IFERROR(ROUND(CX70/K70,0),"")</f>
        <v/>
      </c>
      <c r="CZ70" s="314" t="str">
        <f>IFERROR(ROUND(CY70/#REF!,1),"")</f>
        <v/>
      </c>
      <c r="DA70" s="306" t="str">
        <f t="shared" si="12"/>
        <v/>
      </c>
      <c r="DB70" s="316" t="str">
        <f t="shared" si="13"/>
        <v/>
      </c>
      <c r="DD70" s="12" t="str">
        <f>IFERROR(#REF!-AP70,"")</f>
        <v/>
      </c>
      <c r="DF70" s="305" t="str">
        <f>IFERROR(#REF!-L70,"")</f>
        <v/>
      </c>
      <c r="DG70" s="311" t="e">
        <f>IF(#REF!&gt;AQ70,0,1)</f>
        <v>#REF!</v>
      </c>
      <c r="DH70" s="320">
        <f>IF(AN70&lt;M70,0,1)</f>
        <v>1</v>
      </c>
      <c r="DI70" s="320">
        <f>IF(AN70&gt;N70,0,1)</f>
        <v>1</v>
      </c>
      <c r="DJ70" s="274"/>
      <c r="DK70" s="274"/>
      <c r="DL70" s="274"/>
      <c r="DM70" s="274"/>
      <c r="DN70" s="274"/>
      <c r="DO70" s="274"/>
      <c r="DP70" s="274"/>
      <c r="DQ70" s="274"/>
      <c r="DR70" s="274"/>
      <c r="DS70" s="274"/>
      <c r="DT70" s="274"/>
      <c r="DU70" s="274"/>
      <c r="DV70" s="274"/>
      <c r="DW70" s="274"/>
      <c r="DX70" s="274"/>
      <c r="DY70" s="274"/>
      <c r="DZ70" s="274"/>
      <c r="EA70" s="274"/>
      <c r="EB70" s="274"/>
    </row>
    <row r="71" spans="1:132" s="193" customFormat="1" ht="31.5" customHeight="1" x14ac:dyDescent="0.2">
      <c r="A71" s="191"/>
      <c r="B71" s="192"/>
      <c r="C71" s="214"/>
      <c r="D71" s="192"/>
      <c r="E71" s="192"/>
      <c r="F71" s="192"/>
      <c r="G71" s="207"/>
      <c r="H71" s="314"/>
      <c r="I71" s="314"/>
      <c r="J71" s="314"/>
      <c r="K71" s="314"/>
      <c r="L71" s="208"/>
      <c r="M71" s="209"/>
      <c r="N71" s="210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5"/>
      <c r="Z71" s="195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5"/>
      <c r="AL71" s="195"/>
      <c r="AM71" s="323" t="str">
        <f t="shared" si="14"/>
        <v/>
      </c>
      <c r="AN71" s="323" t="str">
        <f t="shared" si="15"/>
        <v/>
      </c>
      <c r="AO71" s="276" t="str">
        <f t="shared" si="16"/>
        <v/>
      </c>
      <c r="AP71" s="218"/>
      <c r="AQ71" s="219"/>
      <c r="AR71" s="217" t="str">
        <f t="shared" si="17"/>
        <v/>
      </c>
      <c r="AS71" s="217" t="str">
        <f t="shared" si="18"/>
        <v/>
      </c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7"/>
      <c r="BF71" s="217"/>
      <c r="BG71" s="217"/>
      <c r="BH71" s="217"/>
      <c r="BI71" s="217"/>
      <c r="BJ71" s="217"/>
      <c r="BK71" s="217"/>
      <c r="BL71" s="217"/>
      <c r="BM71" s="217"/>
      <c r="BN71" s="217"/>
      <c r="BO71" s="217"/>
      <c r="BP71" s="217"/>
      <c r="BQ71" s="217"/>
      <c r="BR71" s="311"/>
      <c r="BS71" s="311"/>
      <c r="BT71" s="311"/>
      <c r="BU71" s="311"/>
      <c r="BV71" s="311"/>
      <c r="BW71" s="311"/>
      <c r="BX71" s="311"/>
      <c r="BY71" s="217"/>
      <c r="BZ71" s="217"/>
      <c r="CA71" s="217"/>
      <c r="CB71" s="217"/>
      <c r="CC71" s="217"/>
      <c r="CD71" s="217"/>
      <c r="CE71" s="311"/>
      <c r="CF71" s="311" t="str">
        <f>IFERROR(ROUND(STDEV(AN71,L71),1),"")</f>
        <v/>
      </c>
      <c r="CG71" s="322"/>
      <c r="CH71" s="322"/>
      <c r="CI71" s="322"/>
      <c r="CJ71" s="322"/>
      <c r="CK71" s="322"/>
      <c r="CL71" s="322"/>
      <c r="CM71" s="322"/>
      <c r="CN71" s="220" t="str">
        <f>IFERROR(ROUND((SUM(#REF!)),0),"")</f>
        <v/>
      </c>
      <c r="CO71" s="216"/>
      <c r="CP71" s="221"/>
      <c r="CQ71" s="222"/>
      <c r="CR71" s="196"/>
      <c r="CS71" s="196"/>
      <c r="CT71" s="196"/>
      <c r="CU71" s="196"/>
      <c r="CV71" s="196"/>
      <c r="CW71" s="306">
        <f>AV71+BH71</f>
        <v>0</v>
      </c>
      <c r="CX71" s="12">
        <f>SUM(BI71:BQ71,AW71:BE71)</f>
        <v>0</v>
      </c>
      <c r="CY71" s="314" t="str">
        <f>IFERROR(ROUND(CX71/K71,0),"")</f>
        <v/>
      </c>
      <c r="CZ71" s="314" t="str">
        <f>IFERROR(ROUND(CY71/#REF!,1),"")</f>
        <v/>
      </c>
      <c r="DA71" s="306" t="str">
        <f t="shared" si="12"/>
        <v/>
      </c>
      <c r="DB71" s="316" t="str">
        <f t="shared" si="13"/>
        <v/>
      </c>
      <c r="DD71" s="12" t="str">
        <f>IFERROR(#REF!-AP71,"")</f>
        <v/>
      </c>
      <c r="DF71" s="305" t="str">
        <f>IFERROR(#REF!-L71,"")</f>
        <v/>
      </c>
      <c r="DG71" s="311" t="e">
        <f>IF(#REF!&gt;AQ71,0,1)</f>
        <v>#REF!</v>
      </c>
      <c r="DH71" s="320">
        <f>IF(AN71&lt;M71,0,1)</f>
        <v>1</v>
      </c>
      <c r="DI71" s="320">
        <f>IF(AN71&gt;N71,0,1)</f>
        <v>1</v>
      </c>
      <c r="DJ71" s="274"/>
      <c r="DK71" s="274"/>
      <c r="DL71" s="274"/>
      <c r="DM71" s="274"/>
      <c r="DN71" s="274"/>
      <c r="DO71" s="274"/>
      <c r="DP71" s="274"/>
      <c r="DQ71" s="274"/>
      <c r="DR71" s="274"/>
      <c r="DS71" s="274"/>
      <c r="DT71" s="274"/>
      <c r="DU71" s="274"/>
      <c r="DV71" s="274"/>
      <c r="DW71" s="274"/>
      <c r="DX71" s="274"/>
      <c r="DY71" s="274"/>
      <c r="DZ71" s="274"/>
      <c r="EA71" s="274"/>
      <c r="EB71" s="274"/>
    </row>
    <row r="72" spans="1:132" s="193" customFormat="1" ht="31.5" customHeight="1" x14ac:dyDescent="0.2">
      <c r="A72" s="191"/>
      <c r="B72" s="192"/>
      <c r="C72" s="214"/>
      <c r="D72" s="192"/>
      <c r="E72" s="192"/>
      <c r="F72" s="192"/>
      <c r="G72" s="207"/>
      <c r="H72" s="314"/>
      <c r="I72" s="314"/>
      <c r="J72" s="314"/>
      <c r="K72" s="314"/>
      <c r="L72" s="208"/>
      <c r="M72" s="209"/>
      <c r="N72" s="210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5"/>
      <c r="Z72" s="195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5"/>
      <c r="AL72" s="195"/>
      <c r="AM72" s="323" t="str">
        <f t="shared" si="14"/>
        <v/>
      </c>
      <c r="AN72" s="323" t="str">
        <f t="shared" si="15"/>
        <v/>
      </c>
      <c r="AO72" s="276" t="str">
        <f t="shared" si="16"/>
        <v/>
      </c>
      <c r="AP72" s="218"/>
      <c r="AQ72" s="219"/>
      <c r="AR72" s="217" t="str">
        <f t="shared" si="17"/>
        <v/>
      </c>
      <c r="AS72" s="217" t="str">
        <f t="shared" si="18"/>
        <v/>
      </c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7"/>
      <c r="BF72" s="217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311"/>
      <c r="BS72" s="311"/>
      <c r="BT72" s="311"/>
      <c r="BU72" s="311"/>
      <c r="BV72" s="311"/>
      <c r="BW72" s="311"/>
      <c r="BX72" s="311"/>
      <c r="BY72" s="217"/>
      <c r="BZ72" s="217"/>
      <c r="CA72" s="217"/>
      <c r="CB72" s="217"/>
      <c r="CC72" s="217"/>
      <c r="CD72" s="217"/>
      <c r="CE72" s="311"/>
      <c r="CF72" s="311" t="str">
        <f>IFERROR(ROUND(STDEV(AN72,L72),1),"")</f>
        <v/>
      </c>
      <c r="CG72" s="322"/>
      <c r="CH72" s="322"/>
      <c r="CI72" s="322"/>
      <c r="CJ72" s="322"/>
      <c r="CK72" s="322"/>
      <c r="CL72" s="322"/>
      <c r="CM72" s="322"/>
      <c r="CN72" s="220" t="str">
        <f>IFERROR(ROUND((SUM(#REF!)),0),"")</f>
        <v/>
      </c>
      <c r="CO72" s="216"/>
      <c r="CP72" s="221"/>
      <c r="CQ72" s="222"/>
      <c r="CR72" s="196"/>
      <c r="CS72" s="196"/>
      <c r="CT72" s="196"/>
      <c r="CU72" s="196"/>
      <c r="CV72" s="196"/>
      <c r="CW72" s="306">
        <f>AV72+BH72</f>
        <v>0</v>
      </c>
      <c r="CX72" s="12">
        <f>SUM(BI72:BQ72,AW72:BE72)</f>
        <v>0</v>
      </c>
      <c r="CY72" s="314" t="str">
        <f>IFERROR(ROUND(CX72/K72,0),"")</f>
        <v/>
      </c>
      <c r="CZ72" s="314" t="str">
        <f>IFERROR(ROUND(CY72/#REF!,1),"")</f>
        <v/>
      </c>
      <c r="DA72" s="306" t="str">
        <f t="shared" si="12"/>
        <v/>
      </c>
      <c r="DB72" s="316" t="str">
        <f t="shared" si="13"/>
        <v/>
      </c>
      <c r="DD72" s="12" t="str">
        <f>IFERROR(#REF!-AP72,"")</f>
        <v/>
      </c>
      <c r="DF72" s="305" t="str">
        <f>IFERROR(#REF!-L72,"")</f>
        <v/>
      </c>
      <c r="DG72" s="311" t="e">
        <f>IF(#REF!&gt;AQ72,0,1)</f>
        <v>#REF!</v>
      </c>
      <c r="DH72" s="320">
        <f>IF(AN72&lt;M72,0,1)</f>
        <v>1</v>
      </c>
      <c r="DI72" s="320">
        <f>IF(AN72&gt;N72,0,1)</f>
        <v>1</v>
      </c>
      <c r="DJ72" s="274"/>
      <c r="DK72" s="274"/>
      <c r="DL72" s="274"/>
      <c r="DM72" s="274"/>
      <c r="DN72" s="274"/>
      <c r="DO72" s="274"/>
      <c r="DP72" s="274"/>
      <c r="DQ72" s="274"/>
      <c r="DR72" s="274"/>
      <c r="DS72" s="274"/>
      <c r="DT72" s="274"/>
      <c r="DU72" s="274"/>
      <c r="DV72" s="274"/>
      <c r="DW72" s="274"/>
      <c r="DX72" s="274"/>
      <c r="DY72" s="274"/>
      <c r="DZ72" s="274"/>
      <c r="EA72" s="274"/>
      <c r="EB72" s="274"/>
    </row>
    <row r="73" spans="1:132" s="193" customFormat="1" ht="31.5" customHeight="1" x14ac:dyDescent="0.2">
      <c r="A73" s="191"/>
      <c r="B73" s="192"/>
      <c r="C73" s="214"/>
      <c r="D73" s="192"/>
      <c r="E73" s="192"/>
      <c r="F73" s="192"/>
      <c r="G73" s="207"/>
      <c r="H73" s="314"/>
      <c r="I73" s="314"/>
      <c r="J73" s="314"/>
      <c r="K73" s="314"/>
      <c r="L73" s="208"/>
      <c r="M73" s="209"/>
      <c r="N73" s="210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5"/>
      <c r="Z73" s="195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5"/>
      <c r="AL73" s="195"/>
      <c r="AM73" s="323" t="str">
        <f t="shared" si="14"/>
        <v/>
      </c>
      <c r="AN73" s="323" t="str">
        <f t="shared" si="15"/>
        <v/>
      </c>
      <c r="AO73" s="276" t="str">
        <f t="shared" si="16"/>
        <v/>
      </c>
      <c r="AP73" s="218"/>
      <c r="AQ73" s="219"/>
      <c r="AR73" s="217" t="str">
        <f t="shared" si="17"/>
        <v/>
      </c>
      <c r="AS73" s="217" t="str">
        <f t="shared" si="18"/>
        <v/>
      </c>
      <c r="AT73" s="217"/>
      <c r="AU73" s="217"/>
      <c r="AV73" s="217"/>
      <c r="AW73" s="217"/>
      <c r="AX73" s="217"/>
      <c r="AY73" s="217"/>
      <c r="AZ73" s="217"/>
      <c r="BA73" s="217"/>
      <c r="BB73" s="217"/>
      <c r="BC73" s="217"/>
      <c r="BD73" s="217"/>
      <c r="BE73" s="217"/>
      <c r="BF73" s="217"/>
      <c r="BG73" s="217"/>
      <c r="BH73" s="217"/>
      <c r="BI73" s="217"/>
      <c r="BJ73" s="217"/>
      <c r="BK73" s="217"/>
      <c r="BL73" s="217"/>
      <c r="BM73" s="217"/>
      <c r="BN73" s="217"/>
      <c r="BO73" s="217"/>
      <c r="BP73" s="217"/>
      <c r="BQ73" s="217"/>
      <c r="BR73" s="311"/>
      <c r="BS73" s="311"/>
      <c r="BT73" s="311"/>
      <c r="BU73" s="311"/>
      <c r="BV73" s="311"/>
      <c r="BW73" s="311"/>
      <c r="BX73" s="311"/>
      <c r="BY73" s="217"/>
      <c r="BZ73" s="217"/>
      <c r="CA73" s="217"/>
      <c r="CB73" s="217"/>
      <c r="CC73" s="217"/>
      <c r="CD73" s="217"/>
      <c r="CE73" s="311"/>
      <c r="CF73" s="311" t="str">
        <f>IFERROR(ROUND(STDEV(AN73,L73),1),"")</f>
        <v/>
      </c>
      <c r="CG73" s="322"/>
      <c r="CH73" s="322"/>
      <c r="CI73" s="322"/>
      <c r="CJ73" s="322"/>
      <c r="CK73" s="322"/>
      <c r="CL73" s="322"/>
      <c r="CM73" s="322"/>
      <c r="CN73" s="220" t="str">
        <f>IFERROR(ROUND((SUM(#REF!)),0),"")</f>
        <v/>
      </c>
      <c r="CO73" s="216"/>
      <c r="CP73" s="221"/>
      <c r="CQ73" s="222"/>
      <c r="CR73" s="196"/>
      <c r="CS73" s="196"/>
      <c r="CT73" s="196"/>
      <c r="CU73" s="196"/>
      <c r="CV73" s="196"/>
      <c r="CW73" s="306">
        <f>AV73+BH73</f>
        <v>0</v>
      </c>
      <c r="CX73" s="12">
        <f>SUM(BI73:BQ73,AW73:BE73)</f>
        <v>0</v>
      </c>
      <c r="CY73" s="314" t="str">
        <f>IFERROR(ROUND(CX73/K73,0),"")</f>
        <v/>
      </c>
      <c r="CZ73" s="314" t="str">
        <f>IFERROR(ROUND(CY73/#REF!,1),"")</f>
        <v/>
      </c>
      <c r="DA73" s="306" t="str">
        <f t="shared" si="12"/>
        <v/>
      </c>
      <c r="DB73" s="316" t="str">
        <f t="shared" si="13"/>
        <v/>
      </c>
      <c r="DD73" s="12" t="str">
        <f>IFERROR(#REF!-AP73,"")</f>
        <v/>
      </c>
      <c r="DF73" s="305" t="str">
        <f>IFERROR(#REF!-L73,"")</f>
        <v/>
      </c>
      <c r="DG73" s="311" t="e">
        <f>IF(#REF!&gt;AQ73,0,1)</f>
        <v>#REF!</v>
      </c>
      <c r="DH73" s="320">
        <f>IF(AN73&lt;M73,0,1)</f>
        <v>1</v>
      </c>
      <c r="DI73" s="320">
        <f>IF(AN73&gt;N73,0,1)</f>
        <v>1</v>
      </c>
      <c r="DJ73" s="274"/>
      <c r="DK73" s="274"/>
      <c r="DL73" s="274"/>
      <c r="DM73" s="274"/>
      <c r="DN73" s="274"/>
      <c r="DO73" s="274"/>
      <c r="DP73" s="274"/>
      <c r="DQ73" s="274"/>
      <c r="DR73" s="274"/>
      <c r="DS73" s="274"/>
      <c r="DT73" s="274"/>
      <c r="DU73" s="274"/>
      <c r="DV73" s="274"/>
      <c r="DW73" s="274"/>
      <c r="DX73" s="274"/>
      <c r="DY73" s="274"/>
      <c r="DZ73" s="274"/>
      <c r="EA73" s="274"/>
      <c r="EB73" s="274"/>
    </row>
    <row r="74" spans="1:132" s="193" customFormat="1" ht="31.5" customHeight="1" x14ac:dyDescent="0.2">
      <c r="A74" s="191"/>
      <c r="B74" s="192"/>
      <c r="C74" s="214"/>
      <c r="D74" s="192"/>
      <c r="E74" s="192"/>
      <c r="F74" s="192"/>
      <c r="G74" s="207"/>
      <c r="H74" s="314"/>
      <c r="I74" s="314"/>
      <c r="J74" s="314"/>
      <c r="K74" s="314"/>
      <c r="L74" s="208"/>
      <c r="M74" s="209"/>
      <c r="N74" s="210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5"/>
      <c r="Z74" s="195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5"/>
      <c r="AL74" s="195"/>
      <c r="AM74" s="323" t="str">
        <f t="shared" si="14"/>
        <v/>
      </c>
      <c r="AN74" s="323" t="str">
        <f t="shared" si="15"/>
        <v/>
      </c>
      <c r="AO74" s="276" t="str">
        <f t="shared" si="16"/>
        <v/>
      </c>
      <c r="AP74" s="218"/>
      <c r="AQ74" s="219"/>
      <c r="AR74" s="217" t="str">
        <f t="shared" si="17"/>
        <v/>
      </c>
      <c r="AS74" s="217" t="str">
        <f t="shared" si="18"/>
        <v/>
      </c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311"/>
      <c r="BS74" s="311"/>
      <c r="BT74" s="311"/>
      <c r="BU74" s="311"/>
      <c r="BV74" s="311"/>
      <c r="BW74" s="311"/>
      <c r="BX74" s="311"/>
      <c r="BY74" s="217"/>
      <c r="BZ74" s="217"/>
      <c r="CA74" s="217"/>
      <c r="CB74" s="217"/>
      <c r="CC74" s="217"/>
      <c r="CD74" s="217"/>
      <c r="CE74" s="311"/>
      <c r="CF74" s="311" t="str">
        <f>IFERROR(ROUND(STDEV(AN74,L74),1),"")</f>
        <v/>
      </c>
      <c r="CG74" s="322"/>
      <c r="CH74" s="322"/>
      <c r="CI74" s="322"/>
      <c r="CJ74" s="322"/>
      <c r="CK74" s="322"/>
      <c r="CL74" s="322"/>
      <c r="CM74" s="322"/>
      <c r="CN74" s="220" t="str">
        <f>IFERROR(ROUND((SUM(#REF!)),0),"")</f>
        <v/>
      </c>
      <c r="CO74" s="216"/>
      <c r="CP74" s="221"/>
      <c r="CQ74" s="222"/>
      <c r="CR74" s="196"/>
      <c r="CS74" s="196"/>
      <c r="CT74" s="196"/>
      <c r="CU74" s="196"/>
      <c r="CV74" s="196"/>
      <c r="CW74" s="306">
        <f>AV74+BH74</f>
        <v>0</v>
      </c>
      <c r="CX74" s="12">
        <f>SUM(BI74:BQ74,AW74:BE74)</f>
        <v>0</v>
      </c>
      <c r="CY74" s="314" t="str">
        <f>IFERROR(ROUND(CX74/K74,0),"")</f>
        <v/>
      </c>
      <c r="CZ74" s="314" t="str">
        <f>IFERROR(ROUND(CY74/#REF!,1),"")</f>
        <v/>
      </c>
      <c r="DA74" s="306" t="str">
        <f t="shared" si="12"/>
        <v/>
      </c>
      <c r="DB74" s="316" t="str">
        <f t="shared" si="13"/>
        <v/>
      </c>
      <c r="DD74" s="12" t="str">
        <f>IFERROR(#REF!-AP74,"")</f>
        <v/>
      </c>
      <c r="DF74" s="305" t="str">
        <f>IFERROR(#REF!-L74,"")</f>
        <v/>
      </c>
      <c r="DG74" s="311" t="e">
        <f>IF(#REF!&gt;AQ74,0,1)</f>
        <v>#REF!</v>
      </c>
      <c r="DH74" s="320">
        <f>IF(AN74&lt;M74,0,1)</f>
        <v>1</v>
      </c>
      <c r="DI74" s="320">
        <f>IF(AN74&gt;N74,0,1)</f>
        <v>1</v>
      </c>
      <c r="DJ74" s="274"/>
      <c r="DK74" s="274"/>
      <c r="DL74" s="274"/>
      <c r="DM74" s="274"/>
      <c r="DN74" s="274"/>
      <c r="DO74" s="274"/>
      <c r="DP74" s="274"/>
      <c r="DQ74" s="274"/>
      <c r="DR74" s="274"/>
      <c r="DS74" s="274"/>
      <c r="DT74" s="274"/>
      <c r="DU74" s="274"/>
      <c r="DV74" s="274"/>
      <c r="DW74" s="274"/>
      <c r="DX74" s="274"/>
      <c r="DY74" s="274"/>
      <c r="DZ74" s="274"/>
      <c r="EA74" s="274"/>
      <c r="EB74" s="274"/>
    </row>
    <row r="75" spans="1:132" s="193" customFormat="1" ht="31.5" customHeight="1" x14ac:dyDescent="0.2">
      <c r="A75" s="191"/>
      <c r="B75" s="192"/>
      <c r="C75" s="214"/>
      <c r="D75" s="192"/>
      <c r="E75" s="192"/>
      <c r="F75" s="192"/>
      <c r="G75" s="207"/>
      <c r="H75" s="314"/>
      <c r="I75" s="314"/>
      <c r="J75" s="314"/>
      <c r="K75" s="314"/>
      <c r="L75" s="208"/>
      <c r="M75" s="209"/>
      <c r="N75" s="210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5"/>
      <c r="Z75" s="195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5"/>
      <c r="AL75" s="195"/>
      <c r="AM75" s="323" t="str">
        <f t="shared" si="14"/>
        <v/>
      </c>
      <c r="AN75" s="323" t="str">
        <f t="shared" si="15"/>
        <v/>
      </c>
      <c r="AO75" s="276" t="str">
        <f t="shared" si="16"/>
        <v/>
      </c>
      <c r="AP75" s="218"/>
      <c r="AQ75" s="219"/>
      <c r="AR75" s="217" t="str">
        <f t="shared" si="17"/>
        <v/>
      </c>
      <c r="AS75" s="217" t="str">
        <f t="shared" si="18"/>
        <v/>
      </c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7"/>
      <c r="BQ75" s="217"/>
      <c r="BR75" s="311"/>
      <c r="BS75" s="311"/>
      <c r="BT75" s="311"/>
      <c r="BU75" s="311"/>
      <c r="BV75" s="311"/>
      <c r="BW75" s="311"/>
      <c r="BX75" s="311"/>
      <c r="BY75" s="217"/>
      <c r="BZ75" s="217"/>
      <c r="CA75" s="217"/>
      <c r="CB75" s="217"/>
      <c r="CC75" s="217"/>
      <c r="CD75" s="217"/>
      <c r="CE75" s="311"/>
      <c r="CF75" s="311" t="str">
        <f>IFERROR(ROUND(STDEV(AN75,L75),1),"")</f>
        <v/>
      </c>
      <c r="CG75" s="322"/>
      <c r="CH75" s="322"/>
      <c r="CI75" s="322"/>
      <c r="CJ75" s="322"/>
      <c r="CK75" s="322"/>
      <c r="CL75" s="322"/>
      <c r="CM75" s="322"/>
      <c r="CN75" s="220" t="str">
        <f>IFERROR(ROUND((SUM(#REF!)),0),"")</f>
        <v/>
      </c>
      <c r="CO75" s="216"/>
      <c r="CP75" s="221"/>
      <c r="CQ75" s="222"/>
      <c r="CR75" s="196"/>
      <c r="CS75" s="196"/>
      <c r="CT75" s="196"/>
      <c r="CU75" s="196"/>
      <c r="CV75" s="196"/>
      <c r="CW75" s="306">
        <f>AV75+BH75</f>
        <v>0</v>
      </c>
      <c r="CX75" s="12">
        <f>SUM(BI75:BQ75,AW75:BE75)</f>
        <v>0</v>
      </c>
      <c r="CY75" s="314" t="str">
        <f>IFERROR(ROUND(CX75/K75,0),"")</f>
        <v/>
      </c>
      <c r="CZ75" s="314" t="str">
        <f>IFERROR(ROUND(CY75/#REF!,1),"")</f>
        <v/>
      </c>
      <c r="DA75" s="306" t="str">
        <f t="shared" si="12"/>
        <v/>
      </c>
      <c r="DB75" s="316" t="str">
        <f t="shared" si="13"/>
        <v/>
      </c>
      <c r="DD75" s="12" t="str">
        <f>IFERROR(#REF!-AP75,"")</f>
        <v/>
      </c>
      <c r="DF75" s="305" t="str">
        <f>IFERROR(#REF!-L75,"")</f>
        <v/>
      </c>
      <c r="DG75" s="311" t="e">
        <f>IF(#REF!&gt;AQ75,0,1)</f>
        <v>#REF!</v>
      </c>
      <c r="DH75" s="320">
        <f>IF(AN75&lt;M75,0,1)</f>
        <v>1</v>
      </c>
      <c r="DI75" s="320">
        <f>IF(AN75&gt;N75,0,1)</f>
        <v>1</v>
      </c>
      <c r="DJ75" s="274"/>
      <c r="DK75" s="274"/>
      <c r="DL75" s="274"/>
      <c r="DM75" s="274"/>
      <c r="DN75" s="274"/>
      <c r="DO75" s="274"/>
      <c r="DP75" s="274"/>
      <c r="DQ75" s="274"/>
      <c r="DR75" s="274"/>
      <c r="DS75" s="274"/>
      <c r="DT75" s="274"/>
      <c r="DU75" s="274"/>
      <c r="DV75" s="274"/>
      <c r="DW75" s="274"/>
      <c r="DX75" s="274"/>
      <c r="DY75" s="274"/>
      <c r="DZ75" s="274"/>
      <c r="EA75" s="274"/>
      <c r="EB75" s="274"/>
    </row>
    <row r="76" spans="1:132" s="193" customFormat="1" ht="31.5" customHeight="1" x14ac:dyDescent="0.2">
      <c r="A76" s="191"/>
      <c r="B76" s="192"/>
      <c r="C76" s="214"/>
      <c r="D76" s="192"/>
      <c r="E76" s="192"/>
      <c r="F76" s="192"/>
      <c r="G76" s="207"/>
      <c r="H76" s="314"/>
      <c r="I76" s="314"/>
      <c r="J76" s="314"/>
      <c r="K76" s="314"/>
      <c r="L76" s="208"/>
      <c r="M76" s="209"/>
      <c r="N76" s="210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5"/>
      <c r="Z76" s="195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5"/>
      <c r="AL76" s="195"/>
      <c r="AM76" s="323" t="str">
        <f t="shared" si="14"/>
        <v/>
      </c>
      <c r="AN76" s="323" t="str">
        <f t="shared" si="15"/>
        <v/>
      </c>
      <c r="AO76" s="276" t="str">
        <f t="shared" si="16"/>
        <v/>
      </c>
      <c r="AP76" s="218"/>
      <c r="AQ76" s="219"/>
      <c r="AR76" s="217" t="str">
        <f t="shared" si="17"/>
        <v/>
      </c>
      <c r="AS76" s="217" t="str">
        <f t="shared" si="18"/>
        <v/>
      </c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311"/>
      <c r="BS76" s="311"/>
      <c r="BT76" s="311"/>
      <c r="BU76" s="311"/>
      <c r="BV76" s="311"/>
      <c r="BW76" s="311"/>
      <c r="BX76" s="311"/>
      <c r="BY76" s="217"/>
      <c r="BZ76" s="217"/>
      <c r="CA76" s="217"/>
      <c r="CB76" s="217"/>
      <c r="CC76" s="217"/>
      <c r="CD76" s="217"/>
      <c r="CE76" s="311"/>
      <c r="CF76" s="311" t="str">
        <f>IFERROR(ROUND(STDEV(AN76,L76),1),"")</f>
        <v/>
      </c>
      <c r="CG76" s="322"/>
      <c r="CH76" s="322"/>
      <c r="CI76" s="322"/>
      <c r="CJ76" s="322"/>
      <c r="CK76" s="322"/>
      <c r="CL76" s="322"/>
      <c r="CM76" s="322"/>
      <c r="CN76" s="220" t="str">
        <f>IFERROR(ROUND((SUM(#REF!)),0),"")</f>
        <v/>
      </c>
      <c r="CO76" s="216"/>
      <c r="CP76" s="221"/>
      <c r="CQ76" s="222"/>
      <c r="CR76" s="196"/>
      <c r="CS76" s="196"/>
      <c r="CT76" s="196"/>
      <c r="CU76" s="196"/>
      <c r="CV76" s="196"/>
      <c r="CW76" s="306">
        <f>AV76+BH76</f>
        <v>0</v>
      </c>
      <c r="CX76" s="12">
        <f>SUM(BI76:BQ76,AW76:BE76)</f>
        <v>0</v>
      </c>
      <c r="CY76" s="314" t="str">
        <f>IFERROR(ROUND(CX76/K76,0),"")</f>
        <v/>
      </c>
      <c r="CZ76" s="314" t="str">
        <f>IFERROR(ROUND(CY76/#REF!,1),"")</f>
        <v/>
      </c>
      <c r="DA76" s="306" t="str">
        <f t="shared" si="12"/>
        <v/>
      </c>
      <c r="DB76" s="316" t="str">
        <f t="shared" si="13"/>
        <v/>
      </c>
      <c r="DD76" s="12" t="str">
        <f>IFERROR(#REF!-AP76,"")</f>
        <v/>
      </c>
      <c r="DF76" s="305" t="str">
        <f>IFERROR(#REF!-L76,"")</f>
        <v/>
      </c>
      <c r="DG76" s="311" t="e">
        <f>IF(#REF!&gt;AQ76,0,1)</f>
        <v>#REF!</v>
      </c>
      <c r="DH76" s="320">
        <f>IF(AN76&lt;M76,0,1)</f>
        <v>1</v>
      </c>
      <c r="DI76" s="320">
        <f>IF(AN76&gt;N76,0,1)</f>
        <v>1</v>
      </c>
      <c r="DJ76" s="274"/>
      <c r="DK76" s="274"/>
      <c r="DL76" s="274"/>
      <c r="DM76" s="274"/>
      <c r="DN76" s="274"/>
      <c r="DO76" s="274"/>
      <c r="DP76" s="274"/>
      <c r="DQ76" s="274"/>
      <c r="DR76" s="274"/>
      <c r="DS76" s="274"/>
      <c r="DT76" s="274"/>
      <c r="DU76" s="274"/>
      <c r="DV76" s="274"/>
      <c r="DW76" s="274"/>
      <c r="DX76" s="274"/>
      <c r="DY76" s="274"/>
      <c r="DZ76" s="274"/>
      <c r="EA76" s="274"/>
      <c r="EB76" s="274"/>
    </row>
    <row r="77" spans="1:132" s="193" customFormat="1" ht="31.5" customHeight="1" x14ac:dyDescent="0.2">
      <c r="A77" s="191"/>
      <c r="B77" s="192"/>
      <c r="C77" s="214"/>
      <c r="D77" s="192"/>
      <c r="E77" s="192"/>
      <c r="F77" s="192"/>
      <c r="G77" s="207"/>
      <c r="H77" s="314"/>
      <c r="I77" s="314"/>
      <c r="J77" s="314"/>
      <c r="K77" s="314"/>
      <c r="L77" s="208"/>
      <c r="M77" s="209"/>
      <c r="N77" s="210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5"/>
      <c r="Z77" s="195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5"/>
      <c r="AL77" s="195"/>
      <c r="AM77" s="323" t="str">
        <f t="shared" si="14"/>
        <v/>
      </c>
      <c r="AN77" s="323" t="str">
        <f t="shared" si="15"/>
        <v/>
      </c>
      <c r="AO77" s="276" t="str">
        <f t="shared" si="16"/>
        <v/>
      </c>
      <c r="AP77" s="218"/>
      <c r="AQ77" s="219"/>
      <c r="AR77" s="217" t="str">
        <f t="shared" si="17"/>
        <v/>
      </c>
      <c r="AS77" s="217" t="str">
        <f t="shared" si="18"/>
        <v/>
      </c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7"/>
      <c r="BQ77" s="217"/>
      <c r="BR77" s="311"/>
      <c r="BS77" s="311"/>
      <c r="BT77" s="311"/>
      <c r="BU77" s="311"/>
      <c r="BV77" s="311"/>
      <c r="BW77" s="311"/>
      <c r="BX77" s="311"/>
      <c r="BY77" s="217"/>
      <c r="BZ77" s="217"/>
      <c r="CA77" s="217"/>
      <c r="CB77" s="217"/>
      <c r="CC77" s="217"/>
      <c r="CD77" s="217"/>
      <c r="CE77" s="311"/>
      <c r="CF77" s="311" t="str">
        <f>IFERROR(ROUND(STDEV(AN77,L77),1),"")</f>
        <v/>
      </c>
      <c r="CG77" s="322"/>
      <c r="CH77" s="322"/>
      <c r="CI77" s="322"/>
      <c r="CJ77" s="322"/>
      <c r="CK77" s="322"/>
      <c r="CL77" s="322"/>
      <c r="CM77" s="322"/>
      <c r="CN77" s="220" t="str">
        <f>IFERROR(ROUND((SUM(#REF!)),0),"")</f>
        <v/>
      </c>
      <c r="CO77" s="216"/>
      <c r="CP77" s="221"/>
      <c r="CQ77" s="222"/>
      <c r="CR77" s="196"/>
      <c r="CS77" s="196"/>
      <c r="CT77" s="196"/>
      <c r="CU77" s="196"/>
      <c r="CV77" s="196"/>
      <c r="CW77" s="306">
        <f>AV77+BH77</f>
        <v>0</v>
      </c>
      <c r="CX77" s="12">
        <f>SUM(BI77:BQ77,AW77:BE77)</f>
        <v>0</v>
      </c>
      <c r="CY77" s="314" t="str">
        <f>IFERROR(ROUND(CX77/K77,0),"")</f>
        <v/>
      </c>
      <c r="CZ77" s="314" t="str">
        <f>IFERROR(ROUND(CY77/#REF!,1),"")</f>
        <v/>
      </c>
      <c r="DA77" s="306" t="str">
        <f t="shared" si="12"/>
        <v/>
      </c>
      <c r="DB77" s="316" t="str">
        <f t="shared" si="13"/>
        <v/>
      </c>
      <c r="DD77" s="12" t="str">
        <f>IFERROR(#REF!-AP77,"")</f>
        <v/>
      </c>
      <c r="DF77" s="305" t="str">
        <f>IFERROR(#REF!-L77,"")</f>
        <v/>
      </c>
      <c r="DG77" s="311" t="e">
        <f>IF(#REF!&gt;AQ77,0,1)</f>
        <v>#REF!</v>
      </c>
      <c r="DH77" s="320">
        <f>IF(AN77&lt;M77,0,1)</f>
        <v>1</v>
      </c>
      <c r="DI77" s="320">
        <f>IF(AN77&gt;N77,0,1)</f>
        <v>1</v>
      </c>
      <c r="DJ77" s="274"/>
      <c r="DK77" s="274"/>
      <c r="DL77" s="274"/>
      <c r="DM77" s="274"/>
      <c r="DN77" s="274"/>
      <c r="DO77" s="274"/>
      <c r="DP77" s="274"/>
      <c r="DQ77" s="274"/>
      <c r="DR77" s="274"/>
      <c r="DS77" s="274"/>
      <c r="DT77" s="274"/>
      <c r="DU77" s="274"/>
      <c r="DV77" s="274"/>
      <c r="DW77" s="274"/>
      <c r="DX77" s="274"/>
      <c r="DY77" s="274"/>
      <c r="DZ77" s="274"/>
      <c r="EA77" s="274"/>
      <c r="EB77" s="274"/>
    </row>
    <row r="78" spans="1:132" s="193" customFormat="1" ht="31.5" customHeight="1" x14ac:dyDescent="0.2">
      <c r="A78" s="191"/>
      <c r="B78" s="192"/>
      <c r="C78" s="214"/>
      <c r="D78" s="192"/>
      <c r="E78" s="192"/>
      <c r="F78" s="192"/>
      <c r="G78" s="207"/>
      <c r="H78" s="314"/>
      <c r="I78" s="314"/>
      <c r="J78" s="314"/>
      <c r="K78" s="314"/>
      <c r="L78" s="208"/>
      <c r="M78" s="209"/>
      <c r="N78" s="210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5"/>
      <c r="Z78" s="195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5"/>
      <c r="AL78" s="195"/>
      <c r="AM78" s="323" t="str">
        <f t="shared" si="14"/>
        <v/>
      </c>
      <c r="AN78" s="323" t="str">
        <f t="shared" si="15"/>
        <v/>
      </c>
      <c r="AO78" s="276" t="str">
        <f t="shared" si="16"/>
        <v/>
      </c>
      <c r="AP78" s="218"/>
      <c r="AQ78" s="219"/>
      <c r="AR78" s="217" t="str">
        <f t="shared" si="17"/>
        <v/>
      </c>
      <c r="AS78" s="217" t="str">
        <f t="shared" si="18"/>
        <v/>
      </c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7"/>
      <c r="BQ78" s="217"/>
      <c r="BR78" s="311"/>
      <c r="BS78" s="311"/>
      <c r="BT78" s="311"/>
      <c r="BU78" s="311"/>
      <c r="BV78" s="311"/>
      <c r="BW78" s="311"/>
      <c r="BX78" s="311"/>
      <c r="BY78" s="217"/>
      <c r="BZ78" s="217"/>
      <c r="CA78" s="217"/>
      <c r="CB78" s="217"/>
      <c r="CC78" s="217"/>
      <c r="CD78" s="217"/>
      <c r="CE78" s="311"/>
      <c r="CF78" s="311" t="str">
        <f>IFERROR(ROUND(STDEV(AN78,L78),1),"")</f>
        <v/>
      </c>
      <c r="CG78" s="322"/>
      <c r="CH78" s="322"/>
      <c r="CI78" s="322"/>
      <c r="CJ78" s="322"/>
      <c r="CK78" s="322"/>
      <c r="CL78" s="322"/>
      <c r="CM78" s="322"/>
      <c r="CN78" s="220" t="str">
        <f>IFERROR(ROUND((SUM(#REF!)),0),"")</f>
        <v/>
      </c>
      <c r="CO78" s="216"/>
      <c r="CP78" s="221"/>
      <c r="CQ78" s="222"/>
      <c r="CR78" s="196"/>
      <c r="CS78" s="196"/>
      <c r="CT78" s="196"/>
      <c r="CU78" s="196"/>
      <c r="CV78" s="196"/>
      <c r="CW78" s="306">
        <f>AV78+BH78</f>
        <v>0</v>
      </c>
      <c r="CX78" s="12">
        <f>SUM(BI78:BQ78,AW78:BE78)</f>
        <v>0</v>
      </c>
      <c r="CY78" s="314" t="str">
        <f>IFERROR(ROUND(CX78/K78,0),"")</f>
        <v/>
      </c>
      <c r="CZ78" s="314" t="str">
        <f>IFERROR(ROUND(CY78/#REF!,1),"")</f>
        <v/>
      </c>
      <c r="DA78" s="306" t="str">
        <f t="shared" si="12"/>
        <v/>
      </c>
      <c r="DB78" s="316" t="str">
        <f t="shared" si="13"/>
        <v/>
      </c>
      <c r="DD78" s="12" t="str">
        <f>IFERROR(#REF!-AP78,"")</f>
        <v/>
      </c>
      <c r="DF78" s="305" t="str">
        <f>IFERROR(#REF!-L78,"")</f>
        <v/>
      </c>
      <c r="DG78" s="311" t="e">
        <f>IF(#REF!&gt;AQ78,0,1)</f>
        <v>#REF!</v>
      </c>
      <c r="DH78" s="320">
        <f>IF(AN78&lt;M78,0,1)</f>
        <v>1</v>
      </c>
      <c r="DI78" s="320">
        <f>IF(AN78&gt;N78,0,1)</f>
        <v>1</v>
      </c>
      <c r="DJ78" s="274"/>
      <c r="DK78" s="274"/>
      <c r="DL78" s="274"/>
      <c r="DM78" s="274"/>
      <c r="DN78" s="274"/>
      <c r="DO78" s="274"/>
      <c r="DP78" s="274"/>
      <c r="DQ78" s="274"/>
      <c r="DR78" s="274"/>
      <c r="DS78" s="274"/>
      <c r="DT78" s="274"/>
      <c r="DU78" s="274"/>
      <c r="DV78" s="274"/>
      <c r="DW78" s="274"/>
      <c r="DX78" s="274"/>
      <c r="DY78" s="274"/>
      <c r="DZ78" s="274"/>
      <c r="EA78" s="274"/>
      <c r="EB78" s="274"/>
    </row>
    <row r="79" spans="1:132" s="193" customFormat="1" ht="31.5" customHeight="1" x14ac:dyDescent="0.2">
      <c r="A79" s="191"/>
      <c r="B79" s="192"/>
      <c r="C79" s="214"/>
      <c r="D79" s="192"/>
      <c r="E79" s="192"/>
      <c r="F79" s="192"/>
      <c r="G79" s="207"/>
      <c r="H79" s="314"/>
      <c r="I79" s="314"/>
      <c r="J79" s="314"/>
      <c r="K79" s="314"/>
      <c r="L79" s="208"/>
      <c r="M79" s="209"/>
      <c r="N79" s="210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5"/>
      <c r="Z79" s="195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5"/>
      <c r="AL79" s="195"/>
      <c r="AM79" s="323" t="str">
        <f t="shared" si="14"/>
        <v/>
      </c>
      <c r="AN79" s="323" t="str">
        <f t="shared" si="15"/>
        <v/>
      </c>
      <c r="AO79" s="276" t="str">
        <f t="shared" si="16"/>
        <v/>
      </c>
      <c r="AP79" s="218"/>
      <c r="AQ79" s="219"/>
      <c r="AR79" s="217" t="str">
        <f t="shared" si="17"/>
        <v/>
      </c>
      <c r="AS79" s="217" t="str">
        <f t="shared" si="18"/>
        <v/>
      </c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7"/>
      <c r="BQ79" s="217"/>
      <c r="BR79" s="311"/>
      <c r="BS79" s="311"/>
      <c r="BT79" s="311"/>
      <c r="BU79" s="311"/>
      <c r="BV79" s="311"/>
      <c r="BW79" s="311"/>
      <c r="BX79" s="311"/>
      <c r="BY79" s="217"/>
      <c r="BZ79" s="217"/>
      <c r="CA79" s="217"/>
      <c r="CB79" s="217"/>
      <c r="CC79" s="217"/>
      <c r="CD79" s="217"/>
      <c r="CE79" s="311"/>
      <c r="CF79" s="311" t="str">
        <f>IFERROR(ROUND(STDEV(AN79,L79),1),"")</f>
        <v/>
      </c>
      <c r="CG79" s="322"/>
      <c r="CH79" s="322"/>
      <c r="CI79" s="322"/>
      <c r="CJ79" s="322"/>
      <c r="CK79" s="322"/>
      <c r="CL79" s="322"/>
      <c r="CM79" s="322"/>
      <c r="CN79" s="220" t="str">
        <f>IFERROR(ROUND((SUM(#REF!)),0),"")</f>
        <v/>
      </c>
      <c r="CO79" s="216"/>
      <c r="CP79" s="221"/>
      <c r="CQ79" s="222"/>
      <c r="CR79" s="196"/>
      <c r="CS79" s="196"/>
      <c r="CT79" s="196"/>
      <c r="CU79" s="196"/>
      <c r="CV79" s="196"/>
      <c r="CW79" s="306">
        <f>AV79+BH79</f>
        <v>0</v>
      </c>
      <c r="CX79" s="12">
        <f>SUM(BI79:BQ79,AW79:BE79)</f>
        <v>0</v>
      </c>
      <c r="CY79" s="314" t="str">
        <f>IFERROR(ROUND(CX79/K79,0),"")</f>
        <v/>
      </c>
      <c r="CZ79" s="314" t="str">
        <f>IFERROR(ROUND(CY79/#REF!,1),"")</f>
        <v/>
      </c>
      <c r="DA79" s="306" t="str">
        <f t="shared" si="12"/>
        <v/>
      </c>
      <c r="DB79" s="316" t="str">
        <f t="shared" si="13"/>
        <v/>
      </c>
      <c r="DD79" s="12" t="str">
        <f>IFERROR(#REF!-AP79,"")</f>
        <v/>
      </c>
      <c r="DF79" s="305" t="str">
        <f>IFERROR(#REF!-L79,"")</f>
        <v/>
      </c>
      <c r="DG79" s="311" t="e">
        <f>IF(#REF!&gt;AQ79,0,1)</f>
        <v>#REF!</v>
      </c>
      <c r="DH79" s="320">
        <f>IF(AN79&lt;M79,0,1)</f>
        <v>1</v>
      </c>
      <c r="DI79" s="320">
        <f>IF(AN79&gt;N79,0,1)</f>
        <v>1</v>
      </c>
      <c r="DJ79" s="274"/>
      <c r="DK79" s="274"/>
      <c r="DL79" s="274"/>
      <c r="DM79" s="274"/>
      <c r="DN79" s="274"/>
      <c r="DO79" s="274"/>
      <c r="DP79" s="274"/>
      <c r="DQ79" s="274"/>
      <c r="DR79" s="274"/>
      <c r="DS79" s="274"/>
      <c r="DT79" s="274"/>
      <c r="DU79" s="274"/>
      <c r="DV79" s="274"/>
      <c r="DW79" s="274"/>
      <c r="DX79" s="274"/>
      <c r="DY79" s="274"/>
      <c r="DZ79" s="274"/>
      <c r="EA79" s="274"/>
      <c r="EB79" s="274"/>
    </row>
    <row r="80" spans="1:132" s="193" customFormat="1" ht="31.5" customHeight="1" x14ac:dyDescent="0.2">
      <c r="A80" s="191"/>
      <c r="B80" s="192"/>
      <c r="C80" s="214"/>
      <c r="D80" s="192"/>
      <c r="E80" s="192"/>
      <c r="F80" s="192"/>
      <c r="G80" s="207"/>
      <c r="H80" s="314"/>
      <c r="I80" s="314"/>
      <c r="J80" s="314"/>
      <c r="K80" s="314"/>
      <c r="L80" s="208"/>
      <c r="M80" s="209"/>
      <c r="N80" s="210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5"/>
      <c r="Z80" s="195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5"/>
      <c r="AL80" s="195"/>
      <c r="AM80" s="323" t="str">
        <f t="shared" si="14"/>
        <v/>
      </c>
      <c r="AN80" s="323" t="str">
        <f t="shared" si="15"/>
        <v/>
      </c>
      <c r="AO80" s="276" t="str">
        <f t="shared" si="16"/>
        <v/>
      </c>
      <c r="AP80" s="218"/>
      <c r="AQ80" s="219"/>
      <c r="AR80" s="217" t="str">
        <f t="shared" si="17"/>
        <v/>
      </c>
      <c r="AS80" s="217" t="str">
        <f t="shared" si="18"/>
        <v/>
      </c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7"/>
      <c r="BQ80" s="217"/>
      <c r="BR80" s="311"/>
      <c r="BS80" s="311"/>
      <c r="BT80" s="311"/>
      <c r="BU80" s="311"/>
      <c r="BV80" s="311"/>
      <c r="BW80" s="311"/>
      <c r="BX80" s="311"/>
      <c r="BY80" s="217"/>
      <c r="BZ80" s="217"/>
      <c r="CA80" s="217"/>
      <c r="CB80" s="217"/>
      <c r="CC80" s="217"/>
      <c r="CD80" s="217"/>
      <c r="CE80" s="311"/>
      <c r="CF80" s="311" t="str">
        <f>IFERROR(ROUND(STDEV(AN80,L80),1),"")</f>
        <v/>
      </c>
      <c r="CG80" s="322"/>
      <c r="CH80" s="322"/>
      <c r="CI80" s="322"/>
      <c r="CJ80" s="322"/>
      <c r="CK80" s="322"/>
      <c r="CL80" s="322"/>
      <c r="CM80" s="322"/>
      <c r="CN80" s="220" t="str">
        <f>IFERROR(ROUND((SUM(#REF!)),0),"")</f>
        <v/>
      </c>
      <c r="CO80" s="216"/>
      <c r="CP80" s="221"/>
      <c r="CQ80" s="222"/>
      <c r="CR80" s="196"/>
      <c r="CS80" s="196"/>
      <c r="CT80" s="196"/>
      <c r="CU80" s="196"/>
      <c r="CV80" s="196"/>
      <c r="CW80" s="306">
        <f>AV80+BH80</f>
        <v>0</v>
      </c>
      <c r="CX80" s="12">
        <f>SUM(BI80:BQ80,AW80:BE80)</f>
        <v>0</v>
      </c>
      <c r="CY80" s="314" t="str">
        <f>IFERROR(ROUND(CX80/K80,0),"")</f>
        <v/>
      </c>
      <c r="CZ80" s="314" t="str">
        <f>IFERROR(ROUND(CY80/#REF!,1),"")</f>
        <v/>
      </c>
      <c r="DA80" s="306" t="str">
        <f t="shared" si="12"/>
        <v/>
      </c>
      <c r="DB80" s="316" t="str">
        <f t="shared" si="13"/>
        <v/>
      </c>
      <c r="DD80" s="12" t="str">
        <f>IFERROR(#REF!-AP80,"")</f>
        <v/>
      </c>
      <c r="DF80" s="305" t="str">
        <f>IFERROR(#REF!-L80,"")</f>
        <v/>
      </c>
      <c r="DG80" s="311" t="e">
        <f>IF(#REF!&gt;AQ80,0,1)</f>
        <v>#REF!</v>
      </c>
      <c r="DH80" s="320">
        <f>IF(AN80&lt;M80,0,1)</f>
        <v>1</v>
      </c>
      <c r="DI80" s="320">
        <f>IF(AN80&gt;N80,0,1)</f>
        <v>1</v>
      </c>
      <c r="DJ80" s="274"/>
      <c r="DK80" s="274"/>
      <c r="DL80" s="274"/>
      <c r="DM80" s="274"/>
      <c r="DN80" s="274"/>
      <c r="DO80" s="274"/>
      <c r="DP80" s="274"/>
      <c r="DQ80" s="274"/>
      <c r="DR80" s="274"/>
      <c r="DS80" s="274"/>
      <c r="DT80" s="274"/>
      <c r="DU80" s="274"/>
      <c r="DV80" s="274"/>
      <c r="DW80" s="274"/>
      <c r="DX80" s="274"/>
      <c r="DY80" s="274"/>
      <c r="DZ80" s="274"/>
      <c r="EA80" s="274"/>
      <c r="EB80" s="274"/>
    </row>
    <row r="81" spans="1:132" s="193" customFormat="1" ht="31.5" customHeight="1" x14ac:dyDescent="0.2">
      <c r="A81" s="191"/>
      <c r="B81" s="192"/>
      <c r="C81" s="214"/>
      <c r="D81" s="192"/>
      <c r="E81" s="192"/>
      <c r="F81" s="192"/>
      <c r="G81" s="207"/>
      <c r="H81" s="314"/>
      <c r="I81" s="314"/>
      <c r="J81" s="314"/>
      <c r="K81" s="314"/>
      <c r="L81" s="208"/>
      <c r="M81" s="209"/>
      <c r="N81" s="210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5"/>
      <c r="Z81" s="195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5"/>
      <c r="AL81" s="195"/>
      <c r="AM81" s="323" t="str">
        <f t="shared" si="14"/>
        <v/>
      </c>
      <c r="AN81" s="323" t="str">
        <f t="shared" si="15"/>
        <v/>
      </c>
      <c r="AO81" s="276" t="str">
        <f t="shared" si="16"/>
        <v/>
      </c>
      <c r="AP81" s="218"/>
      <c r="AQ81" s="219"/>
      <c r="AR81" s="217" t="str">
        <f t="shared" si="17"/>
        <v/>
      </c>
      <c r="AS81" s="217" t="str">
        <f t="shared" si="18"/>
        <v/>
      </c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7"/>
      <c r="BQ81" s="217"/>
      <c r="BR81" s="311"/>
      <c r="BS81" s="311"/>
      <c r="BT81" s="311"/>
      <c r="BU81" s="311"/>
      <c r="BV81" s="311"/>
      <c r="BW81" s="311"/>
      <c r="BX81" s="311"/>
      <c r="BY81" s="217"/>
      <c r="BZ81" s="217"/>
      <c r="CA81" s="217"/>
      <c r="CB81" s="217"/>
      <c r="CC81" s="217"/>
      <c r="CD81" s="217"/>
      <c r="CE81" s="311"/>
      <c r="CF81" s="311" t="str">
        <f>IFERROR(ROUND(STDEV(AN81,L81),1),"")</f>
        <v/>
      </c>
      <c r="CG81" s="322"/>
      <c r="CH81" s="322"/>
      <c r="CI81" s="322"/>
      <c r="CJ81" s="322"/>
      <c r="CK81" s="322"/>
      <c r="CL81" s="322"/>
      <c r="CM81" s="322"/>
      <c r="CN81" s="220" t="str">
        <f>IFERROR(ROUND((SUM(#REF!)),0),"")</f>
        <v/>
      </c>
      <c r="CO81" s="216"/>
      <c r="CP81" s="221"/>
      <c r="CQ81" s="222"/>
      <c r="CR81" s="196"/>
      <c r="CS81" s="196"/>
      <c r="CT81" s="196"/>
      <c r="CU81" s="196"/>
      <c r="CV81" s="196"/>
      <c r="CW81" s="306">
        <f>AV81+BH81</f>
        <v>0</v>
      </c>
      <c r="CX81" s="12">
        <f>SUM(BI81:BQ81,AW81:BE81)</f>
        <v>0</v>
      </c>
      <c r="CY81" s="314" t="str">
        <f>IFERROR(ROUND(CX81/K81,0),"")</f>
        <v/>
      </c>
      <c r="CZ81" s="314" t="str">
        <f>IFERROR(ROUND(CY81/#REF!,1),"")</f>
        <v/>
      </c>
      <c r="DA81" s="306" t="str">
        <f t="shared" si="12"/>
        <v/>
      </c>
      <c r="DB81" s="316" t="str">
        <f t="shared" si="13"/>
        <v/>
      </c>
      <c r="DD81" s="12" t="str">
        <f>IFERROR(#REF!-AP81,"")</f>
        <v/>
      </c>
      <c r="DF81" s="305" t="str">
        <f>IFERROR(#REF!-L81,"")</f>
        <v/>
      </c>
      <c r="DG81" s="311" t="e">
        <f>IF(#REF!&gt;AQ81,0,1)</f>
        <v>#REF!</v>
      </c>
      <c r="DH81" s="320">
        <f>IF(AN81&lt;M81,0,1)</f>
        <v>1</v>
      </c>
      <c r="DI81" s="320">
        <f>IF(AN81&gt;N81,0,1)</f>
        <v>1</v>
      </c>
      <c r="DJ81" s="274"/>
      <c r="DK81" s="274"/>
      <c r="DL81" s="274"/>
      <c r="DM81" s="274"/>
      <c r="DN81" s="274"/>
      <c r="DO81" s="274"/>
      <c r="DP81" s="274"/>
      <c r="DQ81" s="274"/>
      <c r="DR81" s="274"/>
      <c r="DS81" s="274"/>
      <c r="DT81" s="274"/>
      <c r="DU81" s="274"/>
      <c r="DV81" s="274"/>
      <c r="DW81" s="274"/>
      <c r="DX81" s="274"/>
      <c r="DY81" s="274"/>
      <c r="DZ81" s="274"/>
      <c r="EA81" s="274"/>
      <c r="EB81" s="274"/>
    </row>
    <row r="82" spans="1:132" s="193" customFormat="1" ht="31.5" customHeight="1" x14ac:dyDescent="0.2">
      <c r="A82" s="191"/>
      <c r="B82" s="192"/>
      <c r="C82" s="214"/>
      <c r="D82" s="192"/>
      <c r="E82" s="192"/>
      <c r="F82" s="192"/>
      <c r="G82" s="207"/>
      <c r="H82" s="314"/>
      <c r="I82" s="314"/>
      <c r="J82" s="314"/>
      <c r="K82" s="314"/>
      <c r="L82" s="208"/>
      <c r="M82" s="209"/>
      <c r="N82" s="210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5"/>
      <c r="Z82" s="195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5"/>
      <c r="AL82" s="195"/>
      <c r="AM82" s="323" t="str">
        <f t="shared" si="14"/>
        <v/>
      </c>
      <c r="AN82" s="323" t="str">
        <f t="shared" si="15"/>
        <v/>
      </c>
      <c r="AO82" s="276" t="str">
        <f t="shared" si="16"/>
        <v/>
      </c>
      <c r="AP82" s="218"/>
      <c r="AQ82" s="219"/>
      <c r="AR82" s="217" t="str">
        <f t="shared" si="17"/>
        <v/>
      </c>
      <c r="AS82" s="217" t="str">
        <f t="shared" si="18"/>
        <v/>
      </c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7"/>
      <c r="BQ82" s="217"/>
      <c r="BR82" s="311"/>
      <c r="BS82" s="311"/>
      <c r="BT82" s="311"/>
      <c r="BU82" s="311"/>
      <c r="BV82" s="311"/>
      <c r="BW82" s="311"/>
      <c r="BX82" s="311"/>
      <c r="BY82" s="217"/>
      <c r="BZ82" s="217"/>
      <c r="CA82" s="217"/>
      <c r="CB82" s="217"/>
      <c r="CC82" s="217"/>
      <c r="CD82" s="217"/>
      <c r="CE82" s="311"/>
      <c r="CF82" s="311" t="str">
        <f>IFERROR(ROUND(STDEV(AN82,L82),1),"")</f>
        <v/>
      </c>
      <c r="CG82" s="322"/>
      <c r="CH82" s="322"/>
      <c r="CI82" s="322"/>
      <c r="CJ82" s="322"/>
      <c r="CK82" s="322"/>
      <c r="CL82" s="322"/>
      <c r="CM82" s="322"/>
      <c r="CN82" s="220" t="str">
        <f>IFERROR(ROUND((SUM(#REF!)),0),"")</f>
        <v/>
      </c>
      <c r="CO82" s="216"/>
      <c r="CP82" s="221"/>
      <c r="CQ82" s="222"/>
      <c r="CR82" s="196"/>
      <c r="CS82" s="196"/>
      <c r="CT82" s="196"/>
      <c r="CU82" s="196"/>
      <c r="CV82" s="196"/>
      <c r="CW82" s="306">
        <f>AV82+BH82</f>
        <v>0</v>
      </c>
      <c r="CX82" s="12">
        <f>SUM(BI82:BQ82,AW82:BE82)</f>
        <v>0</v>
      </c>
      <c r="CY82" s="314" t="str">
        <f>IFERROR(ROUND(CX82/K82,0),"")</f>
        <v/>
      </c>
      <c r="CZ82" s="314" t="str">
        <f>IFERROR(ROUND(CY82/#REF!,1),"")</f>
        <v/>
      </c>
      <c r="DA82" s="306" t="str">
        <f t="shared" si="12"/>
        <v/>
      </c>
      <c r="DB82" s="316" t="str">
        <f t="shared" si="13"/>
        <v/>
      </c>
      <c r="DD82" s="12" t="str">
        <f>IFERROR(#REF!-AP82,"")</f>
        <v/>
      </c>
      <c r="DF82" s="305" t="str">
        <f>IFERROR(#REF!-L82,"")</f>
        <v/>
      </c>
      <c r="DG82" s="311" t="e">
        <f>IF(#REF!&gt;AQ82,0,1)</f>
        <v>#REF!</v>
      </c>
      <c r="DH82" s="320">
        <f>IF(AN82&lt;M82,0,1)</f>
        <v>1</v>
      </c>
      <c r="DI82" s="320">
        <f>IF(AN82&gt;N82,0,1)</f>
        <v>1</v>
      </c>
      <c r="DJ82" s="274"/>
      <c r="DK82" s="274"/>
      <c r="DL82" s="274"/>
      <c r="DM82" s="274"/>
      <c r="DN82" s="274"/>
      <c r="DO82" s="274"/>
      <c r="DP82" s="274"/>
      <c r="DQ82" s="274"/>
      <c r="DR82" s="274"/>
      <c r="DS82" s="274"/>
      <c r="DT82" s="274"/>
      <c r="DU82" s="274"/>
      <c r="DV82" s="274"/>
      <c r="DW82" s="274"/>
      <c r="DX82" s="274"/>
      <c r="DY82" s="274"/>
      <c r="DZ82" s="274"/>
      <c r="EA82" s="274"/>
      <c r="EB82" s="274"/>
    </row>
    <row r="83" spans="1:132" s="193" customFormat="1" ht="31.5" customHeight="1" x14ac:dyDescent="0.2">
      <c r="A83" s="191"/>
      <c r="B83" s="192"/>
      <c r="C83" s="214"/>
      <c r="D83" s="192"/>
      <c r="E83" s="192"/>
      <c r="F83" s="192"/>
      <c r="G83" s="207"/>
      <c r="H83" s="314"/>
      <c r="I83" s="314"/>
      <c r="J83" s="314"/>
      <c r="K83" s="314"/>
      <c r="L83" s="208"/>
      <c r="M83" s="209"/>
      <c r="N83" s="210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5"/>
      <c r="Z83" s="195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5"/>
      <c r="AL83" s="195"/>
      <c r="AM83" s="323" t="str">
        <f t="shared" si="14"/>
        <v/>
      </c>
      <c r="AN83" s="323" t="str">
        <f t="shared" si="15"/>
        <v/>
      </c>
      <c r="AO83" s="276" t="str">
        <f t="shared" si="16"/>
        <v/>
      </c>
      <c r="AP83" s="218"/>
      <c r="AQ83" s="219"/>
      <c r="AR83" s="217" t="str">
        <f t="shared" si="17"/>
        <v/>
      </c>
      <c r="AS83" s="217" t="str">
        <f t="shared" si="18"/>
        <v/>
      </c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311"/>
      <c r="BS83" s="311"/>
      <c r="BT83" s="311"/>
      <c r="BU83" s="311"/>
      <c r="BV83" s="311"/>
      <c r="BW83" s="311"/>
      <c r="BX83" s="311"/>
      <c r="BY83" s="217"/>
      <c r="BZ83" s="217"/>
      <c r="CA83" s="217"/>
      <c r="CB83" s="217"/>
      <c r="CC83" s="217"/>
      <c r="CD83" s="217"/>
      <c r="CE83" s="311"/>
      <c r="CF83" s="311" t="str">
        <f>IFERROR(ROUND(STDEV(AN83,L83),1),"")</f>
        <v/>
      </c>
      <c r="CG83" s="322"/>
      <c r="CH83" s="322"/>
      <c r="CI83" s="322"/>
      <c r="CJ83" s="322"/>
      <c r="CK83" s="322"/>
      <c r="CL83" s="322"/>
      <c r="CM83" s="322"/>
      <c r="CN83" s="220" t="str">
        <f>IFERROR(ROUND((SUM(#REF!)),0),"")</f>
        <v/>
      </c>
      <c r="CO83" s="216"/>
      <c r="CP83" s="221"/>
      <c r="CQ83" s="222"/>
      <c r="CR83" s="196"/>
      <c r="CS83" s="196"/>
      <c r="CT83" s="196"/>
      <c r="CU83" s="196"/>
      <c r="CV83" s="196"/>
      <c r="CW83" s="306">
        <f>AV83+BH83</f>
        <v>0</v>
      </c>
      <c r="CX83" s="12">
        <f>SUM(BI83:BQ83,AW83:BE83)</f>
        <v>0</v>
      </c>
      <c r="CY83" s="314" t="str">
        <f>IFERROR(ROUND(CX83/K83,0),"")</f>
        <v/>
      </c>
      <c r="CZ83" s="314" t="str">
        <f>IFERROR(ROUND(CY83/#REF!,1),"")</f>
        <v/>
      </c>
      <c r="DA83" s="306" t="str">
        <f t="shared" si="12"/>
        <v/>
      </c>
      <c r="DB83" s="316" t="str">
        <f t="shared" si="13"/>
        <v/>
      </c>
      <c r="DD83" s="12" t="str">
        <f>IFERROR(#REF!-AP83,"")</f>
        <v/>
      </c>
      <c r="DF83" s="305" t="str">
        <f>IFERROR(#REF!-L83,"")</f>
        <v/>
      </c>
      <c r="DG83" s="311" t="e">
        <f>IF(#REF!&gt;AQ83,0,1)</f>
        <v>#REF!</v>
      </c>
      <c r="DH83" s="320">
        <f>IF(AN83&lt;M83,0,1)</f>
        <v>1</v>
      </c>
      <c r="DI83" s="320">
        <f>IF(AN83&gt;N83,0,1)</f>
        <v>1</v>
      </c>
      <c r="DJ83" s="274"/>
      <c r="DK83" s="274"/>
      <c r="DL83" s="274"/>
      <c r="DM83" s="274"/>
      <c r="DN83" s="274"/>
      <c r="DO83" s="274"/>
      <c r="DP83" s="274"/>
      <c r="DQ83" s="274"/>
      <c r="DR83" s="274"/>
      <c r="DS83" s="274"/>
      <c r="DT83" s="274"/>
      <c r="DU83" s="274"/>
      <c r="DV83" s="274"/>
      <c r="DW83" s="274"/>
      <c r="DX83" s="274"/>
      <c r="DY83" s="274"/>
      <c r="DZ83" s="274"/>
      <c r="EA83" s="274"/>
      <c r="EB83" s="274"/>
    </row>
    <row r="84" spans="1:132" s="193" customFormat="1" ht="31.5" customHeight="1" x14ac:dyDescent="0.2">
      <c r="A84" s="191"/>
      <c r="B84" s="192"/>
      <c r="C84" s="214"/>
      <c r="D84" s="192"/>
      <c r="E84" s="192"/>
      <c r="F84" s="192"/>
      <c r="G84" s="207"/>
      <c r="H84" s="314"/>
      <c r="I84" s="314"/>
      <c r="J84" s="314"/>
      <c r="K84" s="314"/>
      <c r="L84" s="208"/>
      <c r="M84" s="209"/>
      <c r="N84" s="210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5"/>
      <c r="Z84" s="195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5"/>
      <c r="AL84" s="195"/>
      <c r="AM84" s="323" t="str">
        <f t="shared" si="14"/>
        <v/>
      </c>
      <c r="AN84" s="323" t="str">
        <f t="shared" si="15"/>
        <v/>
      </c>
      <c r="AO84" s="276" t="str">
        <f t="shared" si="16"/>
        <v/>
      </c>
      <c r="AP84" s="218"/>
      <c r="AQ84" s="219"/>
      <c r="AR84" s="217" t="str">
        <f t="shared" si="17"/>
        <v/>
      </c>
      <c r="AS84" s="217" t="str">
        <f t="shared" si="18"/>
        <v/>
      </c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311"/>
      <c r="BS84" s="311"/>
      <c r="BT84" s="311"/>
      <c r="BU84" s="311"/>
      <c r="BV84" s="311"/>
      <c r="BW84" s="311"/>
      <c r="BX84" s="311"/>
      <c r="BY84" s="217"/>
      <c r="BZ84" s="217"/>
      <c r="CA84" s="217"/>
      <c r="CB84" s="217"/>
      <c r="CC84" s="217"/>
      <c r="CD84" s="217"/>
      <c r="CE84" s="311"/>
      <c r="CF84" s="311" t="str">
        <f>IFERROR(ROUND(STDEV(AN84,L84),1),"")</f>
        <v/>
      </c>
      <c r="CG84" s="322"/>
      <c r="CH84" s="322"/>
      <c r="CI84" s="322"/>
      <c r="CJ84" s="322"/>
      <c r="CK84" s="322"/>
      <c r="CL84" s="322"/>
      <c r="CM84" s="322"/>
      <c r="CN84" s="220" t="str">
        <f>IFERROR(ROUND((SUM(#REF!)),0),"")</f>
        <v/>
      </c>
      <c r="CO84" s="216"/>
      <c r="CP84" s="221"/>
      <c r="CQ84" s="222"/>
      <c r="CR84" s="196"/>
      <c r="CS84" s="196"/>
      <c r="CT84" s="196"/>
      <c r="CU84" s="196"/>
      <c r="CV84" s="196"/>
      <c r="CW84" s="306">
        <f>AV84+BH84</f>
        <v>0</v>
      </c>
      <c r="CX84" s="12">
        <f>SUM(BI84:BQ84,AW84:BE84)</f>
        <v>0</v>
      </c>
      <c r="CY84" s="314" t="str">
        <f>IFERROR(ROUND(CX84/K84,0),"")</f>
        <v/>
      </c>
      <c r="CZ84" s="314" t="str">
        <f>IFERROR(ROUND(CY84/#REF!,1),"")</f>
        <v/>
      </c>
      <c r="DA84" s="306" t="str">
        <f t="shared" si="12"/>
        <v/>
      </c>
      <c r="DB84" s="316" t="str">
        <f t="shared" si="13"/>
        <v/>
      </c>
      <c r="DD84" s="12" t="str">
        <f>IFERROR(#REF!-AP84,"")</f>
        <v/>
      </c>
      <c r="DF84" s="305" t="str">
        <f>IFERROR(#REF!-L84,"")</f>
        <v/>
      </c>
      <c r="DG84" s="311" t="e">
        <f>IF(#REF!&gt;AQ84,0,1)</f>
        <v>#REF!</v>
      </c>
      <c r="DH84" s="320">
        <f>IF(AN84&lt;M84,0,1)</f>
        <v>1</v>
      </c>
      <c r="DI84" s="320">
        <f>IF(AN84&gt;N84,0,1)</f>
        <v>1</v>
      </c>
      <c r="DJ84" s="274"/>
      <c r="DK84" s="274"/>
      <c r="DL84" s="274"/>
      <c r="DM84" s="274"/>
      <c r="DN84" s="274"/>
      <c r="DO84" s="274"/>
      <c r="DP84" s="274"/>
      <c r="DQ84" s="274"/>
      <c r="DR84" s="274"/>
      <c r="DS84" s="274"/>
      <c r="DT84" s="274"/>
      <c r="DU84" s="274"/>
      <c r="DV84" s="274"/>
      <c r="DW84" s="274"/>
      <c r="DX84" s="274"/>
      <c r="DY84" s="274"/>
      <c r="DZ84" s="274"/>
      <c r="EA84" s="274"/>
      <c r="EB84" s="274"/>
    </row>
    <row r="85" spans="1:132" s="193" customFormat="1" ht="31.5" customHeight="1" x14ac:dyDescent="0.2">
      <c r="A85" s="191"/>
      <c r="B85" s="192"/>
      <c r="C85" s="214"/>
      <c r="D85" s="192"/>
      <c r="E85" s="192"/>
      <c r="F85" s="192"/>
      <c r="G85" s="207"/>
      <c r="H85" s="314"/>
      <c r="I85" s="314"/>
      <c r="J85" s="314"/>
      <c r="K85" s="314"/>
      <c r="L85" s="208"/>
      <c r="M85" s="209"/>
      <c r="N85" s="210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5"/>
      <c r="Z85" s="195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5"/>
      <c r="AL85" s="195"/>
      <c r="AM85" s="323" t="str">
        <f t="shared" si="14"/>
        <v/>
      </c>
      <c r="AN85" s="323" t="str">
        <f t="shared" si="15"/>
        <v/>
      </c>
      <c r="AO85" s="276" t="str">
        <f t="shared" si="16"/>
        <v/>
      </c>
      <c r="AP85" s="218"/>
      <c r="AQ85" s="219"/>
      <c r="AR85" s="217" t="str">
        <f t="shared" si="17"/>
        <v/>
      </c>
      <c r="AS85" s="217" t="str">
        <f t="shared" si="18"/>
        <v/>
      </c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311"/>
      <c r="BS85" s="311"/>
      <c r="BT85" s="311"/>
      <c r="BU85" s="311"/>
      <c r="BV85" s="311"/>
      <c r="BW85" s="311"/>
      <c r="BX85" s="311"/>
      <c r="BY85" s="217"/>
      <c r="BZ85" s="217"/>
      <c r="CA85" s="217"/>
      <c r="CB85" s="217"/>
      <c r="CC85" s="217"/>
      <c r="CD85" s="217"/>
      <c r="CE85" s="311"/>
      <c r="CF85" s="311" t="str">
        <f>IFERROR(ROUND(STDEV(AN85,L85),1),"")</f>
        <v/>
      </c>
      <c r="CG85" s="322"/>
      <c r="CH85" s="322"/>
      <c r="CI85" s="322"/>
      <c r="CJ85" s="322"/>
      <c r="CK85" s="322"/>
      <c r="CL85" s="322"/>
      <c r="CM85" s="322"/>
      <c r="CN85" s="220" t="str">
        <f>IFERROR(ROUND((SUM(#REF!)),0),"")</f>
        <v/>
      </c>
      <c r="CO85" s="216"/>
      <c r="CP85" s="221"/>
      <c r="CQ85" s="222"/>
      <c r="CR85" s="196"/>
      <c r="CS85" s="196"/>
      <c r="CT85" s="196"/>
      <c r="CU85" s="196"/>
      <c r="CV85" s="196"/>
      <c r="CW85" s="306">
        <f>AV85+BH85</f>
        <v>0</v>
      </c>
      <c r="CX85" s="12">
        <f>SUM(BI85:BQ85,AW85:BE85)</f>
        <v>0</v>
      </c>
      <c r="CY85" s="314" t="str">
        <f>IFERROR(ROUND(CX85/K85,0),"")</f>
        <v/>
      </c>
      <c r="CZ85" s="314" t="str">
        <f>IFERROR(ROUND(CY85/#REF!,1),"")</f>
        <v/>
      </c>
      <c r="DA85" s="306" t="str">
        <f t="shared" si="12"/>
        <v/>
      </c>
      <c r="DB85" s="316" t="str">
        <f t="shared" si="13"/>
        <v/>
      </c>
      <c r="DD85" s="12" t="str">
        <f>IFERROR(#REF!-AP85,"")</f>
        <v/>
      </c>
      <c r="DF85" s="305" t="str">
        <f>IFERROR(#REF!-L85,"")</f>
        <v/>
      </c>
      <c r="DG85" s="311" t="e">
        <f>IF(#REF!&gt;AQ85,0,1)</f>
        <v>#REF!</v>
      </c>
      <c r="DH85" s="320">
        <f>IF(AN85&lt;M85,0,1)</f>
        <v>1</v>
      </c>
      <c r="DI85" s="320">
        <f>IF(AN85&gt;N85,0,1)</f>
        <v>1</v>
      </c>
      <c r="DJ85" s="274"/>
      <c r="DK85" s="274"/>
      <c r="DL85" s="274"/>
      <c r="DM85" s="274"/>
      <c r="DN85" s="274"/>
      <c r="DO85" s="274"/>
      <c r="DP85" s="274"/>
      <c r="DQ85" s="274"/>
      <c r="DR85" s="274"/>
      <c r="DS85" s="274"/>
      <c r="DT85" s="274"/>
      <c r="DU85" s="274"/>
      <c r="DV85" s="274"/>
      <c r="DW85" s="274"/>
      <c r="DX85" s="274"/>
      <c r="DY85" s="274"/>
      <c r="DZ85" s="274"/>
      <c r="EA85" s="274"/>
      <c r="EB85" s="274"/>
    </row>
    <row r="86" spans="1:132" s="193" customFormat="1" ht="31.5" customHeight="1" x14ac:dyDescent="0.2">
      <c r="A86" s="191"/>
      <c r="B86" s="192"/>
      <c r="C86" s="214"/>
      <c r="D86" s="192"/>
      <c r="E86" s="192"/>
      <c r="F86" s="192"/>
      <c r="G86" s="207"/>
      <c r="H86" s="314"/>
      <c r="I86" s="314"/>
      <c r="J86" s="314"/>
      <c r="K86" s="314"/>
      <c r="L86" s="208"/>
      <c r="M86" s="209"/>
      <c r="N86" s="210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5"/>
      <c r="Z86" s="195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5"/>
      <c r="AL86" s="195"/>
      <c r="AM86" s="323" t="str">
        <f t="shared" si="14"/>
        <v/>
      </c>
      <c r="AN86" s="323" t="str">
        <f t="shared" si="15"/>
        <v/>
      </c>
      <c r="AO86" s="276" t="str">
        <f t="shared" si="16"/>
        <v/>
      </c>
      <c r="AP86" s="218"/>
      <c r="AQ86" s="219"/>
      <c r="AR86" s="217" t="str">
        <f t="shared" si="17"/>
        <v/>
      </c>
      <c r="AS86" s="217" t="str">
        <f t="shared" si="18"/>
        <v/>
      </c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311"/>
      <c r="BS86" s="311"/>
      <c r="BT86" s="311"/>
      <c r="BU86" s="311"/>
      <c r="BV86" s="311"/>
      <c r="BW86" s="311"/>
      <c r="BX86" s="311"/>
      <c r="BY86" s="217"/>
      <c r="BZ86" s="217"/>
      <c r="CA86" s="217"/>
      <c r="CB86" s="217"/>
      <c r="CC86" s="217"/>
      <c r="CD86" s="217"/>
      <c r="CE86" s="311"/>
      <c r="CF86" s="311" t="str">
        <f>IFERROR(ROUND(STDEV(AN86,L86),1),"")</f>
        <v/>
      </c>
      <c r="CG86" s="322"/>
      <c r="CH86" s="322"/>
      <c r="CI86" s="322"/>
      <c r="CJ86" s="322"/>
      <c r="CK86" s="322"/>
      <c r="CL86" s="322"/>
      <c r="CM86" s="322"/>
      <c r="CN86" s="220" t="str">
        <f>IFERROR(ROUND((SUM(#REF!)),0),"")</f>
        <v/>
      </c>
      <c r="CO86" s="216"/>
      <c r="CP86" s="221"/>
      <c r="CQ86" s="222"/>
      <c r="CR86" s="196"/>
      <c r="CS86" s="196"/>
      <c r="CT86" s="196"/>
      <c r="CU86" s="196"/>
      <c r="CV86" s="196"/>
      <c r="CW86" s="306">
        <f>AV86+BH86</f>
        <v>0</v>
      </c>
      <c r="CX86" s="12">
        <f>SUM(BI86:BQ86,AW86:BE86)</f>
        <v>0</v>
      </c>
      <c r="CY86" s="314" t="str">
        <f>IFERROR(ROUND(CX86/K86,0),"")</f>
        <v/>
      </c>
      <c r="CZ86" s="314" t="str">
        <f>IFERROR(ROUND(CY86/#REF!,1),"")</f>
        <v/>
      </c>
      <c r="DA86" s="306" t="str">
        <f t="shared" si="12"/>
        <v/>
      </c>
      <c r="DB86" s="316" t="str">
        <f t="shared" si="13"/>
        <v/>
      </c>
      <c r="DD86" s="12" t="str">
        <f>IFERROR(#REF!-AP86,"")</f>
        <v/>
      </c>
      <c r="DF86" s="305" t="str">
        <f>IFERROR(#REF!-L86,"")</f>
        <v/>
      </c>
      <c r="DG86" s="311" t="e">
        <f>IF(#REF!&gt;AQ86,0,1)</f>
        <v>#REF!</v>
      </c>
      <c r="DH86" s="320">
        <f>IF(AN86&lt;M86,0,1)</f>
        <v>1</v>
      </c>
      <c r="DI86" s="320">
        <f>IF(AN86&gt;N86,0,1)</f>
        <v>1</v>
      </c>
      <c r="DJ86" s="274"/>
      <c r="DK86" s="274"/>
      <c r="DL86" s="274"/>
      <c r="DM86" s="274"/>
      <c r="DN86" s="274"/>
      <c r="DO86" s="274"/>
      <c r="DP86" s="274"/>
      <c r="DQ86" s="274"/>
      <c r="DR86" s="274"/>
      <c r="DS86" s="274"/>
      <c r="DT86" s="274"/>
      <c r="DU86" s="274"/>
      <c r="DV86" s="274"/>
      <c r="DW86" s="274"/>
      <c r="DX86" s="274"/>
      <c r="DY86" s="274"/>
      <c r="DZ86" s="274"/>
      <c r="EA86" s="274"/>
      <c r="EB86" s="274"/>
    </row>
    <row r="87" spans="1:132" s="193" customFormat="1" ht="31.5" customHeight="1" x14ac:dyDescent="0.2">
      <c r="A87" s="191"/>
      <c r="B87" s="192"/>
      <c r="C87" s="214"/>
      <c r="D87" s="192"/>
      <c r="E87" s="192"/>
      <c r="F87" s="192"/>
      <c r="G87" s="207"/>
      <c r="H87" s="314"/>
      <c r="I87" s="314"/>
      <c r="J87" s="314"/>
      <c r="K87" s="314"/>
      <c r="L87" s="208"/>
      <c r="M87" s="209"/>
      <c r="N87" s="210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5"/>
      <c r="Z87" s="195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5"/>
      <c r="AL87" s="195"/>
      <c r="AM87" s="323" t="str">
        <f t="shared" si="14"/>
        <v/>
      </c>
      <c r="AN87" s="323" t="str">
        <f t="shared" si="15"/>
        <v/>
      </c>
      <c r="AO87" s="276" t="str">
        <f t="shared" si="16"/>
        <v/>
      </c>
      <c r="AP87" s="218"/>
      <c r="AQ87" s="219"/>
      <c r="AR87" s="217" t="str">
        <f t="shared" si="17"/>
        <v/>
      </c>
      <c r="AS87" s="217" t="str">
        <f t="shared" si="18"/>
        <v/>
      </c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311"/>
      <c r="BS87" s="311"/>
      <c r="BT87" s="311"/>
      <c r="BU87" s="311"/>
      <c r="BV87" s="311"/>
      <c r="BW87" s="311"/>
      <c r="BX87" s="311"/>
      <c r="BY87" s="217"/>
      <c r="BZ87" s="217"/>
      <c r="CA87" s="217"/>
      <c r="CB87" s="217"/>
      <c r="CC87" s="217"/>
      <c r="CD87" s="217"/>
      <c r="CE87" s="311"/>
      <c r="CF87" s="311" t="str">
        <f>IFERROR(ROUND(STDEV(AN87,L87),1),"")</f>
        <v/>
      </c>
      <c r="CG87" s="322"/>
      <c r="CH87" s="322"/>
      <c r="CI87" s="322"/>
      <c r="CJ87" s="322"/>
      <c r="CK87" s="322"/>
      <c r="CL87" s="322"/>
      <c r="CM87" s="322"/>
      <c r="CN87" s="220" t="str">
        <f>IFERROR(ROUND((SUM(#REF!)),0),"")</f>
        <v/>
      </c>
      <c r="CO87" s="216"/>
      <c r="CP87" s="221"/>
      <c r="CQ87" s="222"/>
      <c r="CR87" s="196"/>
      <c r="CS87" s="196"/>
      <c r="CT87" s="196"/>
      <c r="CU87" s="196"/>
      <c r="CV87" s="196"/>
      <c r="CW87" s="306">
        <f>AV87+BH87</f>
        <v>0</v>
      </c>
      <c r="CX87" s="12">
        <f>SUM(BI87:BQ87,AW87:BE87)</f>
        <v>0</v>
      </c>
      <c r="CY87" s="314" t="str">
        <f>IFERROR(ROUND(CX87/K87,0),"")</f>
        <v/>
      </c>
      <c r="CZ87" s="314" t="str">
        <f>IFERROR(ROUND(CY87/#REF!,1),"")</f>
        <v/>
      </c>
      <c r="DA87" s="306" t="str">
        <f t="shared" si="12"/>
        <v/>
      </c>
      <c r="DB87" s="316" t="str">
        <f t="shared" si="13"/>
        <v/>
      </c>
      <c r="DD87" s="12" t="str">
        <f>IFERROR(#REF!-AP87,"")</f>
        <v/>
      </c>
      <c r="DF87" s="305" t="str">
        <f>IFERROR(#REF!-L87,"")</f>
        <v/>
      </c>
      <c r="DG87" s="311" t="e">
        <f>IF(#REF!&gt;AQ87,0,1)</f>
        <v>#REF!</v>
      </c>
      <c r="DH87" s="320">
        <f>IF(AN87&lt;M87,0,1)</f>
        <v>1</v>
      </c>
      <c r="DI87" s="320">
        <f>IF(AN87&gt;N87,0,1)</f>
        <v>1</v>
      </c>
      <c r="DJ87" s="274"/>
      <c r="DK87" s="274"/>
      <c r="DL87" s="274"/>
      <c r="DM87" s="274"/>
      <c r="DN87" s="274"/>
      <c r="DO87" s="274"/>
      <c r="DP87" s="274"/>
      <c r="DQ87" s="274"/>
      <c r="DR87" s="274"/>
      <c r="DS87" s="274"/>
      <c r="DT87" s="274"/>
      <c r="DU87" s="274"/>
      <c r="DV87" s="274"/>
      <c r="DW87" s="274"/>
      <c r="DX87" s="274"/>
      <c r="DY87" s="274"/>
      <c r="DZ87" s="274"/>
      <c r="EA87" s="274"/>
      <c r="EB87" s="274"/>
    </row>
    <row r="88" spans="1:132" s="193" customFormat="1" ht="31.5" customHeight="1" x14ac:dyDescent="0.2">
      <c r="A88" s="191"/>
      <c r="B88" s="192"/>
      <c r="C88" s="214"/>
      <c r="D88" s="192"/>
      <c r="E88" s="192"/>
      <c r="F88" s="192"/>
      <c r="G88" s="207"/>
      <c r="H88" s="314"/>
      <c r="I88" s="314"/>
      <c r="J88" s="314"/>
      <c r="K88" s="314"/>
      <c r="L88" s="208"/>
      <c r="M88" s="209"/>
      <c r="N88" s="210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5"/>
      <c r="Z88" s="195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5"/>
      <c r="AL88" s="195"/>
      <c r="AM88" s="323" t="str">
        <f t="shared" si="14"/>
        <v/>
      </c>
      <c r="AN88" s="323" t="str">
        <f t="shared" si="15"/>
        <v/>
      </c>
      <c r="AO88" s="276" t="str">
        <f t="shared" si="16"/>
        <v/>
      </c>
      <c r="AP88" s="218"/>
      <c r="AQ88" s="219"/>
      <c r="AR88" s="217" t="str">
        <f t="shared" si="17"/>
        <v/>
      </c>
      <c r="AS88" s="217" t="str">
        <f t="shared" si="18"/>
        <v/>
      </c>
      <c r="AT88" s="217"/>
      <c r="AU88" s="217"/>
      <c r="AV88" s="217"/>
      <c r="AW88" s="217"/>
      <c r="AX88" s="217"/>
      <c r="AY88" s="217"/>
      <c r="AZ88" s="217"/>
      <c r="BA88" s="217"/>
      <c r="BB88" s="217"/>
      <c r="BC88" s="217"/>
      <c r="BD88" s="217"/>
      <c r="BE88" s="217"/>
      <c r="BF88" s="217"/>
      <c r="BG88" s="217"/>
      <c r="BH88" s="217"/>
      <c r="BI88" s="217"/>
      <c r="BJ88" s="217"/>
      <c r="BK88" s="217"/>
      <c r="BL88" s="217"/>
      <c r="BM88" s="217"/>
      <c r="BN88" s="217"/>
      <c r="BO88" s="217"/>
      <c r="BP88" s="217"/>
      <c r="BQ88" s="217"/>
      <c r="BR88" s="311"/>
      <c r="BS88" s="311"/>
      <c r="BT88" s="311"/>
      <c r="BU88" s="311"/>
      <c r="BV88" s="311"/>
      <c r="BW88" s="311"/>
      <c r="BX88" s="311"/>
      <c r="BY88" s="217"/>
      <c r="BZ88" s="217"/>
      <c r="CA88" s="217"/>
      <c r="CB88" s="217"/>
      <c r="CC88" s="217"/>
      <c r="CD88" s="217"/>
      <c r="CE88" s="311"/>
      <c r="CF88" s="311" t="str">
        <f>IFERROR(ROUND(STDEV(AN88,L88),1),"")</f>
        <v/>
      </c>
      <c r="CG88" s="322"/>
      <c r="CH88" s="322"/>
      <c r="CI88" s="322"/>
      <c r="CJ88" s="322"/>
      <c r="CK88" s="322"/>
      <c r="CL88" s="322"/>
      <c r="CM88" s="322"/>
      <c r="CN88" s="220" t="str">
        <f>IFERROR(ROUND((SUM(#REF!)),0),"")</f>
        <v/>
      </c>
      <c r="CO88" s="216"/>
      <c r="CP88" s="221"/>
      <c r="CQ88" s="222"/>
      <c r="CR88" s="196"/>
      <c r="CS88" s="196"/>
      <c r="CT88" s="196"/>
      <c r="CU88" s="196"/>
      <c r="CV88" s="196"/>
      <c r="CW88" s="306">
        <f>AV88+BH88</f>
        <v>0</v>
      </c>
      <c r="CX88" s="12">
        <f>SUM(BI88:BQ88,AW88:BE88)</f>
        <v>0</v>
      </c>
      <c r="CY88" s="314" t="str">
        <f>IFERROR(ROUND(CX88/K88,0),"")</f>
        <v/>
      </c>
      <c r="CZ88" s="314" t="str">
        <f>IFERROR(ROUND(CY88/#REF!,1),"")</f>
        <v/>
      </c>
      <c r="DA88" s="306" t="str">
        <f t="shared" si="12"/>
        <v/>
      </c>
      <c r="DB88" s="316" t="str">
        <f t="shared" si="13"/>
        <v/>
      </c>
      <c r="DD88" s="12" t="str">
        <f>IFERROR(#REF!-AP88,"")</f>
        <v/>
      </c>
      <c r="DF88" s="305" t="str">
        <f>IFERROR(#REF!-L88,"")</f>
        <v/>
      </c>
      <c r="DG88" s="311" t="e">
        <f>IF(#REF!&gt;AQ88,0,1)</f>
        <v>#REF!</v>
      </c>
      <c r="DH88" s="320">
        <f>IF(AN88&lt;M88,0,1)</f>
        <v>1</v>
      </c>
      <c r="DI88" s="320">
        <f>IF(AN88&gt;N88,0,1)</f>
        <v>1</v>
      </c>
      <c r="DJ88" s="274"/>
      <c r="DK88" s="274"/>
      <c r="DL88" s="274"/>
      <c r="DM88" s="274"/>
      <c r="DN88" s="274"/>
      <c r="DO88" s="274"/>
      <c r="DP88" s="274"/>
      <c r="DQ88" s="274"/>
      <c r="DR88" s="274"/>
      <c r="DS88" s="274"/>
      <c r="DT88" s="274"/>
      <c r="DU88" s="274"/>
      <c r="DV88" s="274"/>
      <c r="DW88" s="274"/>
      <c r="DX88" s="274"/>
      <c r="DY88" s="274"/>
      <c r="DZ88" s="274"/>
      <c r="EA88" s="274"/>
      <c r="EB88" s="274"/>
    </row>
    <row r="89" spans="1:132" s="193" customFormat="1" ht="31.5" customHeight="1" x14ac:dyDescent="0.2">
      <c r="A89" s="191"/>
      <c r="B89" s="192"/>
      <c r="C89" s="214"/>
      <c r="D89" s="192"/>
      <c r="E89" s="192"/>
      <c r="F89" s="192"/>
      <c r="G89" s="207"/>
      <c r="H89" s="314"/>
      <c r="I89" s="314"/>
      <c r="J89" s="314"/>
      <c r="K89" s="314"/>
      <c r="L89" s="208"/>
      <c r="M89" s="209"/>
      <c r="N89" s="210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5"/>
      <c r="Z89" s="195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5"/>
      <c r="AL89" s="195"/>
      <c r="AM89" s="323" t="str">
        <f t="shared" si="14"/>
        <v/>
      </c>
      <c r="AN89" s="323" t="str">
        <f t="shared" si="15"/>
        <v/>
      </c>
      <c r="AO89" s="276" t="str">
        <f t="shared" si="16"/>
        <v/>
      </c>
      <c r="AP89" s="218"/>
      <c r="AQ89" s="219"/>
      <c r="AR89" s="217" t="str">
        <f t="shared" si="17"/>
        <v/>
      </c>
      <c r="AS89" s="217" t="str">
        <f t="shared" si="18"/>
        <v/>
      </c>
      <c r="AT89" s="217"/>
      <c r="AU89" s="217"/>
      <c r="AV89" s="217"/>
      <c r="AW89" s="217"/>
      <c r="AX89" s="217"/>
      <c r="AY89" s="217"/>
      <c r="AZ89" s="217"/>
      <c r="BA89" s="217"/>
      <c r="BB89" s="217"/>
      <c r="BC89" s="217"/>
      <c r="BD89" s="217"/>
      <c r="BE89" s="217"/>
      <c r="BF89" s="217"/>
      <c r="BG89" s="217"/>
      <c r="BH89" s="217"/>
      <c r="BI89" s="217"/>
      <c r="BJ89" s="217"/>
      <c r="BK89" s="217"/>
      <c r="BL89" s="217"/>
      <c r="BM89" s="217"/>
      <c r="BN89" s="217"/>
      <c r="BO89" s="217"/>
      <c r="BP89" s="217"/>
      <c r="BQ89" s="217"/>
      <c r="BR89" s="311"/>
      <c r="BS89" s="311"/>
      <c r="BT89" s="311"/>
      <c r="BU89" s="311"/>
      <c r="BV89" s="311"/>
      <c r="BW89" s="311"/>
      <c r="BX89" s="311"/>
      <c r="BY89" s="217"/>
      <c r="BZ89" s="217"/>
      <c r="CA89" s="217"/>
      <c r="CB89" s="217"/>
      <c r="CC89" s="217"/>
      <c r="CD89" s="217"/>
      <c r="CE89" s="311"/>
      <c r="CF89" s="311" t="str">
        <f>IFERROR(ROUND(STDEV(AN89,L89),1),"")</f>
        <v/>
      </c>
      <c r="CG89" s="322"/>
      <c r="CH89" s="322"/>
      <c r="CI89" s="322"/>
      <c r="CJ89" s="322"/>
      <c r="CK89" s="322"/>
      <c r="CL89" s="322"/>
      <c r="CM89" s="322"/>
      <c r="CN89" s="220" t="str">
        <f>IFERROR(ROUND((SUM(#REF!)),0),"")</f>
        <v/>
      </c>
      <c r="CO89" s="216"/>
      <c r="CP89" s="221"/>
      <c r="CQ89" s="222"/>
      <c r="CR89" s="196"/>
      <c r="CS89" s="196"/>
      <c r="CT89" s="196"/>
      <c r="CU89" s="196"/>
      <c r="CV89" s="196"/>
      <c r="CW89" s="306">
        <f>AV89+BH89</f>
        <v>0</v>
      </c>
      <c r="CX89" s="12">
        <f>SUM(BI89:BQ89,AW89:BE89)</f>
        <v>0</v>
      </c>
      <c r="CY89" s="314" t="str">
        <f>IFERROR(ROUND(CX89/K89,0),"")</f>
        <v/>
      </c>
      <c r="CZ89" s="314" t="str">
        <f>IFERROR(ROUND(CY89/#REF!,1),"")</f>
        <v/>
      </c>
      <c r="DA89" s="306" t="str">
        <f t="shared" si="12"/>
        <v/>
      </c>
      <c r="DB89" s="316" t="str">
        <f t="shared" si="13"/>
        <v/>
      </c>
      <c r="DD89" s="12" t="str">
        <f>IFERROR(#REF!-AP89,"")</f>
        <v/>
      </c>
      <c r="DF89" s="305" t="str">
        <f>IFERROR(#REF!-L89,"")</f>
        <v/>
      </c>
      <c r="DG89" s="311" t="e">
        <f>IF(#REF!&gt;AQ89,0,1)</f>
        <v>#REF!</v>
      </c>
      <c r="DH89" s="320">
        <f>IF(AN89&lt;M89,0,1)</f>
        <v>1</v>
      </c>
      <c r="DI89" s="320">
        <f>IF(AN89&gt;N89,0,1)</f>
        <v>1</v>
      </c>
      <c r="DJ89" s="274"/>
      <c r="DK89" s="274"/>
      <c r="DL89" s="274"/>
      <c r="DM89" s="274"/>
      <c r="DN89" s="274"/>
      <c r="DO89" s="274"/>
      <c r="DP89" s="274"/>
      <c r="DQ89" s="274"/>
      <c r="DR89" s="274"/>
      <c r="DS89" s="274"/>
      <c r="DT89" s="274"/>
      <c r="DU89" s="274"/>
      <c r="DV89" s="274"/>
      <c r="DW89" s="274"/>
      <c r="DX89" s="274"/>
      <c r="DY89" s="274"/>
      <c r="DZ89" s="274"/>
      <c r="EA89" s="274"/>
      <c r="EB89" s="274"/>
    </row>
    <row r="90" spans="1:132" s="193" customFormat="1" ht="31.5" customHeight="1" x14ac:dyDescent="0.2">
      <c r="A90" s="191"/>
      <c r="B90" s="192"/>
      <c r="C90" s="214"/>
      <c r="D90" s="192"/>
      <c r="E90" s="192"/>
      <c r="F90" s="192"/>
      <c r="G90" s="207"/>
      <c r="H90" s="314"/>
      <c r="I90" s="314"/>
      <c r="J90" s="314"/>
      <c r="K90" s="314"/>
      <c r="L90" s="208"/>
      <c r="M90" s="209"/>
      <c r="N90" s="210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5"/>
      <c r="Z90" s="195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5"/>
      <c r="AL90" s="195"/>
      <c r="AM90" s="323" t="str">
        <f t="shared" si="14"/>
        <v/>
      </c>
      <c r="AN90" s="323" t="str">
        <f t="shared" si="15"/>
        <v/>
      </c>
      <c r="AO90" s="276" t="str">
        <f t="shared" si="16"/>
        <v/>
      </c>
      <c r="AP90" s="218"/>
      <c r="AQ90" s="219"/>
      <c r="AR90" s="217" t="str">
        <f t="shared" si="17"/>
        <v/>
      </c>
      <c r="AS90" s="217" t="str">
        <f t="shared" si="18"/>
        <v/>
      </c>
      <c r="AT90" s="217"/>
      <c r="AU90" s="217"/>
      <c r="AV90" s="217"/>
      <c r="AW90" s="217"/>
      <c r="AX90" s="217"/>
      <c r="AY90" s="217"/>
      <c r="AZ90" s="217"/>
      <c r="BA90" s="217"/>
      <c r="BB90" s="217"/>
      <c r="BC90" s="217"/>
      <c r="BD90" s="217"/>
      <c r="BE90" s="217"/>
      <c r="BF90" s="217"/>
      <c r="BG90" s="217"/>
      <c r="BH90" s="217"/>
      <c r="BI90" s="217"/>
      <c r="BJ90" s="217"/>
      <c r="BK90" s="217"/>
      <c r="BL90" s="217"/>
      <c r="BM90" s="217"/>
      <c r="BN90" s="217"/>
      <c r="BO90" s="217"/>
      <c r="BP90" s="217"/>
      <c r="BQ90" s="217"/>
      <c r="BR90" s="311"/>
      <c r="BS90" s="311"/>
      <c r="BT90" s="311"/>
      <c r="BU90" s="311"/>
      <c r="BV90" s="311"/>
      <c r="BW90" s="311"/>
      <c r="BX90" s="311"/>
      <c r="BY90" s="217"/>
      <c r="BZ90" s="217"/>
      <c r="CA90" s="217"/>
      <c r="CB90" s="217"/>
      <c r="CC90" s="217"/>
      <c r="CD90" s="217"/>
      <c r="CE90" s="311"/>
      <c r="CF90" s="311" t="str">
        <f>IFERROR(ROUND(STDEV(AN90,L90),1),"")</f>
        <v/>
      </c>
      <c r="CG90" s="322"/>
      <c r="CH90" s="322"/>
      <c r="CI90" s="322"/>
      <c r="CJ90" s="322"/>
      <c r="CK90" s="322"/>
      <c r="CL90" s="322"/>
      <c r="CM90" s="322"/>
      <c r="CN90" s="220" t="str">
        <f>IFERROR(ROUND((SUM(#REF!)),0),"")</f>
        <v/>
      </c>
      <c r="CO90" s="216"/>
      <c r="CP90" s="221"/>
      <c r="CQ90" s="222"/>
      <c r="CR90" s="196"/>
      <c r="CS90" s="196"/>
      <c r="CT90" s="196"/>
      <c r="CU90" s="196"/>
      <c r="CV90" s="196"/>
      <c r="CW90" s="306">
        <f>AV90+BH90</f>
        <v>0</v>
      </c>
      <c r="CX90" s="12">
        <f>SUM(BI90:BQ90,AW90:BE90)</f>
        <v>0</v>
      </c>
      <c r="CY90" s="314" t="str">
        <f>IFERROR(ROUND(CX90/K90,0),"")</f>
        <v/>
      </c>
      <c r="CZ90" s="314" t="str">
        <f>IFERROR(ROUND(CY90/#REF!,1),"")</f>
        <v/>
      </c>
      <c r="DA90" s="306" t="str">
        <f t="shared" si="12"/>
        <v/>
      </c>
      <c r="DB90" s="316" t="str">
        <f t="shared" si="13"/>
        <v/>
      </c>
      <c r="DD90" s="12" t="str">
        <f>IFERROR(#REF!-AP90,"")</f>
        <v/>
      </c>
      <c r="DF90" s="305" t="str">
        <f>IFERROR(#REF!-L90,"")</f>
        <v/>
      </c>
      <c r="DG90" s="311" t="e">
        <f>IF(#REF!&gt;AQ90,0,1)</f>
        <v>#REF!</v>
      </c>
      <c r="DH90" s="320">
        <f>IF(AN90&lt;M90,0,1)</f>
        <v>1</v>
      </c>
      <c r="DI90" s="320">
        <f>IF(AN90&gt;N90,0,1)</f>
        <v>1</v>
      </c>
      <c r="DJ90" s="274"/>
      <c r="DK90" s="274"/>
      <c r="DL90" s="274"/>
      <c r="DM90" s="274"/>
      <c r="DN90" s="274"/>
      <c r="DO90" s="274"/>
      <c r="DP90" s="274"/>
      <c r="DQ90" s="274"/>
      <c r="DR90" s="274"/>
      <c r="DS90" s="274"/>
      <c r="DT90" s="274"/>
      <c r="DU90" s="274"/>
      <c r="DV90" s="274"/>
      <c r="DW90" s="274"/>
      <c r="DX90" s="274"/>
      <c r="DY90" s="274"/>
      <c r="DZ90" s="274"/>
      <c r="EA90" s="274"/>
      <c r="EB90" s="274"/>
    </row>
    <row r="91" spans="1:132" s="193" customFormat="1" ht="31.5" customHeight="1" x14ac:dyDescent="0.2">
      <c r="A91" s="191"/>
      <c r="B91" s="192"/>
      <c r="C91" s="214"/>
      <c r="D91" s="192"/>
      <c r="E91" s="192"/>
      <c r="F91" s="192"/>
      <c r="G91" s="207"/>
      <c r="H91" s="314"/>
      <c r="I91" s="314"/>
      <c r="J91" s="314"/>
      <c r="K91" s="314"/>
      <c r="L91" s="208"/>
      <c r="M91" s="209"/>
      <c r="N91" s="210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/>
      <c r="Z91" s="195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5"/>
      <c r="AL91" s="195"/>
      <c r="AM91" s="323" t="str">
        <f t="shared" si="14"/>
        <v/>
      </c>
      <c r="AN91" s="323" t="str">
        <f t="shared" si="15"/>
        <v/>
      </c>
      <c r="AO91" s="276" t="str">
        <f t="shared" si="16"/>
        <v/>
      </c>
      <c r="AP91" s="218"/>
      <c r="AQ91" s="219"/>
      <c r="AR91" s="217" t="str">
        <f t="shared" si="17"/>
        <v/>
      </c>
      <c r="AS91" s="217" t="str">
        <f t="shared" si="18"/>
        <v/>
      </c>
      <c r="AT91" s="217"/>
      <c r="AU91" s="217"/>
      <c r="AV91" s="217"/>
      <c r="AW91" s="217"/>
      <c r="AX91" s="217"/>
      <c r="AY91" s="217"/>
      <c r="AZ91" s="217"/>
      <c r="BA91" s="217"/>
      <c r="BB91" s="217"/>
      <c r="BC91" s="217"/>
      <c r="BD91" s="217"/>
      <c r="BE91" s="217"/>
      <c r="BF91" s="217"/>
      <c r="BG91" s="217"/>
      <c r="BH91" s="217"/>
      <c r="BI91" s="217"/>
      <c r="BJ91" s="217"/>
      <c r="BK91" s="217"/>
      <c r="BL91" s="217"/>
      <c r="BM91" s="217"/>
      <c r="BN91" s="217"/>
      <c r="BO91" s="217"/>
      <c r="BP91" s="217"/>
      <c r="BQ91" s="217"/>
      <c r="BR91" s="311"/>
      <c r="BS91" s="311"/>
      <c r="BT91" s="311"/>
      <c r="BU91" s="311"/>
      <c r="BV91" s="311"/>
      <c r="BW91" s="311"/>
      <c r="BX91" s="311"/>
      <c r="BY91" s="217"/>
      <c r="BZ91" s="217"/>
      <c r="CA91" s="217"/>
      <c r="CB91" s="217"/>
      <c r="CC91" s="217"/>
      <c r="CD91" s="217"/>
      <c r="CE91" s="311"/>
      <c r="CF91" s="311" t="str">
        <f>IFERROR(ROUND(STDEV(AN91,L91),1),"")</f>
        <v/>
      </c>
      <c r="CG91" s="322"/>
      <c r="CH91" s="322"/>
      <c r="CI91" s="322"/>
      <c r="CJ91" s="322"/>
      <c r="CK91" s="322"/>
      <c r="CL91" s="322"/>
      <c r="CM91" s="322"/>
      <c r="CN91" s="220" t="str">
        <f>IFERROR(ROUND((SUM(#REF!)),0),"")</f>
        <v/>
      </c>
      <c r="CO91" s="216"/>
      <c r="CP91" s="221"/>
      <c r="CQ91" s="222"/>
      <c r="CR91" s="196"/>
      <c r="CS91" s="196"/>
      <c r="CT91" s="196"/>
      <c r="CU91" s="196"/>
      <c r="CV91" s="196"/>
      <c r="CW91" s="306">
        <f>AV91+BH91</f>
        <v>0</v>
      </c>
      <c r="CX91" s="12">
        <f>SUM(BI91:BQ91,AW91:BE91)</f>
        <v>0</v>
      </c>
      <c r="CY91" s="314" t="str">
        <f>IFERROR(ROUND(CX91/K91,0),"")</f>
        <v/>
      </c>
      <c r="CZ91" s="314" t="str">
        <f>IFERROR(ROUND(CY91/#REF!,1),"")</f>
        <v/>
      </c>
      <c r="DA91" s="306" t="str">
        <f t="shared" si="12"/>
        <v/>
      </c>
      <c r="DB91" s="316" t="str">
        <f t="shared" si="13"/>
        <v/>
      </c>
      <c r="DD91" s="12" t="str">
        <f>IFERROR(#REF!-AP91,"")</f>
        <v/>
      </c>
      <c r="DF91" s="305" t="str">
        <f>IFERROR(#REF!-L91,"")</f>
        <v/>
      </c>
      <c r="DG91" s="311" t="e">
        <f>IF(#REF!&gt;AQ91,0,1)</f>
        <v>#REF!</v>
      </c>
      <c r="DH91" s="320">
        <f>IF(AN91&lt;M91,0,1)</f>
        <v>1</v>
      </c>
      <c r="DI91" s="320">
        <f>IF(AN91&gt;N91,0,1)</f>
        <v>1</v>
      </c>
      <c r="DJ91" s="274"/>
      <c r="DK91" s="274"/>
      <c r="DL91" s="274"/>
      <c r="DM91" s="274"/>
      <c r="DN91" s="274"/>
      <c r="DO91" s="274"/>
      <c r="DP91" s="274"/>
      <c r="DQ91" s="274"/>
      <c r="DR91" s="274"/>
      <c r="DS91" s="274"/>
      <c r="DT91" s="274"/>
      <c r="DU91" s="274"/>
      <c r="DV91" s="274"/>
      <c r="DW91" s="274"/>
      <c r="DX91" s="274"/>
      <c r="DY91" s="274"/>
      <c r="DZ91" s="274"/>
      <c r="EA91" s="274"/>
      <c r="EB91" s="274"/>
    </row>
    <row r="92" spans="1:132" s="193" customFormat="1" ht="31.5" customHeight="1" x14ac:dyDescent="0.2">
      <c r="A92" s="191"/>
      <c r="B92" s="192"/>
      <c r="C92" s="214"/>
      <c r="D92" s="192"/>
      <c r="E92" s="192"/>
      <c r="F92" s="192"/>
      <c r="G92" s="207"/>
      <c r="H92" s="314"/>
      <c r="I92" s="314"/>
      <c r="J92" s="314"/>
      <c r="K92" s="314"/>
      <c r="L92" s="208"/>
      <c r="M92" s="209"/>
      <c r="N92" s="210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/>
      <c r="Z92" s="195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5"/>
      <c r="AL92" s="195"/>
      <c r="AM92" s="323" t="str">
        <f t="shared" si="14"/>
        <v/>
      </c>
      <c r="AN92" s="323" t="str">
        <f t="shared" si="15"/>
        <v/>
      </c>
      <c r="AO92" s="276" t="str">
        <f t="shared" si="16"/>
        <v/>
      </c>
      <c r="AP92" s="218"/>
      <c r="AQ92" s="219"/>
      <c r="AR92" s="217" t="str">
        <f t="shared" si="17"/>
        <v/>
      </c>
      <c r="AS92" s="217" t="str">
        <f t="shared" si="18"/>
        <v/>
      </c>
      <c r="AT92" s="217"/>
      <c r="AU92" s="217"/>
      <c r="AV92" s="217"/>
      <c r="AW92" s="217"/>
      <c r="AX92" s="217"/>
      <c r="AY92" s="217"/>
      <c r="AZ92" s="217"/>
      <c r="BA92" s="217"/>
      <c r="BB92" s="217"/>
      <c r="BC92" s="217"/>
      <c r="BD92" s="217"/>
      <c r="BE92" s="217"/>
      <c r="BF92" s="217"/>
      <c r="BG92" s="217"/>
      <c r="BH92" s="217"/>
      <c r="BI92" s="217"/>
      <c r="BJ92" s="217"/>
      <c r="BK92" s="217"/>
      <c r="BL92" s="217"/>
      <c r="BM92" s="217"/>
      <c r="BN92" s="217"/>
      <c r="BO92" s="217"/>
      <c r="BP92" s="217"/>
      <c r="BQ92" s="217"/>
      <c r="BR92" s="311"/>
      <c r="BS92" s="311"/>
      <c r="BT92" s="311"/>
      <c r="BU92" s="311"/>
      <c r="BV92" s="311"/>
      <c r="BW92" s="311"/>
      <c r="BX92" s="311"/>
      <c r="BY92" s="217"/>
      <c r="BZ92" s="217"/>
      <c r="CA92" s="217"/>
      <c r="CB92" s="217"/>
      <c r="CC92" s="217"/>
      <c r="CD92" s="217"/>
      <c r="CE92" s="311"/>
      <c r="CF92" s="311" t="str">
        <f>IFERROR(ROUND(STDEV(AN92,L92),1),"")</f>
        <v/>
      </c>
      <c r="CG92" s="322"/>
      <c r="CH92" s="322"/>
      <c r="CI92" s="322"/>
      <c r="CJ92" s="322"/>
      <c r="CK92" s="322"/>
      <c r="CL92" s="322"/>
      <c r="CM92" s="322"/>
      <c r="CN92" s="220" t="str">
        <f>IFERROR(ROUND((SUM(#REF!)),0),"")</f>
        <v/>
      </c>
      <c r="CO92" s="216"/>
      <c r="CP92" s="221"/>
      <c r="CQ92" s="222"/>
      <c r="CR92" s="196"/>
      <c r="CS92" s="196"/>
      <c r="CT92" s="196"/>
      <c r="CU92" s="196"/>
      <c r="CV92" s="196"/>
      <c r="CW92" s="306">
        <f>AV92+BH92</f>
        <v>0</v>
      </c>
      <c r="CX92" s="12">
        <f>SUM(BI92:BQ92,AW92:BE92)</f>
        <v>0</v>
      </c>
      <c r="CY92" s="314" t="str">
        <f>IFERROR(ROUND(CX92/K92,0),"")</f>
        <v/>
      </c>
      <c r="CZ92" s="314" t="str">
        <f>IFERROR(ROUND(CY92/#REF!,1),"")</f>
        <v/>
      </c>
      <c r="DA92" s="306" t="str">
        <f t="shared" si="12"/>
        <v/>
      </c>
      <c r="DB92" s="316" t="str">
        <f t="shared" si="13"/>
        <v/>
      </c>
      <c r="DD92" s="12" t="str">
        <f>IFERROR(#REF!-AP92,"")</f>
        <v/>
      </c>
      <c r="DF92" s="305" t="str">
        <f>IFERROR(#REF!-L92,"")</f>
        <v/>
      </c>
      <c r="DG92" s="311" t="e">
        <f>IF(#REF!&gt;AQ92,0,1)</f>
        <v>#REF!</v>
      </c>
      <c r="DH92" s="320">
        <f>IF(AN92&lt;M92,0,1)</f>
        <v>1</v>
      </c>
      <c r="DI92" s="320">
        <f>IF(AN92&gt;N92,0,1)</f>
        <v>1</v>
      </c>
      <c r="DJ92" s="274"/>
      <c r="DK92" s="274"/>
      <c r="DL92" s="274"/>
      <c r="DM92" s="274"/>
      <c r="DN92" s="274"/>
      <c r="DO92" s="274"/>
      <c r="DP92" s="274"/>
      <c r="DQ92" s="274"/>
      <c r="DR92" s="274"/>
      <c r="DS92" s="274"/>
      <c r="DT92" s="274"/>
      <c r="DU92" s="274"/>
      <c r="DV92" s="274"/>
      <c r="DW92" s="274"/>
      <c r="DX92" s="274"/>
      <c r="DY92" s="274"/>
      <c r="DZ92" s="274"/>
      <c r="EA92" s="274"/>
      <c r="EB92" s="274"/>
    </row>
    <row r="93" spans="1:132" s="193" customFormat="1" ht="31.5" customHeight="1" x14ac:dyDescent="0.2">
      <c r="A93" s="191"/>
      <c r="B93" s="192"/>
      <c r="C93" s="214"/>
      <c r="D93" s="192"/>
      <c r="E93" s="192"/>
      <c r="F93" s="192"/>
      <c r="G93" s="207"/>
      <c r="H93" s="314"/>
      <c r="I93" s="314"/>
      <c r="J93" s="314"/>
      <c r="K93" s="314"/>
      <c r="L93" s="208"/>
      <c r="M93" s="209"/>
      <c r="N93" s="210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/>
      <c r="Z93" s="195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5"/>
      <c r="AL93" s="195"/>
      <c r="AM93" s="323" t="str">
        <f t="shared" si="14"/>
        <v/>
      </c>
      <c r="AN93" s="323" t="str">
        <f t="shared" si="15"/>
        <v/>
      </c>
      <c r="AO93" s="276" t="str">
        <f t="shared" si="16"/>
        <v/>
      </c>
      <c r="AP93" s="218"/>
      <c r="AQ93" s="219"/>
      <c r="AR93" s="217" t="str">
        <f t="shared" si="17"/>
        <v/>
      </c>
      <c r="AS93" s="217" t="str">
        <f t="shared" si="18"/>
        <v/>
      </c>
      <c r="AT93" s="217"/>
      <c r="AU93" s="217"/>
      <c r="AV93" s="217"/>
      <c r="AW93" s="217"/>
      <c r="AX93" s="217"/>
      <c r="AY93" s="217"/>
      <c r="AZ93" s="217"/>
      <c r="BA93" s="217"/>
      <c r="BB93" s="217"/>
      <c r="BC93" s="217"/>
      <c r="BD93" s="217"/>
      <c r="BE93" s="217"/>
      <c r="BF93" s="217"/>
      <c r="BG93" s="217"/>
      <c r="BH93" s="217"/>
      <c r="BI93" s="217"/>
      <c r="BJ93" s="217"/>
      <c r="BK93" s="217"/>
      <c r="BL93" s="217"/>
      <c r="BM93" s="217"/>
      <c r="BN93" s="217"/>
      <c r="BO93" s="217"/>
      <c r="BP93" s="217"/>
      <c r="BQ93" s="217"/>
      <c r="BR93" s="311"/>
      <c r="BS93" s="311"/>
      <c r="BT93" s="311"/>
      <c r="BU93" s="311"/>
      <c r="BV93" s="311"/>
      <c r="BW93" s="311"/>
      <c r="BX93" s="311"/>
      <c r="BY93" s="217"/>
      <c r="BZ93" s="217"/>
      <c r="CA93" s="217"/>
      <c r="CB93" s="217"/>
      <c r="CC93" s="217"/>
      <c r="CD93" s="217"/>
      <c r="CE93" s="311"/>
      <c r="CF93" s="311" t="str">
        <f>IFERROR(ROUND(STDEV(AN93,L93),1),"")</f>
        <v/>
      </c>
      <c r="CG93" s="322"/>
      <c r="CH93" s="322"/>
      <c r="CI93" s="322"/>
      <c r="CJ93" s="322"/>
      <c r="CK93" s="322"/>
      <c r="CL93" s="322"/>
      <c r="CM93" s="322"/>
      <c r="CN93" s="220" t="str">
        <f>IFERROR(ROUND((SUM(#REF!)),0),"")</f>
        <v/>
      </c>
      <c r="CO93" s="216"/>
      <c r="CP93" s="221"/>
      <c r="CQ93" s="222"/>
      <c r="CR93" s="196"/>
      <c r="CS93" s="196"/>
      <c r="CT93" s="196"/>
      <c r="CU93" s="196"/>
      <c r="CV93" s="196"/>
      <c r="CW93" s="306">
        <f>AV93+BH93</f>
        <v>0</v>
      </c>
      <c r="CX93" s="12">
        <f>SUM(BI93:BQ93,AW93:BE93)</f>
        <v>0</v>
      </c>
      <c r="CY93" s="314" t="str">
        <f>IFERROR(ROUND(CX93/K93,0),"")</f>
        <v/>
      </c>
      <c r="CZ93" s="314" t="str">
        <f>IFERROR(ROUND(CY93/#REF!,1),"")</f>
        <v/>
      </c>
      <c r="DA93" s="306" t="str">
        <f t="shared" si="12"/>
        <v/>
      </c>
      <c r="DB93" s="316" t="str">
        <f t="shared" si="13"/>
        <v/>
      </c>
      <c r="DD93" s="12" t="str">
        <f>IFERROR(#REF!-AP93,"")</f>
        <v/>
      </c>
      <c r="DF93" s="305" t="str">
        <f>IFERROR(#REF!-L93,"")</f>
        <v/>
      </c>
      <c r="DG93" s="311" t="e">
        <f>IF(#REF!&gt;AQ93,0,1)</f>
        <v>#REF!</v>
      </c>
      <c r="DH93" s="320">
        <f>IF(AN93&lt;M93,0,1)</f>
        <v>1</v>
      </c>
      <c r="DI93" s="320">
        <f>IF(AN93&gt;N93,0,1)</f>
        <v>1</v>
      </c>
      <c r="DJ93" s="274"/>
      <c r="DK93" s="274"/>
      <c r="DL93" s="274"/>
      <c r="DM93" s="274"/>
      <c r="DN93" s="274"/>
      <c r="DO93" s="274"/>
      <c r="DP93" s="274"/>
      <c r="DQ93" s="274"/>
      <c r="DR93" s="274"/>
      <c r="DS93" s="274"/>
      <c r="DT93" s="274"/>
      <c r="DU93" s="274"/>
      <c r="DV93" s="274"/>
      <c r="DW93" s="274"/>
      <c r="DX93" s="274"/>
      <c r="DY93" s="274"/>
      <c r="DZ93" s="274"/>
      <c r="EA93" s="274"/>
      <c r="EB93" s="274"/>
    </row>
    <row r="94" spans="1:132" s="193" customFormat="1" ht="31.5" customHeight="1" x14ac:dyDescent="0.2">
      <c r="A94" s="191"/>
      <c r="B94" s="192"/>
      <c r="C94" s="214"/>
      <c r="D94" s="192"/>
      <c r="E94" s="192"/>
      <c r="F94" s="192"/>
      <c r="G94" s="207"/>
      <c r="H94" s="314"/>
      <c r="I94" s="314"/>
      <c r="J94" s="314"/>
      <c r="K94" s="314"/>
      <c r="L94" s="208"/>
      <c r="M94" s="209"/>
      <c r="N94" s="210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/>
      <c r="Z94" s="195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5"/>
      <c r="AL94" s="195"/>
      <c r="AM94" s="323" t="str">
        <f t="shared" si="14"/>
        <v/>
      </c>
      <c r="AN94" s="323" t="str">
        <f t="shared" si="15"/>
        <v/>
      </c>
      <c r="AO94" s="276" t="str">
        <f t="shared" si="16"/>
        <v/>
      </c>
      <c r="AP94" s="218"/>
      <c r="AQ94" s="219"/>
      <c r="AR94" s="217" t="str">
        <f t="shared" si="17"/>
        <v/>
      </c>
      <c r="AS94" s="217" t="str">
        <f t="shared" si="18"/>
        <v/>
      </c>
      <c r="AT94" s="217"/>
      <c r="AU94" s="217"/>
      <c r="AV94" s="217"/>
      <c r="AW94" s="217"/>
      <c r="AX94" s="217"/>
      <c r="AY94" s="217"/>
      <c r="AZ94" s="217"/>
      <c r="BA94" s="217"/>
      <c r="BB94" s="217"/>
      <c r="BC94" s="217"/>
      <c r="BD94" s="217"/>
      <c r="BE94" s="217"/>
      <c r="BF94" s="217"/>
      <c r="BG94" s="217"/>
      <c r="BH94" s="217"/>
      <c r="BI94" s="217"/>
      <c r="BJ94" s="217"/>
      <c r="BK94" s="217"/>
      <c r="BL94" s="217"/>
      <c r="BM94" s="217"/>
      <c r="BN94" s="217"/>
      <c r="BO94" s="217"/>
      <c r="BP94" s="217"/>
      <c r="BQ94" s="217"/>
      <c r="BR94" s="311"/>
      <c r="BS94" s="311"/>
      <c r="BT94" s="311"/>
      <c r="BU94" s="311"/>
      <c r="BV94" s="311"/>
      <c r="BW94" s="311"/>
      <c r="BX94" s="311"/>
      <c r="BY94" s="217"/>
      <c r="BZ94" s="217"/>
      <c r="CA94" s="217"/>
      <c r="CB94" s="217"/>
      <c r="CC94" s="217"/>
      <c r="CD94" s="217"/>
      <c r="CE94" s="311"/>
      <c r="CF94" s="311" t="str">
        <f>IFERROR(ROUND(STDEV(AN94,L94),1),"")</f>
        <v/>
      </c>
      <c r="CG94" s="322"/>
      <c r="CH94" s="322"/>
      <c r="CI94" s="322"/>
      <c r="CJ94" s="322"/>
      <c r="CK94" s="322"/>
      <c r="CL94" s="322"/>
      <c r="CM94" s="322"/>
      <c r="CN94" s="220" t="str">
        <f>IFERROR(ROUND((SUM(#REF!)),0),"")</f>
        <v/>
      </c>
      <c r="CO94" s="216"/>
      <c r="CP94" s="221"/>
      <c r="CQ94" s="222"/>
      <c r="CR94" s="196"/>
      <c r="CS94" s="196"/>
      <c r="CT94" s="196"/>
      <c r="CU94" s="196"/>
      <c r="CV94" s="196"/>
      <c r="CW94" s="306">
        <f>AV94+BH94</f>
        <v>0</v>
      </c>
      <c r="CX94" s="12">
        <f>SUM(BI94:BQ94,AW94:BE94)</f>
        <v>0</v>
      </c>
      <c r="CY94" s="314" t="str">
        <f>IFERROR(ROUND(CX94/K94,0),"")</f>
        <v/>
      </c>
      <c r="CZ94" s="314" t="str">
        <f>IFERROR(ROUND(CY94/#REF!,1),"")</f>
        <v/>
      </c>
      <c r="DA94" s="306" t="str">
        <f t="shared" si="12"/>
        <v/>
      </c>
      <c r="DB94" s="316" t="str">
        <f t="shared" si="13"/>
        <v/>
      </c>
      <c r="DD94" s="12" t="str">
        <f>IFERROR(#REF!-AP94,"")</f>
        <v/>
      </c>
      <c r="DF94" s="305" t="str">
        <f>IFERROR(#REF!-L94,"")</f>
        <v/>
      </c>
      <c r="DG94" s="311" t="e">
        <f>IF(#REF!&gt;AQ94,0,1)</f>
        <v>#REF!</v>
      </c>
      <c r="DH94" s="320">
        <f>IF(AN94&lt;M94,0,1)</f>
        <v>1</v>
      </c>
      <c r="DI94" s="320">
        <f>IF(AN94&gt;N94,0,1)</f>
        <v>1</v>
      </c>
      <c r="DJ94" s="274"/>
      <c r="DK94" s="274"/>
      <c r="DL94" s="274"/>
      <c r="DM94" s="274"/>
      <c r="DN94" s="274"/>
      <c r="DO94" s="274"/>
      <c r="DP94" s="274"/>
      <c r="DQ94" s="274"/>
      <c r="DR94" s="274"/>
      <c r="DS94" s="274"/>
      <c r="DT94" s="274"/>
      <c r="DU94" s="274"/>
      <c r="DV94" s="274"/>
      <c r="DW94" s="274"/>
      <c r="DX94" s="274"/>
      <c r="DY94" s="274"/>
      <c r="DZ94" s="274"/>
      <c r="EA94" s="274"/>
      <c r="EB94" s="274"/>
    </row>
    <row r="95" spans="1:132" s="193" customFormat="1" ht="31.5" customHeight="1" x14ac:dyDescent="0.2">
      <c r="A95" s="191"/>
      <c r="B95" s="192"/>
      <c r="C95" s="214"/>
      <c r="D95" s="192"/>
      <c r="E95" s="192"/>
      <c r="F95" s="192"/>
      <c r="G95" s="207"/>
      <c r="H95" s="314"/>
      <c r="I95" s="314"/>
      <c r="J95" s="314"/>
      <c r="K95" s="314"/>
      <c r="L95" s="208"/>
      <c r="M95" s="209"/>
      <c r="N95" s="210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5"/>
      <c r="Z95" s="195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5"/>
      <c r="AL95" s="195"/>
      <c r="AM95" s="323" t="str">
        <f t="shared" si="14"/>
        <v/>
      </c>
      <c r="AN95" s="323" t="str">
        <f t="shared" si="15"/>
        <v/>
      </c>
      <c r="AO95" s="276" t="str">
        <f t="shared" si="16"/>
        <v/>
      </c>
      <c r="AP95" s="218"/>
      <c r="AQ95" s="219"/>
      <c r="AR95" s="217" t="str">
        <f t="shared" si="17"/>
        <v/>
      </c>
      <c r="AS95" s="217" t="str">
        <f t="shared" si="18"/>
        <v/>
      </c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7"/>
      <c r="BF95" s="217"/>
      <c r="BG95" s="217"/>
      <c r="BH95" s="217"/>
      <c r="BI95" s="217"/>
      <c r="BJ95" s="217"/>
      <c r="BK95" s="217"/>
      <c r="BL95" s="217"/>
      <c r="BM95" s="217"/>
      <c r="BN95" s="217"/>
      <c r="BO95" s="217"/>
      <c r="BP95" s="217"/>
      <c r="BQ95" s="217"/>
      <c r="BR95" s="311"/>
      <c r="BS95" s="311"/>
      <c r="BT95" s="311"/>
      <c r="BU95" s="311"/>
      <c r="BV95" s="311"/>
      <c r="BW95" s="311"/>
      <c r="BX95" s="311"/>
      <c r="BY95" s="217"/>
      <c r="BZ95" s="217"/>
      <c r="CA95" s="217"/>
      <c r="CB95" s="217"/>
      <c r="CC95" s="217"/>
      <c r="CD95" s="217"/>
      <c r="CE95" s="311"/>
      <c r="CF95" s="311" t="str">
        <f>IFERROR(ROUND(STDEV(AN95,L95),1),"")</f>
        <v/>
      </c>
      <c r="CG95" s="322"/>
      <c r="CH95" s="322"/>
      <c r="CI95" s="322"/>
      <c r="CJ95" s="322"/>
      <c r="CK95" s="322"/>
      <c r="CL95" s="322"/>
      <c r="CM95" s="322"/>
      <c r="CN95" s="220" t="str">
        <f>IFERROR(ROUND((SUM(#REF!)),0),"")</f>
        <v/>
      </c>
      <c r="CO95" s="216"/>
      <c r="CP95" s="221"/>
      <c r="CQ95" s="222"/>
      <c r="CR95" s="196"/>
      <c r="CS95" s="196"/>
      <c r="CT95" s="196"/>
      <c r="CU95" s="196"/>
      <c r="CV95" s="196"/>
      <c r="CW95" s="306">
        <f>AV95+BH95</f>
        <v>0</v>
      </c>
      <c r="CX95" s="12">
        <f>SUM(BI95:BQ95,AW95:BE95)</f>
        <v>0</v>
      </c>
      <c r="CY95" s="314" t="str">
        <f>IFERROR(ROUND(CX95/K95,0),"")</f>
        <v/>
      </c>
      <c r="CZ95" s="314" t="str">
        <f>IFERROR(ROUND(CY95/#REF!,1),"")</f>
        <v/>
      </c>
      <c r="DA95" s="306" t="str">
        <f t="shared" si="12"/>
        <v/>
      </c>
      <c r="DB95" s="316" t="str">
        <f t="shared" si="13"/>
        <v/>
      </c>
      <c r="DD95" s="12" t="str">
        <f>IFERROR(#REF!-AP95,"")</f>
        <v/>
      </c>
      <c r="DF95" s="305" t="str">
        <f>IFERROR(#REF!-L95,"")</f>
        <v/>
      </c>
      <c r="DG95" s="311" t="e">
        <f>IF(#REF!&gt;AQ95,0,1)</f>
        <v>#REF!</v>
      </c>
      <c r="DH95" s="320">
        <f>IF(AN95&lt;M95,0,1)</f>
        <v>1</v>
      </c>
      <c r="DI95" s="320">
        <f>IF(AN95&gt;N95,0,1)</f>
        <v>1</v>
      </c>
      <c r="DJ95" s="274"/>
      <c r="DK95" s="274"/>
      <c r="DL95" s="274"/>
      <c r="DM95" s="274"/>
      <c r="DN95" s="274"/>
      <c r="DO95" s="274"/>
      <c r="DP95" s="274"/>
      <c r="DQ95" s="274"/>
      <c r="DR95" s="274"/>
      <c r="DS95" s="274"/>
      <c r="DT95" s="274"/>
      <c r="DU95" s="274"/>
      <c r="DV95" s="274"/>
      <c r="DW95" s="274"/>
      <c r="DX95" s="274"/>
      <c r="DY95" s="274"/>
      <c r="DZ95" s="274"/>
      <c r="EA95" s="274"/>
      <c r="EB95" s="274"/>
    </row>
    <row r="96" spans="1:132" s="193" customFormat="1" ht="31.5" customHeight="1" x14ac:dyDescent="0.2">
      <c r="A96" s="191"/>
      <c r="B96" s="192"/>
      <c r="C96" s="214"/>
      <c r="D96" s="192"/>
      <c r="E96" s="192"/>
      <c r="F96" s="192"/>
      <c r="G96" s="207"/>
      <c r="H96" s="314"/>
      <c r="I96" s="314"/>
      <c r="J96" s="314"/>
      <c r="K96" s="314"/>
      <c r="L96" s="208"/>
      <c r="M96" s="209"/>
      <c r="N96" s="210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5"/>
      <c r="Z96" s="195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5"/>
      <c r="AL96" s="195"/>
      <c r="AM96" s="323" t="str">
        <f t="shared" si="14"/>
        <v/>
      </c>
      <c r="AN96" s="323" t="str">
        <f t="shared" si="15"/>
        <v/>
      </c>
      <c r="AO96" s="276" t="str">
        <f t="shared" si="16"/>
        <v/>
      </c>
      <c r="AP96" s="218"/>
      <c r="AQ96" s="219"/>
      <c r="AR96" s="217" t="str">
        <f t="shared" si="17"/>
        <v/>
      </c>
      <c r="AS96" s="217" t="str">
        <f t="shared" si="18"/>
        <v/>
      </c>
      <c r="AT96" s="217"/>
      <c r="AU96" s="217"/>
      <c r="AV96" s="217"/>
      <c r="AW96" s="217"/>
      <c r="AX96" s="217"/>
      <c r="AY96" s="217"/>
      <c r="AZ96" s="217"/>
      <c r="BA96" s="217"/>
      <c r="BB96" s="217"/>
      <c r="BC96" s="217"/>
      <c r="BD96" s="217"/>
      <c r="BE96" s="217"/>
      <c r="BF96" s="217"/>
      <c r="BG96" s="217"/>
      <c r="BH96" s="217"/>
      <c r="BI96" s="217"/>
      <c r="BJ96" s="217"/>
      <c r="BK96" s="217"/>
      <c r="BL96" s="217"/>
      <c r="BM96" s="217"/>
      <c r="BN96" s="217"/>
      <c r="BO96" s="217"/>
      <c r="BP96" s="217"/>
      <c r="BQ96" s="217"/>
      <c r="BR96" s="311"/>
      <c r="BS96" s="311"/>
      <c r="BT96" s="311"/>
      <c r="BU96" s="311"/>
      <c r="BV96" s="311"/>
      <c r="BW96" s="311"/>
      <c r="BX96" s="311"/>
      <c r="BY96" s="217"/>
      <c r="BZ96" s="217"/>
      <c r="CA96" s="217"/>
      <c r="CB96" s="217"/>
      <c r="CC96" s="217"/>
      <c r="CD96" s="217"/>
      <c r="CE96" s="311"/>
      <c r="CF96" s="311" t="str">
        <f>IFERROR(ROUND(STDEV(AN96,L96),1),"")</f>
        <v/>
      </c>
      <c r="CG96" s="322"/>
      <c r="CH96" s="322"/>
      <c r="CI96" s="322"/>
      <c r="CJ96" s="322"/>
      <c r="CK96" s="322"/>
      <c r="CL96" s="322"/>
      <c r="CM96" s="322"/>
      <c r="CN96" s="220" t="str">
        <f>IFERROR(ROUND((SUM(#REF!)),0),"")</f>
        <v/>
      </c>
      <c r="CO96" s="216"/>
      <c r="CP96" s="221"/>
      <c r="CQ96" s="222"/>
      <c r="CR96" s="196"/>
      <c r="CS96" s="196"/>
      <c r="CT96" s="196"/>
      <c r="CU96" s="196"/>
      <c r="CV96" s="196"/>
      <c r="CW96" s="306">
        <f>AV96+BH96</f>
        <v>0</v>
      </c>
      <c r="CX96" s="12">
        <f>SUM(BI96:BQ96,AW96:BE96)</f>
        <v>0</v>
      </c>
      <c r="CY96" s="314" t="str">
        <f>IFERROR(ROUND(CX96/K96,0),"")</f>
        <v/>
      </c>
      <c r="CZ96" s="314" t="str">
        <f>IFERROR(ROUND(CY96/#REF!,1),"")</f>
        <v/>
      </c>
      <c r="DA96" s="306" t="str">
        <f t="shared" si="12"/>
        <v/>
      </c>
      <c r="DB96" s="316" t="str">
        <f t="shared" si="13"/>
        <v/>
      </c>
      <c r="DD96" s="12" t="str">
        <f>IFERROR(#REF!-AP96,"")</f>
        <v/>
      </c>
      <c r="DF96" s="305" t="str">
        <f>IFERROR(#REF!-L96,"")</f>
        <v/>
      </c>
      <c r="DG96" s="311" t="e">
        <f>IF(#REF!&gt;AQ96,0,1)</f>
        <v>#REF!</v>
      </c>
      <c r="DH96" s="320">
        <f>IF(AN96&lt;M96,0,1)</f>
        <v>1</v>
      </c>
      <c r="DI96" s="320">
        <f>IF(AN96&gt;N96,0,1)</f>
        <v>1</v>
      </c>
      <c r="DJ96" s="274"/>
      <c r="DK96" s="274"/>
      <c r="DL96" s="274"/>
      <c r="DM96" s="274"/>
      <c r="DN96" s="274"/>
      <c r="DO96" s="274"/>
      <c r="DP96" s="274"/>
      <c r="DQ96" s="274"/>
      <c r="DR96" s="274"/>
      <c r="DS96" s="274"/>
      <c r="DT96" s="274"/>
      <c r="DU96" s="274"/>
      <c r="DV96" s="274"/>
      <c r="DW96" s="274"/>
      <c r="DX96" s="274"/>
      <c r="DY96" s="274"/>
      <c r="DZ96" s="274"/>
      <c r="EA96" s="274"/>
      <c r="EB96" s="274"/>
    </row>
    <row r="97" spans="1:132" s="193" customFormat="1" ht="31.5" customHeight="1" x14ac:dyDescent="0.2">
      <c r="A97" s="191"/>
      <c r="B97" s="192"/>
      <c r="C97" s="214"/>
      <c r="D97" s="192"/>
      <c r="E97" s="192"/>
      <c r="F97" s="192"/>
      <c r="G97" s="207"/>
      <c r="H97" s="314"/>
      <c r="I97" s="314"/>
      <c r="J97" s="314"/>
      <c r="K97" s="314"/>
      <c r="L97" s="208"/>
      <c r="M97" s="209"/>
      <c r="N97" s="210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5"/>
      <c r="Z97" s="195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5"/>
      <c r="AL97" s="195"/>
      <c r="AM97" s="323" t="str">
        <f t="shared" si="14"/>
        <v/>
      </c>
      <c r="AN97" s="323" t="str">
        <f t="shared" si="15"/>
        <v/>
      </c>
      <c r="AO97" s="276" t="str">
        <f t="shared" si="16"/>
        <v/>
      </c>
      <c r="AP97" s="218"/>
      <c r="AQ97" s="219"/>
      <c r="AR97" s="217" t="str">
        <f t="shared" si="17"/>
        <v/>
      </c>
      <c r="AS97" s="217" t="str">
        <f t="shared" si="18"/>
        <v/>
      </c>
      <c r="AT97" s="217"/>
      <c r="AU97" s="217"/>
      <c r="AV97" s="217"/>
      <c r="AW97" s="217"/>
      <c r="AX97" s="217"/>
      <c r="AY97" s="217"/>
      <c r="AZ97" s="217"/>
      <c r="BA97" s="217"/>
      <c r="BB97" s="217"/>
      <c r="BC97" s="217"/>
      <c r="BD97" s="217"/>
      <c r="BE97" s="217"/>
      <c r="BF97" s="217"/>
      <c r="BG97" s="217"/>
      <c r="BH97" s="217"/>
      <c r="BI97" s="217"/>
      <c r="BJ97" s="217"/>
      <c r="BK97" s="217"/>
      <c r="BL97" s="217"/>
      <c r="BM97" s="217"/>
      <c r="BN97" s="217"/>
      <c r="BO97" s="217"/>
      <c r="BP97" s="217"/>
      <c r="BQ97" s="217"/>
      <c r="BR97" s="311"/>
      <c r="BS97" s="311"/>
      <c r="BT97" s="311"/>
      <c r="BU97" s="311"/>
      <c r="BV97" s="311"/>
      <c r="BW97" s="311"/>
      <c r="BX97" s="311"/>
      <c r="BY97" s="217"/>
      <c r="BZ97" s="217"/>
      <c r="CA97" s="217"/>
      <c r="CB97" s="217"/>
      <c r="CC97" s="217"/>
      <c r="CD97" s="217"/>
      <c r="CE97" s="311"/>
      <c r="CF97" s="311" t="str">
        <f>IFERROR(ROUND(STDEV(AN97,L97),1),"")</f>
        <v/>
      </c>
      <c r="CG97" s="322"/>
      <c r="CH97" s="322"/>
      <c r="CI97" s="322"/>
      <c r="CJ97" s="322"/>
      <c r="CK97" s="322"/>
      <c r="CL97" s="322"/>
      <c r="CM97" s="322"/>
      <c r="CN97" s="220" t="str">
        <f>IFERROR(ROUND((SUM(#REF!)),0),"")</f>
        <v/>
      </c>
      <c r="CO97" s="216"/>
      <c r="CP97" s="221"/>
      <c r="CQ97" s="222"/>
      <c r="CR97" s="196"/>
      <c r="CS97" s="196"/>
      <c r="CT97" s="196"/>
      <c r="CU97" s="196"/>
      <c r="CV97" s="196"/>
      <c r="CW97" s="306">
        <f>AV97+BH97</f>
        <v>0</v>
      </c>
      <c r="CX97" s="12">
        <f>SUM(BI97:BQ97,AW97:BE97)</f>
        <v>0</v>
      </c>
      <c r="CY97" s="314" t="str">
        <f>IFERROR(ROUND(CX97/K97,0),"")</f>
        <v/>
      </c>
      <c r="CZ97" s="314" t="str">
        <f>IFERROR(ROUND(CY97/#REF!,1),"")</f>
        <v/>
      </c>
      <c r="DA97" s="306" t="str">
        <f t="shared" si="12"/>
        <v/>
      </c>
      <c r="DB97" s="316" t="str">
        <f t="shared" si="13"/>
        <v/>
      </c>
      <c r="DD97" s="12" t="str">
        <f>IFERROR(#REF!-AP97,"")</f>
        <v/>
      </c>
      <c r="DF97" s="305" t="str">
        <f>IFERROR(#REF!-L97,"")</f>
        <v/>
      </c>
      <c r="DG97" s="311" t="e">
        <f>IF(#REF!&gt;AQ97,0,1)</f>
        <v>#REF!</v>
      </c>
      <c r="DH97" s="320">
        <f>IF(AN97&lt;M97,0,1)</f>
        <v>1</v>
      </c>
      <c r="DI97" s="320">
        <f>IF(AN97&gt;N97,0,1)</f>
        <v>1</v>
      </c>
      <c r="DJ97" s="274"/>
      <c r="DK97" s="274"/>
      <c r="DL97" s="274"/>
      <c r="DM97" s="274"/>
      <c r="DN97" s="274"/>
      <c r="DO97" s="274"/>
      <c r="DP97" s="274"/>
      <c r="DQ97" s="274"/>
      <c r="DR97" s="274"/>
      <c r="DS97" s="274"/>
      <c r="DT97" s="274"/>
      <c r="DU97" s="274"/>
      <c r="DV97" s="274"/>
      <c r="DW97" s="274"/>
      <c r="DX97" s="274"/>
      <c r="DY97" s="274"/>
      <c r="DZ97" s="274"/>
      <c r="EA97" s="274"/>
      <c r="EB97" s="274"/>
    </row>
    <row r="98" spans="1:132" s="193" customFormat="1" ht="31.5" customHeight="1" x14ac:dyDescent="0.2">
      <c r="A98" s="191"/>
      <c r="B98" s="192"/>
      <c r="C98" s="214"/>
      <c r="D98" s="192"/>
      <c r="E98" s="192"/>
      <c r="F98" s="192"/>
      <c r="G98" s="207"/>
      <c r="H98" s="314"/>
      <c r="I98" s="314"/>
      <c r="J98" s="314"/>
      <c r="K98" s="314"/>
      <c r="L98" s="208"/>
      <c r="M98" s="209"/>
      <c r="N98" s="210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5"/>
      <c r="Z98" s="195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5"/>
      <c r="AL98" s="195"/>
      <c r="AM98" s="323" t="str">
        <f t="shared" si="14"/>
        <v/>
      </c>
      <c r="AN98" s="323" t="str">
        <f t="shared" si="15"/>
        <v/>
      </c>
      <c r="AO98" s="276" t="str">
        <f t="shared" si="16"/>
        <v/>
      </c>
      <c r="AP98" s="218"/>
      <c r="AQ98" s="219"/>
      <c r="AR98" s="217" t="str">
        <f t="shared" si="17"/>
        <v/>
      </c>
      <c r="AS98" s="217" t="str">
        <f t="shared" si="18"/>
        <v/>
      </c>
      <c r="AT98" s="217"/>
      <c r="AU98" s="217"/>
      <c r="AV98" s="217"/>
      <c r="AW98" s="217"/>
      <c r="AX98" s="217"/>
      <c r="AY98" s="217"/>
      <c r="AZ98" s="217"/>
      <c r="BA98" s="217"/>
      <c r="BB98" s="217"/>
      <c r="BC98" s="217"/>
      <c r="BD98" s="217"/>
      <c r="BE98" s="217"/>
      <c r="BF98" s="217"/>
      <c r="BG98" s="217"/>
      <c r="BH98" s="217"/>
      <c r="BI98" s="217"/>
      <c r="BJ98" s="217"/>
      <c r="BK98" s="217"/>
      <c r="BL98" s="217"/>
      <c r="BM98" s="217"/>
      <c r="BN98" s="217"/>
      <c r="BO98" s="217"/>
      <c r="BP98" s="217"/>
      <c r="BQ98" s="217"/>
      <c r="BR98" s="311"/>
      <c r="BS98" s="311"/>
      <c r="BT98" s="311"/>
      <c r="BU98" s="311"/>
      <c r="BV98" s="311"/>
      <c r="BW98" s="311"/>
      <c r="BX98" s="311"/>
      <c r="BY98" s="217"/>
      <c r="BZ98" s="217"/>
      <c r="CA98" s="217"/>
      <c r="CB98" s="217"/>
      <c r="CC98" s="217"/>
      <c r="CD98" s="217"/>
      <c r="CE98" s="311"/>
      <c r="CF98" s="311" t="str">
        <f>IFERROR(ROUND(STDEV(AN98,L98),1),"")</f>
        <v/>
      </c>
      <c r="CG98" s="322"/>
      <c r="CH98" s="322"/>
      <c r="CI98" s="322"/>
      <c r="CJ98" s="322"/>
      <c r="CK98" s="322"/>
      <c r="CL98" s="322"/>
      <c r="CM98" s="322"/>
      <c r="CN98" s="220" t="str">
        <f>IFERROR(ROUND((SUM(#REF!)),0),"")</f>
        <v/>
      </c>
      <c r="CO98" s="216"/>
      <c r="CP98" s="221"/>
      <c r="CQ98" s="222"/>
      <c r="CR98" s="196"/>
      <c r="CS98" s="196"/>
      <c r="CT98" s="196"/>
      <c r="CU98" s="196"/>
      <c r="CV98" s="196"/>
      <c r="CW98" s="306">
        <f>AV98+BH98</f>
        <v>0</v>
      </c>
      <c r="CX98" s="12">
        <f>SUM(BI98:BQ98,AW98:BE98)</f>
        <v>0</v>
      </c>
      <c r="CY98" s="314" t="str">
        <f>IFERROR(ROUND(CX98/K98,0),"")</f>
        <v/>
      </c>
      <c r="CZ98" s="314" t="str">
        <f>IFERROR(ROUND(CY98/#REF!,1),"")</f>
        <v/>
      </c>
      <c r="DA98" s="306" t="str">
        <f t="shared" si="12"/>
        <v/>
      </c>
      <c r="DB98" s="316" t="str">
        <f t="shared" si="13"/>
        <v/>
      </c>
      <c r="DD98" s="12" t="str">
        <f>IFERROR(#REF!-AP98,"")</f>
        <v/>
      </c>
      <c r="DF98" s="305" t="str">
        <f>IFERROR(#REF!-L98,"")</f>
        <v/>
      </c>
      <c r="DG98" s="311" t="e">
        <f>IF(#REF!&gt;AQ98,0,1)</f>
        <v>#REF!</v>
      </c>
      <c r="DH98" s="320">
        <f>IF(AN98&lt;M98,0,1)</f>
        <v>1</v>
      </c>
      <c r="DI98" s="320">
        <f>IF(AN98&gt;N98,0,1)</f>
        <v>1</v>
      </c>
      <c r="DJ98" s="274"/>
      <c r="DK98" s="274"/>
      <c r="DL98" s="274"/>
      <c r="DM98" s="274"/>
      <c r="DN98" s="274"/>
      <c r="DO98" s="274"/>
      <c r="DP98" s="274"/>
      <c r="DQ98" s="274"/>
      <c r="DR98" s="274"/>
      <c r="DS98" s="274"/>
      <c r="DT98" s="274"/>
      <c r="DU98" s="274"/>
      <c r="DV98" s="274"/>
      <c r="DW98" s="274"/>
      <c r="DX98" s="274"/>
      <c r="DY98" s="274"/>
      <c r="DZ98" s="274"/>
      <c r="EA98" s="274"/>
      <c r="EB98" s="274"/>
    </row>
    <row r="99" spans="1:132" s="193" customFormat="1" ht="31.5" customHeight="1" x14ac:dyDescent="0.2">
      <c r="A99" s="191"/>
      <c r="B99" s="192"/>
      <c r="C99" s="214"/>
      <c r="D99" s="192"/>
      <c r="E99" s="192"/>
      <c r="F99" s="192"/>
      <c r="G99" s="207"/>
      <c r="H99" s="314"/>
      <c r="I99" s="314"/>
      <c r="J99" s="314"/>
      <c r="K99" s="314"/>
      <c r="L99" s="208"/>
      <c r="M99" s="209"/>
      <c r="N99" s="210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5"/>
      <c r="Z99" s="195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5"/>
      <c r="AL99" s="195"/>
      <c r="AM99" s="323" t="str">
        <f t="shared" si="14"/>
        <v/>
      </c>
      <c r="AN99" s="323" t="str">
        <f t="shared" si="15"/>
        <v/>
      </c>
      <c r="AO99" s="276" t="str">
        <f t="shared" si="16"/>
        <v/>
      </c>
      <c r="AP99" s="218"/>
      <c r="AQ99" s="219"/>
      <c r="AR99" s="217" t="str">
        <f t="shared" si="17"/>
        <v/>
      </c>
      <c r="AS99" s="217" t="str">
        <f t="shared" si="18"/>
        <v/>
      </c>
      <c r="AT99" s="217"/>
      <c r="AU99" s="217"/>
      <c r="AV99" s="217"/>
      <c r="AW99" s="217"/>
      <c r="AX99" s="217"/>
      <c r="AY99" s="217"/>
      <c r="AZ99" s="217"/>
      <c r="BA99" s="217"/>
      <c r="BB99" s="217"/>
      <c r="BC99" s="217"/>
      <c r="BD99" s="217"/>
      <c r="BE99" s="217"/>
      <c r="BF99" s="217"/>
      <c r="BG99" s="217"/>
      <c r="BH99" s="217"/>
      <c r="BI99" s="217"/>
      <c r="BJ99" s="217"/>
      <c r="BK99" s="217"/>
      <c r="BL99" s="217"/>
      <c r="BM99" s="217"/>
      <c r="BN99" s="217"/>
      <c r="BO99" s="217"/>
      <c r="BP99" s="217"/>
      <c r="BQ99" s="217"/>
      <c r="BR99" s="311"/>
      <c r="BS99" s="311"/>
      <c r="BT99" s="311"/>
      <c r="BU99" s="311"/>
      <c r="BV99" s="311"/>
      <c r="BW99" s="311"/>
      <c r="BX99" s="311"/>
      <c r="BY99" s="217"/>
      <c r="BZ99" s="217"/>
      <c r="CA99" s="217"/>
      <c r="CB99" s="217"/>
      <c r="CC99" s="217"/>
      <c r="CD99" s="217"/>
      <c r="CE99" s="311"/>
      <c r="CF99" s="311" t="str">
        <f>IFERROR(ROUND(STDEV(AN99,L99),1),"")</f>
        <v/>
      </c>
      <c r="CG99" s="322"/>
      <c r="CH99" s="322"/>
      <c r="CI99" s="322"/>
      <c r="CJ99" s="322"/>
      <c r="CK99" s="322"/>
      <c r="CL99" s="322"/>
      <c r="CM99" s="322"/>
      <c r="CN99" s="220" t="str">
        <f>IFERROR(ROUND((SUM(#REF!)),0),"")</f>
        <v/>
      </c>
      <c r="CO99" s="216"/>
      <c r="CP99" s="221"/>
      <c r="CQ99" s="222"/>
      <c r="CR99" s="196"/>
      <c r="CS99" s="196"/>
      <c r="CT99" s="196"/>
      <c r="CU99" s="196"/>
      <c r="CV99" s="196"/>
      <c r="CW99" s="306">
        <f>AV99+BH99</f>
        <v>0</v>
      </c>
      <c r="CX99" s="12">
        <f>SUM(BI99:BQ99,AW99:BE99)</f>
        <v>0</v>
      </c>
      <c r="CY99" s="314" t="str">
        <f>IFERROR(ROUND(CX99/K99,0),"")</f>
        <v/>
      </c>
      <c r="CZ99" s="314" t="str">
        <f>IFERROR(ROUND(CY99/#REF!,1),"")</f>
        <v/>
      </c>
      <c r="DA99" s="306" t="str">
        <f t="shared" si="12"/>
        <v/>
      </c>
      <c r="DB99" s="316" t="str">
        <f t="shared" si="13"/>
        <v/>
      </c>
      <c r="DD99" s="12" t="str">
        <f>IFERROR(#REF!-AP99,"")</f>
        <v/>
      </c>
      <c r="DF99" s="305" t="str">
        <f>IFERROR(#REF!-L99,"")</f>
        <v/>
      </c>
      <c r="DG99" s="311" t="e">
        <f>IF(#REF!&gt;AQ99,0,1)</f>
        <v>#REF!</v>
      </c>
      <c r="DH99" s="320">
        <f>IF(AN99&lt;M99,0,1)</f>
        <v>1</v>
      </c>
      <c r="DI99" s="320">
        <f>IF(AN99&gt;N99,0,1)</f>
        <v>1</v>
      </c>
      <c r="DJ99" s="274"/>
      <c r="DK99" s="274"/>
      <c r="DL99" s="274"/>
      <c r="DM99" s="274"/>
      <c r="DN99" s="274"/>
      <c r="DO99" s="274"/>
      <c r="DP99" s="274"/>
      <c r="DQ99" s="274"/>
      <c r="DR99" s="274"/>
      <c r="DS99" s="274"/>
      <c r="DT99" s="274"/>
      <c r="DU99" s="274"/>
      <c r="DV99" s="274"/>
      <c r="DW99" s="274"/>
      <c r="DX99" s="274"/>
      <c r="DY99" s="274"/>
      <c r="DZ99" s="274"/>
      <c r="EA99" s="274"/>
      <c r="EB99" s="274"/>
    </row>
    <row r="100" spans="1:132" s="193" customFormat="1" ht="31.5" customHeight="1" x14ac:dyDescent="0.2">
      <c r="A100" s="191"/>
      <c r="B100" s="192"/>
      <c r="C100" s="214"/>
      <c r="D100" s="192"/>
      <c r="E100" s="192"/>
      <c r="F100" s="192"/>
      <c r="G100" s="207"/>
      <c r="H100" s="314"/>
      <c r="I100" s="314"/>
      <c r="J100" s="314"/>
      <c r="K100" s="314"/>
      <c r="L100" s="208"/>
      <c r="M100" s="209"/>
      <c r="N100" s="210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5"/>
      <c r="Z100" s="195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5"/>
      <c r="AL100" s="195"/>
      <c r="AM100" s="323" t="str">
        <f t="shared" si="14"/>
        <v/>
      </c>
      <c r="AN100" s="323" t="str">
        <f t="shared" si="15"/>
        <v/>
      </c>
      <c r="AO100" s="276" t="str">
        <f t="shared" si="16"/>
        <v/>
      </c>
      <c r="AP100" s="218"/>
      <c r="AQ100" s="219"/>
      <c r="AR100" s="217" t="str">
        <f t="shared" si="17"/>
        <v/>
      </c>
      <c r="AS100" s="217" t="str">
        <f t="shared" si="18"/>
        <v/>
      </c>
      <c r="AT100" s="217"/>
      <c r="AU100" s="217"/>
      <c r="AV100" s="217"/>
      <c r="AW100" s="217"/>
      <c r="AX100" s="217"/>
      <c r="AY100" s="217"/>
      <c r="AZ100" s="217"/>
      <c r="BA100" s="217"/>
      <c r="BB100" s="217"/>
      <c r="BC100" s="217"/>
      <c r="BD100" s="217"/>
      <c r="BE100" s="217"/>
      <c r="BF100" s="217"/>
      <c r="BG100" s="217"/>
      <c r="BH100" s="217"/>
      <c r="BI100" s="217"/>
      <c r="BJ100" s="217"/>
      <c r="BK100" s="217"/>
      <c r="BL100" s="217"/>
      <c r="BM100" s="217"/>
      <c r="BN100" s="217"/>
      <c r="BO100" s="217"/>
      <c r="BP100" s="217"/>
      <c r="BQ100" s="217"/>
      <c r="BR100" s="311"/>
      <c r="BS100" s="311"/>
      <c r="BT100" s="311"/>
      <c r="BU100" s="311"/>
      <c r="BV100" s="311"/>
      <c r="BW100" s="311"/>
      <c r="BX100" s="311"/>
      <c r="BY100" s="217"/>
      <c r="BZ100" s="217"/>
      <c r="CA100" s="217"/>
      <c r="CB100" s="217"/>
      <c r="CC100" s="217"/>
      <c r="CD100" s="217"/>
      <c r="CE100" s="311"/>
      <c r="CF100" s="311" t="str">
        <f>IFERROR(ROUND(STDEV(AN100,L100),1),"")</f>
        <v/>
      </c>
      <c r="CG100" s="322"/>
      <c r="CH100" s="322"/>
      <c r="CI100" s="322"/>
      <c r="CJ100" s="322"/>
      <c r="CK100" s="322"/>
      <c r="CL100" s="322"/>
      <c r="CM100" s="322"/>
      <c r="CN100" s="220" t="str">
        <f>IFERROR(ROUND((SUM(#REF!)),0),"")</f>
        <v/>
      </c>
      <c r="CO100" s="216"/>
      <c r="CP100" s="221"/>
      <c r="CQ100" s="222"/>
      <c r="CR100" s="196"/>
      <c r="CS100" s="196"/>
      <c r="CT100" s="196"/>
      <c r="CU100" s="196"/>
      <c r="CV100" s="196"/>
      <c r="CW100" s="306">
        <f>AV100+BH100</f>
        <v>0</v>
      </c>
      <c r="CX100" s="12">
        <f>SUM(BI100:BQ100,AW100:BE100)</f>
        <v>0</v>
      </c>
      <c r="CY100" s="314" t="str">
        <f>IFERROR(ROUND(CX100/K100,0),"")</f>
        <v/>
      </c>
      <c r="CZ100" s="314" t="str">
        <f>IFERROR(ROUND(CY100/#REF!,1),"")</f>
        <v/>
      </c>
      <c r="DA100" s="306" t="str">
        <f t="shared" si="12"/>
        <v/>
      </c>
      <c r="DB100" s="316" t="str">
        <f t="shared" si="13"/>
        <v/>
      </c>
      <c r="DD100" s="12" t="str">
        <f>IFERROR(#REF!-AP100,"")</f>
        <v/>
      </c>
      <c r="DF100" s="305" t="str">
        <f>IFERROR(#REF!-L100,"")</f>
        <v/>
      </c>
      <c r="DG100" s="311" t="e">
        <f>IF(#REF!&gt;AQ100,0,1)</f>
        <v>#REF!</v>
      </c>
      <c r="DH100" s="320">
        <f>IF(AN100&lt;M100,0,1)</f>
        <v>1</v>
      </c>
      <c r="DI100" s="320">
        <f>IF(AN100&gt;N100,0,1)</f>
        <v>1</v>
      </c>
      <c r="DJ100" s="274"/>
      <c r="DK100" s="274"/>
      <c r="DL100" s="274"/>
      <c r="DM100" s="274"/>
      <c r="DN100" s="274"/>
      <c r="DO100" s="274"/>
      <c r="DP100" s="274"/>
      <c r="DQ100" s="274"/>
      <c r="DR100" s="274"/>
      <c r="DS100" s="274"/>
      <c r="DT100" s="274"/>
      <c r="DU100" s="274"/>
      <c r="DV100" s="274"/>
      <c r="DW100" s="274"/>
      <c r="DX100" s="274"/>
      <c r="DY100" s="274"/>
      <c r="DZ100" s="274"/>
      <c r="EA100" s="274"/>
      <c r="EB100" s="274"/>
    </row>
    <row r="101" spans="1:132" s="193" customFormat="1" ht="31.5" customHeight="1" x14ac:dyDescent="0.2">
      <c r="A101" s="191"/>
      <c r="B101" s="192"/>
      <c r="C101" s="214"/>
      <c r="D101" s="192"/>
      <c r="E101" s="192"/>
      <c r="F101" s="192"/>
      <c r="G101" s="207"/>
      <c r="H101" s="314"/>
      <c r="I101" s="314"/>
      <c r="J101" s="314"/>
      <c r="K101" s="314"/>
      <c r="L101" s="208"/>
      <c r="M101" s="209"/>
      <c r="N101" s="210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5"/>
      <c r="Z101" s="195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5"/>
      <c r="AL101" s="195"/>
      <c r="AM101" s="323" t="str">
        <f t="shared" si="14"/>
        <v/>
      </c>
      <c r="AN101" s="323" t="str">
        <f t="shared" si="15"/>
        <v/>
      </c>
      <c r="AO101" s="276" t="str">
        <f t="shared" si="16"/>
        <v/>
      </c>
      <c r="AP101" s="218"/>
      <c r="AQ101" s="219"/>
      <c r="AR101" s="217" t="str">
        <f t="shared" si="17"/>
        <v/>
      </c>
      <c r="AS101" s="217" t="str">
        <f t="shared" si="18"/>
        <v/>
      </c>
      <c r="AT101" s="217"/>
      <c r="AU101" s="217"/>
      <c r="AV101" s="217"/>
      <c r="AW101" s="217"/>
      <c r="AX101" s="217"/>
      <c r="AY101" s="217"/>
      <c r="AZ101" s="217"/>
      <c r="BA101" s="217"/>
      <c r="BB101" s="217"/>
      <c r="BC101" s="217"/>
      <c r="BD101" s="217"/>
      <c r="BE101" s="217"/>
      <c r="BF101" s="217"/>
      <c r="BG101" s="217"/>
      <c r="BH101" s="217"/>
      <c r="BI101" s="217"/>
      <c r="BJ101" s="217"/>
      <c r="BK101" s="217"/>
      <c r="BL101" s="217"/>
      <c r="BM101" s="217"/>
      <c r="BN101" s="217"/>
      <c r="BO101" s="217"/>
      <c r="BP101" s="217"/>
      <c r="BQ101" s="217"/>
      <c r="BR101" s="311"/>
      <c r="BS101" s="311"/>
      <c r="BT101" s="311"/>
      <c r="BU101" s="311"/>
      <c r="BV101" s="311"/>
      <c r="BW101" s="311"/>
      <c r="BX101" s="311"/>
      <c r="BY101" s="217"/>
      <c r="BZ101" s="217"/>
      <c r="CA101" s="217"/>
      <c r="CB101" s="217"/>
      <c r="CC101" s="217"/>
      <c r="CD101" s="217"/>
      <c r="CE101" s="311"/>
      <c r="CF101" s="311" t="str">
        <f>IFERROR(ROUND(STDEV(AN101,L101),1),"")</f>
        <v/>
      </c>
      <c r="CG101" s="322"/>
      <c r="CH101" s="322"/>
      <c r="CI101" s="322"/>
      <c r="CJ101" s="322"/>
      <c r="CK101" s="322"/>
      <c r="CL101" s="322"/>
      <c r="CM101" s="322"/>
      <c r="CN101" s="220" t="str">
        <f>IFERROR(ROUND((SUM(#REF!)),0),"")</f>
        <v/>
      </c>
      <c r="CO101" s="216"/>
      <c r="CP101" s="221"/>
      <c r="CQ101" s="222"/>
      <c r="CR101" s="196"/>
      <c r="CS101" s="196"/>
      <c r="CT101" s="196"/>
      <c r="CU101" s="196"/>
      <c r="CV101" s="196"/>
      <c r="CW101" s="306">
        <f>AV101+BH101</f>
        <v>0</v>
      </c>
      <c r="CX101" s="12">
        <f>SUM(BI101:BQ101,AW101:BE101)</f>
        <v>0</v>
      </c>
      <c r="CY101" s="314" t="str">
        <f>IFERROR(ROUND(CX101/K101,0),"")</f>
        <v/>
      </c>
      <c r="CZ101" s="314" t="str">
        <f>IFERROR(ROUND(CY101/#REF!,1),"")</f>
        <v/>
      </c>
      <c r="DA101" s="306" t="str">
        <f t="shared" si="12"/>
        <v/>
      </c>
      <c r="DB101" s="316" t="str">
        <f t="shared" si="13"/>
        <v/>
      </c>
      <c r="DD101" s="12" t="str">
        <f>IFERROR(#REF!-AP101,"")</f>
        <v/>
      </c>
      <c r="DF101" s="305" t="str">
        <f>IFERROR(#REF!-L101,"")</f>
        <v/>
      </c>
      <c r="DG101" s="311" t="e">
        <f>IF(#REF!&gt;AQ101,0,1)</f>
        <v>#REF!</v>
      </c>
      <c r="DH101" s="320">
        <f>IF(AN101&lt;M101,0,1)</f>
        <v>1</v>
      </c>
      <c r="DI101" s="320">
        <f>IF(AN101&gt;N101,0,1)</f>
        <v>1</v>
      </c>
      <c r="DJ101" s="274"/>
      <c r="DK101" s="274"/>
      <c r="DL101" s="274"/>
      <c r="DM101" s="274"/>
      <c r="DN101" s="274"/>
      <c r="DO101" s="274"/>
      <c r="DP101" s="274"/>
      <c r="DQ101" s="274"/>
      <c r="DR101" s="274"/>
      <c r="DS101" s="274"/>
      <c r="DT101" s="274"/>
      <c r="DU101" s="274"/>
      <c r="DV101" s="274"/>
      <c r="DW101" s="274"/>
      <c r="DX101" s="274"/>
      <c r="DY101" s="274"/>
      <c r="DZ101" s="274"/>
      <c r="EA101" s="274"/>
      <c r="EB101" s="274"/>
    </row>
    <row r="102" spans="1:132" s="193" customFormat="1" ht="31.5" customHeight="1" x14ac:dyDescent="0.2">
      <c r="A102" s="191"/>
      <c r="B102" s="192"/>
      <c r="C102" s="214"/>
      <c r="D102" s="192"/>
      <c r="E102" s="192"/>
      <c r="F102" s="192"/>
      <c r="G102" s="207"/>
      <c r="H102" s="314"/>
      <c r="I102" s="314"/>
      <c r="J102" s="314"/>
      <c r="K102" s="314"/>
      <c r="L102" s="208"/>
      <c r="M102" s="209"/>
      <c r="N102" s="210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5"/>
      <c r="Z102" s="195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5"/>
      <c r="AL102" s="195"/>
      <c r="AM102" s="323" t="str">
        <f t="shared" si="14"/>
        <v/>
      </c>
      <c r="AN102" s="323" t="str">
        <f t="shared" si="15"/>
        <v/>
      </c>
      <c r="AO102" s="276" t="str">
        <f t="shared" si="16"/>
        <v/>
      </c>
      <c r="AP102" s="218"/>
      <c r="AQ102" s="219"/>
      <c r="AR102" s="217" t="str">
        <f t="shared" si="17"/>
        <v/>
      </c>
      <c r="AS102" s="217" t="str">
        <f t="shared" si="18"/>
        <v/>
      </c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17"/>
      <c r="BJ102" s="217"/>
      <c r="BK102" s="217"/>
      <c r="BL102" s="217"/>
      <c r="BM102" s="217"/>
      <c r="BN102" s="217"/>
      <c r="BO102" s="217"/>
      <c r="BP102" s="217"/>
      <c r="BQ102" s="217"/>
      <c r="BR102" s="311"/>
      <c r="BS102" s="311"/>
      <c r="BT102" s="311"/>
      <c r="BU102" s="311"/>
      <c r="BV102" s="311"/>
      <c r="BW102" s="311"/>
      <c r="BX102" s="311"/>
      <c r="BY102" s="217"/>
      <c r="BZ102" s="217"/>
      <c r="CA102" s="217"/>
      <c r="CB102" s="217"/>
      <c r="CC102" s="217"/>
      <c r="CD102" s="217"/>
      <c r="CE102" s="311"/>
      <c r="CF102" s="311" t="str">
        <f>IFERROR(ROUND(STDEV(AN102,L102),1),"")</f>
        <v/>
      </c>
      <c r="CG102" s="322"/>
      <c r="CH102" s="322"/>
      <c r="CI102" s="322"/>
      <c r="CJ102" s="322"/>
      <c r="CK102" s="322"/>
      <c r="CL102" s="322"/>
      <c r="CM102" s="322"/>
      <c r="CN102" s="220" t="str">
        <f>IFERROR(ROUND((SUM(#REF!)),0),"")</f>
        <v/>
      </c>
      <c r="CO102" s="216"/>
      <c r="CP102" s="221"/>
      <c r="CQ102" s="222"/>
      <c r="CR102" s="196"/>
      <c r="CS102" s="196"/>
      <c r="CT102" s="196"/>
      <c r="CU102" s="196"/>
      <c r="CV102" s="196"/>
      <c r="CW102" s="306">
        <f>AV102+BH102</f>
        <v>0</v>
      </c>
      <c r="CX102" s="12">
        <f>SUM(BI102:BQ102,AW102:BE102)</f>
        <v>0</v>
      </c>
      <c r="CY102" s="314" t="str">
        <f>IFERROR(ROUND(CX102/K102,0),"")</f>
        <v/>
      </c>
      <c r="CZ102" s="314" t="str">
        <f>IFERROR(ROUND(CY102/#REF!,1),"")</f>
        <v/>
      </c>
      <c r="DA102" s="306" t="str">
        <f t="shared" si="12"/>
        <v/>
      </c>
      <c r="DB102" s="316" t="str">
        <f t="shared" si="13"/>
        <v/>
      </c>
      <c r="DD102" s="12" t="str">
        <f>IFERROR(#REF!-AP102,"")</f>
        <v/>
      </c>
      <c r="DF102" s="305" t="str">
        <f>IFERROR(#REF!-L102,"")</f>
        <v/>
      </c>
      <c r="DG102" s="311" t="e">
        <f>IF(#REF!&gt;AQ102,0,1)</f>
        <v>#REF!</v>
      </c>
      <c r="DH102" s="320">
        <f>IF(AN102&lt;M102,0,1)</f>
        <v>1</v>
      </c>
      <c r="DI102" s="320">
        <f>IF(AN102&gt;N102,0,1)</f>
        <v>1</v>
      </c>
      <c r="DJ102" s="274"/>
      <c r="DK102" s="274"/>
      <c r="DL102" s="274"/>
      <c r="DM102" s="274"/>
      <c r="DN102" s="274"/>
      <c r="DO102" s="274"/>
      <c r="DP102" s="274"/>
      <c r="DQ102" s="274"/>
      <c r="DR102" s="274"/>
      <c r="DS102" s="274"/>
      <c r="DT102" s="274"/>
      <c r="DU102" s="274"/>
      <c r="DV102" s="274"/>
      <c r="DW102" s="274"/>
      <c r="DX102" s="274"/>
      <c r="DY102" s="274"/>
      <c r="DZ102" s="274"/>
      <c r="EA102" s="274"/>
      <c r="EB102" s="274"/>
    </row>
    <row r="103" spans="1:132" s="193" customFormat="1" ht="31.5" customHeight="1" x14ac:dyDescent="0.2">
      <c r="A103" s="191"/>
      <c r="B103" s="192"/>
      <c r="C103" s="214"/>
      <c r="D103" s="192"/>
      <c r="E103" s="192"/>
      <c r="F103" s="192"/>
      <c r="G103" s="207"/>
      <c r="H103" s="314"/>
      <c r="I103" s="314"/>
      <c r="J103" s="314"/>
      <c r="K103" s="314"/>
      <c r="L103" s="208"/>
      <c r="M103" s="209"/>
      <c r="N103" s="210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5"/>
      <c r="Z103" s="195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5"/>
      <c r="AL103" s="195"/>
      <c r="AM103" s="323" t="str">
        <f t="shared" si="14"/>
        <v/>
      </c>
      <c r="AN103" s="323" t="str">
        <f t="shared" si="15"/>
        <v/>
      </c>
      <c r="AO103" s="276" t="str">
        <f t="shared" si="16"/>
        <v/>
      </c>
      <c r="AP103" s="218"/>
      <c r="AQ103" s="219"/>
      <c r="AR103" s="217" t="str">
        <f t="shared" si="17"/>
        <v/>
      </c>
      <c r="AS103" s="217" t="str">
        <f t="shared" si="18"/>
        <v/>
      </c>
      <c r="AT103" s="217"/>
      <c r="AU103" s="217"/>
      <c r="AV103" s="217"/>
      <c r="AW103" s="217"/>
      <c r="AX103" s="217"/>
      <c r="AY103" s="217"/>
      <c r="AZ103" s="217"/>
      <c r="BA103" s="217"/>
      <c r="BB103" s="217"/>
      <c r="BC103" s="217"/>
      <c r="BD103" s="217"/>
      <c r="BE103" s="217"/>
      <c r="BF103" s="217"/>
      <c r="BG103" s="217"/>
      <c r="BH103" s="217"/>
      <c r="BI103" s="217"/>
      <c r="BJ103" s="217"/>
      <c r="BK103" s="217"/>
      <c r="BL103" s="217"/>
      <c r="BM103" s="217"/>
      <c r="BN103" s="217"/>
      <c r="BO103" s="217"/>
      <c r="BP103" s="217"/>
      <c r="BQ103" s="217"/>
      <c r="BR103" s="311"/>
      <c r="BS103" s="311"/>
      <c r="BT103" s="311"/>
      <c r="BU103" s="311"/>
      <c r="BV103" s="311"/>
      <c r="BW103" s="311"/>
      <c r="BX103" s="311"/>
      <c r="BY103" s="217"/>
      <c r="BZ103" s="217"/>
      <c r="CA103" s="217"/>
      <c r="CB103" s="217"/>
      <c r="CC103" s="217"/>
      <c r="CD103" s="217"/>
      <c r="CE103" s="311"/>
      <c r="CF103" s="311" t="str">
        <f>IFERROR(ROUND(STDEV(AN103,L103),1),"")</f>
        <v/>
      </c>
      <c r="CG103" s="322"/>
      <c r="CH103" s="322"/>
      <c r="CI103" s="322"/>
      <c r="CJ103" s="322"/>
      <c r="CK103" s="322"/>
      <c r="CL103" s="322"/>
      <c r="CM103" s="322"/>
      <c r="CN103" s="220" t="str">
        <f>IFERROR(ROUND((SUM(#REF!)),0),"")</f>
        <v/>
      </c>
      <c r="CO103" s="216"/>
      <c r="CP103" s="221"/>
      <c r="CQ103" s="222"/>
      <c r="CR103" s="196"/>
      <c r="CS103" s="196"/>
      <c r="CT103" s="196"/>
      <c r="CU103" s="196"/>
      <c r="CV103" s="196"/>
      <c r="CW103" s="306">
        <f>AV103+BH103</f>
        <v>0</v>
      </c>
      <c r="CX103" s="12">
        <f>SUM(BI103:BQ103,AW103:BE103)</f>
        <v>0</v>
      </c>
      <c r="CY103" s="314" t="str">
        <f>IFERROR(ROUND(CX103/K103,0),"")</f>
        <v/>
      </c>
      <c r="CZ103" s="314" t="str">
        <f>IFERROR(ROUND(CY103/#REF!,1),"")</f>
        <v/>
      </c>
      <c r="DA103" s="306" t="str">
        <f t="shared" si="12"/>
        <v/>
      </c>
      <c r="DB103" s="316" t="str">
        <f t="shared" si="13"/>
        <v/>
      </c>
      <c r="DD103" s="12" t="str">
        <f>IFERROR(#REF!-AP103,"")</f>
        <v/>
      </c>
      <c r="DF103" s="305" t="str">
        <f>IFERROR(#REF!-L103,"")</f>
        <v/>
      </c>
      <c r="DG103" s="311" t="e">
        <f>IF(#REF!&gt;AQ103,0,1)</f>
        <v>#REF!</v>
      </c>
      <c r="DH103" s="320">
        <f>IF(AN103&lt;M103,0,1)</f>
        <v>1</v>
      </c>
      <c r="DI103" s="320">
        <f>IF(AN103&gt;N103,0,1)</f>
        <v>1</v>
      </c>
      <c r="DJ103" s="274"/>
      <c r="DK103" s="274"/>
      <c r="DL103" s="274"/>
      <c r="DM103" s="274"/>
      <c r="DN103" s="274"/>
      <c r="DO103" s="274"/>
      <c r="DP103" s="274"/>
      <c r="DQ103" s="274"/>
      <c r="DR103" s="274"/>
      <c r="DS103" s="274"/>
      <c r="DT103" s="274"/>
      <c r="DU103" s="274"/>
      <c r="DV103" s="274"/>
      <c r="DW103" s="274"/>
      <c r="DX103" s="274"/>
      <c r="DY103" s="274"/>
      <c r="DZ103" s="274"/>
      <c r="EA103" s="274"/>
      <c r="EB103" s="274"/>
    </row>
    <row r="104" spans="1:132" s="193" customFormat="1" ht="31.5" customHeight="1" x14ac:dyDescent="0.2">
      <c r="A104" s="191"/>
      <c r="B104" s="192"/>
      <c r="C104" s="214"/>
      <c r="D104" s="192"/>
      <c r="E104" s="192"/>
      <c r="F104" s="192"/>
      <c r="G104" s="207"/>
      <c r="H104" s="314"/>
      <c r="I104" s="314"/>
      <c r="J104" s="314"/>
      <c r="K104" s="314"/>
      <c r="L104" s="208"/>
      <c r="M104" s="209"/>
      <c r="N104" s="210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5"/>
      <c r="Z104" s="195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5"/>
      <c r="AL104" s="195"/>
      <c r="AM104" s="323" t="str">
        <f t="shared" si="14"/>
        <v/>
      </c>
      <c r="AN104" s="323" t="str">
        <f t="shared" si="15"/>
        <v/>
      </c>
      <c r="AO104" s="276" t="str">
        <f t="shared" si="16"/>
        <v/>
      </c>
      <c r="AP104" s="218"/>
      <c r="AQ104" s="219"/>
      <c r="AR104" s="217" t="str">
        <f t="shared" si="17"/>
        <v/>
      </c>
      <c r="AS104" s="217" t="str">
        <f t="shared" si="18"/>
        <v/>
      </c>
      <c r="AT104" s="217"/>
      <c r="AU104" s="217"/>
      <c r="AV104" s="217"/>
      <c r="AW104" s="217"/>
      <c r="AX104" s="217"/>
      <c r="AY104" s="217"/>
      <c r="AZ104" s="217"/>
      <c r="BA104" s="217"/>
      <c r="BB104" s="217"/>
      <c r="BC104" s="217"/>
      <c r="BD104" s="217"/>
      <c r="BE104" s="217"/>
      <c r="BF104" s="217"/>
      <c r="BG104" s="217"/>
      <c r="BH104" s="217"/>
      <c r="BI104" s="217"/>
      <c r="BJ104" s="217"/>
      <c r="BK104" s="217"/>
      <c r="BL104" s="217"/>
      <c r="BM104" s="217"/>
      <c r="BN104" s="217"/>
      <c r="BO104" s="217"/>
      <c r="BP104" s="217"/>
      <c r="BQ104" s="217"/>
      <c r="BR104" s="311"/>
      <c r="BS104" s="311"/>
      <c r="BT104" s="311"/>
      <c r="BU104" s="311"/>
      <c r="BV104" s="311"/>
      <c r="BW104" s="311"/>
      <c r="BX104" s="311"/>
      <c r="BY104" s="217"/>
      <c r="BZ104" s="217"/>
      <c r="CA104" s="217"/>
      <c r="CB104" s="217"/>
      <c r="CC104" s="217"/>
      <c r="CD104" s="217"/>
      <c r="CE104" s="311"/>
      <c r="CF104" s="311" t="str">
        <f>IFERROR(ROUND(STDEV(AN104,L104),1),"")</f>
        <v/>
      </c>
      <c r="CG104" s="322"/>
      <c r="CH104" s="322"/>
      <c r="CI104" s="322"/>
      <c r="CJ104" s="322"/>
      <c r="CK104" s="322"/>
      <c r="CL104" s="322"/>
      <c r="CM104" s="322"/>
      <c r="CN104" s="220" t="str">
        <f>IFERROR(ROUND((SUM(#REF!)),0),"")</f>
        <v/>
      </c>
      <c r="CO104" s="216"/>
      <c r="CP104" s="221"/>
      <c r="CQ104" s="222"/>
      <c r="CR104" s="196"/>
      <c r="CS104" s="196"/>
      <c r="CT104" s="196"/>
      <c r="CU104" s="196"/>
      <c r="CV104" s="196"/>
      <c r="CW104" s="306">
        <f>AV104+BH104</f>
        <v>0</v>
      </c>
      <c r="CX104" s="12">
        <f>SUM(BI104:BQ104,AW104:BE104)</f>
        <v>0</v>
      </c>
      <c r="CY104" s="314" t="str">
        <f>IFERROR(ROUND(CX104/K104,0),"")</f>
        <v/>
      </c>
      <c r="CZ104" s="314" t="str">
        <f>IFERROR(ROUND(CY104/#REF!,1),"")</f>
        <v/>
      </c>
      <c r="DA104" s="306" t="str">
        <f t="shared" si="12"/>
        <v/>
      </c>
      <c r="DB104" s="316" t="str">
        <f t="shared" si="13"/>
        <v/>
      </c>
      <c r="DD104" s="12" t="str">
        <f>IFERROR(#REF!-AP104,"")</f>
        <v/>
      </c>
      <c r="DF104" s="305" t="str">
        <f>IFERROR(#REF!-L104,"")</f>
        <v/>
      </c>
      <c r="DG104" s="311" t="e">
        <f>IF(#REF!&gt;AQ104,0,1)</f>
        <v>#REF!</v>
      </c>
      <c r="DH104" s="320">
        <f>IF(AN104&lt;M104,0,1)</f>
        <v>1</v>
      </c>
      <c r="DI104" s="320">
        <f>IF(AN104&gt;N104,0,1)</f>
        <v>1</v>
      </c>
      <c r="DJ104" s="274"/>
      <c r="DK104" s="274"/>
      <c r="DL104" s="274"/>
      <c r="DM104" s="274"/>
      <c r="DN104" s="274"/>
      <c r="DO104" s="274"/>
      <c r="DP104" s="274"/>
      <c r="DQ104" s="274"/>
      <c r="DR104" s="274"/>
      <c r="DS104" s="274"/>
      <c r="DT104" s="274"/>
      <c r="DU104" s="274"/>
      <c r="DV104" s="274"/>
      <c r="DW104" s="274"/>
      <c r="DX104" s="274"/>
      <c r="DY104" s="274"/>
      <c r="DZ104" s="274"/>
      <c r="EA104" s="274"/>
      <c r="EB104" s="274"/>
    </row>
    <row r="105" spans="1:132" s="193" customFormat="1" ht="31.5" customHeight="1" x14ac:dyDescent="0.2">
      <c r="A105" s="191"/>
      <c r="B105" s="192"/>
      <c r="C105" s="214"/>
      <c r="D105" s="192"/>
      <c r="E105" s="192"/>
      <c r="F105" s="192"/>
      <c r="G105" s="207"/>
      <c r="H105" s="314"/>
      <c r="I105" s="314"/>
      <c r="J105" s="314"/>
      <c r="K105" s="314"/>
      <c r="L105" s="208"/>
      <c r="M105" s="209"/>
      <c r="N105" s="210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5"/>
      <c r="Z105" s="195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5"/>
      <c r="AL105" s="195"/>
      <c r="AM105" s="323" t="str">
        <f t="shared" si="14"/>
        <v/>
      </c>
      <c r="AN105" s="323" t="str">
        <f t="shared" si="15"/>
        <v/>
      </c>
      <c r="AO105" s="276" t="str">
        <f t="shared" si="16"/>
        <v/>
      </c>
      <c r="AP105" s="218"/>
      <c r="AQ105" s="219"/>
      <c r="AR105" s="217" t="str">
        <f t="shared" si="17"/>
        <v/>
      </c>
      <c r="AS105" s="217" t="str">
        <f t="shared" si="18"/>
        <v/>
      </c>
      <c r="AT105" s="217"/>
      <c r="AU105" s="217"/>
      <c r="AV105" s="217"/>
      <c r="AW105" s="217"/>
      <c r="AX105" s="217"/>
      <c r="AY105" s="217"/>
      <c r="AZ105" s="217"/>
      <c r="BA105" s="217"/>
      <c r="BB105" s="217"/>
      <c r="BC105" s="217"/>
      <c r="BD105" s="217"/>
      <c r="BE105" s="217"/>
      <c r="BF105" s="217"/>
      <c r="BG105" s="217"/>
      <c r="BH105" s="217"/>
      <c r="BI105" s="217"/>
      <c r="BJ105" s="217"/>
      <c r="BK105" s="217"/>
      <c r="BL105" s="217"/>
      <c r="BM105" s="217"/>
      <c r="BN105" s="217"/>
      <c r="BO105" s="217"/>
      <c r="BP105" s="217"/>
      <c r="BQ105" s="217"/>
      <c r="BR105" s="311"/>
      <c r="BS105" s="311"/>
      <c r="BT105" s="311"/>
      <c r="BU105" s="311"/>
      <c r="BV105" s="311"/>
      <c r="BW105" s="311"/>
      <c r="BX105" s="311"/>
      <c r="BY105" s="217"/>
      <c r="BZ105" s="217"/>
      <c r="CA105" s="217"/>
      <c r="CB105" s="217"/>
      <c r="CC105" s="217"/>
      <c r="CD105" s="217"/>
      <c r="CE105" s="311"/>
      <c r="CF105" s="311" t="str">
        <f>IFERROR(ROUND(STDEV(AN105,L105),1),"")</f>
        <v/>
      </c>
      <c r="CG105" s="322"/>
      <c r="CH105" s="322"/>
      <c r="CI105" s="322"/>
      <c r="CJ105" s="322"/>
      <c r="CK105" s="322"/>
      <c r="CL105" s="322"/>
      <c r="CM105" s="322"/>
      <c r="CN105" s="220" t="str">
        <f>IFERROR(ROUND((SUM(#REF!)),0),"")</f>
        <v/>
      </c>
      <c r="CO105" s="216"/>
      <c r="CP105" s="221"/>
      <c r="CQ105" s="222"/>
      <c r="CR105" s="196"/>
      <c r="CS105" s="196"/>
      <c r="CT105" s="196"/>
      <c r="CU105" s="196"/>
      <c r="CV105" s="196"/>
      <c r="CW105" s="306">
        <f>AV105+BH105</f>
        <v>0</v>
      </c>
      <c r="CX105" s="12">
        <f>SUM(BI105:BQ105,AW105:BE105)</f>
        <v>0</v>
      </c>
      <c r="CY105" s="314" t="str">
        <f>IFERROR(ROUND(CX105/K105,0),"")</f>
        <v/>
      </c>
      <c r="CZ105" s="314" t="str">
        <f>IFERROR(ROUND(CY105/#REF!,1),"")</f>
        <v/>
      </c>
      <c r="DA105" s="306" t="str">
        <f t="shared" si="12"/>
        <v/>
      </c>
      <c r="DB105" s="316" t="str">
        <f t="shared" si="13"/>
        <v/>
      </c>
      <c r="DD105" s="12" t="str">
        <f>IFERROR(#REF!-AP105,"")</f>
        <v/>
      </c>
      <c r="DF105" s="305" t="str">
        <f>IFERROR(#REF!-L105,"")</f>
        <v/>
      </c>
      <c r="DG105" s="311" t="e">
        <f>IF(#REF!&gt;AQ105,0,1)</f>
        <v>#REF!</v>
      </c>
      <c r="DH105" s="320">
        <f>IF(AN105&lt;M105,0,1)</f>
        <v>1</v>
      </c>
      <c r="DI105" s="320">
        <f>IF(AN105&gt;N105,0,1)</f>
        <v>1</v>
      </c>
      <c r="DJ105" s="274"/>
      <c r="DK105" s="274"/>
      <c r="DL105" s="274"/>
      <c r="DM105" s="274"/>
      <c r="DN105" s="274"/>
      <c r="DO105" s="274"/>
      <c r="DP105" s="274"/>
      <c r="DQ105" s="274"/>
      <c r="DR105" s="274"/>
      <c r="DS105" s="274"/>
      <c r="DT105" s="274"/>
      <c r="DU105" s="274"/>
      <c r="DV105" s="274"/>
      <c r="DW105" s="274"/>
      <c r="DX105" s="274"/>
      <c r="DY105" s="274"/>
      <c r="DZ105" s="274"/>
      <c r="EA105" s="274"/>
      <c r="EB105" s="274"/>
    </row>
    <row r="106" spans="1:132" s="193" customFormat="1" ht="31.5" customHeight="1" x14ac:dyDescent="0.2">
      <c r="A106" s="191"/>
      <c r="B106" s="192"/>
      <c r="C106" s="214"/>
      <c r="D106" s="192"/>
      <c r="E106" s="192"/>
      <c r="F106" s="192"/>
      <c r="G106" s="207"/>
      <c r="H106" s="314"/>
      <c r="I106" s="314"/>
      <c r="J106" s="314"/>
      <c r="K106" s="314"/>
      <c r="L106" s="208"/>
      <c r="M106" s="209"/>
      <c r="N106" s="210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5"/>
      <c r="Z106" s="195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5"/>
      <c r="AL106" s="195"/>
      <c r="AM106" s="323" t="str">
        <f t="shared" si="14"/>
        <v/>
      </c>
      <c r="AN106" s="323" t="str">
        <f t="shared" si="15"/>
        <v/>
      </c>
      <c r="AO106" s="276" t="str">
        <f t="shared" si="16"/>
        <v/>
      </c>
      <c r="AP106" s="218"/>
      <c r="AQ106" s="219"/>
      <c r="AR106" s="217" t="str">
        <f t="shared" si="17"/>
        <v/>
      </c>
      <c r="AS106" s="217" t="str">
        <f t="shared" si="18"/>
        <v/>
      </c>
      <c r="AT106" s="217"/>
      <c r="AU106" s="217"/>
      <c r="AV106" s="217"/>
      <c r="AW106" s="217"/>
      <c r="AX106" s="217"/>
      <c r="AY106" s="217"/>
      <c r="AZ106" s="217"/>
      <c r="BA106" s="217"/>
      <c r="BB106" s="217"/>
      <c r="BC106" s="217"/>
      <c r="BD106" s="217"/>
      <c r="BE106" s="217"/>
      <c r="BF106" s="217"/>
      <c r="BG106" s="217"/>
      <c r="BH106" s="217"/>
      <c r="BI106" s="217"/>
      <c r="BJ106" s="217"/>
      <c r="BK106" s="217"/>
      <c r="BL106" s="217"/>
      <c r="BM106" s="217"/>
      <c r="BN106" s="217"/>
      <c r="BO106" s="217"/>
      <c r="BP106" s="217"/>
      <c r="BQ106" s="217"/>
      <c r="BR106" s="311"/>
      <c r="BS106" s="311"/>
      <c r="BT106" s="311"/>
      <c r="BU106" s="311"/>
      <c r="BV106" s="311"/>
      <c r="BW106" s="311"/>
      <c r="BX106" s="311"/>
      <c r="BY106" s="217"/>
      <c r="BZ106" s="217"/>
      <c r="CA106" s="217"/>
      <c r="CB106" s="217"/>
      <c r="CC106" s="217"/>
      <c r="CD106" s="217"/>
      <c r="CE106" s="311"/>
      <c r="CF106" s="311" t="str">
        <f>IFERROR(ROUND(STDEV(AN106,L106),1),"")</f>
        <v/>
      </c>
      <c r="CG106" s="322"/>
      <c r="CH106" s="322"/>
      <c r="CI106" s="322"/>
      <c r="CJ106" s="322"/>
      <c r="CK106" s="322"/>
      <c r="CL106" s="322"/>
      <c r="CM106" s="322"/>
      <c r="CN106" s="220" t="str">
        <f>IFERROR(ROUND((SUM(#REF!)),0),"")</f>
        <v/>
      </c>
      <c r="CO106" s="216"/>
      <c r="CP106" s="221"/>
      <c r="CQ106" s="222"/>
      <c r="CR106" s="196"/>
      <c r="CS106" s="196"/>
      <c r="CT106" s="196"/>
      <c r="CU106" s="196"/>
      <c r="CV106" s="196"/>
      <c r="CW106" s="306">
        <f>AV106+BH106</f>
        <v>0</v>
      </c>
      <c r="CX106" s="12">
        <f>SUM(BI106:BQ106,AW106:BE106)</f>
        <v>0</v>
      </c>
      <c r="CY106" s="314" t="str">
        <f>IFERROR(ROUND(CX106/K106,0),"")</f>
        <v/>
      </c>
      <c r="CZ106" s="314" t="str">
        <f>IFERROR(ROUND(CY106/#REF!,1),"")</f>
        <v/>
      </c>
      <c r="DA106" s="306" t="str">
        <f t="shared" si="12"/>
        <v/>
      </c>
      <c r="DB106" s="316" t="str">
        <f t="shared" si="13"/>
        <v/>
      </c>
      <c r="DD106" s="12" t="str">
        <f>IFERROR(#REF!-AP106,"")</f>
        <v/>
      </c>
      <c r="DF106" s="305" t="str">
        <f>IFERROR(#REF!-L106,"")</f>
        <v/>
      </c>
      <c r="DG106" s="311" t="e">
        <f>IF(#REF!&gt;AQ106,0,1)</f>
        <v>#REF!</v>
      </c>
      <c r="DH106" s="320">
        <f>IF(AN106&lt;M106,0,1)</f>
        <v>1</v>
      </c>
      <c r="DI106" s="320">
        <f>IF(AN106&gt;N106,0,1)</f>
        <v>1</v>
      </c>
      <c r="DJ106" s="274"/>
      <c r="DK106" s="274"/>
      <c r="DL106" s="274"/>
      <c r="DM106" s="274"/>
      <c r="DN106" s="274"/>
      <c r="DO106" s="274"/>
      <c r="DP106" s="274"/>
      <c r="DQ106" s="274"/>
      <c r="DR106" s="274"/>
      <c r="DS106" s="274"/>
      <c r="DT106" s="274"/>
      <c r="DU106" s="274"/>
      <c r="DV106" s="274"/>
      <c r="DW106" s="274"/>
      <c r="DX106" s="274"/>
      <c r="DY106" s="274"/>
      <c r="DZ106" s="274"/>
      <c r="EA106" s="274"/>
      <c r="EB106" s="274"/>
    </row>
    <row r="107" spans="1:132" s="193" customFormat="1" ht="31.5" customHeight="1" x14ac:dyDescent="0.2">
      <c r="A107" s="191"/>
      <c r="B107" s="192"/>
      <c r="C107" s="214"/>
      <c r="D107" s="192"/>
      <c r="E107" s="192"/>
      <c r="F107" s="192"/>
      <c r="G107" s="207"/>
      <c r="H107" s="314"/>
      <c r="I107" s="314"/>
      <c r="J107" s="314"/>
      <c r="K107" s="314"/>
      <c r="L107" s="208"/>
      <c r="M107" s="209"/>
      <c r="N107" s="210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5"/>
      <c r="Z107" s="195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5"/>
      <c r="AL107" s="195"/>
      <c r="AM107" s="323" t="str">
        <f t="shared" si="14"/>
        <v/>
      </c>
      <c r="AN107" s="323" t="str">
        <f t="shared" si="15"/>
        <v/>
      </c>
      <c r="AO107" s="276" t="str">
        <f t="shared" si="16"/>
        <v/>
      </c>
      <c r="AP107" s="218"/>
      <c r="AQ107" s="219"/>
      <c r="AR107" s="217" t="str">
        <f t="shared" si="17"/>
        <v/>
      </c>
      <c r="AS107" s="217" t="str">
        <f t="shared" si="18"/>
        <v/>
      </c>
      <c r="AT107" s="217"/>
      <c r="AU107" s="217"/>
      <c r="AV107" s="217"/>
      <c r="AW107" s="217"/>
      <c r="AX107" s="217"/>
      <c r="AY107" s="217"/>
      <c r="AZ107" s="217"/>
      <c r="BA107" s="217"/>
      <c r="BB107" s="217"/>
      <c r="BC107" s="217"/>
      <c r="BD107" s="217"/>
      <c r="BE107" s="217"/>
      <c r="BF107" s="217"/>
      <c r="BG107" s="217"/>
      <c r="BH107" s="217"/>
      <c r="BI107" s="217"/>
      <c r="BJ107" s="217"/>
      <c r="BK107" s="217"/>
      <c r="BL107" s="217"/>
      <c r="BM107" s="217"/>
      <c r="BN107" s="217"/>
      <c r="BO107" s="217"/>
      <c r="BP107" s="217"/>
      <c r="BQ107" s="217"/>
      <c r="BR107" s="311"/>
      <c r="BS107" s="311"/>
      <c r="BT107" s="311"/>
      <c r="BU107" s="311"/>
      <c r="BV107" s="311"/>
      <c r="BW107" s="311"/>
      <c r="BX107" s="311"/>
      <c r="BY107" s="217"/>
      <c r="BZ107" s="217"/>
      <c r="CA107" s="217"/>
      <c r="CB107" s="217"/>
      <c r="CC107" s="217"/>
      <c r="CD107" s="217"/>
      <c r="CE107" s="311"/>
      <c r="CF107" s="311" t="str">
        <f>IFERROR(ROUND(STDEV(AN107,L107),1),"")</f>
        <v/>
      </c>
      <c r="CG107" s="322"/>
      <c r="CH107" s="322"/>
      <c r="CI107" s="322"/>
      <c r="CJ107" s="322"/>
      <c r="CK107" s="322"/>
      <c r="CL107" s="322"/>
      <c r="CM107" s="322"/>
      <c r="CN107" s="220" t="str">
        <f>IFERROR(ROUND((SUM(#REF!)),0),"")</f>
        <v/>
      </c>
      <c r="CO107" s="216"/>
      <c r="CP107" s="221"/>
      <c r="CQ107" s="222"/>
      <c r="CR107" s="196"/>
      <c r="CS107" s="196"/>
      <c r="CT107" s="196"/>
      <c r="CU107" s="196"/>
      <c r="CV107" s="196"/>
      <c r="CW107" s="306">
        <f>AV107+BH107</f>
        <v>0</v>
      </c>
      <c r="CX107" s="12">
        <f>SUM(BI107:BQ107,AW107:BE107)</f>
        <v>0</v>
      </c>
      <c r="CY107" s="314" t="str">
        <f>IFERROR(ROUND(CX107/K107,0),"")</f>
        <v/>
      </c>
      <c r="CZ107" s="314" t="str">
        <f>IFERROR(ROUND(CY107/#REF!,1),"")</f>
        <v/>
      </c>
      <c r="DA107" s="306" t="str">
        <f t="shared" si="12"/>
        <v/>
      </c>
      <c r="DB107" s="316" t="str">
        <f t="shared" si="13"/>
        <v/>
      </c>
      <c r="DD107" s="12" t="str">
        <f>IFERROR(#REF!-AP107,"")</f>
        <v/>
      </c>
      <c r="DF107" s="305" t="str">
        <f>IFERROR(#REF!-L107,"")</f>
        <v/>
      </c>
      <c r="DG107" s="311" t="e">
        <f>IF(#REF!&gt;AQ107,0,1)</f>
        <v>#REF!</v>
      </c>
      <c r="DH107" s="320">
        <f>IF(AN107&lt;M107,0,1)</f>
        <v>1</v>
      </c>
      <c r="DI107" s="320">
        <f>IF(AN107&gt;N107,0,1)</f>
        <v>1</v>
      </c>
      <c r="DJ107" s="274"/>
      <c r="DK107" s="274"/>
      <c r="DL107" s="274"/>
      <c r="DM107" s="274"/>
      <c r="DN107" s="274"/>
      <c r="DO107" s="274"/>
      <c r="DP107" s="274"/>
      <c r="DQ107" s="274"/>
      <c r="DR107" s="274"/>
      <c r="DS107" s="274"/>
      <c r="DT107" s="274"/>
      <c r="DU107" s="274"/>
      <c r="DV107" s="274"/>
      <c r="DW107" s="274"/>
      <c r="DX107" s="274"/>
      <c r="DY107" s="274"/>
      <c r="DZ107" s="274"/>
      <c r="EA107" s="274"/>
      <c r="EB107" s="274"/>
    </row>
    <row r="108" spans="1:132" s="193" customFormat="1" ht="31.5" customHeight="1" x14ac:dyDescent="0.2">
      <c r="A108" s="191"/>
      <c r="B108" s="192"/>
      <c r="C108" s="214"/>
      <c r="D108" s="192"/>
      <c r="E108" s="192"/>
      <c r="F108" s="192"/>
      <c r="G108" s="207"/>
      <c r="H108" s="314"/>
      <c r="I108" s="314"/>
      <c r="J108" s="314"/>
      <c r="K108" s="314"/>
      <c r="L108" s="208"/>
      <c r="M108" s="209"/>
      <c r="N108" s="210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5"/>
      <c r="Z108" s="195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5"/>
      <c r="AL108" s="195"/>
      <c r="AM108" s="323" t="str">
        <f t="shared" si="14"/>
        <v/>
      </c>
      <c r="AN108" s="323" t="str">
        <f t="shared" si="15"/>
        <v/>
      </c>
      <c r="AO108" s="276" t="str">
        <f t="shared" si="16"/>
        <v/>
      </c>
      <c r="AP108" s="218"/>
      <c r="AQ108" s="219"/>
      <c r="AR108" s="217" t="str">
        <f t="shared" si="17"/>
        <v/>
      </c>
      <c r="AS108" s="217" t="str">
        <f t="shared" si="18"/>
        <v/>
      </c>
      <c r="AT108" s="217"/>
      <c r="AU108" s="217"/>
      <c r="AV108" s="217"/>
      <c r="AW108" s="217"/>
      <c r="AX108" s="217"/>
      <c r="AY108" s="217"/>
      <c r="AZ108" s="217"/>
      <c r="BA108" s="217"/>
      <c r="BB108" s="217"/>
      <c r="BC108" s="217"/>
      <c r="BD108" s="217"/>
      <c r="BE108" s="217"/>
      <c r="BF108" s="217"/>
      <c r="BG108" s="217"/>
      <c r="BH108" s="217"/>
      <c r="BI108" s="217"/>
      <c r="BJ108" s="217"/>
      <c r="BK108" s="217"/>
      <c r="BL108" s="217"/>
      <c r="BM108" s="217"/>
      <c r="BN108" s="217"/>
      <c r="BO108" s="217"/>
      <c r="BP108" s="217"/>
      <c r="BQ108" s="217"/>
      <c r="BR108" s="311"/>
      <c r="BS108" s="311"/>
      <c r="BT108" s="311"/>
      <c r="BU108" s="311"/>
      <c r="BV108" s="311"/>
      <c r="BW108" s="311"/>
      <c r="BX108" s="311"/>
      <c r="BY108" s="217"/>
      <c r="BZ108" s="217"/>
      <c r="CA108" s="217"/>
      <c r="CB108" s="217"/>
      <c r="CC108" s="217"/>
      <c r="CD108" s="217"/>
      <c r="CE108" s="311"/>
      <c r="CF108" s="311" t="str">
        <f>IFERROR(ROUND(STDEV(AN108,L108),1),"")</f>
        <v/>
      </c>
      <c r="CG108" s="322"/>
      <c r="CH108" s="322"/>
      <c r="CI108" s="322"/>
      <c r="CJ108" s="322"/>
      <c r="CK108" s="322"/>
      <c r="CL108" s="322"/>
      <c r="CM108" s="322"/>
      <c r="CN108" s="220" t="str">
        <f>IFERROR(ROUND((SUM(#REF!)),0),"")</f>
        <v/>
      </c>
      <c r="CO108" s="216"/>
      <c r="CP108" s="221"/>
      <c r="CQ108" s="222"/>
      <c r="CR108" s="196"/>
      <c r="CS108" s="196"/>
      <c r="CT108" s="196"/>
      <c r="CU108" s="196"/>
      <c r="CV108" s="196"/>
      <c r="CW108" s="306">
        <f>AV108+BH108</f>
        <v>0</v>
      </c>
      <c r="CX108" s="12">
        <f>SUM(BI108:BQ108,AW108:BE108)</f>
        <v>0</v>
      </c>
      <c r="CY108" s="314" t="str">
        <f>IFERROR(ROUND(CX108/K108,0),"")</f>
        <v/>
      </c>
      <c r="CZ108" s="314" t="str">
        <f>IFERROR(ROUND(CY108/#REF!,1),"")</f>
        <v/>
      </c>
      <c r="DA108" s="306" t="str">
        <f t="shared" si="12"/>
        <v/>
      </c>
      <c r="DB108" s="316" t="str">
        <f t="shared" si="13"/>
        <v/>
      </c>
      <c r="DD108" s="12" t="str">
        <f>IFERROR(#REF!-AP108,"")</f>
        <v/>
      </c>
      <c r="DF108" s="305" t="str">
        <f>IFERROR(#REF!-L108,"")</f>
        <v/>
      </c>
      <c r="DG108" s="311" t="e">
        <f>IF(#REF!&gt;AQ108,0,1)</f>
        <v>#REF!</v>
      </c>
      <c r="DH108" s="320">
        <f>IF(AN108&lt;M108,0,1)</f>
        <v>1</v>
      </c>
      <c r="DI108" s="320">
        <f>IF(AN108&gt;N108,0,1)</f>
        <v>1</v>
      </c>
      <c r="DJ108" s="274"/>
      <c r="DK108" s="274"/>
      <c r="DL108" s="274"/>
      <c r="DM108" s="274"/>
      <c r="DN108" s="274"/>
      <c r="DO108" s="274"/>
      <c r="DP108" s="274"/>
      <c r="DQ108" s="274"/>
      <c r="DR108" s="274"/>
      <c r="DS108" s="274"/>
      <c r="DT108" s="274"/>
      <c r="DU108" s="274"/>
      <c r="DV108" s="274"/>
      <c r="DW108" s="274"/>
      <c r="DX108" s="274"/>
      <c r="DY108" s="274"/>
      <c r="DZ108" s="274"/>
      <c r="EA108" s="274"/>
      <c r="EB108" s="274"/>
    </row>
    <row r="109" spans="1:132" s="193" customFormat="1" ht="31.5" customHeight="1" x14ac:dyDescent="0.2">
      <c r="A109" s="191"/>
      <c r="B109" s="192"/>
      <c r="C109" s="214"/>
      <c r="D109" s="192"/>
      <c r="E109" s="192"/>
      <c r="F109" s="192"/>
      <c r="G109" s="207"/>
      <c r="H109" s="314"/>
      <c r="I109" s="314"/>
      <c r="J109" s="314"/>
      <c r="K109" s="314"/>
      <c r="L109" s="208"/>
      <c r="M109" s="209"/>
      <c r="N109" s="210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5"/>
      <c r="Z109" s="195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5"/>
      <c r="AL109" s="195"/>
      <c r="AM109" s="323" t="str">
        <f t="shared" si="14"/>
        <v/>
      </c>
      <c r="AN109" s="323" t="str">
        <f t="shared" si="15"/>
        <v/>
      </c>
      <c r="AO109" s="276" t="str">
        <f t="shared" si="16"/>
        <v/>
      </c>
      <c r="AP109" s="218"/>
      <c r="AQ109" s="219"/>
      <c r="AR109" s="217" t="str">
        <f t="shared" si="17"/>
        <v/>
      </c>
      <c r="AS109" s="217" t="str">
        <f t="shared" si="18"/>
        <v/>
      </c>
      <c r="AT109" s="217"/>
      <c r="AU109" s="217"/>
      <c r="AV109" s="217"/>
      <c r="AW109" s="217"/>
      <c r="AX109" s="217"/>
      <c r="AY109" s="217"/>
      <c r="AZ109" s="217"/>
      <c r="BA109" s="217"/>
      <c r="BB109" s="217"/>
      <c r="BC109" s="217"/>
      <c r="BD109" s="217"/>
      <c r="BE109" s="217"/>
      <c r="BF109" s="217"/>
      <c r="BG109" s="217"/>
      <c r="BH109" s="217"/>
      <c r="BI109" s="217"/>
      <c r="BJ109" s="217"/>
      <c r="BK109" s="217"/>
      <c r="BL109" s="217"/>
      <c r="BM109" s="217"/>
      <c r="BN109" s="217"/>
      <c r="BO109" s="217"/>
      <c r="BP109" s="217"/>
      <c r="BQ109" s="217"/>
      <c r="BR109" s="311"/>
      <c r="BS109" s="311"/>
      <c r="BT109" s="311"/>
      <c r="BU109" s="311"/>
      <c r="BV109" s="311"/>
      <c r="BW109" s="311"/>
      <c r="BX109" s="311"/>
      <c r="BY109" s="217"/>
      <c r="BZ109" s="217"/>
      <c r="CA109" s="217"/>
      <c r="CB109" s="217"/>
      <c r="CC109" s="217"/>
      <c r="CD109" s="217"/>
      <c r="CE109" s="311"/>
      <c r="CF109" s="311" t="str">
        <f>IFERROR(ROUND(STDEV(AN109,L109),1),"")</f>
        <v/>
      </c>
      <c r="CG109" s="322"/>
      <c r="CH109" s="322"/>
      <c r="CI109" s="322"/>
      <c r="CJ109" s="322"/>
      <c r="CK109" s="322"/>
      <c r="CL109" s="322"/>
      <c r="CM109" s="322"/>
      <c r="CN109" s="220" t="str">
        <f>IFERROR(ROUND((SUM(#REF!)),0),"")</f>
        <v/>
      </c>
      <c r="CO109" s="216"/>
      <c r="CP109" s="221"/>
      <c r="CQ109" s="222"/>
      <c r="CR109" s="196"/>
      <c r="CS109" s="196"/>
      <c r="CT109" s="196"/>
      <c r="CU109" s="196"/>
      <c r="CV109" s="196"/>
      <c r="CW109" s="306">
        <f>AV109+BH109</f>
        <v>0</v>
      </c>
      <c r="CX109" s="12">
        <f>SUM(BI109:BQ109,AW109:BE109)</f>
        <v>0</v>
      </c>
      <c r="CY109" s="314" t="str">
        <f>IFERROR(ROUND(CX109/K109,0),"")</f>
        <v/>
      </c>
      <c r="CZ109" s="314" t="str">
        <f>IFERROR(ROUND(CY109/#REF!,1),"")</f>
        <v/>
      </c>
      <c r="DA109" s="306" t="str">
        <f t="shared" si="12"/>
        <v/>
      </c>
      <c r="DB109" s="316" t="str">
        <f t="shared" si="13"/>
        <v/>
      </c>
      <c r="DD109" s="12" t="str">
        <f>IFERROR(#REF!-AP109,"")</f>
        <v/>
      </c>
      <c r="DF109" s="305" t="str">
        <f>IFERROR(#REF!-L109,"")</f>
        <v/>
      </c>
      <c r="DG109" s="311" t="e">
        <f>IF(#REF!&gt;AQ109,0,1)</f>
        <v>#REF!</v>
      </c>
      <c r="DH109" s="320">
        <f>IF(AN109&lt;M109,0,1)</f>
        <v>1</v>
      </c>
      <c r="DI109" s="320">
        <f>IF(AN109&gt;N109,0,1)</f>
        <v>1</v>
      </c>
      <c r="DJ109" s="274"/>
      <c r="DK109" s="274"/>
      <c r="DL109" s="274"/>
      <c r="DM109" s="274"/>
      <c r="DN109" s="274"/>
      <c r="DO109" s="274"/>
      <c r="DP109" s="274"/>
      <c r="DQ109" s="274"/>
      <c r="DR109" s="274"/>
      <c r="DS109" s="274"/>
      <c r="DT109" s="274"/>
      <c r="DU109" s="274"/>
      <c r="DV109" s="274"/>
      <c r="DW109" s="274"/>
      <c r="DX109" s="274"/>
      <c r="DY109" s="274"/>
      <c r="DZ109" s="274"/>
      <c r="EA109" s="274"/>
      <c r="EB109" s="274"/>
    </row>
    <row r="110" spans="1:132" s="193" customFormat="1" ht="31.5" customHeight="1" x14ac:dyDescent="0.2">
      <c r="A110" s="191"/>
      <c r="B110" s="192"/>
      <c r="C110" s="214"/>
      <c r="D110" s="192"/>
      <c r="E110" s="192"/>
      <c r="F110" s="192"/>
      <c r="G110" s="207"/>
      <c r="H110" s="314"/>
      <c r="I110" s="314"/>
      <c r="J110" s="314"/>
      <c r="K110" s="314"/>
      <c r="L110" s="208"/>
      <c r="M110" s="209"/>
      <c r="N110" s="210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5"/>
      <c r="Z110" s="195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5"/>
      <c r="AL110" s="195"/>
      <c r="AM110" s="323" t="str">
        <f t="shared" si="14"/>
        <v/>
      </c>
      <c r="AN110" s="323" t="str">
        <f t="shared" si="15"/>
        <v/>
      </c>
      <c r="AO110" s="276" t="str">
        <f t="shared" si="16"/>
        <v/>
      </c>
      <c r="AP110" s="218"/>
      <c r="AQ110" s="219"/>
      <c r="AR110" s="217" t="str">
        <f t="shared" si="17"/>
        <v/>
      </c>
      <c r="AS110" s="217" t="str">
        <f t="shared" si="18"/>
        <v/>
      </c>
      <c r="AT110" s="217"/>
      <c r="AU110" s="217"/>
      <c r="AV110" s="217"/>
      <c r="AW110" s="217"/>
      <c r="AX110" s="217"/>
      <c r="AY110" s="217"/>
      <c r="AZ110" s="217"/>
      <c r="BA110" s="217"/>
      <c r="BB110" s="217"/>
      <c r="BC110" s="217"/>
      <c r="BD110" s="217"/>
      <c r="BE110" s="217"/>
      <c r="BF110" s="217"/>
      <c r="BG110" s="217"/>
      <c r="BH110" s="217"/>
      <c r="BI110" s="217"/>
      <c r="BJ110" s="217"/>
      <c r="BK110" s="217"/>
      <c r="BL110" s="217"/>
      <c r="BM110" s="217"/>
      <c r="BN110" s="217"/>
      <c r="BO110" s="217"/>
      <c r="BP110" s="217"/>
      <c r="BQ110" s="217"/>
      <c r="BR110" s="311"/>
      <c r="BS110" s="311"/>
      <c r="BT110" s="311"/>
      <c r="BU110" s="311"/>
      <c r="BV110" s="311"/>
      <c r="BW110" s="311"/>
      <c r="BX110" s="311"/>
      <c r="BY110" s="217"/>
      <c r="BZ110" s="217"/>
      <c r="CA110" s="217"/>
      <c r="CB110" s="217"/>
      <c r="CC110" s="217"/>
      <c r="CD110" s="217"/>
      <c r="CE110" s="311"/>
      <c r="CF110" s="311" t="str">
        <f>IFERROR(ROUND(STDEV(AN110,L110),1),"")</f>
        <v/>
      </c>
      <c r="CG110" s="322"/>
      <c r="CH110" s="322"/>
      <c r="CI110" s="322"/>
      <c r="CJ110" s="322"/>
      <c r="CK110" s="322"/>
      <c r="CL110" s="322"/>
      <c r="CM110" s="322"/>
      <c r="CN110" s="220" t="str">
        <f>IFERROR(ROUND((SUM(#REF!)),0),"")</f>
        <v/>
      </c>
      <c r="CO110" s="216"/>
      <c r="CP110" s="221"/>
      <c r="CQ110" s="222"/>
      <c r="CR110" s="196"/>
      <c r="CS110" s="196"/>
      <c r="CT110" s="196"/>
      <c r="CU110" s="196"/>
      <c r="CV110" s="196"/>
      <c r="CW110" s="306">
        <f>AV110+BH110</f>
        <v>0</v>
      </c>
      <c r="CX110" s="12">
        <f>SUM(BI110:BQ110,AW110:BE110)</f>
        <v>0</v>
      </c>
      <c r="CY110" s="314" t="str">
        <f>IFERROR(ROUND(CX110/K110,0),"")</f>
        <v/>
      </c>
      <c r="CZ110" s="314" t="str">
        <f>IFERROR(ROUND(CY110/#REF!,1),"")</f>
        <v/>
      </c>
      <c r="DA110" s="306" t="str">
        <f t="shared" si="12"/>
        <v/>
      </c>
      <c r="DB110" s="316" t="str">
        <f t="shared" si="13"/>
        <v/>
      </c>
      <c r="DD110" s="12" t="str">
        <f>IFERROR(#REF!-AP110,"")</f>
        <v/>
      </c>
      <c r="DF110" s="305" t="str">
        <f>IFERROR(#REF!-L110,"")</f>
        <v/>
      </c>
      <c r="DG110" s="311" t="e">
        <f>IF(#REF!&gt;AQ110,0,1)</f>
        <v>#REF!</v>
      </c>
      <c r="DH110" s="320">
        <f>IF(AN110&lt;M110,0,1)</f>
        <v>1</v>
      </c>
      <c r="DI110" s="320">
        <f>IF(AN110&gt;N110,0,1)</f>
        <v>1</v>
      </c>
      <c r="DJ110" s="274"/>
      <c r="DK110" s="274"/>
      <c r="DL110" s="274"/>
      <c r="DM110" s="274"/>
      <c r="DN110" s="274"/>
      <c r="DO110" s="274"/>
      <c r="DP110" s="274"/>
      <c r="DQ110" s="274"/>
      <c r="DR110" s="274"/>
      <c r="DS110" s="274"/>
      <c r="DT110" s="274"/>
      <c r="DU110" s="274"/>
      <c r="DV110" s="274"/>
      <c r="DW110" s="274"/>
      <c r="DX110" s="274"/>
      <c r="DY110" s="274"/>
      <c r="DZ110" s="274"/>
      <c r="EA110" s="274"/>
      <c r="EB110" s="274"/>
    </row>
    <row r="111" spans="1:132" s="193" customFormat="1" ht="31.5" customHeight="1" x14ac:dyDescent="0.2">
      <c r="A111" s="191"/>
      <c r="B111" s="192"/>
      <c r="C111" s="214"/>
      <c r="D111" s="192"/>
      <c r="E111" s="192"/>
      <c r="F111" s="192"/>
      <c r="G111" s="207"/>
      <c r="H111" s="314"/>
      <c r="I111" s="314"/>
      <c r="J111" s="314"/>
      <c r="K111" s="314"/>
      <c r="L111" s="208"/>
      <c r="M111" s="209"/>
      <c r="N111" s="210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5"/>
      <c r="Z111" s="195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5"/>
      <c r="AL111" s="195"/>
      <c r="AM111" s="323" t="str">
        <f t="shared" si="14"/>
        <v/>
      </c>
      <c r="AN111" s="323" t="str">
        <f t="shared" si="15"/>
        <v/>
      </c>
      <c r="AO111" s="276" t="str">
        <f t="shared" si="16"/>
        <v/>
      </c>
      <c r="AP111" s="218"/>
      <c r="AQ111" s="219"/>
      <c r="AR111" s="217" t="str">
        <f t="shared" si="17"/>
        <v/>
      </c>
      <c r="AS111" s="217" t="str">
        <f t="shared" si="18"/>
        <v/>
      </c>
      <c r="AT111" s="217"/>
      <c r="AU111" s="217"/>
      <c r="AV111" s="217"/>
      <c r="AW111" s="217"/>
      <c r="AX111" s="217"/>
      <c r="AY111" s="217"/>
      <c r="AZ111" s="217"/>
      <c r="BA111" s="217"/>
      <c r="BB111" s="217"/>
      <c r="BC111" s="217"/>
      <c r="BD111" s="217"/>
      <c r="BE111" s="217"/>
      <c r="BF111" s="217"/>
      <c r="BG111" s="217"/>
      <c r="BH111" s="217"/>
      <c r="BI111" s="217"/>
      <c r="BJ111" s="217"/>
      <c r="BK111" s="217"/>
      <c r="BL111" s="217"/>
      <c r="BM111" s="217"/>
      <c r="BN111" s="217"/>
      <c r="BO111" s="217"/>
      <c r="BP111" s="217"/>
      <c r="BQ111" s="217"/>
      <c r="BR111" s="311"/>
      <c r="BS111" s="311"/>
      <c r="BT111" s="311"/>
      <c r="BU111" s="311"/>
      <c r="BV111" s="311"/>
      <c r="BW111" s="311"/>
      <c r="BX111" s="311"/>
      <c r="BY111" s="217"/>
      <c r="BZ111" s="217"/>
      <c r="CA111" s="217"/>
      <c r="CB111" s="217"/>
      <c r="CC111" s="217"/>
      <c r="CD111" s="217"/>
      <c r="CE111" s="311"/>
      <c r="CF111" s="311" t="str">
        <f>IFERROR(ROUND(STDEV(AN111,L111),1),"")</f>
        <v/>
      </c>
      <c r="CG111" s="322"/>
      <c r="CH111" s="322"/>
      <c r="CI111" s="322"/>
      <c r="CJ111" s="322"/>
      <c r="CK111" s="322"/>
      <c r="CL111" s="322"/>
      <c r="CM111" s="322"/>
      <c r="CN111" s="220" t="str">
        <f>IFERROR(ROUND((SUM(#REF!)),0),"")</f>
        <v/>
      </c>
      <c r="CO111" s="216"/>
      <c r="CP111" s="221"/>
      <c r="CQ111" s="222"/>
      <c r="CR111" s="196"/>
      <c r="CS111" s="196"/>
      <c r="CT111" s="196"/>
      <c r="CU111" s="196"/>
      <c r="CV111" s="196"/>
      <c r="CW111" s="306">
        <f>AV111+BH111</f>
        <v>0</v>
      </c>
      <c r="CX111" s="12">
        <f>SUM(BI111:BQ111,AW111:BE111)</f>
        <v>0</v>
      </c>
      <c r="CY111" s="314" t="str">
        <f>IFERROR(ROUND(CX111/K111,0),"")</f>
        <v/>
      </c>
      <c r="CZ111" s="314" t="str">
        <f>IFERROR(ROUND(CY111/#REF!,1),"")</f>
        <v/>
      </c>
      <c r="DA111" s="306" t="str">
        <f t="shared" si="12"/>
        <v/>
      </c>
      <c r="DB111" s="316" t="str">
        <f t="shared" si="13"/>
        <v/>
      </c>
      <c r="DD111" s="12" t="str">
        <f>IFERROR(#REF!-AP111,"")</f>
        <v/>
      </c>
      <c r="DF111" s="305" t="str">
        <f>IFERROR(#REF!-L111,"")</f>
        <v/>
      </c>
      <c r="DG111" s="311" t="e">
        <f>IF(#REF!&gt;AQ111,0,1)</f>
        <v>#REF!</v>
      </c>
      <c r="DH111" s="320">
        <f>IF(AN111&lt;M111,0,1)</f>
        <v>1</v>
      </c>
      <c r="DI111" s="320">
        <f>IF(AN111&gt;N111,0,1)</f>
        <v>1</v>
      </c>
      <c r="DJ111" s="274"/>
      <c r="DK111" s="274"/>
      <c r="DL111" s="274"/>
      <c r="DM111" s="274"/>
      <c r="DN111" s="274"/>
      <c r="DO111" s="274"/>
      <c r="DP111" s="274"/>
      <c r="DQ111" s="274"/>
      <c r="DR111" s="274"/>
      <c r="DS111" s="274"/>
      <c r="DT111" s="274"/>
      <c r="DU111" s="274"/>
      <c r="DV111" s="274"/>
      <c r="DW111" s="274"/>
      <c r="DX111" s="274"/>
      <c r="DY111" s="274"/>
      <c r="DZ111" s="274"/>
      <c r="EA111" s="274"/>
      <c r="EB111" s="274"/>
    </row>
    <row r="112" spans="1:132" s="193" customFormat="1" ht="31.5" customHeight="1" x14ac:dyDescent="0.2">
      <c r="A112" s="191"/>
      <c r="B112" s="192"/>
      <c r="C112" s="214"/>
      <c r="D112" s="192"/>
      <c r="E112" s="192"/>
      <c r="F112" s="192"/>
      <c r="G112" s="207"/>
      <c r="H112" s="314"/>
      <c r="I112" s="314"/>
      <c r="J112" s="314"/>
      <c r="K112" s="314"/>
      <c r="L112" s="208"/>
      <c r="M112" s="209"/>
      <c r="N112" s="210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5"/>
      <c r="Z112" s="195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5"/>
      <c r="AL112" s="195"/>
      <c r="AM112" s="323" t="str">
        <f t="shared" si="14"/>
        <v/>
      </c>
      <c r="AN112" s="323" t="str">
        <f t="shared" si="15"/>
        <v/>
      </c>
      <c r="AO112" s="276" t="str">
        <f t="shared" si="16"/>
        <v/>
      </c>
      <c r="AP112" s="218"/>
      <c r="AQ112" s="219"/>
      <c r="AR112" s="217" t="str">
        <f t="shared" si="17"/>
        <v/>
      </c>
      <c r="AS112" s="217" t="str">
        <f t="shared" si="18"/>
        <v/>
      </c>
      <c r="AT112" s="217"/>
      <c r="AU112" s="217"/>
      <c r="AV112" s="217"/>
      <c r="AW112" s="217"/>
      <c r="AX112" s="217"/>
      <c r="AY112" s="217"/>
      <c r="AZ112" s="217"/>
      <c r="BA112" s="217"/>
      <c r="BB112" s="217"/>
      <c r="BC112" s="217"/>
      <c r="BD112" s="217"/>
      <c r="BE112" s="217"/>
      <c r="BF112" s="217"/>
      <c r="BG112" s="217"/>
      <c r="BH112" s="217"/>
      <c r="BI112" s="217"/>
      <c r="BJ112" s="217"/>
      <c r="BK112" s="217"/>
      <c r="BL112" s="217"/>
      <c r="BM112" s="217"/>
      <c r="BN112" s="217"/>
      <c r="BO112" s="217"/>
      <c r="BP112" s="217"/>
      <c r="BQ112" s="217"/>
      <c r="BR112" s="311"/>
      <c r="BS112" s="311"/>
      <c r="BT112" s="311"/>
      <c r="BU112" s="311"/>
      <c r="BV112" s="311"/>
      <c r="BW112" s="311"/>
      <c r="BX112" s="311"/>
      <c r="BY112" s="217"/>
      <c r="BZ112" s="217"/>
      <c r="CA112" s="217"/>
      <c r="CB112" s="217"/>
      <c r="CC112" s="217"/>
      <c r="CD112" s="217"/>
      <c r="CE112" s="311"/>
      <c r="CF112" s="311" t="str">
        <f>IFERROR(ROUND(STDEV(AN112,L112),1),"")</f>
        <v/>
      </c>
      <c r="CG112" s="322"/>
      <c r="CH112" s="322"/>
      <c r="CI112" s="322"/>
      <c r="CJ112" s="322"/>
      <c r="CK112" s="322"/>
      <c r="CL112" s="322"/>
      <c r="CM112" s="322"/>
      <c r="CN112" s="220" t="str">
        <f>IFERROR(ROUND((SUM(#REF!)),0),"")</f>
        <v/>
      </c>
      <c r="CO112" s="216"/>
      <c r="CP112" s="221"/>
      <c r="CQ112" s="222"/>
      <c r="CR112" s="196"/>
      <c r="CS112" s="196"/>
      <c r="CT112" s="196"/>
      <c r="CU112" s="196"/>
      <c r="CV112" s="196"/>
      <c r="CW112" s="306">
        <f>AV112+BH112</f>
        <v>0</v>
      </c>
      <c r="CX112" s="12">
        <f>SUM(BI112:BQ112,AW112:BE112)</f>
        <v>0</v>
      </c>
      <c r="CY112" s="314" t="str">
        <f>IFERROR(ROUND(CX112/K112,0),"")</f>
        <v/>
      </c>
      <c r="CZ112" s="314" t="str">
        <f>IFERROR(ROUND(CY112/#REF!,1),"")</f>
        <v/>
      </c>
      <c r="DA112" s="306" t="str">
        <f t="shared" si="12"/>
        <v/>
      </c>
      <c r="DB112" s="316" t="str">
        <f t="shared" si="13"/>
        <v/>
      </c>
      <c r="DD112" s="12" t="str">
        <f>IFERROR(#REF!-AP112,"")</f>
        <v/>
      </c>
      <c r="DF112" s="305" t="str">
        <f>IFERROR(#REF!-L112,"")</f>
        <v/>
      </c>
      <c r="DG112" s="311" t="e">
        <f>IF(#REF!&gt;AQ112,0,1)</f>
        <v>#REF!</v>
      </c>
      <c r="DH112" s="320">
        <f>IF(AN112&lt;M112,0,1)</f>
        <v>1</v>
      </c>
      <c r="DI112" s="320">
        <f>IF(AN112&gt;N112,0,1)</f>
        <v>1</v>
      </c>
      <c r="DJ112" s="274"/>
      <c r="DK112" s="274"/>
      <c r="DL112" s="274"/>
      <c r="DM112" s="274"/>
      <c r="DN112" s="274"/>
      <c r="DO112" s="274"/>
      <c r="DP112" s="274"/>
      <c r="DQ112" s="274"/>
      <c r="DR112" s="274"/>
      <c r="DS112" s="274"/>
      <c r="DT112" s="274"/>
      <c r="DU112" s="274"/>
      <c r="DV112" s="274"/>
      <c r="DW112" s="274"/>
      <c r="DX112" s="274"/>
      <c r="DY112" s="274"/>
      <c r="DZ112" s="274"/>
      <c r="EA112" s="274"/>
      <c r="EB112" s="274"/>
    </row>
    <row r="113" spans="1:132" s="193" customFormat="1" ht="31.5" customHeight="1" x14ac:dyDescent="0.2">
      <c r="A113" s="191"/>
      <c r="B113" s="192"/>
      <c r="C113" s="214"/>
      <c r="D113" s="192"/>
      <c r="E113" s="192"/>
      <c r="F113" s="192"/>
      <c r="G113" s="207"/>
      <c r="H113" s="314"/>
      <c r="I113" s="314"/>
      <c r="J113" s="314"/>
      <c r="K113" s="314"/>
      <c r="L113" s="208"/>
      <c r="M113" s="209"/>
      <c r="N113" s="210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5"/>
      <c r="Z113" s="195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5"/>
      <c r="AL113" s="195"/>
      <c r="AM113" s="323" t="str">
        <f t="shared" si="14"/>
        <v/>
      </c>
      <c r="AN113" s="323" t="str">
        <f t="shared" si="15"/>
        <v/>
      </c>
      <c r="AO113" s="276" t="str">
        <f t="shared" si="16"/>
        <v/>
      </c>
      <c r="AP113" s="218"/>
      <c r="AQ113" s="219"/>
      <c r="AR113" s="217" t="str">
        <f t="shared" si="17"/>
        <v/>
      </c>
      <c r="AS113" s="217" t="str">
        <f t="shared" si="18"/>
        <v/>
      </c>
      <c r="AT113" s="217"/>
      <c r="AU113" s="217"/>
      <c r="AV113" s="217"/>
      <c r="AW113" s="217"/>
      <c r="AX113" s="217"/>
      <c r="AY113" s="217"/>
      <c r="AZ113" s="217"/>
      <c r="BA113" s="217"/>
      <c r="BB113" s="217"/>
      <c r="BC113" s="217"/>
      <c r="BD113" s="217"/>
      <c r="BE113" s="217"/>
      <c r="BF113" s="217"/>
      <c r="BG113" s="217"/>
      <c r="BH113" s="217"/>
      <c r="BI113" s="217"/>
      <c r="BJ113" s="217"/>
      <c r="BK113" s="217"/>
      <c r="BL113" s="217"/>
      <c r="BM113" s="217"/>
      <c r="BN113" s="217"/>
      <c r="BO113" s="217"/>
      <c r="BP113" s="217"/>
      <c r="BQ113" s="217"/>
      <c r="BR113" s="311"/>
      <c r="BS113" s="311"/>
      <c r="BT113" s="311"/>
      <c r="BU113" s="311"/>
      <c r="BV113" s="311"/>
      <c r="BW113" s="311"/>
      <c r="BX113" s="311"/>
      <c r="BY113" s="217"/>
      <c r="BZ113" s="217"/>
      <c r="CA113" s="217"/>
      <c r="CB113" s="217"/>
      <c r="CC113" s="217"/>
      <c r="CD113" s="217"/>
      <c r="CE113" s="311"/>
      <c r="CF113" s="311" t="str">
        <f>IFERROR(ROUND(STDEV(AN113,L113),1),"")</f>
        <v/>
      </c>
      <c r="CG113" s="322"/>
      <c r="CH113" s="322"/>
      <c r="CI113" s="322"/>
      <c r="CJ113" s="322"/>
      <c r="CK113" s="322"/>
      <c r="CL113" s="322"/>
      <c r="CM113" s="322"/>
      <c r="CN113" s="220" t="str">
        <f>IFERROR(ROUND((SUM(#REF!)),0),"")</f>
        <v/>
      </c>
      <c r="CO113" s="216"/>
      <c r="CP113" s="221"/>
      <c r="CQ113" s="222"/>
      <c r="CR113" s="196"/>
      <c r="CS113" s="196"/>
      <c r="CT113" s="196"/>
      <c r="CU113" s="196"/>
      <c r="CV113" s="196"/>
      <c r="CW113" s="306">
        <f>AV113+BH113</f>
        <v>0</v>
      </c>
      <c r="CX113" s="12">
        <f>SUM(BI113:BQ113,AW113:BE113)</f>
        <v>0</v>
      </c>
      <c r="CY113" s="314" t="str">
        <f>IFERROR(ROUND(CX113/K113,0),"")</f>
        <v/>
      </c>
      <c r="CZ113" s="314" t="str">
        <f>IFERROR(ROUND(CY113/#REF!,1),"")</f>
        <v/>
      </c>
      <c r="DA113" s="306" t="str">
        <f t="shared" si="12"/>
        <v/>
      </c>
      <c r="DB113" s="316" t="str">
        <f t="shared" si="13"/>
        <v/>
      </c>
      <c r="DD113" s="12" t="str">
        <f>IFERROR(#REF!-AP113,"")</f>
        <v/>
      </c>
      <c r="DF113" s="305" t="str">
        <f>IFERROR(#REF!-L113,"")</f>
        <v/>
      </c>
      <c r="DG113" s="311" t="e">
        <f>IF(#REF!&gt;AQ113,0,1)</f>
        <v>#REF!</v>
      </c>
      <c r="DH113" s="320">
        <f>IF(AN113&lt;M113,0,1)</f>
        <v>1</v>
      </c>
      <c r="DI113" s="320">
        <f>IF(AN113&gt;N113,0,1)</f>
        <v>1</v>
      </c>
      <c r="DJ113" s="274"/>
      <c r="DK113" s="274"/>
      <c r="DL113" s="274"/>
      <c r="DM113" s="274"/>
      <c r="DN113" s="274"/>
      <c r="DO113" s="274"/>
      <c r="DP113" s="274"/>
      <c r="DQ113" s="274"/>
      <c r="DR113" s="274"/>
      <c r="DS113" s="274"/>
      <c r="DT113" s="274"/>
      <c r="DU113" s="274"/>
      <c r="DV113" s="274"/>
      <c r="DW113" s="274"/>
      <c r="DX113" s="274"/>
      <c r="DY113" s="274"/>
      <c r="DZ113" s="274"/>
      <c r="EA113" s="274"/>
      <c r="EB113" s="274"/>
    </row>
    <row r="114" spans="1:132" s="193" customFormat="1" ht="31.5" customHeight="1" x14ac:dyDescent="0.2">
      <c r="A114" s="191"/>
      <c r="B114" s="192"/>
      <c r="C114" s="214"/>
      <c r="D114" s="192"/>
      <c r="E114" s="192"/>
      <c r="F114" s="192"/>
      <c r="G114" s="207"/>
      <c r="H114" s="314"/>
      <c r="I114" s="314"/>
      <c r="J114" s="314"/>
      <c r="K114" s="314"/>
      <c r="L114" s="208"/>
      <c r="M114" s="209"/>
      <c r="N114" s="210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5"/>
      <c r="Z114" s="195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5"/>
      <c r="AL114" s="195"/>
      <c r="AM114" s="323" t="str">
        <f t="shared" si="14"/>
        <v/>
      </c>
      <c r="AN114" s="323" t="str">
        <f t="shared" si="15"/>
        <v/>
      </c>
      <c r="AO114" s="276" t="str">
        <f t="shared" si="16"/>
        <v/>
      </c>
      <c r="AP114" s="218"/>
      <c r="AQ114" s="219"/>
      <c r="AR114" s="217" t="str">
        <f t="shared" si="17"/>
        <v/>
      </c>
      <c r="AS114" s="217" t="str">
        <f t="shared" si="18"/>
        <v/>
      </c>
      <c r="AT114" s="217"/>
      <c r="AU114" s="217"/>
      <c r="AV114" s="217"/>
      <c r="AW114" s="217"/>
      <c r="AX114" s="217"/>
      <c r="AY114" s="217"/>
      <c r="AZ114" s="217"/>
      <c r="BA114" s="217"/>
      <c r="BB114" s="217"/>
      <c r="BC114" s="217"/>
      <c r="BD114" s="217"/>
      <c r="BE114" s="217"/>
      <c r="BF114" s="217"/>
      <c r="BG114" s="217"/>
      <c r="BH114" s="217"/>
      <c r="BI114" s="217"/>
      <c r="BJ114" s="217"/>
      <c r="BK114" s="217"/>
      <c r="BL114" s="217"/>
      <c r="BM114" s="217"/>
      <c r="BN114" s="217"/>
      <c r="BO114" s="217"/>
      <c r="BP114" s="217"/>
      <c r="BQ114" s="217"/>
      <c r="BR114" s="311"/>
      <c r="BS114" s="311"/>
      <c r="BT114" s="311"/>
      <c r="BU114" s="311"/>
      <c r="BV114" s="311"/>
      <c r="BW114" s="311"/>
      <c r="BX114" s="311"/>
      <c r="BY114" s="217"/>
      <c r="BZ114" s="217"/>
      <c r="CA114" s="217"/>
      <c r="CB114" s="217"/>
      <c r="CC114" s="217"/>
      <c r="CD114" s="217"/>
      <c r="CE114" s="311"/>
      <c r="CF114" s="311" t="str">
        <f>IFERROR(ROUND(STDEV(AN114,L114),1),"")</f>
        <v/>
      </c>
      <c r="CG114" s="322"/>
      <c r="CH114" s="322"/>
      <c r="CI114" s="322"/>
      <c r="CJ114" s="322"/>
      <c r="CK114" s="322"/>
      <c r="CL114" s="322"/>
      <c r="CM114" s="322"/>
      <c r="CN114" s="220" t="str">
        <f>IFERROR(ROUND((SUM(#REF!)),0),"")</f>
        <v/>
      </c>
      <c r="CO114" s="216"/>
      <c r="CP114" s="221"/>
      <c r="CQ114" s="222"/>
      <c r="CR114" s="196"/>
      <c r="CS114" s="196"/>
      <c r="CT114" s="196"/>
      <c r="CU114" s="196"/>
      <c r="CV114" s="196"/>
      <c r="CW114" s="306">
        <f>AV114+BH114</f>
        <v>0</v>
      </c>
      <c r="CX114" s="12">
        <f>SUM(BI114:BQ114,AW114:BE114)</f>
        <v>0</v>
      </c>
      <c r="CY114" s="314" t="str">
        <f>IFERROR(ROUND(CX114/K114,0),"")</f>
        <v/>
      </c>
      <c r="CZ114" s="314" t="str">
        <f>IFERROR(ROUND(CY114/#REF!,1),"")</f>
        <v/>
      </c>
      <c r="DA114" s="306" t="str">
        <f t="shared" si="12"/>
        <v/>
      </c>
      <c r="DB114" s="316" t="str">
        <f t="shared" si="13"/>
        <v/>
      </c>
      <c r="DD114" s="12" t="str">
        <f>IFERROR(#REF!-AP114,"")</f>
        <v/>
      </c>
      <c r="DF114" s="305" t="str">
        <f>IFERROR(#REF!-L114,"")</f>
        <v/>
      </c>
      <c r="DG114" s="311" t="e">
        <f>IF(#REF!&gt;AQ114,0,1)</f>
        <v>#REF!</v>
      </c>
      <c r="DH114" s="320">
        <f>IF(AN114&lt;M114,0,1)</f>
        <v>1</v>
      </c>
      <c r="DI114" s="320">
        <f>IF(AN114&gt;N114,0,1)</f>
        <v>1</v>
      </c>
      <c r="DJ114" s="274"/>
      <c r="DK114" s="274"/>
      <c r="DL114" s="274"/>
      <c r="DM114" s="274"/>
      <c r="DN114" s="274"/>
      <c r="DO114" s="274"/>
      <c r="DP114" s="274"/>
      <c r="DQ114" s="274"/>
      <c r="DR114" s="274"/>
      <c r="DS114" s="274"/>
      <c r="DT114" s="274"/>
      <c r="DU114" s="274"/>
      <c r="DV114" s="274"/>
      <c r="DW114" s="274"/>
      <c r="DX114" s="274"/>
      <c r="DY114" s="274"/>
      <c r="DZ114" s="274"/>
      <c r="EA114" s="274"/>
      <c r="EB114" s="274"/>
    </row>
    <row r="115" spans="1:132" s="193" customFormat="1" ht="31.5" customHeight="1" x14ac:dyDescent="0.2">
      <c r="A115" s="191"/>
      <c r="B115" s="192"/>
      <c r="C115" s="214"/>
      <c r="D115" s="192"/>
      <c r="E115" s="192"/>
      <c r="F115" s="192"/>
      <c r="G115" s="207"/>
      <c r="H115" s="314"/>
      <c r="I115" s="314"/>
      <c r="J115" s="314"/>
      <c r="K115" s="314"/>
      <c r="L115" s="208"/>
      <c r="M115" s="209"/>
      <c r="N115" s="210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5"/>
      <c r="Z115" s="195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5"/>
      <c r="AL115" s="195"/>
      <c r="AM115" s="323" t="str">
        <f t="shared" si="14"/>
        <v/>
      </c>
      <c r="AN115" s="323" t="str">
        <f t="shared" si="15"/>
        <v/>
      </c>
      <c r="AO115" s="276" t="str">
        <f t="shared" si="16"/>
        <v/>
      </c>
      <c r="AP115" s="218"/>
      <c r="AQ115" s="219"/>
      <c r="AR115" s="217" t="str">
        <f t="shared" si="17"/>
        <v/>
      </c>
      <c r="AS115" s="217" t="str">
        <f t="shared" si="18"/>
        <v/>
      </c>
      <c r="AT115" s="217"/>
      <c r="AU115" s="217"/>
      <c r="AV115" s="217"/>
      <c r="AW115" s="217"/>
      <c r="AX115" s="217"/>
      <c r="AY115" s="217"/>
      <c r="AZ115" s="217"/>
      <c r="BA115" s="217"/>
      <c r="BB115" s="217"/>
      <c r="BC115" s="217"/>
      <c r="BD115" s="217"/>
      <c r="BE115" s="217"/>
      <c r="BF115" s="217"/>
      <c r="BG115" s="217"/>
      <c r="BH115" s="217"/>
      <c r="BI115" s="217"/>
      <c r="BJ115" s="217"/>
      <c r="BK115" s="217"/>
      <c r="BL115" s="217"/>
      <c r="BM115" s="217"/>
      <c r="BN115" s="217"/>
      <c r="BO115" s="217"/>
      <c r="BP115" s="217"/>
      <c r="BQ115" s="217"/>
      <c r="BR115" s="311"/>
      <c r="BS115" s="311"/>
      <c r="BT115" s="311"/>
      <c r="BU115" s="311"/>
      <c r="BV115" s="311"/>
      <c r="BW115" s="311"/>
      <c r="BX115" s="311"/>
      <c r="BY115" s="217"/>
      <c r="BZ115" s="217"/>
      <c r="CA115" s="217"/>
      <c r="CB115" s="217"/>
      <c r="CC115" s="217"/>
      <c r="CD115" s="217"/>
      <c r="CE115" s="311"/>
      <c r="CF115" s="311" t="str">
        <f>IFERROR(ROUND(STDEV(AN115,L115),1),"")</f>
        <v/>
      </c>
      <c r="CG115" s="322"/>
      <c r="CH115" s="322"/>
      <c r="CI115" s="322"/>
      <c r="CJ115" s="322"/>
      <c r="CK115" s="322"/>
      <c r="CL115" s="322"/>
      <c r="CM115" s="322"/>
      <c r="CN115" s="220" t="str">
        <f>IFERROR(ROUND((SUM(#REF!)),0),"")</f>
        <v/>
      </c>
      <c r="CO115" s="216"/>
      <c r="CP115" s="221"/>
      <c r="CQ115" s="222"/>
      <c r="CR115" s="196"/>
      <c r="CS115" s="196"/>
      <c r="CT115" s="196"/>
      <c r="CU115" s="196"/>
      <c r="CV115" s="196"/>
      <c r="CW115" s="306">
        <f>AV115+BH115</f>
        <v>0</v>
      </c>
      <c r="CX115" s="12">
        <f>SUM(BI115:BQ115,AW115:BE115)</f>
        <v>0</v>
      </c>
      <c r="CY115" s="314" t="str">
        <f>IFERROR(ROUND(CX115/K115,0),"")</f>
        <v/>
      </c>
      <c r="CZ115" s="314" t="str">
        <f>IFERROR(ROUND(CY115/#REF!,1),"")</f>
        <v/>
      </c>
      <c r="DA115" s="306" t="str">
        <f t="shared" si="12"/>
        <v/>
      </c>
      <c r="DB115" s="316" t="str">
        <f t="shared" si="13"/>
        <v/>
      </c>
      <c r="DD115" s="12" t="str">
        <f>IFERROR(#REF!-AP115,"")</f>
        <v/>
      </c>
      <c r="DF115" s="305" t="str">
        <f>IFERROR(#REF!-L115,"")</f>
        <v/>
      </c>
      <c r="DG115" s="311" t="e">
        <f>IF(#REF!&gt;AQ115,0,1)</f>
        <v>#REF!</v>
      </c>
      <c r="DH115" s="320">
        <f>IF(AN115&lt;M115,0,1)</f>
        <v>1</v>
      </c>
      <c r="DI115" s="320">
        <f>IF(AN115&gt;N115,0,1)</f>
        <v>1</v>
      </c>
      <c r="DJ115" s="274"/>
      <c r="DK115" s="274"/>
      <c r="DL115" s="274"/>
      <c r="DM115" s="274"/>
      <c r="DN115" s="274"/>
      <c r="DO115" s="274"/>
      <c r="DP115" s="274"/>
      <c r="DQ115" s="274"/>
      <c r="DR115" s="274"/>
      <c r="DS115" s="274"/>
      <c r="DT115" s="274"/>
      <c r="DU115" s="274"/>
      <c r="DV115" s="274"/>
      <c r="DW115" s="274"/>
      <c r="DX115" s="274"/>
      <c r="DY115" s="274"/>
      <c r="DZ115" s="274"/>
      <c r="EA115" s="274"/>
      <c r="EB115" s="274"/>
    </row>
    <row r="116" spans="1:132" s="193" customFormat="1" ht="31.5" customHeight="1" x14ac:dyDescent="0.2">
      <c r="A116" s="191"/>
      <c r="B116" s="192"/>
      <c r="C116" s="214"/>
      <c r="D116" s="192"/>
      <c r="E116" s="192"/>
      <c r="F116" s="192"/>
      <c r="G116" s="207"/>
      <c r="H116" s="314"/>
      <c r="I116" s="314"/>
      <c r="J116" s="314"/>
      <c r="K116" s="314"/>
      <c r="L116" s="208"/>
      <c r="M116" s="209"/>
      <c r="N116" s="210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5"/>
      <c r="Z116" s="195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5"/>
      <c r="AL116" s="195"/>
      <c r="AM116" s="323" t="str">
        <f t="shared" si="14"/>
        <v/>
      </c>
      <c r="AN116" s="323" t="str">
        <f t="shared" si="15"/>
        <v/>
      </c>
      <c r="AO116" s="276" t="str">
        <f t="shared" si="16"/>
        <v/>
      </c>
      <c r="AP116" s="218"/>
      <c r="AQ116" s="219"/>
      <c r="AR116" s="217" t="str">
        <f t="shared" si="17"/>
        <v/>
      </c>
      <c r="AS116" s="217" t="str">
        <f t="shared" si="18"/>
        <v/>
      </c>
      <c r="AT116" s="217"/>
      <c r="AU116" s="217"/>
      <c r="AV116" s="217"/>
      <c r="AW116" s="217"/>
      <c r="AX116" s="217"/>
      <c r="AY116" s="217"/>
      <c r="AZ116" s="217"/>
      <c r="BA116" s="217"/>
      <c r="BB116" s="217"/>
      <c r="BC116" s="217"/>
      <c r="BD116" s="217"/>
      <c r="BE116" s="217"/>
      <c r="BF116" s="217"/>
      <c r="BG116" s="217"/>
      <c r="BH116" s="217"/>
      <c r="BI116" s="217"/>
      <c r="BJ116" s="217"/>
      <c r="BK116" s="217"/>
      <c r="BL116" s="217"/>
      <c r="BM116" s="217"/>
      <c r="BN116" s="217"/>
      <c r="BO116" s="217"/>
      <c r="BP116" s="217"/>
      <c r="BQ116" s="217"/>
      <c r="BR116" s="311"/>
      <c r="BS116" s="311"/>
      <c r="BT116" s="311"/>
      <c r="BU116" s="311"/>
      <c r="BV116" s="311"/>
      <c r="BW116" s="311"/>
      <c r="BX116" s="311"/>
      <c r="BY116" s="217"/>
      <c r="BZ116" s="217"/>
      <c r="CA116" s="217"/>
      <c r="CB116" s="217"/>
      <c r="CC116" s="217"/>
      <c r="CD116" s="217"/>
      <c r="CE116" s="311"/>
      <c r="CF116" s="311" t="str">
        <f>IFERROR(ROUND(STDEV(AN116,L116),1),"")</f>
        <v/>
      </c>
      <c r="CG116" s="322"/>
      <c r="CH116" s="322"/>
      <c r="CI116" s="322"/>
      <c r="CJ116" s="322"/>
      <c r="CK116" s="322"/>
      <c r="CL116" s="322"/>
      <c r="CM116" s="322"/>
      <c r="CN116" s="220" t="str">
        <f>IFERROR(ROUND((SUM(#REF!)),0),"")</f>
        <v/>
      </c>
      <c r="CO116" s="216"/>
      <c r="CP116" s="221"/>
      <c r="CQ116" s="222"/>
      <c r="CR116" s="196"/>
      <c r="CS116" s="196"/>
      <c r="CT116" s="196"/>
      <c r="CU116" s="196"/>
      <c r="CV116" s="196"/>
      <c r="CW116" s="306">
        <f>AV116+BH116</f>
        <v>0</v>
      </c>
      <c r="CX116" s="12">
        <f>SUM(BI116:BQ116,AW116:BE116)</f>
        <v>0</v>
      </c>
      <c r="CY116" s="314" t="str">
        <f>IFERROR(ROUND(CX116/K116,0),"")</f>
        <v/>
      </c>
      <c r="CZ116" s="314" t="str">
        <f>IFERROR(ROUND(CY116/#REF!,1),"")</f>
        <v/>
      </c>
      <c r="DA116" s="306" t="str">
        <f t="shared" si="12"/>
        <v/>
      </c>
      <c r="DB116" s="316" t="str">
        <f t="shared" si="13"/>
        <v/>
      </c>
      <c r="DD116" s="12" t="str">
        <f>IFERROR(#REF!-AP116,"")</f>
        <v/>
      </c>
      <c r="DF116" s="305" t="str">
        <f>IFERROR(#REF!-L116,"")</f>
        <v/>
      </c>
      <c r="DG116" s="311" t="e">
        <f>IF(#REF!&gt;AQ116,0,1)</f>
        <v>#REF!</v>
      </c>
      <c r="DH116" s="320">
        <f>IF(AN116&lt;M116,0,1)</f>
        <v>1</v>
      </c>
      <c r="DI116" s="320">
        <f>IF(AN116&gt;N116,0,1)</f>
        <v>1</v>
      </c>
      <c r="DJ116" s="274"/>
      <c r="DK116" s="274"/>
      <c r="DL116" s="274"/>
      <c r="DM116" s="274"/>
      <c r="DN116" s="274"/>
      <c r="DO116" s="274"/>
      <c r="DP116" s="274"/>
      <c r="DQ116" s="274"/>
      <c r="DR116" s="274"/>
      <c r="DS116" s="274"/>
      <c r="DT116" s="274"/>
      <c r="DU116" s="274"/>
      <c r="DV116" s="274"/>
      <c r="DW116" s="274"/>
      <c r="DX116" s="274"/>
      <c r="DY116" s="274"/>
      <c r="DZ116" s="274"/>
      <c r="EA116" s="274"/>
      <c r="EB116" s="274"/>
    </row>
    <row r="117" spans="1:132" s="193" customFormat="1" ht="31.5" customHeight="1" x14ac:dyDescent="0.2">
      <c r="A117" s="191"/>
      <c r="B117" s="192"/>
      <c r="C117" s="214"/>
      <c r="D117" s="192"/>
      <c r="E117" s="192"/>
      <c r="F117" s="192"/>
      <c r="G117" s="207"/>
      <c r="H117" s="314"/>
      <c r="I117" s="314"/>
      <c r="J117" s="314"/>
      <c r="K117" s="314"/>
      <c r="L117" s="208"/>
      <c r="M117" s="209"/>
      <c r="N117" s="210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5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5"/>
      <c r="AL117" s="195"/>
      <c r="AM117" s="323" t="str">
        <f t="shared" si="14"/>
        <v/>
      </c>
      <c r="AN117" s="323" t="str">
        <f t="shared" si="15"/>
        <v/>
      </c>
      <c r="AO117" s="276" t="str">
        <f t="shared" si="16"/>
        <v/>
      </c>
      <c r="AP117" s="218"/>
      <c r="AQ117" s="219"/>
      <c r="AR117" s="217" t="str">
        <f t="shared" si="17"/>
        <v/>
      </c>
      <c r="AS117" s="217" t="str">
        <f t="shared" si="18"/>
        <v/>
      </c>
      <c r="AT117" s="217"/>
      <c r="AU117" s="217"/>
      <c r="AV117" s="217"/>
      <c r="AW117" s="217"/>
      <c r="AX117" s="217"/>
      <c r="AY117" s="217"/>
      <c r="AZ117" s="217"/>
      <c r="BA117" s="217"/>
      <c r="BB117" s="217"/>
      <c r="BC117" s="217"/>
      <c r="BD117" s="217"/>
      <c r="BE117" s="217"/>
      <c r="BF117" s="217"/>
      <c r="BG117" s="217"/>
      <c r="BH117" s="217"/>
      <c r="BI117" s="217"/>
      <c r="BJ117" s="217"/>
      <c r="BK117" s="217"/>
      <c r="BL117" s="217"/>
      <c r="BM117" s="217"/>
      <c r="BN117" s="217"/>
      <c r="BO117" s="217"/>
      <c r="BP117" s="217"/>
      <c r="BQ117" s="217"/>
      <c r="BR117" s="311"/>
      <c r="BS117" s="311"/>
      <c r="BT117" s="311"/>
      <c r="BU117" s="311"/>
      <c r="BV117" s="311"/>
      <c r="BW117" s="311"/>
      <c r="BX117" s="311"/>
      <c r="BY117" s="217"/>
      <c r="BZ117" s="217"/>
      <c r="CA117" s="217"/>
      <c r="CB117" s="217"/>
      <c r="CC117" s="217"/>
      <c r="CD117" s="217"/>
      <c r="CE117" s="311"/>
      <c r="CF117" s="311" t="str">
        <f>IFERROR(ROUND(STDEV(AN117,L117),1),"")</f>
        <v/>
      </c>
      <c r="CG117" s="322"/>
      <c r="CH117" s="322"/>
      <c r="CI117" s="322"/>
      <c r="CJ117" s="322"/>
      <c r="CK117" s="322"/>
      <c r="CL117" s="322"/>
      <c r="CM117" s="322"/>
      <c r="CN117" s="220" t="str">
        <f>IFERROR(ROUND((SUM(#REF!)),0),"")</f>
        <v/>
      </c>
      <c r="CO117" s="216"/>
      <c r="CP117" s="221"/>
      <c r="CQ117" s="222"/>
      <c r="CR117" s="196"/>
      <c r="CS117" s="196"/>
      <c r="CT117" s="196"/>
      <c r="CU117" s="196"/>
      <c r="CV117" s="196"/>
      <c r="CW117" s="306">
        <f>AV117+BH117</f>
        <v>0</v>
      </c>
      <c r="CX117" s="12">
        <f>SUM(BI117:BQ117,AW117:BE117)</f>
        <v>0</v>
      </c>
      <c r="CY117" s="314" t="str">
        <f>IFERROR(ROUND(CX117/K117,0),"")</f>
        <v/>
      </c>
      <c r="CZ117" s="314" t="str">
        <f>IFERROR(ROUND(CY117/#REF!,1),"")</f>
        <v/>
      </c>
      <c r="DA117" s="306" t="str">
        <f t="shared" si="12"/>
        <v/>
      </c>
      <c r="DB117" s="316" t="str">
        <f t="shared" si="13"/>
        <v/>
      </c>
      <c r="DD117" s="12" t="str">
        <f>IFERROR(#REF!-AP117,"")</f>
        <v/>
      </c>
      <c r="DF117" s="305" t="str">
        <f>IFERROR(#REF!-L117,"")</f>
        <v/>
      </c>
      <c r="DG117" s="311" t="e">
        <f>IF(#REF!&gt;AQ117,0,1)</f>
        <v>#REF!</v>
      </c>
      <c r="DH117" s="320">
        <f>IF(AN117&lt;M117,0,1)</f>
        <v>1</v>
      </c>
      <c r="DI117" s="320">
        <f>IF(AN117&gt;N117,0,1)</f>
        <v>1</v>
      </c>
      <c r="DJ117" s="274"/>
      <c r="DK117" s="274"/>
      <c r="DL117" s="274"/>
      <c r="DM117" s="274"/>
      <c r="DN117" s="274"/>
      <c r="DO117" s="274"/>
      <c r="DP117" s="274"/>
      <c r="DQ117" s="274"/>
      <c r="DR117" s="274"/>
      <c r="DS117" s="274"/>
      <c r="DT117" s="274"/>
      <c r="DU117" s="274"/>
      <c r="DV117" s="274"/>
      <c r="DW117" s="274"/>
      <c r="DX117" s="274"/>
      <c r="DY117" s="274"/>
      <c r="DZ117" s="274"/>
      <c r="EA117" s="274"/>
      <c r="EB117" s="274"/>
    </row>
    <row r="118" spans="1:132" s="193" customFormat="1" ht="31.5" customHeight="1" x14ac:dyDescent="0.2">
      <c r="A118" s="191"/>
      <c r="B118" s="192"/>
      <c r="C118" s="214"/>
      <c r="D118" s="192"/>
      <c r="E118" s="192"/>
      <c r="F118" s="192"/>
      <c r="G118" s="207"/>
      <c r="H118" s="314"/>
      <c r="I118" s="314"/>
      <c r="J118" s="314"/>
      <c r="K118" s="314"/>
      <c r="L118" s="208"/>
      <c r="M118" s="209"/>
      <c r="N118" s="210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5"/>
      <c r="Z118" s="195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5"/>
      <c r="AL118" s="195"/>
      <c r="AM118" s="323" t="str">
        <f t="shared" si="14"/>
        <v/>
      </c>
      <c r="AN118" s="323" t="str">
        <f t="shared" si="15"/>
        <v/>
      </c>
      <c r="AO118" s="276" t="str">
        <f t="shared" si="16"/>
        <v/>
      </c>
      <c r="AP118" s="218"/>
      <c r="AQ118" s="219"/>
      <c r="AR118" s="217" t="str">
        <f t="shared" si="17"/>
        <v/>
      </c>
      <c r="AS118" s="217" t="str">
        <f t="shared" si="18"/>
        <v/>
      </c>
      <c r="AT118" s="217"/>
      <c r="AU118" s="217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/>
      <c r="BG118" s="217"/>
      <c r="BH118" s="217"/>
      <c r="BI118" s="217"/>
      <c r="BJ118" s="217"/>
      <c r="BK118" s="217"/>
      <c r="BL118" s="217"/>
      <c r="BM118" s="217"/>
      <c r="BN118" s="217"/>
      <c r="BO118" s="217"/>
      <c r="BP118" s="217"/>
      <c r="BQ118" s="217"/>
      <c r="BR118" s="311"/>
      <c r="BS118" s="311"/>
      <c r="BT118" s="311"/>
      <c r="BU118" s="311"/>
      <c r="BV118" s="311"/>
      <c r="BW118" s="311"/>
      <c r="BX118" s="311"/>
      <c r="BY118" s="217"/>
      <c r="BZ118" s="217"/>
      <c r="CA118" s="217"/>
      <c r="CB118" s="217"/>
      <c r="CC118" s="217"/>
      <c r="CD118" s="217"/>
      <c r="CE118" s="311"/>
      <c r="CF118" s="311" t="str">
        <f>IFERROR(ROUND(STDEV(AN118,L118),1),"")</f>
        <v/>
      </c>
      <c r="CG118" s="322"/>
      <c r="CH118" s="322"/>
      <c r="CI118" s="322"/>
      <c r="CJ118" s="322"/>
      <c r="CK118" s="322"/>
      <c r="CL118" s="322"/>
      <c r="CM118" s="322"/>
      <c r="CN118" s="220" t="str">
        <f>IFERROR(ROUND((SUM(#REF!)),0),"")</f>
        <v/>
      </c>
      <c r="CO118" s="216"/>
      <c r="CP118" s="221"/>
      <c r="CQ118" s="222"/>
      <c r="CR118" s="196"/>
      <c r="CS118" s="196"/>
      <c r="CT118" s="196"/>
      <c r="CU118" s="196"/>
      <c r="CV118" s="196"/>
      <c r="CW118" s="306">
        <f>AV118+BH118</f>
        <v>0</v>
      </c>
      <c r="CX118" s="12">
        <f>SUM(BI118:BQ118,AW118:BE118)</f>
        <v>0</v>
      </c>
      <c r="CY118" s="314" t="str">
        <f>IFERROR(ROUND(CX118/K118,0),"")</f>
        <v/>
      </c>
      <c r="CZ118" s="314" t="str">
        <f>IFERROR(ROUND(CY118/#REF!,1),"")</f>
        <v/>
      </c>
      <c r="DA118" s="306" t="str">
        <f t="shared" si="12"/>
        <v/>
      </c>
      <c r="DB118" s="316" t="str">
        <f t="shared" si="13"/>
        <v/>
      </c>
      <c r="DD118" s="12" t="str">
        <f>IFERROR(#REF!-AP118,"")</f>
        <v/>
      </c>
      <c r="DF118" s="305" t="str">
        <f>IFERROR(#REF!-L118,"")</f>
        <v/>
      </c>
      <c r="DG118" s="311" t="e">
        <f>IF(#REF!&gt;AQ118,0,1)</f>
        <v>#REF!</v>
      </c>
      <c r="DH118" s="320">
        <f>IF(AN118&lt;M118,0,1)</f>
        <v>1</v>
      </c>
      <c r="DI118" s="320">
        <f>IF(AN118&gt;N118,0,1)</f>
        <v>1</v>
      </c>
      <c r="DJ118" s="274"/>
      <c r="DK118" s="274"/>
      <c r="DL118" s="274"/>
      <c r="DM118" s="274"/>
      <c r="DN118" s="274"/>
      <c r="DO118" s="274"/>
      <c r="DP118" s="274"/>
      <c r="DQ118" s="274"/>
      <c r="DR118" s="274"/>
      <c r="DS118" s="274"/>
      <c r="DT118" s="274"/>
      <c r="DU118" s="274"/>
      <c r="DV118" s="274"/>
      <c r="DW118" s="274"/>
      <c r="DX118" s="274"/>
      <c r="DY118" s="274"/>
      <c r="DZ118" s="274"/>
      <c r="EA118" s="274"/>
      <c r="EB118" s="274"/>
    </row>
    <row r="119" spans="1:132" s="193" customFormat="1" ht="31.5" customHeight="1" x14ac:dyDescent="0.2">
      <c r="A119" s="191"/>
      <c r="B119" s="192"/>
      <c r="C119" s="214"/>
      <c r="D119" s="192"/>
      <c r="E119" s="192"/>
      <c r="F119" s="192"/>
      <c r="G119" s="207"/>
      <c r="H119" s="314"/>
      <c r="I119" s="314"/>
      <c r="J119" s="314"/>
      <c r="K119" s="314"/>
      <c r="L119" s="208"/>
      <c r="M119" s="209"/>
      <c r="N119" s="210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5"/>
      <c r="Z119" s="195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5"/>
      <c r="AL119" s="195"/>
      <c r="AM119" s="323" t="str">
        <f t="shared" si="14"/>
        <v/>
      </c>
      <c r="AN119" s="323" t="str">
        <f t="shared" si="15"/>
        <v/>
      </c>
      <c r="AO119" s="276" t="str">
        <f t="shared" si="16"/>
        <v/>
      </c>
      <c r="AP119" s="218"/>
      <c r="AQ119" s="219"/>
      <c r="AR119" s="217" t="str">
        <f t="shared" si="17"/>
        <v/>
      </c>
      <c r="AS119" s="217" t="str">
        <f t="shared" si="18"/>
        <v/>
      </c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7"/>
      <c r="BF119" s="217"/>
      <c r="BG119" s="217"/>
      <c r="BH119" s="217"/>
      <c r="BI119" s="217"/>
      <c r="BJ119" s="217"/>
      <c r="BK119" s="217"/>
      <c r="BL119" s="217"/>
      <c r="BM119" s="217"/>
      <c r="BN119" s="217"/>
      <c r="BO119" s="217"/>
      <c r="BP119" s="217"/>
      <c r="BQ119" s="217"/>
      <c r="BR119" s="311"/>
      <c r="BS119" s="311"/>
      <c r="BT119" s="311"/>
      <c r="BU119" s="311"/>
      <c r="BV119" s="311"/>
      <c r="BW119" s="311"/>
      <c r="BX119" s="311"/>
      <c r="BY119" s="217"/>
      <c r="BZ119" s="217"/>
      <c r="CA119" s="217"/>
      <c r="CB119" s="217"/>
      <c r="CC119" s="217"/>
      <c r="CD119" s="217"/>
      <c r="CE119" s="311"/>
      <c r="CF119" s="311" t="str">
        <f>IFERROR(ROUND(STDEV(AN119,L119),1),"")</f>
        <v/>
      </c>
      <c r="CG119" s="322"/>
      <c r="CH119" s="322"/>
      <c r="CI119" s="322"/>
      <c r="CJ119" s="322"/>
      <c r="CK119" s="322"/>
      <c r="CL119" s="322"/>
      <c r="CM119" s="322"/>
      <c r="CN119" s="220" t="str">
        <f>IFERROR(ROUND((SUM(#REF!)),0),"")</f>
        <v/>
      </c>
      <c r="CO119" s="216"/>
      <c r="CP119" s="221"/>
      <c r="CQ119" s="222"/>
      <c r="CR119" s="196"/>
      <c r="CS119" s="196"/>
      <c r="CT119" s="196"/>
      <c r="CU119" s="196"/>
      <c r="CV119" s="196"/>
      <c r="CW119" s="306">
        <f>AV119+BH119</f>
        <v>0</v>
      </c>
      <c r="CX119" s="12">
        <f>SUM(BI119:BQ119,AW119:BE119)</f>
        <v>0</v>
      </c>
      <c r="CY119" s="314" t="str">
        <f>IFERROR(ROUND(CX119/K119,0),"")</f>
        <v/>
      </c>
      <c r="CZ119" s="314" t="str">
        <f>IFERROR(ROUND(CY119/#REF!,1),"")</f>
        <v/>
      </c>
      <c r="DA119" s="306" t="str">
        <f t="shared" si="12"/>
        <v/>
      </c>
      <c r="DB119" s="316" t="str">
        <f t="shared" si="13"/>
        <v/>
      </c>
      <c r="DD119" s="12" t="str">
        <f>IFERROR(#REF!-AP119,"")</f>
        <v/>
      </c>
      <c r="DF119" s="305" t="str">
        <f>IFERROR(#REF!-L119,"")</f>
        <v/>
      </c>
      <c r="DG119" s="311" t="e">
        <f>IF(#REF!&gt;AQ119,0,1)</f>
        <v>#REF!</v>
      </c>
      <c r="DH119" s="320">
        <f>IF(AN119&lt;M119,0,1)</f>
        <v>1</v>
      </c>
      <c r="DI119" s="320">
        <f>IF(AN119&gt;N119,0,1)</f>
        <v>1</v>
      </c>
      <c r="DJ119" s="274"/>
      <c r="DK119" s="274"/>
      <c r="DL119" s="274"/>
      <c r="DM119" s="274"/>
      <c r="DN119" s="274"/>
      <c r="DO119" s="274"/>
      <c r="DP119" s="274"/>
      <c r="DQ119" s="274"/>
      <c r="DR119" s="274"/>
      <c r="DS119" s="274"/>
      <c r="DT119" s="274"/>
      <c r="DU119" s="274"/>
      <c r="DV119" s="274"/>
      <c r="DW119" s="274"/>
      <c r="DX119" s="274"/>
      <c r="DY119" s="274"/>
      <c r="DZ119" s="274"/>
      <c r="EA119" s="274"/>
      <c r="EB119" s="274"/>
    </row>
    <row r="120" spans="1:132" s="193" customFormat="1" ht="31.5" customHeight="1" x14ac:dyDescent="0.2">
      <c r="A120" s="191"/>
      <c r="B120" s="192"/>
      <c r="C120" s="214"/>
      <c r="D120" s="192"/>
      <c r="E120" s="192"/>
      <c r="F120" s="192"/>
      <c r="G120" s="207"/>
      <c r="H120" s="314"/>
      <c r="I120" s="314"/>
      <c r="J120" s="314"/>
      <c r="K120" s="314"/>
      <c r="L120" s="208"/>
      <c r="M120" s="209"/>
      <c r="N120" s="210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5"/>
      <c r="Z120" s="195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5"/>
      <c r="AL120" s="195"/>
      <c r="AM120" s="323" t="str">
        <f t="shared" si="14"/>
        <v/>
      </c>
      <c r="AN120" s="323" t="str">
        <f t="shared" si="15"/>
        <v/>
      </c>
      <c r="AO120" s="276" t="str">
        <f t="shared" si="16"/>
        <v/>
      </c>
      <c r="AP120" s="218"/>
      <c r="AQ120" s="219"/>
      <c r="AR120" s="217" t="str">
        <f t="shared" si="17"/>
        <v/>
      </c>
      <c r="AS120" s="217" t="str">
        <f t="shared" si="18"/>
        <v/>
      </c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7"/>
      <c r="BF120" s="217"/>
      <c r="BG120" s="217"/>
      <c r="BH120" s="217"/>
      <c r="BI120" s="217"/>
      <c r="BJ120" s="217"/>
      <c r="BK120" s="217"/>
      <c r="BL120" s="217"/>
      <c r="BM120" s="217"/>
      <c r="BN120" s="217"/>
      <c r="BO120" s="217"/>
      <c r="BP120" s="217"/>
      <c r="BQ120" s="217"/>
      <c r="BR120" s="311"/>
      <c r="BS120" s="311"/>
      <c r="BT120" s="311"/>
      <c r="BU120" s="311"/>
      <c r="BV120" s="311"/>
      <c r="BW120" s="311"/>
      <c r="BX120" s="311"/>
      <c r="BY120" s="217"/>
      <c r="BZ120" s="217"/>
      <c r="CA120" s="217"/>
      <c r="CB120" s="217"/>
      <c r="CC120" s="217"/>
      <c r="CD120" s="217"/>
      <c r="CE120" s="311"/>
      <c r="CF120" s="311" t="str">
        <f>IFERROR(ROUND(STDEV(AN120,L120),1),"")</f>
        <v/>
      </c>
      <c r="CG120" s="322"/>
      <c r="CH120" s="322"/>
      <c r="CI120" s="322"/>
      <c r="CJ120" s="322"/>
      <c r="CK120" s="322"/>
      <c r="CL120" s="322"/>
      <c r="CM120" s="322"/>
      <c r="CN120" s="220" t="str">
        <f>IFERROR(ROUND((SUM(#REF!)),0),"")</f>
        <v/>
      </c>
      <c r="CO120" s="216"/>
      <c r="CP120" s="221"/>
      <c r="CQ120" s="222"/>
      <c r="CR120" s="196"/>
      <c r="CS120" s="196"/>
      <c r="CT120" s="196"/>
      <c r="CU120" s="196"/>
      <c r="CV120" s="196"/>
      <c r="CW120" s="306">
        <f>AV120+BH120</f>
        <v>0</v>
      </c>
      <c r="CX120" s="12">
        <f>SUM(BI120:BQ120,AW120:BE120)</f>
        <v>0</v>
      </c>
      <c r="CY120" s="314" t="str">
        <f>IFERROR(ROUND(CX120/K120,0),"")</f>
        <v/>
      </c>
      <c r="CZ120" s="314" t="str">
        <f>IFERROR(ROUND(CY120/#REF!,1),"")</f>
        <v/>
      </c>
      <c r="DA120" s="306" t="str">
        <f t="shared" si="12"/>
        <v/>
      </c>
      <c r="DB120" s="316" t="str">
        <f t="shared" si="13"/>
        <v/>
      </c>
      <c r="DD120" s="12" t="str">
        <f>IFERROR(#REF!-AP120,"")</f>
        <v/>
      </c>
      <c r="DF120" s="305" t="str">
        <f>IFERROR(#REF!-L120,"")</f>
        <v/>
      </c>
      <c r="DG120" s="311" t="e">
        <f>IF(#REF!&gt;AQ120,0,1)</f>
        <v>#REF!</v>
      </c>
      <c r="DH120" s="320">
        <f>IF(AN120&lt;M120,0,1)</f>
        <v>1</v>
      </c>
      <c r="DI120" s="320">
        <f>IF(AN120&gt;N120,0,1)</f>
        <v>1</v>
      </c>
      <c r="DJ120" s="274"/>
      <c r="DK120" s="274"/>
      <c r="DL120" s="274"/>
      <c r="DM120" s="274"/>
      <c r="DN120" s="274"/>
      <c r="DO120" s="274"/>
      <c r="DP120" s="274"/>
      <c r="DQ120" s="274"/>
      <c r="DR120" s="274"/>
      <c r="DS120" s="274"/>
      <c r="DT120" s="274"/>
      <c r="DU120" s="274"/>
      <c r="DV120" s="274"/>
      <c r="DW120" s="274"/>
      <c r="DX120" s="274"/>
      <c r="DY120" s="274"/>
      <c r="DZ120" s="274"/>
      <c r="EA120" s="274"/>
      <c r="EB120" s="274"/>
    </row>
    <row r="121" spans="1:132" s="193" customFormat="1" ht="31.5" customHeight="1" x14ac:dyDescent="0.2">
      <c r="A121" s="191"/>
      <c r="B121" s="192"/>
      <c r="C121" s="214"/>
      <c r="D121" s="192"/>
      <c r="E121" s="192"/>
      <c r="F121" s="192"/>
      <c r="G121" s="207"/>
      <c r="H121" s="314"/>
      <c r="I121" s="314"/>
      <c r="J121" s="314"/>
      <c r="K121" s="314"/>
      <c r="L121" s="208"/>
      <c r="M121" s="209"/>
      <c r="N121" s="210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5"/>
      <c r="Z121" s="195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5"/>
      <c r="AL121" s="195"/>
      <c r="AM121" s="323" t="str">
        <f t="shared" si="14"/>
        <v/>
      </c>
      <c r="AN121" s="323" t="str">
        <f t="shared" si="15"/>
        <v/>
      </c>
      <c r="AO121" s="276" t="str">
        <f t="shared" si="16"/>
        <v/>
      </c>
      <c r="AP121" s="218"/>
      <c r="AQ121" s="219"/>
      <c r="AR121" s="217" t="str">
        <f t="shared" si="17"/>
        <v/>
      </c>
      <c r="AS121" s="217" t="str">
        <f t="shared" si="18"/>
        <v/>
      </c>
      <c r="AT121" s="217"/>
      <c r="AU121" s="217"/>
      <c r="AV121" s="217"/>
      <c r="AW121" s="217"/>
      <c r="AX121" s="217"/>
      <c r="AY121" s="217"/>
      <c r="AZ121" s="217"/>
      <c r="BA121" s="217"/>
      <c r="BB121" s="217"/>
      <c r="BC121" s="217"/>
      <c r="BD121" s="217"/>
      <c r="BE121" s="217"/>
      <c r="BF121" s="217"/>
      <c r="BG121" s="217"/>
      <c r="BH121" s="217"/>
      <c r="BI121" s="217"/>
      <c r="BJ121" s="217"/>
      <c r="BK121" s="217"/>
      <c r="BL121" s="217"/>
      <c r="BM121" s="217"/>
      <c r="BN121" s="217"/>
      <c r="BO121" s="217"/>
      <c r="BP121" s="217"/>
      <c r="BQ121" s="217"/>
      <c r="BR121" s="311"/>
      <c r="BS121" s="311"/>
      <c r="BT121" s="311"/>
      <c r="BU121" s="311"/>
      <c r="BV121" s="311"/>
      <c r="BW121" s="311"/>
      <c r="BX121" s="311"/>
      <c r="BY121" s="217"/>
      <c r="BZ121" s="217"/>
      <c r="CA121" s="217"/>
      <c r="CB121" s="217"/>
      <c r="CC121" s="217"/>
      <c r="CD121" s="217"/>
      <c r="CE121" s="311"/>
      <c r="CF121" s="311" t="str">
        <f>IFERROR(ROUND(STDEV(AN121,L121),1),"")</f>
        <v/>
      </c>
      <c r="CG121" s="322"/>
      <c r="CH121" s="322"/>
      <c r="CI121" s="322"/>
      <c r="CJ121" s="322"/>
      <c r="CK121" s="322"/>
      <c r="CL121" s="322"/>
      <c r="CM121" s="322"/>
      <c r="CN121" s="220" t="str">
        <f>IFERROR(ROUND((SUM(#REF!)),0),"")</f>
        <v/>
      </c>
      <c r="CO121" s="216"/>
      <c r="CP121" s="221"/>
      <c r="CQ121" s="222"/>
      <c r="CR121" s="196"/>
      <c r="CS121" s="196"/>
      <c r="CT121" s="196"/>
      <c r="CU121" s="196"/>
      <c r="CV121" s="196"/>
      <c r="CW121" s="306">
        <f>AV121+BH121</f>
        <v>0</v>
      </c>
      <c r="CX121" s="12">
        <f>SUM(BI121:BQ121,AW121:BE121)</f>
        <v>0</v>
      </c>
      <c r="CY121" s="314" t="str">
        <f>IFERROR(ROUND(CX121/K121,0),"")</f>
        <v/>
      </c>
      <c r="CZ121" s="314" t="str">
        <f>IFERROR(ROUND(CY121/#REF!,1),"")</f>
        <v/>
      </c>
      <c r="DA121" s="306" t="str">
        <f t="shared" si="12"/>
        <v/>
      </c>
      <c r="DB121" s="316" t="str">
        <f t="shared" si="13"/>
        <v/>
      </c>
      <c r="DD121" s="12" t="str">
        <f>IFERROR(#REF!-AP121,"")</f>
        <v/>
      </c>
      <c r="DF121" s="305" t="str">
        <f>IFERROR(#REF!-L121,"")</f>
        <v/>
      </c>
      <c r="DG121" s="311" t="e">
        <f>IF(#REF!&gt;AQ121,0,1)</f>
        <v>#REF!</v>
      </c>
      <c r="DH121" s="320">
        <f>IF(AN121&lt;M121,0,1)</f>
        <v>1</v>
      </c>
      <c r="DI121" s="320">
        <f>IF(AN121&gt;N121,0,1)</f>
        <v>1</v>
      </c>
      <c r="DJ121" s="274"/>
      <c r="DK121" s="274"/>
      <c r="DL121" s="274"/>
      <c r="DM121" s="274"/>
      <c r="DN121" s="274"/>
      <c r="DO121" s="274"/>
      <c r="DP121" s="274"/>
      <c r="DQ121" s="274"/>
      <c r="DR121" s="274"/>
      <c r="DS121" s="274"/>
      <c r="DT121" s="274"/>
      <c r="DU121" s="274"/>
      <c r="DV121" s="274"/>
      <c r="DW121" s="274"/>
      <c r="DX121" s="274"/>
      <c r="DY121" s="274"/>
      <c r="DZ121" s="274"/>
      <c r="EA121" s="274"/>
      <c r="EB121" s="274"/>
    </row>
    <row r="122" spans="1:132" s="193" customFormat="1" ht="31.5" customHeight="1" x14ac:dyDescent="0.2">
      <c r="A122" s="191"/>
      <c r="B122" s="192"/>
      <c r="C122" s="214"/>
      <c r="D122" s="192"/>
      <c r="E122" s="192"/>
      <c r="F122" s="192"/>
      <c r="G122" s="207"/>
      <c r="H122" s="314"/>
      <c r="I122" s="314"/>
      <c r="J122" s="314"/>
      <c r="K122" s="314"/>
      <c r="L122" s="208"/>
      <c r="M122" s="209"/>
      <c r="N122" s="210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5"/>
      <c r="Z122" s="195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5"/>
      <c r="AL122" s="195"/>
      <c r="AM122" s="323" t="str">
        <f t="shared" si="14"/>
        <v/>
      </c>
      <c r="AN122" s="323" t="str">
        <f t="shared" si="15"/>
        <v/>
      </c>
      <c r="AO122" s="276" t="str">
        <f t="shared" si="16"/>
        <v/>
      </c>
      <c r="AP122" s="218"/>
      <c r="AQ122" s="219"/>
      <c r="AR122" s="217" t="str">
        <f t="shared" si="17"/>
        <v/>
      </c>
      <c r="AS122" s="217" t="str">
        <f t="shared" si="18"/>
        <v/>
      </c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7"/>
      <c r="BE122" s="217"/>
      <c r="BF122" s="217"/>
      <c r="BG122" s="217"/>
      <c r="BH122" s="217"/>
      <c r="BI122" s="217"/>
      <c r="BJ122" s="217"/>
      <c r="BK122" s="217"/>
      <c r="BL122" s="217"/>
      <c r="BM122" s="217"/>
      <c r="BN122" s="217"/>
      <c r="BO122" s="217"/>
      <c r="BP122" s="217"/>
      <c r="BQ122" s="217"/>
      <c r="BR122" s="311"/>
      <c r="BS122" s="311"/>
      <c r="BT122" s="311"/>
      <c r="BU122" s="311"/>
      <c r="BV122" s="311"/>
      <c r="BW122" s="311"/>
      <c r="BX122" s="311"/>
      <c r="BY122" s="217"/>
      <c r="BZ122" s="217"/>
      <c r="CA122" s="217"/>
      <c r="CB122" s="217"/>
      <c r="CC122" s="217"/>
      <c r="CD122" s="217"/>
      <c r="CE122" s="311"/>
      <c r="CF122" s="311" t="str">
        <f>IFERROR(ROUND(STDEV(AN122,L122),1),"")</f>
        <v/>
      </c>
      <c r="CG122" s="322"/>
      <c r="CH122" s="322"/>
      <c r="CI122" s="322"/>
      <c r="CJ122" s="322"/>
      <c r="CK122" s="322"/>
      <c r="CL122" s="322"/>
      <c r="CM122" s="322"/>
      <c r="CN122" s="220" t="str">
        <f>IFERROR(ROUND((SUM(#REF!)),0),"")</f>
        <v/>
      </c>
      <c r="CO122" s="216"/>
      <c r="CP122" s="221"/>
      <c r="CQ122" s="222"/>
      <c r="CR122" s="196"/>
      <c r="CS122" s="196"/>
      <c r="CT122" s="196"/>
      <c r="CU122" s="196"/>
      <c r="CV122" s="196"/>
      <c r="CW122" s="306">
        <f>AV122+BH122</f>
        <v>0</v>
      </c>
      <c r="CX122" s="12">
        <f>SUM(BI122:BQ122,AW122:BE122)</f>
        <v>0</v>
      </c>
      <c r="CY122" s="314" t="str">
        <f>IFERROR(ROUND(CX122/K122,0),"")</f>
        <v/>
      </c>
      <c r="CZ122" s="314" t="str">
        <f>IFERROR(ROUND(CY122/#REF!,1),"")</f>
        <v/>
      </c>
      <c r="DA122" s="306" t="str">
        <f t="shared" si="12"/>
        <v/>
      </c>
      <c r="DB122" s="316" t="str">
        <f t="shared" si="13"/>
        <v/>
      </c>
      <c r="DD122" s="12" t="str">
        <f>IFERROR(#REF!-AP122,"")</f>
        <v/>
      </c>
      <c r="DF122" s="305" t="str">
        <f>IFERROR(#REF!-L122,"")</f>
        <v/>
      </c>
      <c r="DG122" s="311" t="e">
        <f>IF(#REF!&gt;AQ122,0,1)</f>
        <v>#REF!</v>
      </c>
      <c r="DH122" s="320">
        <f>IF(AN122&lt;M122,0,1)</f>
        <v>1</v>
      </c>
      <c r="DI122" s="320">
        <f>IF(AN122&gt;N122,0,1)</f>
        <v>1</v>
      </c>
      <c r="DJ122" s="274"/>
      <c r="DK122" s="274"/>
      <c r="DL122" s="274"/>
      <c r="DM122" s="274"/>
      <c r="DN122" s="274"/>
      <c r="DO122" s="274"/>
      <c r="DP122" s="274"/>
      <c r="DQ122" s="274"/>
      <c r="DR122" s="274"/>
      <c r="DS122" s="274"/>
      <c r="DT122" s="274"/>
      <c r="DU122" s="274"/>
      <c r="DV122" s="274"/>
      <c r="DW122" s="274"/>
      <c r="DX122" s="274"/>
      <c r="DY122" s="274"/>
      <c r="DZ122" s="274"/>
      <c r="EA122" s="274"/>
      <c r="EB122" s="274"/>
    </row>
    <row r="123" spans="1:132" s="193" customFormat="1" ht="31.5" customHeight="1" x14ac:dyDescent="0.2">
      <c r="A123" s="191"/>
      <c r="B123" s="192"/>
      <c r="C123" s="214"/>
      <c r="D123" s="192"/>
      <c r="E123" s="192"/>
      <c r="F123" s="192"/>
      <c r="G123" s="207"/>
      <c r="H123" s="314"/>
      <c r="I123" s="314"/>
      <c r="J123" s="314"/>
      <c r="K123" s="314"/>
      <c r="L123" s="208"/>
      <c r="M123" s="209"/>
      <c r="N123" s="210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5"/>
      <c r="Z123" s="195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5"/>
      <c r="AL123" s="195"/>
      <c r="AM123" s="323" t="str">
        <f t="shared" si="14"/>
        <v/>
      </c>
      <c r="AN123" s="323" t="str">
        <f t="shared" si="15"/>
        <v/>
      </c>
      <c r="AO123" s="276" t="str">
        <f t="shared" si="16"/>
        <v/>
      </c>
      <c r="AP123" s="218"/>
      <c r="AQ123" s="219"/>
      <c r="AR123" s="217" t="str">
        <f t="shared" si="17"/>
        <v/>
      </c>
      <c r="AS123" s="217" t="str">
        <f t="shared" si="18"/>
        <v/>
      </c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217"/>
      <c r="BQ123" s="217"/>
      <c r="BR123" s="311"/>
      <c r="BS123" s="311"/>
      <c r="BT123" s="311"/>
      <c r="BU123" s="311"/>
      <c r="BV123" s="311"/>
      <c r="BW123" s="311"/>
      <c r="BX123" s="311"/>
      <c r="BY123" s="217"/>
      <c r="BZ123" s="217"/>
      <c r="CA123" s="217"/>
      <c r="CB123" s="217"/>
      <c r="CC123" s="217"/>
      <c r="CD123" s="217"/>
      <c r="CE123" s="311"/>
      <c r="CF123" s="311" t="str">
        <f>IFERROR(ROUND(STDEV(AN123,L123),1),"")</f>
        <v/>
      </c>
      <c r="CG123" s="322"/>
      <c r="CH123" s="322"/>
      <c r="CI123" s="322"/>
      <c r="CJ123" s="322"/>
      <c r="CK123" s="322"/>
      <c r="CL123" s="322"/>
      <c r="CM123" s="322"/>
      <c r="CN123" s="220" t="str">
        <f>IFERROR(ROUND((SUM(#REF!)),0),"")</f>
        <v/>
      </c>
      <c r="CO123" s="216"/>
      <c r="CP123" s="221"/>
      <c r="CQ123" s="222"/>
      <c r="CR123" s="196"/>
      <c r="CS123" s="196"/>
      <c r="CT123" s="196"/>
      <c r="CU123" s="196"/>
      <c r="CV123" s="196"/>
      <c r="CW123" s="306">
        <f>AV123+BH123</f>
        <v>0</v>
      </c>
      <c r="CX123" s="12">
        <f>SUM(BI123:BQ123,AW123:BE123)</f>
        <v>0</v>
      </c>
      <c r="CY123" s="314" t="str">
        <f>IFERROR(ROUND(CX123/K123,0),"")</f>
        <v/>
      </c>
      <c r="CZ123" s="314" t="str">
        <f>IFERROR(ROUND(CY123/#REF!,1),"")</f>
        <v/>
      </c>
      <c r="DA123" s="306" t="str">
        <f t="shared" si="12"/>
        <v/>
      </c>
      <c r="DB123" s="316" t="str">
        <f t="shared" si="13"/>
        <v/>
      </c>
      <c r="DD123" s="12" t="str">
        <f>IFERROR(#REF!-AP123,"")</f>
        <v/>
      </c>
      <c r="DF123" s="305" t="str">
        <f>IFERROR(#REF!-L123,"")</f>
        <v/>
      </c>
      <c r="DG123" s="311" t="e">
        <f>IF(#REF!&gt;AQ123,0,1)</f>
        <v>#REF!</v>
      </c>
      <c r="DH123" s="320">
        <f>IF(AN123&lt;M123,0,1)</f>
        <v>1</v>
      </c>
      <c r="DI123" s="320">
        <f>IF(AN123&gt;N123,0,1)</f>
        <v>1</v>
      </c>
      <c r="DJ123" s="274"/>
      <c r="DK123" s="274"/>
      <c r="DL123" s="274"/>
      <c r="DM123" s="274"/>
      <c r="DN123" s="274"/>
      <c r="DO123" s="274"/>
      <c r="DP123" s="274"/>
      <c r="DQ123" s="274"/>
      <c r="DR123" s="274"/>
      <c r="DS123" s="274"/>
      <c r="DT123" s="274"/>
      <c r="DU123" s="274"/>
      <c r="DV123" s="274"/>
      <c r="DW123" s="274"/>
      <c r="DX123" s="274"/>
      <c r="DY123" s="274"/>
      <c r="DZ123" s="274"/>
      <c r="EA123" s="274"/>
      <c r="EB123" s="274"/>
    </row>
    <row r="124" spans="1:132" s="193" customFormat="1" ht="31.5" customHeight="1" x14ac:dyDescent="0.2">
      <c r="A124" s="191"/>
      <c r="B124" s="192"/>
      <c r="C124" s="214"/>
      <c r="D124" s="192"/>
      <c r="E124" s="192"/>
      <c r="F124" s="192"/>
      <c r="G124" s="207"/>
      <c r="H124" s="314"/>
      <c r="I124" s="314"/>
      <c r="J124" s="314"/>
      <c r="K124" s="314"/>
      <c r="L124" s="208"/>
      <c r="M124" s="209"/>
      <c r="N124" s="210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5"/>
      <c r="Z124" s="195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5"/>
      <c r="AL124" s="195"/>
      <c r="AM124" s="323" t="str">
        <f t="shared" si="14"/>
        <v/>
      </c>
      <c r="AN124" s="323" t="str">
        <f t="shared" si="15"/>
        <v/>
      </c>
      <c r="AO124" s="276" t="str">
        <f t="shared" si="16"/>
        <v/>
      </c>
      <c r="AP124" s="218"/>
      <c r="AQ124" s="219"/>
      <c r="AR124" s="217" t="str">
        <f t="shared" si="17"/>
        <v/>
      </c>
      <c r="AS124" s="217" t="str">
        <f t="shared" si="18"/>
        <v/>
      </c>
      <c r="AT124" s="217"/>
      <c r="AU124" s="217"/>
      <c r="AV124" s="217"/>
      <c r="AW124" s="217"/>
      <c r="AX124" s="217"/>
      <c r="AY124" s="217"/>
      <c r="AZ124" s="217"/>
      <c r="BA124" s="217"/>
      <c r="BB124" s="217"/>
      <c r="BC124" s="217"/>
      <c r="BD124" s="217"/>
      <c r="BE124" s="217"/>
      <c r="BF124" s="217"/>
      <c r="BG124" s="217"/>
      <c r="BH124" s="217"/>
      <c r="BI124" s="217"/>
      <c r="BJ124" s="217"/>
      <c r="BK124" s="217"/>
      <c r="BL124" s="217"/>
      <c r="BM124" s="217"/>
      <c r="BN124" s="217"/>
      <c r="BO124" s="217"/>
      <c r="BP124" s="217"/>
      <c r="BQ124" s="217"/>
      <c r="BR124" s="311"/>
      <c r="BS124" s="311"/>
      <c r="BT124" s="311"/>
      <c r="BU124" s="311"/>
      <c r="BV124" s="311"/>
      <c r="BW124" s="311"/>
      <c r="BX124" s="311"/>
      <c r="BY124" s="217"/>
      <c r="BZ124" s="217"/>
      <c r="CA124" s="217"/>
      <c r="CB124" s="217"/>
      <c r="CC124" s="217"/>
      <c r="CD124" s="217"/>
      <c r="CE124" s="311"/>
      <c r="CF124" s="311" t="str">
        <f>IFERROR(ROUND(STDEV(AN124,L124),1),"")</f>
        <v/>
      </c>
      <c r="CG124" s="322"/>
      <c r="CH124" s="322"/>
      <c r="CI124" s="322"/>
      <c r="CJ124" s="322"/>
      <c r="CK124" s="322"/>
      <c r="CL124" s="322"/>
      <c r="CM124" s="322"/>
      <c r="CN124" s="220" t="str">
        <f>IFERROR(ROUND((SUM(#REF!)),0),"")</f>
        <v/>
      </c>
      <c r="CO124" s="216"/>
      <c r="CP124" s="221"/>
      <c r="CQ124" s="222"/>
      <c r="CR124" s="196"/>
      <c r="CS124" s="196"/>
      <c r="CT124" s="196"/>
      <c r="CU124" s="196"/>
      <c r="CV124" s="196"/>
      <c r="CW124" s="306">
        <f>AV124+BH124</f>
        <v>0</v>
      </c>
      <c r="CX124" s="12">
        <f>SUM(BI124:BQ124,AW124:BE124)</f>
        <v>0</v>
      </c>
      <c r="CY124" s="314" t="str">
        <f>IFERROR(ROUND(CX124/K124,0),"")</f>
        <v/>
      </c>
      <c r="CZ124" s="314" t="str">
        <f>IFERROR(ROUND(CY124/#REF!,1),"")</f>
        <v/>
      </c>
      <c r="DA124" s="306" t="str">
        <f t="shared" si="12"/>
        <v/>
      </c>
      <c r="DB124" s="316" t="str">
        <f t="shared" si="13"/>
        <v/>
      </c>
      <c r="DD124" s="12" t="str">
        <f>IFERROR(#REF!-AP124,"")</f>
        <v/>
      </c>
      <c r="DF124" s="305" t="str">
        <f>IFERROR(#REF!-L124,"")</f>
        <v/>
      </c>
      <c r="DG124" s="311" t="e">
        <f>IF(#REF!&gt;AQ124,0,1)</f>
        <v>#REF!</v>
      </c>
      <c r="DH124" s="320">
        <f>IF(AN124&lt;M124,0,1)</f>
        <v>1</v>
      </c>
      <c r="DI124" s="320">
        <f>IF(AN124&gt;N124,0,1)</f>
        <v>1</v>
      </c>
      <c r="DJ124" s="274"/>
      <c r="DK124" s="274"/>
      <c r="DL124" s="274"/>
      <c r="DM124" s="274"/>
      <c r="DN124" s="274"/>
      <c r="DO124" s="274"/>
      <c r="DP124" s="274"/>
      <c r="DQ124" s="274"/>
      <c r="DR124" s="274"/>
      <c r="DS124" s="274"/>
      <c r="DT124" s="274"/>
      <c r="DU124" s="274"/>
      <c r="DV124" s="274"/>
      <c r="DW124" s="274"/>
      <c r="DX124" s="274"/>
      <c r="DY124" s="274"/>
      <c r="DZ124" s="274"/>
      <c r="EA124" s="274"/>
      <c r="EB124" s="274"/>
    </row>
    <row r="125" spans="1:132" s="193" customFormat="1" ht="31.5" customHeight="1" x14ac:dyDescent="0.2">
      <c r="A125" s="191"/>
      <c r="B125" s="192"/>
      <c r="C125" s="214"/>
      <c r="D125" s="192"/>
      <c r="E125" s="192"/>
      <c r="F125" s="192"/>
      <c r="G125" s="207"/>
      <c r="H125" s="314"/>
      <c r="I125" s="314"/>
      <c r="J125" s="314"/>
      <c r="K125" s="314"/>
      <c r="L125" s="208"/>
      <c r="M125" s="209"/>
      <c r="N125" s="210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5"/>
      <c r="Z125" s="195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5"/>
      <c r="AL125" s="195"/>
      <c r="AM125" s="323" t="str">
        <f t="shared" si="14"/>
        <v/>
      </c>
      <c r="AN125" s="323" t="str">
        <f t="shared" si="15"/>
        <v/>
      </c>
      <c r="AO125" s="276" t="str">
        <f t="shared" si="16"/>
        <v/>
      </c>
      <c r="AP125" s="218"/>
      <c r="AQ125" s="219"/>
      <c r="AR125" s="217" t="str">
        <f t="shared" si="17"/>
        <v/>
      </c>
      <c r="AS125" s="217" t="str">
        <f t="shared" si="18"/>
        <v/>
      </c>
      <c r="AT125" s="217"/>
      <c r="AU125" s="217"/>
      <c r="AV125" s="217"/>
      <c r="AW125" s="217"/>
      <c r="AX125" s="217"/>
      <c r="AY125" s="217"/>
      <c r="AZ125" s="217"/>
      <c r="BA125" s="217"/>
      <c r="BB125" s="217"/>
      <c r="BC125" s="217"/>
      <c r="BD125" s="217"/>
      <c r="BE125" s="217"/>
      <c r="BF125" s="217"/>
      <c r="BG125" s="217"/>
      <c r="BH125" s="217"/>
      <c r="BI125" s="217"/>
      <c r="BJ125" s="217"/>
      <c r="BK125" s="217"/>
      <c r="BL125" s="217"/>
      <c r="BM125" s="217"/>
      <c r="BN125" s="217"/>
      <c r="BO125" s="217"/>
      <c r="BP125" s="217"/>
      <c r="BQ125" s="217"/>
      <c r="BR125" s="311"/>
      <c r="BS125" s="311"/>
      <c r="BT125" s="311"/>
      <c r="BU125" s="311"/>
      <c r="BV125" s="311"/>
      <c r="BW125" s="311"/>
      <c r="BX125" s="311"/>
      <c r="BY125" s="217"/>
      <c r="BZ125" s="217"/>
      <c r="CA125" s="217"/>
      <c r="CB125" s="217"/>
      <c r="CC125" s="217"/>
      <c r="CD125" s="217"/>
      <c r="CE125" s="311"/>
      <c r="CF125" s="311" t="str">
        <f>IFERROR(ROUND(STDEV(AN125,L125),1),"")</f>
        <v/>
      </c>
      <c r="CG125" s="322"/>
      <c r="CH125" s="322"/>
      <c r="CI125" s="322"/>
      <c r="CJ125" s="322"/>
      <c r="CK125" s="322"/>
      <c r="CL125" s="322"/>
      <c r="CM125" s="322"/>
      <c r="CN125" s="220" t="str">
        <f>IFERROR(ROUND((SUM(#REF!)),0),"")</f>
        <v/>
      </c>
      <c r="CO125" s="216"/>
      <c r="CP125" s="221"/>
      <c r="CQ125" s="222"/>
      <c r="CR125" s="196"/>
      <c r="CS125" s="196"/>
      <c r="CT125" s="196"/>
      <c r="CU125" s="196"/>
      <c r="CV125" s="196"/>
      <c r="CW125" s="306">
        <f>AV125+BH125</f>
        <v>0</v>
      </c>
      <c r="CX125" s="12">
        <f>SUM(BI125:BQ125,AW125:BE125)</f>
        <v>0</v>
      </c>
      <c r="CY125" s="314" t="str">
        <f>IFERROR(ROUND(CX125/K125,0),"")</f>
        <v/>
      </c>
      <c r="CZ125" s="314" t="str">
        <f>IFERROR(ROUND(CY125/#REF!,1),"")</f>
        <v/>
      </c>
      <c r="DA125" s="306" t="str">
        <f t="shared" si="12"/>
        <v/>
      </c>
      <c r="DB125" s="316" t="str">
        <f t="shared" si="13"/>
        <v/>
      </c>
      <c r="DD125" s="12" t="str">
        <f>IFERROR(#REF!-AP125,"")</f>
        <v/>
      </c>
      <c r="DF125" s="305" t="str">
        <f>IFERROR(#REF!-L125,"")</f>
        <v/>
      </c>
      <c r="DG125" s="311" t="e">
        <f>IF(#REF!&gt;AQ125,0,1)</f>
        <v>#REF!</v>
      </c>
      <c r="DH125" s="320">
        <f>IF(AN125&lt;M125,0,1)</f>
        <v>1</v>
      </c>
      <c r="DI125" s="320">
        <f>IF(AN125&gt;N125,0,1)</f>
        <v>1</v>
      </c>
      <c r="DJ125" s="274"/>
      <c r="DK125" s="274"/>
      <c r="DL125" s="274"/>
      <c r="DM125" s="274"/>
      <c r="DN125" s="274"/>
      <c r="DO125" s="274"/>
      <c r="DP125" s="274"/>
      <c r="DQ125" s="274"/>
      <c r="DR125" s="274"/>
      <c r="DS125" s="274"/>
      <c r="DT125" s="274"/>
      <c r="DU125" s="274"/>
      <c r="DV125" s="274"/>
      <c r="DW125" s="274"/>
      <c r="DX125" s="274"/>
      <c r="DY125" s="274"/>
      <c r="DZ125" s="274"/>
      <c r="EA125" s="274"/>
      <c r="EB125" s="274"/>
    </row>
    <row r="126" spans="1:132" s="193" customFormat="1" ht="31.5" customHeight="1" x14ac:dyDescent="0.2">
      <c r="A126" s="191"/>
      <c r="B126" s="192"/>
      <c r="C126" s="214"/>
      <c r="D126" s="192"/>
      <c r="E126" s="192"/>
      <c r="F126" s="192"/>
      <c r="G126" s="207"/>
      <c r="H126" s="314"/>
      <c r="I126" s="314"/>
      <c r="J126" s="314"/>
      <c r="K126" s="314"/>
      <c r="L126" s="208"/>
      <c r="M126" s="209"/>
      <c r="N126" s="210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5"/>
      <c r="Z126" s="195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5"/>
      <c r="AL126" s="195"/>
      <c r="AM126" s="323" t="str">
        <f t="shared" si="14"/>
        <v/>
      </c>
      <c r="AN126" s="323" t="str">
        <f t="shared" si="15"/>
        <v/>
      </c>
      <c r="AO126" s="276" t="str">
        <f t="shared" si="16"/>
        <v/>
      </c>
      <c r="AP126" s="218"/>
      <c r="AQ126" s="219"/>
      <c r="AR126" s="217" t="str">
        <f t="shared" si="17"/>
        <v/>
      </c>
      <c r="AS126" s="217" t="str">
        <f t="shared" si="18"/>
        <v/>
      </c>
      <c r="AT126" s="217"/>
      <c r="AU126" s="217"/>
      <c r="AV126" s="217"/>
      <c r="AW126" s="217"/>
      <c r="AX126" s="217"/>
      <c r="AY126" s="217"/>
      <c r="AZ126" s="217"/>
      <c r="BA126" s="217"/>
      <c r="BB126" s="217"/>
      <c r="BC126" s="217"/>
      <c r="BD126" s="217"/>
      <c r="BE126" s="217"/>
      <c r="BF126" s="217"/>
      <c r="BG126" s="217"/>
      <c r="BH126" s="217"/>
      <c r="BI126" s="217"/>
      <c r="BJ126" s="217"/>
      <c r="BK126" s="217"/>
      <c r="BL126" s="217"/>
      <c r="BM126" s="217"/>
      <c r="BN126" s="217"/>
      <c r="BO126" s="217"/>
      <c r="BP126" s="217"/>
      <c r="BQ126" s="217"/>
      <c r="BR126" s="311"/>
      <c r="BS126" s="311"/>
      <c r="BT126" s="311"/>
      <c r="BU126" s="311"/>
      <c r="BV126" s="311"/>
      <c r="BW126" s="311"/>
      <c r="BX126" s="311"/>
      <c r="BY126" s="217"/>
      <c r="BZ126" s="217"/>
      <c r="CA126" s="217"/>
      <c r="CB126" s="217"/>
      <c r="CC126" s="217"/>
      <c r="CD126" s="217"/>
      <c r="CE126" s="311"/>
      <c r="CF126" s="311" t="str">
        <f>IFERROR(ROUND(STDEV(AN126,L126),1),"")</f>
        <v/>
      </c>
      <c r="CG126" s="322"/>
      <c r="CH126" s="322"/>
      <c r="CI126" s="322"/>
      <c r="CJ126" s="322"/>
      <c r="CK126" s="322"/>
      <c r="CL126" s="322"/>
      <c r="CM126" s="322"/>
      <c r="CN126" s="220" t="str">
        <f>IFERROR(ROUND((SUM(#REF!)),0),"")</f>
        <v/>
      </c>
      <c r="CO126" s="216"/>
      <c r="CP126" s="221"/>
      <c r="CQ126" s="222"/>
      <c r="CR126" s="196"/>
      <c r="CS126" s="196"/>
      <c r="CT126" s="196"/>
      <c r="CU126" s="196"/>
      <c r="CV126" s="196"/>
      <c r="CW126" s="306">
        <f>AV126+BH126</f>
        <v>0</v>
      </c>
      <c r="CX126" s="12">
        <f>SUM(BI126:BQ126,AW126:BE126)</f>
        <v>0</v>
      </c>
      <c r="CY126" s="314" t="str">
        <f>IFERROR(ROUND(CX126/K126,0),"")</f>
        <v/>
      </c>
      <c r="CZ126" s="314" t="str">
        <f>IFERROR(ROUND(CY126/#REF!,1),"")</f>
        <v/>
      </c>
      <c r="DA126" s="306" t="str">
        <f t="shared" si="12"/>
        <v/>
      </c>
      <c r="DB126" s="316" t="str">
        <f t="shared" si="13"/>
        <v/>
      </c>
      <c r="DD126" s="12" t="str">
        <f>IFERROR(#REF!-AP126,"")</f>
        <v/>
      </c>
      <c r="DF126" s="305" t="str">
        <f>IFERROR(#REF!-L126,"")</f>
        <v/>
      </c>
      <c r="DG126" s="311" t="e">
        <f>IF(#REF!&gt;AQ126,0,1)</f>
        <v>#REF!</v>
      </c>
      <c r="DH126" s="320">
        <f>IF(AN126&lt;M126,0,1)</f>
        <v>1</v>
      </c>
      <c r="DI126" s="320">
        <f>IF(AN126&gt;N126,0,1)</f>
        <v>1</v>
      </c>
      <c r="DJ126" s="274"/>
      <c r="DK126" s="274"/>
      <c r="DL126" s="274"/>
      <c r="DM126" s="274"/>
      <c r="DN126" s="274"/>
      <c r="DO126" s="274"/>
      <c r="DP126" s="274"/>
      <c r="DQ126" s="274"/>
      <c r="DR126" s="274"/>
      <c r="DS126" s="274"/>
      <c r="DT126" s="274"/>
      <c r="DU126" s="274"/>
      <c r="DV126" s="274"/>
      <c r="DW126" s="274"/>
      <c r="DX126" s="274"/>
      <c r="DY126" s="274"/>
      <c r="DZ126" s="274"/>
      <c r="EA126" s="274"/>
      <c r="EB126" s="274"/>
    </row>
    <row r="127" spans="1:132" s="193" customFormat="1" ht="31.5" customHeight="1" x14ac:dyDescent="0.2">
      <c r="A127" s="191"/>
      <c r="B127" s="192"/>
      <c r="C127" s="214"/>
      <c r="D127" s="192"/>
      <c r="E127" s="192"/>
      <c r="F127" s="192"/>
      <c r="G127" s="207"/>
      <c r="H127" s="314"/>
      <c r="I127" s="314"/>
      <c r="J127" s="314"/>
      <c r="K127" s="314"/>
      <c r="L127" s="208"/>
      <c r="M127" s="209"/>
      <c r="N127" s="210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5"/>
      <c r="Z127" s="195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5"/>
      <c r="AL127" s="195"/>
      <c r="AM127" s="323" t="str">
        <f t="shared" si="14"/>
        <v/>
      </c>
      <c r="AN127" s="323" t="str">
        <f t="shared" si="15"/>
        <v/>
      </c>
      <c r="AO127" s="276" t="str">
        <f t="shared" si="16"/>
        <v/>
      </c>
      <c r="AP127" s="218"/>
      <c r="AQ127" s="219"/>
      <c r="AR127" s="217" t="str">
        <f t="shared" si="17"/>
        <v/>
      </c>
      <c r="AS127" s="217" t="str">
        <f t="shared" si="18"/>
        <v/>
      </c>
      <c r="AT127" s="217"/>
      <c r="AU127" s="217"/>
      <c r="AV127" s="217"/>
      <c r="AW127" s="217"/>
      <c r="AX127" s="217"/>
      <c r="AY127" s="217"/>
      <c r="AZ127" s="217"/>
      <c r="BA127" s="217"/>
      <c r="BB127" s="217"/>
      <c r="BC127" s="217"/>
      <c r="BD127" s="217"/>
      <c r="BE127" s="217"/>
      <c r="BF127" s="217"/>
      <c r="BG127" s="217"/>
      <c r="BH127" s="217"/>
      <c r="BI127" s="217"/>
      <c r="BJ127" s="217"/>
      <c r="BK127" s="217"/>
      <c r="BL127" s="217"/>
      <c r="BM127" s="217"/>
      <c r="BN127" s="217"/>
      <c r="BO127" s="217"/>
      <c r="BP127" s="217"/>
      <c r="BQ127" s="217"/>
      <c r="BR127" s="311"/>
      <c r="BS127" s="311"/>
      <c r="BT127" s="311"/>
      <c r="BU127" s="311"/>
      <c r="BV127" s="311"/>
      <c r="BW127" s="311"/>
      <c r="BX127" s="311"/>
      <c r="BY127" s="217"/>
      <c r="BZ127" s="217"/>
      <c r="CA127" s="217"/>
      <c r="CB127" s="217"/>
      <c r="CC127" s="217"/>
      <c r="CD127" s="217"/>
      <c r="CE127" s="311"/>
      <c r="CF127" s="311" t="str">
        <f>IFERROR(ROUND(STDEV(AN127,L127),1),"")</f>
        <v/>
      </c>
      <c r="CG127" s="322"/>
      <c r="CH127" s="322"/>
      <c r="CI127" s="322"/>
      <c r="CJ127" s="322"/>
      <c r="CK127" s="322"/>
      <c r="CL127" s="322"/>
      <c r="CM127" s="322"/>
      <c r="CN127" s="220" t="str">
        <f>IFERROR(ROUND((SUM(#REF!)),0),"")</f>
        <v/>
      </c>
      <c r="CO127" s="216"/>
      <c r="CP127" s="221"/>
      <c r="CQ127" s="222"/>
      <c r="CR127" s="196"/>
      <c r="CS127" s="196"/>
      <c r="CT127" s="196"/>
      <c r="CU127" s="196"/>
      <c r="CV127" s="196"/>
      <c r="CW127" s="306">
        <f>AV127+BH127</f>
        <v>0</v>
      </c>
      <c r="CX127" s="12">
        <f>SUM(BI127:BQ127,AW127:BE127)</f>
        <v>0</v>
      </c>
      <c r="CY127" s="314" t="str">
        <f>IFERROR(ROUND(CX127/K127,0),"")</f>
        <v/>
      </c>
      <c r="CZ127" s="314" t="str">
        <f>IFERROR(ROUND(CY127/#REF!,1),"")</f>
        <v/>
      </c>
      <c r="DA127" s="306" t="str">
        <f t="shared" si="12"/>
        <v/>
      </c>
      <c r="DB127" s="316" t="str">
        <f t="shared" si="13"/>
        <v/>
      </c>
      <c r="DD127" s="12" t="str">
        <f>IFERROR(#REF!-AP127,"")</f>
        <v/>
      </c>
      <c r="DF127" s="305" t="str">
        <f>IFERROR(#REF!-L127,"")</f>
        <v/>
      </c>
      <c r="DG127" s="311" t="e">
        <f>IF(#REF!&gt;AQ127,0,1)</f>
        <v>#REF!</v>
      </c>
      <c r="DH127" s="320">
        <f>IF(AN127&lt;M127,0,1)</f>
        <v>1</v>
      </c>
      <c r="DI127" s="320">
        <f>IF(AN127&gt;N127,0,1)</f>
        <v>1</v>
      </c>
      <c r="DJ127" s="274"/>
      <c r="DK127" s="274"/>
      <c r="DL127" s="274"/>
      <c r="DM127" s="274"/>
      <c r="DN127" s="274"/>
      <c r="DO127" s="274"/>
      <c r="DP127" s="274"/>
      <c r="DQ127" s="274"/>
      <c r="DR127" s="274"/>
      <c r="DS127" s="274"/>
      <c r="DT127" s="274"/>
      <c r="DU127" s="274"/>
      <c r="DV127" s="274"/>
      <c r="DW127" s="274"/>
      <c r="DX127" s="274"/>
      <c r="DY127" s="274"/>
      <c r="DZ127" s="274"/>
      <c r="EA127" s="274"/>
      <c r="EB127" s="274"/>
    </row>
    <row r="128" spans="1:132" s="193" customFormat="1" ht="31.5" customHeight="1" x14ac:dyDescent="0.2">
      <c r="A128" s="191"/>
      <c r="B128" s="192"/>
      <c r="C128" s="214"/>
      <c r="D128" s="192"/>
      <c r="E128" s="192"/>
      <c r="F128" s="192"/>
      <c r="G128" s="207"/>
      <c r="H128" s="314"/>
      <c r="I128" s="314"/>
      <c r="J128" s="314"/>
      <c r="K128" s="314"/>
      <c r="L128" s="208"/>
      <c r="M128" s="209"/>
      <c r="N128" s="210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5"/>
      <c r="Z128" s="195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5"/>
      <c r="AL128" s="195"/>
      <c r="AM128" s="323" t="str">
        <f t="shared" si="14"/>
        <v/>
      </c>
      <c r="AN128" s="323" t="str">
        <f t="shared" si="15"/>
        <v/>
      </c>
      <c r="AO128" s="276" t="str">
        <f t="shared" si="16"/>
        <v/>
      </c>
      <c r="AP128" s="218"/>
      <c r="AQ128" s="219"/>
      <c r="AR128" s="217" t="str">
        <f t="shared" si="17"/>
        <v/>
      </c>
      <c r="AS128" s="217" t="str">
        <f t="shared" si="18"/>
        <v/>
      </c>
      <c r="AT128" s="217"/>
      <c r="AU128" s="217"/>
      <c r="AV128" s="217"/>
      <c r="AW128" s="217"/>
      <c r="AX128" s="217"/>
      <c r="AY128" s="217"/>
      <c r="AZ128" s="217"/>
      <c r="BA128" s="217"/>
      <c r="BB128" s="217"/>
      <c r="BC128" s="217"/>
      <c r="BD128" s="217"/>
      <c r="BE128" s="217"/>
      <c r="BF128" s="217"/>
      <c r="BG128" s="217"/>
      <c r="BH128" s="217"/>
      <c r="BI128" s="217"/>
      <c r="BJ128" s="217"/>
      <c r="BK128" s="217"/>
      <c r="BL128" s="217"/>
      <c r="BM128" s="217"/>
      <c r="BN128" s="217"/>
      <c r="BO128" s="217"/>
      <c r="BP128" s="217"/>
      <c r="BQ128" s="217"/>
      <c r="BR128" s="311"/>
      <c r="BS128" s="311"/>
      <c r="BT128" s="311"/>
      <c r="BU128" s="311"/>
      <c r="BV128" s="311"/>
      <c r="BW128" s="311"/>
      <c r="BX128" s="311"/>
      <c r="BY128" s="217"/>
      <c r="BZ128" s="217"/>
      <c r="CA128" s="217"/>
      <c r="CB128" s="217"/>
      <c r="CC128" s="217"/>
      <c r="CD128" s="217"/>
      <c r="CE128" s="311"/>
      <c r="CF128" s="311" t="str">
        <f>IFERROR(ROUND(STDEV(AN128,L128),1),"")</f>
        <v/>
      </c>
      <c r="CG128" s="322"/>
      <c r="CH128" s="322"/>
      <c r="CI128" s="322"/>
      <c r="CJ128" s="322"/>
      <c r="CK128" s="322"/>
      <c r="CL128" s="322"/>
      <c r="CM128" s="322"/>
      <c r="CN128" s="220" t="str">
        <f>IFERROR(ROUND((SUM(#REF!)),0),"")</f>
        <v/>
      </c>
      <c r="CO128" s="216"/>
      <c r="CP128" s="221"/>
      <c r="CQ128" s="222"/>
      <c r="CR128" s="196"/>
      <c r="CS128" s="196"/>
      <c r="CT128" s="196"/>
      <c r="CU128" s="196"/>
      <c r="CV128" s="196"/>
      <c r="CW128" s="306">
        <f>AV128+BH128</f>
        <v>0</v>
      </c>
      <c r="CX128" s="12">
        <f>SUM(BI128:BQ128,AW128:BE128)</f>
        <v>0</v>
      </c>
      <c r="CY128" s="314" t="str">
        <f>IFERROR(ROUND(CX128/K128,0),"")</f>
        <v/>
      </c>
      <c r="CZ128" s="314" t="str">
        <f>IFERROR(ROUND(CY128/#REF!,1),"")</f>
        <v/>
      </c>
      <c r="DA128" s="306" t="str">
        <f t="shared" si="12"/>
        <v/>
      </c>
      <c r="DB128" s="316" t="str">
        <f t="shared" si="13"/>
        <v/>
      </c>
      <c r="DD128" s="12" t="str">
        <f>IFERROR(#REF!-AP128,"")</f>
        <v/>
      </c>
      <c r="DF128" s="305" t="str">
        <f>IFERROR(#REF!-L128,"")</f>
        <v/>
      </c>
      <c r="DG128" s="311" t="e">
        <f>IF(#REF!&gt;AQ128,0,1)</f>
        <v>#REF!</v>
      </c>
      <c r="DH128" s="320">
        <f>IF(AN128&lt;M128,0,1)</f>
        <v>1</v>
      </c>
      <c r="DI128" s="320">
        <f>IF(AN128&gt;N128,0,1)</f>
        <v>1</v>
      </c>
      <c r="DJ128" s="274"/>
      <c r="DK128" s="274"/>
      <c r="DL128" s="274"/>
      <c r="DM128" s="274"/>
      <c r="DN128" s="274"/>
      <c r="DO128" s="274"/>
      <c r="DP128" s="274"/>
      <c r="DQ128" s="274"/>
      <c r="DR128" s="274"/>
      <c r="DS128" s="274"/>
      <c r="DT128" s="274"/>
      <c r="DU128" s="274"/>
      <c r="DV128" s="274"/>
      <c r="DW128" s="274"/>
      <c r="DX128" s="274"/>
      <c r="DY128" s="274"/>
      <c r="DZ128" s="274"/>
      <c r="EA128" s="274"/>
      <c r="EB128" s="274"/>
    </row>
    <row r="129" spans="1:132" s="193" customFormat="1" ht="31.5" customHeight="1" x14ac:dyDescent="0.2">
      <c r="A129" s="191"/>
      <c r="B129" s="192"/>
      <c r="C129" s="214"/>
      <c r="D129" s="192"/>
      <c r="E129" s="192"/>
      <c r="F129" s="192"/>
      <c r="G129" s="207"/>
      <c r="H129" s="314"/>
      <c r="I129" s="314"/>
      <c r="J129" s="314"/>
      <c r="K129" s="314"/>
      <c r="L129" s="208"/>
      <c r="M129" s="209"/>
      <c r="N129" s="210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5"/>
      <c r="Z129" s="195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5"/>
      <c r="AL129" s="195"/>
      <c r="AM129" s="323" t="str">
        <f t="shared" si="14"/>
        <v/>
      </c>
      <c r="AN129" s="323" t="str">
        <f t="shared" si="15"/>
        <v/>
      </c>
      <c r="AO129" s="276" t="str">
        <f t="shared" si="16"/>
        <v/>
      </c>
      <c r="AP129" s="218"/>
      <c r="AQ129" s="219"/>
      <c r="AR129" s="217" t="str">
        <f t="shared" si="17"/>
        <v/>
      </c>
      <c r="AS129" s="217" t="str">
        <f t="shared" si="18"/>
        <v/>
      </c>
      <c r="AT129" s="217"/>
      <c r="AU129" s="217"/>
      <c r="AV129" s="217"/>
      <c r="AW129" s="217"/>
      <c r="AX129" s="217"/>
      <c r="AY129" s="217"/>
      <c r="AZ129" s="217"/>
      <c r="BA129" s="217"/>
      <c r="BB129" s="217"/>
      <c r="BC129" s="217"/>
      <c r="BD129" s="217"/>
      <c r="BE129" s="217"/>
      <c r="BF129" s="217"/>
      <c r="BG129" s="217"/>
      <c r="BH129" s="217"/>
      <c r="BI129" s="217"/>
      <c r="BJ129" s="217"/>
      <c r="BK129" s="217"/>
      <c r="BL129" s="217"/>
      <c r="BM129" s="217"/>
      <c r="BN129" s="217"/>
      <c r="BO129" s="217"/>
      <c r="BP129" s="217"/>
      <c r="BQ129" s="217"/>
      <c r="BR129" s="311"/>
      <c r="BS129" s="311"/>
      <c r="BT129" s="311"/>
      <c r="BU129" s="311"/>
      <c r="BV129" s="311"/>
      <c r="BW129" s="311"/>
      <c r="BX129" s="311"/>
      <c r="BY129" s="217"/>
      <c r="BZ129" s="217"/>
      <c r="CA129" s="217"/>
      <c r="CB129" s="217"/>
      <c r="CC129" s="217"/>
      <c r="CD129" s="217"/>
      <c r="CE129" s="311"/>
      <c r="CF129" s="311" t="str">
        <f>IFERROR(ROUND(STDEV(AN129,L129),1),"")</f>
        <v/>
      </c>
      <c r="CG129" s="322"/>
      <c r="CH129" s="322"/>
      <c r="CI129" s="322"/>
      <c r="CJ129" s="322"/>
      <c r="CK129" s="322"/>
      <c r="CL129" s="322"/>
      <c r="CM129" s="322"/>
      <c r="CN129" s="220" t="str">
        <f>IFERROR(ROUND((SUM(#REF!)),0),"")</f>
        <v/>
      </c>
      <c r="CO129" s="216"/>
      <c r="CP129" s="221"/>
      <c r="CQ129" s="222"/>
      <c r="CR129" s="196"/>
      <c r="CS129" s="196"/>
      <c r="CT129" s="196"/>
      <c r="CU129" s="196"/>
      <c r="CV129" s="196"/>
      <c r="CW129" s="306">
        <f>AV129+BH129</f>
        <v>0</v>
      </c>
      <c r="CX129" s="12">
        <f>SUM(BI129:BQ129,AW129:BE129)</f>
        <v>0</v>
      </c>
      <c r="CY129" s="314" t="str">
        <f>IFERROR(ROUND(CX129/K129,0),"")</f>
        <v/>
      </c>
      <c r="CZ129" s="314" t="str">
        <f>IFERROR(ROUND(CY129/#REF!,1),"")</f>
        <v/>
      </c>
      <c r="DA129" s="306" t="str">
        <f t="shared" si="12"/>
        <v/>
      </c>
      <c r="DB129" s="316" t="str">
        <f t="shared" si="13"/>
        <v/>
      </c>
      <c r="DD129" s="12" t="str">
        <f>IFERROR(#REF!-AP129,"")</f>
        <v/>
      </c>
      <c r="DF129" s="305" t="str">
        <f>IFERROR(#REF!-L129,"")</f>
        <v/>
      </c>
      <c r="DG129" s="311" t="e">
        <f>IF(#REF!&gt;AQ129,0,1)</f>
        <v>#REF!</v>
      </c>
      <c r="DH129" s="320">
        <f>IF(AN129&lt;M129,0,1)</f>
        <v>1</v>
      </c>
      <c r="DI129" s="320">
        <f>IF(AN129&gt;N129,0,1)</f>
        <v>1</v>
      </c>
      <c r="DJ129" s="274"/>
      <c r="DK129" s="274"/>
      <c r="DL129" s="274"/>
      <c r="DM129" s="274"/>
      <c r="DN129" s="274"/>
      <c r="DO129" s="274"/>
      <c r="DP129" s="274"/>
      <c r="DQ129" s="274"/>
      <c r="DR129" s="274"/>
      <c r="DS129" s="274"/>
      <c r="DT129" s="274"/>
      <c r="DU129" s="274"/>
      <c r="DV129" s="274"/>
      <c r="DW129" s="274"/>
      <c r="DX129" s="274"/>
      <c r="DY129" s="274"/>
      <c r="DZ129" s="274"/>
      <c r="EA129" s="274"/>
      <c r="EB129" s="274"/>
    </row>
    <row r="130" spans="1:132" s="193" customFormat="1" ht="31.5" customHeight="1" x14ac:dyDescent="0.2">
      <c r="A130" s="191"/>
      <c r="B130" s="192"/>
      <c r="C130" s="214"/>
      <c r="D130" s="192"/>
      <c r="E130" s="192"/>
      <c r="F130" s="192"/>
      <c r="G130" s="207"/>
      <c r="H130" s="314"/>
      <c r="I130" s="314"/>
      <c r="J130" s="314"/>
      <c r="K130" s="314"/>
      <c r="L130" s="208"/>
      <c r="M130" s="209"/>
      <c r="N130" s="210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5"/>
      <c r="Z130" s="195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5"/>
      <c r="AL130" s="195"/>
      <c r="AM130" s="323" t="str">
        <f t="shared" si="14"/>
        <v/>
      </c>
      <c r="AN130" s="323" t="str">
        <f t="shared" si="15"/>
        <v/>
      </c>
      <c r="AO130" s="276" t="str">
        <f t="shared" si="16"/>
        <v/>
      </c>
      <c r="AP130" s="218"/>
      <c r="AQ130" s="219"/>
      <c r="AR130" s="217" t="str">
        <f t="shared" si="17"/>
        <v/>
      </c>
      <c r="AS130" s="217" t="str">
        <f t="shared" si="18"/>
        <v/>
      </c>
      <c r="AT130" s="217"/>
      <c r="AU130" s="217"/>
      <c r="AV130" s="217"/>
      <c r="AW130" s="217"/>
      <c r="AX130" s="217"/>
      <c r="AY130" s="217"/>
      <c r="AZ130" s="217"/>
      <c r="BA130" s="217"/>
      <c r="BB130" s="217"/>
      <c r="BC130" s="217"/>
      <c r="BD130" s="217"/>
      <c r="BE130" s="217"/>
      <c r="BF130" s="217"/>
      <c r="BG130" s="217"/>
      <c r="BH130" s="217"/>
      <c r="BI130" s="217"/>
      <c r="BJ130" s="217"/>
      <c r="BK130" s="217"/>
      <c r="BL130" s="217"/>
      <c r="BM130" s="217"/>
      <c r="BN130" s="217"/>
      <c r="BO130" s="217"/>
      <c r="BP130" s="217"/>
      <c r="BQ130" s="217"/>
      <c r="BR130" s="311"/>
      <c r="BS130" s="311"/>
      <c r="BT130" s="311"/>
      <c r="BU130" s="311"/>
      <c r="BV130" s="311"/>
      <c r="BW130" s="311"/>
      <c r="BX130" s="311"/>
      <c r="BY130" s="217"/>
      <c r="BZ130" s="217"/>
      <c r="CA130" s="217"/>
      <c r="CB130" s="217"/>
      <c r="CC130" s="217"/>
      <c r="CD130" s="217"/>
      <c r="CE130" s="311"/>
      <c r="CF130" s="311" t="str">
        <f>IFERROR(ROUND(STDEV(AN130,L130),1),"")</f>
        <v/>
      </c>
      <c r="CG130" s="322"/>
      <c r="CH130" s="322"/>
      <c r="CI130" s="322"/>
      <c r="CJ130" s="322"/>
      <c r="CK130" s="322"/>
      <c r="CL130" s="322"/>
      <c r="CM130" s="322"/>
      <c r="CN130" s="220" t="str">
        <f>IFERROR(ROUND((SUM(#REF!)),0),"")</f>
        <v/>
      </c>
      <c r="CO130" s="216"/>
      <c r="CP130" s="221"/>
      <c r="CQ130" s="222"/>
      <c r="CR130" s="196"/>
      <c r="CS130" s="196"/>
      <c r="CT130" s="196"/>
      <c r="CU130" s="196"/>
      <c r="CV130" s="196"/>
      <c r="CW130" s="306">
        <f>AV130+BH130</f>
        <v>0</v>
      </c>
      <c r="CX130" s="12">
        <f>SUM(BI130:BQ130,AW130:BE130)</f>
        <v>0</v>
      </c>
      <c r="CY130" s="314" t="str">
        <f>IFERROR(ROUND(CX130/K130,0),"")</f>
        <v/>
      </c>
      <c r="CZ130" s="314" t="str">
        <f>IFERROR(ROUND(CY130/#REF!,1),"")</f>
        <v/>
      </c>
      <c r="DA130" s="306" t="str">
        <f t="shared" si="12"/>
        <v/>
      </c>
      <c r="DB130" s="316" t="str">
        <f t="shared" si="13"/>
        <v/>
      </c>
      <c r="DD130" s="12" t="str">
        <f>IFERROR(#REF!-AP130,"")</f>
        <v/>
      </c>
      <c r="DF130" s="305" t="str">
        <f>IFERROR(#REF!-L130,"")</f>
        <v/>
      </c>
      <c r="DG130" s="311" t="e">
        <f>IF(#REF!&gt;AQ130,0,1)</f>
        <v>#REF!</v>
      </c>
      <c r="DH130" s="320">
        <f>IF(AN130&lt;M130,0,1)</f>
        <v>1</v>
      </c>
      <c r="DI130" s="320">
        <f>IF(AN130&gt;N130,0,1)</f>
        <v>1</v>
      </c>
      <c r="DJ130" s="274"/>
      <c r="DK130" s="274"/>
      <c r="DL130" s="274"/>
      <c r="DM130" s="274"/>
      <c r="DN130" s="274"/>
      <c r="DO130" s="274"/>
      <c r="DP130" s="274"/>
      <c r="DQ130" s="274"/>
      <c r="DR130" s="274"/>
      <c r="DS130" s="274"/>
      <c r="DT130" s="274"/>
      <c r="DU130" s="274"/>
      <c r="DV130" s="274"/>
      <c r="DW130" s="274"/>
      <c r="DX130" s="274"/>
      <c r="DY130" s="274"/>
      <c r="DZ130" s="274"/>
      <c r="EA130" s="274"/>
      <c r="EB130" s="274"/>
    </row>
    <row r="131" spans="1:132" s="193" customFormat="1" ht="31.5" customHeight="1" x14ac:dyDescent="0.2">
      <c r="A131" s="191"/>
      <c r="B131" s="192"/>
      <c r="C131" s="214"/>
      <c r="D131" s="192"/>
      <c r="E131" s="192"/>
      <c r="F131" s="192"/>
      <c r="G131" s="207"/>
      <c r="H131" s="314"/>
      <c r="I131" s="314"/>
      <c r="J131" s="314"/>
      <c r="K131" s="314"/>
      <c r="L131" s="208"/>
      <c r="M131" s="209"/>
      <c r="N131" s="210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5"/>
      <c r="Z131" s="195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5"/>
      <c r="AL131" s="195"/>
      <c r="AM131" s="323" t="str">
        <f t="shared" si="14"/>
        <v/>
      </c>
      <c r="AN131" s="323" t="str">
        <f t="shared" si="15"/>
        <v/>
      </c>
      <c r="AO131" s="276" t="str">
        <f t="shared" si="16"/>
        <v/>
      </c>
      <c r="AP131" s="218"/>
      <c r="AQ131" s="219"/>
      <c r="AR131" s="217" t="str">
        <f t="shared" si="17"/>
        <v/>
      </c>
      <c r="AS131" s="217" t="str">
        <f t="shared" si="18"/>
        <v/>
      </c>
      <c r="AT131" s="217"/>
      <c r="AU131" s="217"/>
      <c r="AV131" s="217"/>
      <c r="AW131" s="217"/>
      <c r="AX131" s="217"/>
      <c r="AY131" s="217"/>
      <c r="AZ131" s="217"/>
      <c r="BA131" s="217"/>
      <c r="BB131" s="217"/>
      <c r="BC131" s="217"/>
      <c r="BD131" s="217"/>
      <c r="BE131" s="217"/>
      <c r="BF131" s="217"/>
      <c r="BG131" s="217"/>
      <c r="BH131" s="217"/>
      <c r="BI131" s="217"/>
      <c r="BJ131" s="217"/>
      <c r="BK131" s="217"/>
      <c r="BL131" s="217"/>
      <c r="BM131" s="217"/>
      <c r="BN131" s="217"/>
      <c r="BO131" s="217"/>
      <c r="BP131" s="217"/>
      <c r="BQ131" s="217"/>
      <c r="BR131" s="311"/>
      <c r="BS131" s="311"/>
      <c r="BT131" s="311"/>
      <c r="BU131" s="311"/>
      <c r="BV131" s="311"/>
      <c r="BW131" s="311"/>
      <c r="BX131" s="311"/>
      <c r="BY131" s="217"/>
      <c r="BZ131" s="217"/>
      <c r="CA131" s="217"/>
      <c r="CB131" s="217"/>
      <c r="CC131" s="217"/>
      <c r="CD131" s="217"/>
      <c r="CE131" s="311"/>
      <c r="CF131" s="311" t="str">
        <f>IFERROR(ROUND(STDEV(AN131,L131),1),"")</f>
        <v/>
      </c>
      <c r="CG131" s="322"/>
      <c r="CH131" s="322"/>
      <c r="CI131" s="322"/>
      <c r="CJ131" s="322"/>
      <c r="CK131" s="322"/>
      <c r="CL131" s="322"/>
      <c r="CM131" s="322"/>
      <c r="CN131" s="220" t="str">
        <f>IFERROR(ROUND((SUM(#REF!)),0),"")</f>
        <v/>
      </c>
      <c r="CO131" s="216"/>
      <c r="CP131" s="221"/>
      <c r="CQ131" s="222"/>
      <c r="CR131" s="196"/>
      <c r="CS131" s="196"/>
      <c r="CT131" s="196"/>
      <c r="CU131" s="196"/>
      <c r="CV131" s="196"/>
      <c r="CW131" s="306">
        <f>AV131+BH131</f>
        <v>0</v>
      </c>
      <c r="CX131" s="12">
        <f>SUM(BI131:BQ131,AW131:BE131)</f>
        <v>0</v>
      </c>
      <c r="CY131" s="314" t="str">
        <f>IFERROR(ROUND(CX131/K131,0),"")</f>
        <v/>
      </c>
      <c r="CZ131" s="314" t="str">
        <f>IFERROR(ROUND(CY131/#REF!,1),"")</f>
        <v/>
      </c>
      <c r="DA131" s="306" t="str">
        <f t="shared" si="12"/>
        <v/>
      </c>
      <c r="DB131" s="316" t="str">
        <f t="shared" si="13"/>
        <v/>
      </c>
      <c r="DD131" s="12" t="str">
        <f>IFERROR(#REF!-AP131,"")</f>
        <v/>
      </c>
      <c r="DF131" s="305" t="str">
        <f>IFERROR(#REF!-L131,"")</f>
        <v/>
      </c>
      <c r="DG131" s="311" t="e">
        <f>IF(#REF!&gt;AQ131,0,1)</f>
        <v>#REF!</v>
      </c>
      <c r="DH131" s="320">
        <f>IF(AN131&lt;M131,0,1)</f>
        <v>1</v>
      </c>
      <c r="DI131" s="320">
        <f>IF(AN131&gt;N131,0,1)</f>
        <v>1</v>
      </c>
      <c r="DJ131" s="274"/>
      <c r="DK131" s="274"/>
      <c r="DL131" s="274"/>
      <c r="DM131" s="274"/>
      <c r="DN131" s="274"/>
      <c r="DO131" s="274"/>
      <c r="DP131" s="274"/>
      <c r="DQ131" s="274"/>
      <c r="DR131" s="274"/>
      <c r="DS131" s="274"/>
      <c r="DT131" s="274"/>
      <c r="DU131" s="274"/>
      <c r="DV131" s="274"/>
      <c r="DW131" s="274"/>
      <c r="DX131" s="274"/>
      <c r="DY131" s="274"/>
      <c r="DZ131" s="274"/>
      <c r="EA131" s="274"/>
      <c r="EB131" s="274"/>
    </row>
    <row r="132" spans="1:132" s="193" customFormat="1" ht="31.5" customHeight="1" x14ac:dyDescent="0.2">
      <c r="A132" s="191"/>
      <c r="B132" s="192"/>
      <c r="C132" s="214"/>
      <c r="D132" s="192"/>
      <c r="E132" s="192"/>
      <c r="F132" s="192"/>
      <c r="G132" s="207"/>
      <c r="H132" s="314"/>
      <c r="I132" s="314"/>
      <c r="J132" s="314"/>
      <c r="K132" s="314"/>
      <c r="L132" s="208"/>
      <c r="M132" s="209"/>
      <c r="N132" s="210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5"/>
      <c r="Z132" s="195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5"/>
      <c r="AL132" s="195"/>
      <c r="AM132" s="323" t="str">
        <f t="shared" si="14"/>
        <v/>
      </c>
      <c r="AN132" s="323" t="str">
        <f t="shared" si="15"/>
        <v/>
      </c>
      <c r="AO132" s="276" t="str">
        <f t="shared" si="16"/>
        <v/>
      </c>
      <c r="AP132" s="218"/>
      <c r="AQ132" s="219"/>
      <c r="AR132" s="217" t="str">
        <f t="shared" si="17"/>
        <v/>
      </c>
      <c r="AS132" s="217" t="str">
        <f t="shared" si="18"/>
        <v/>
      </c>
      <c r="AT132" s="217"/>
      <c r="AU132" s="217"/>
      <c r="AV132" s="217"/>
      <c r="AW132" s="217"/>
      <c r="AX132" s="217"/>
      <c r="AY132" s="217"/>
      <c r="AZ132" s="217"/>
      <c r="BA132" s="217"/>
      <c r="BB132" s="217"/>
      <c r="BC132" s="217"/>
      <c r="BD132" s="217"/>
      <c r="BE132" s="217"/>
      <c r="BF132" s="217"/>
      <c r="BG132" s="217"/>
      <c r="BH132" s="217"/>
      <c r="BI132" s="217"/>
      <c r="BJ132" s="217"/>
      <c r="BK132" s="217"/>
      <c r="BL132" s="217"/>
      <c r="BM132" s="217"/>
      <c r="BN132" s="217"/>
      <c r="BO132" s="217"/>
      <c r="BP132" s="217"/>
      <c r="BQ132" s="217"/>
      <c r="BR132" s="311"/>
      <c r="BS132" s="311"/>
      <c r="BT132" s="311"/>
      <c r="BU132" s="311"/>
      <c r="BV132" s="311"/>
      <c r="BW132" s="311"/>
      <c r="BX132" s="311"/>
      <c r="BY132" s="217"/>
      <c r="BZ132" s="217"/>
      <c r="CA132" s="217"/>
      <c r="CB132" s="217"/>
      <c r="CC132" s="217"/>
      <c r="CD132" s="217"/>
      <c r="CE132" s="311"/>
      <c r="CF132" s="311" t="str">
        <f>IFERROR(ROUND(STDEV(AN132,L132),1),"")</f>
        <v/>
      </c>
      <c r="CG132" s="322"/>
      <c r="CH132" s="322"/>
      <c r="CI132" s="322"/>
      <c r="CJ132" s="322"/>
      <c r="CK132" s="322"/>
      <c r="CL132" s="322"/>
      <c r="CM132" s="322"/>
      <c r="CN132" s="220" t="str">
        <f>IFERROR(ROUND((SUM(#REF!)),0),"")</f>
        <v/>
      </c>
      <c r="CO132" s="216"/>
      <c r="CP132" s="221"/>
      <c r="CQ132" s="222"/>
      <c r="CR132" s="196"/>
      <c r="CS132" s="196"/>
      <c r="CT132" s="196"/>
      <c r="CU132" s="196"/>
      <c r="CV132" s="196"/>
      <c r="CW132" s="306">
        <f>AV132+BH132</f>
        <v>0</v>
      </c>
      <c r="CX132" s="12">
        <f>SUM(BI132:BQ132,AW132:BE132)</f>
        <v>0</v>
      </c>
      <c r="CY132" s="314" t="str">
        <f>IFERROR(ROUND(CX132/K132,0),"")</f>
        <v/>
      </c>
      <c r="CZ132" s="314" t="str">
        <f>IFERROR(ROUND(CY132/#REF!,1),"")</f>
        <v/>
      </c>
      <c r="DA132" s="306" t="str">
        <f t="shared" ref="DA132:DA195" si="19">IFERROR(CW132+CY132,"")</f>
        <v/>
      </c>
      <c r="DB132" s="316" t="str">
        <f t="shared" ref="DB132:DB195" si="20">IFERROR(CY132/DA132,"")</f>
        <v/>
      </c>
      <c r="DD132" s="12" t="str">
        <f>IFERROR(#REF!-AP132,"")</f>
        <v/>
      </c>
      <c r="DF132" s="305" t="str">
        <f>IFERROR(#REF!-L132,"")</f>
        <v/>
      </c>
      <c r="DG132" s="311" t="e">
        <f>IF(#REF!&gt;AQ132,0,1)</f>
        <v>#REF!</v>
      </c>
      <c r="DH132" s="320">
        <f>IF(AN132&lt;M132,0,1)</f>
        <v>1</v>
      </c>
      <c r="DI132" s="320">
        <f>IF(AN132&gt;N132,0,1)</f>
        <v>1</v>
      </c>
      <c r="DJ132" s="274"/>
      <c r="DK132" s="274"/>
      <c r="DL132" s="274"/>
      <c r="DM132" s="274"/>
      <c r="DN132" s="274"/>
      <c r="DO132" s="274"/>
      <c r="DP132" s="274"/>
      <c r="DQ132" s="274"/>
      <c r="DR132" s="274"/>
      <c r="DS132" s="274"/>
      <c r="DT132" s="274"/>
      <c r="DU132" s="274"/>
      <c r="DV132" s="274"/>
      <c r="DW132" s="274"/>
      <c r="DX132" s="274"/>
      <c r="DY132" s="274"/>
      <c r="DZ132" s="274"/>
      <c r="EA132" s="274"/>
      <c r="EB132" s="274"/>
    </row>
    <row r="133" spans="1:132" s="193" customFormat="1" ht="31.5" customHeight="1" x14ac:dyDescent="0.2">
      <c r="A133" s="191"/>
      <c r="B133" s="192"/>
      <c r="C133" s="214"/>
      <c r="D133" s="192"/>
      <c r="E133" s="192"/>
      <c r="F133" s="192"/>
      <c r="G133" s="207"/>
      <c r="H133" s="314"/>
      <c r="I133" s="314"/>
      <c r="J133" s="314"/>
      <c r="K133" s="314"/>
      <c r="L133" s="208"/>
      <c r="M133" s="209"/>
      <c r="N133" s="210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5"/>
      <c r="Z133" s="195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5"/>
      <c r="AL133" s="195"/>
      <c r="AM133" s="323" t="str">
        <f t="shared" ref="AM133:AM196" si="21">IFERROR(ROUND(AVERAGE(O133:S133,AA133:AE133),0),"")</f>
        <v/>
      </c>
      <c r="AN133" s="323" t="str">
        <f t="shared" ref="AN133:AN196" si="22">IFERROR(ROUND(AVERAGE(T133:X133,AF133:AJ133),0),"")</f>
        <v/>
      </c>
      <c r="AO133" s="276" t="str">
        <f t="shared" ref="AO133:AO196" si="23">IFERROR((AM133-L133)/L133,"")</f>
        <v/>
      </c>
      <c r="AP133" s="218"/>
      <c r="AQ133" s="219"/>
      <c r="AR133" s="217" t="str">
        <f t="shared" ref="AR133:AR196" si="24">IFERROR(ROUND((3600/AS133*J133),0),"")</f>
        <v/>
      </c>
      <c r="AS133" s="217" t="str">
        <f t="shared" ref="AS133:AS196" si="25">IFERROR(ROUND(AVERAGE(Y133:Z133,AK133:AL133),0),"")</f>
        <v/>
      </c>
      <c r="AT133" s="217"/>
      <c r="AU133" s="217"/>
      <c r="AV133" s="217"/>
      <c r="AW133" s="217"/>
      <c r="AX133" s="217"/>
      <c r="AY133" s="217"/>
      <c r="AZ133" s="217"/>
      <c r="BA133" s="217"/>
      <c r="BB133" s="217"/>
      <c r="BC133" s="217"/>
      <c r="BD133" s="217"/>
      <c r="BE133" s="217"/>
      <c r="BF133" s="217"/>
      <c r="BG133" s="217"/>
      <c r="BH133" s="217"/>
      <c r="BI133" s="217"/>
      <c r="BJ133" s="217"/>
      <c r="BK133" s="217"/>
      <c r="BL133" s="217"/>
      <c r="BM133" s="217"/>
      <c r="BN133" s="217"/>
      <c r="BO133" s="217"/>
      <c r="BP133" s="217"/>
      <c r="BQ133" s="217"/>
      <c r="BR133" s="311"/>
      <c r="BS133" s="311"/>
      <c r="BT133" s="311"/>
      <c r="BU133" s="311"/>
      <c r="BV133" s="311"/>
      <c r="BW133" s="311"/>
      <c r="BX133" s="311"/>
      <c r="BY133" s="217"/>
      <c r="BZ133" s="217"/>
      <c r="CA133" s="217"/>
      <c r="CB133" s="217"/>
      <c r="CC133" s="217"/>
      <c r="CD133" s="217"/>
      <c r="CE133" s="311"/>
      <c r="CF133" s="311" t="str">
        <f>IFERROR(ROUND(STDEV(AN133,L133),1),"")</f>
        <v/>
      </c>
      <c r="CG133" s="322"/>
      <c r="CH133" s="322"/>
      <c r="CI133" s="322"/>
      <c r="CJ133" s="322"/>
      <c r="CK133" s="322"/>
      <c r="CL133" s="322"/>
      <c r="CM133" s="322"/>
      <c r="CN133" s="220" t="str">
        <f>IFERROR(ROUND((SUM(#REF!)),0),"")</f>
        <v/>
      </c>
      <c r="CO133" s="216"/>
      <c r="CP133" s="221"/>
      <c r="CQ133" s="222"/>
      <c r="CR133" s="196"/>
      <c r="CS133" s="196"/>
      <c r="CT133" s="196"/>
      <c r="CU133" s="196"/>
      <c r="CV133" s="196"/>
      <c r="CW133" s="306">
        <f>AV133+BH133</f>
        <v>0</v>
      </c>
      <c r="CX133" s="12">
        <f>SUM(BI133:BQ133,AW133:BE133)</f>
        <v>0</v>
      </c>
      <c r="CY133" s="314" t="str">
        <f>IFERROR(ROUND(CX133/K133,0),"")</f>
        <v/>
      </c>
      <c r="CZ133" s="314" t="str">
        <f>IFERROR(ROUND(CY133/#REF!,1),"")</f>
        <v/>
      </c>
      <c r="DA133" s="306" t="str">
        <f t="shared" si="19"/>
        <v/>
      </c>
      <c r="DB133" s="316" t="str">
        <f t="shared" si="20"/>
        <v/>
      </c>
      <c r="DD133" s="12" t="str">
        <f>IFERROR(#REF!-AP133,"")</f>
        <v/>
      </c>
      <c r="DF133" s="305" t="str">
        <f>IFERROR(#REF!-L133,"")</f>
        <v/>
      </c>
      <c r="DG133" s="311" t="e">
        <f>IF(#REF!&gt;AQ133,0,1)</f>
        <v>#REF!</v>
      </c>
      <c r="DH133" s="320">
        <f>IF(AN133&lt;M133,0,1)</f>
        <v>1</v>
      </c>
      <c r="DI133" s="320">
        <f>IF(AN133&gt;N133,0,1)</f>
        <v>1</v>
      </c>
      <c r="DJ133" s="274"/>
      <c r="DK133" s="274"/>
      <c r="DL133" s="274"/>
      <c r="DM133" s="274"/>
      <c r="DN133" s="274"/>
      <c r="DO133" s="274"/>
      <c r="DP133" s="274"/>
      <c r="DQ133" s="274"/>
      <c r="DR133" s="274"/>
      <c r="DS133" s="274"/>
      <c r="DT133" s="274"/>
      <c r="DU133" s="274"/>
      <c r="DV133" s="274"/>
      <c r="DW133" s="274"/>
      <c r="DX133" s="274"/>
      <c r="DY133" s="274"/>
      <c r="DZ133" s="274"/>
      <c r="EA133" s="274"/>
      <c r="EB133" s="274"/>
    </row>
    <row r="134" spans="1:132" s="193" customFormat="1" ht="31.5" customHeight="1" x14ac:dyDescent="0.2">
      <c r="A134" s="191"/>
      <c r="B134" s="192"/>
      <c r="C134" s="214"/>
      <c r="D134" s="192"/>
      <c r="E134" s="192"/>
      <c r="F134" s="192"/>
      <c r="G134" s="207"/>
      <c r="H134" s="314"/>
      <c r="I134" s="314"/>
      <c r="J134" s="314"/>
      <c r="K134" s="314"/>
      <c r="L134" s="208"/>
      <c r="M134" s="209"/>
      <c r="N134" s="210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5"/>
      <c r="Z134" s="195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5"/>
      <c r="AL134" s="195"/>
      <c r="AM134" s="323" t="str">
        <f t="shared" si="21"/>
        <v/>
      </c>
      <c r="AN134" s="323" t="str">
        <f t="shared" si="22"/>
        <v/>
      </c>
      <c r="AO134" s="276" t="str">
        <f t="shared" si="23"/>
        <v/>
      </c>
      <c r="AP134" s="218"/>
      <c r="AQ134" s="219"/>
      <c r="AR134" s="217" t="str">
        <f t="shared" si="24"/>
        <v/>
      </c>
      <c r="AS134" s="217" t="str">
        <f t="shared" si="25"/>
        <v/>
      </c>
      <c r="AT134" s="217"/>
      <c r="AU134" s="217"/>
      <c r="AV134" s="217"/>
      <c r="AW134" s="217"/>
      <c r="AX134" s="217"/>
      <c r="AY134" s="217"/>
      <c r="AZ134" s="217"/>
      <c r="BA134" s="217"/>
      <c r="BB134" s="217"/>
      <c r="BC134" s="217"/>
      <c r="BD134" s="217"/>
      <c r="BE134" s="217"/>
      <c r="BF134" s="217"/>
      <c r="BG134" s="217"/>
      <c r="BH134" s="217"/>
      <c r="BI134" s="217"/>
      <c r="BJ134" s="217"/>
      <c r="BK134" s="217"/>
      <c r="BL134" s="217"/>
      <c r="BM134" s="217"/>
      <c r="BN134" s="217"/>
      <c r="BO134" s="217"/>
      <c r="BP134" s="217"/>
      <c r="BQ134" s="217"/>
      <c r="BR134" s="311"/>
      <c r="BS134" s="311"/>
      <c r="BT134" s="311"/>
      <c r="BU134" s="311"/>
      <c r="BV134" s="311"/>
      <c r="BW134" s="311"/>
      <c r="BX134" s="311"/>
      <c r="BY134" s="217"/>
      <c r="BZ134" s="217"/>
      <c r="CA134" s="217"/>
      <c r="CB134" s="217"/>
      <c r="CC134" s="217"/>
      <c r="CD134" s="217"/>
      <c r="CE134" s="311"/>
      <c r="CF134" s="311" t="str">
        <f>IFERROR(ROUND(STDEV(AN134,L134),1),"")</f>
        <v/>
      </c>
      <c r="CG134" s="322"/>
      <c r="CH134" s="322"/>
      <c r="CI134" s="322"/>
      <c r="CJ134" s="322"/>
      <c r="CK134" s="322"/>
      <c r="CL134" s="322"/>
      <c r="CM134" s="322"/>
      <c r="CN134" s="220" t="str">
        <f>IFERROR(ROUND((SUM(#REF!)),0),"")</f>
        <v/>
      </c>
      <c r="CO134" s="216"/>
      <c r="CP134" s="221"/>
      <c r="CQ134" s="222"/>
      <c r="CR134" s="196"/>
      <c r="CS134" s="196"/>
      <c r="CT134" s="196"/>
      <c r="CU134" s="196"/>
      <c r="CV134" s="196"/>
      <c r="CW134" s="306">
        <f>AV134+BH134</f>
        <v>0</v>
      </c>
      <c r="CX134" s="12">
        <f>SUM(BI134:BQ134,AW134:BE134)</f>
        <v>0</v>
      </c>
      <c r="CY134" s="314" t="str">
        <f>IFERROR(ROUND(CX134/K134,0),"")</f>
        <v/>
      </c>
      <c r="CZ134" s="314" t="str">
        <f>IFERROR(ROUND(CY134/#REF!,1),"")</f>
        <v/>
      </c>
      <c r="DA134" s="306" t="str">
        <f t="shared" si="19"/>
        <v/>
      </c>
      <c r="DB134" s="316" t="str">
        <f t="shared" si="20"/>
        <v/>
      </c>
      <c r="DD134" s="12" t="str">
        <f>IFERROR(#REF!-AP134,"")</f>
        <v/>
      </c>
      <c r="DF134" s="305" t="str">
        <f>IFERROR(#REF!-L134,"")</f>
        <v/>
      </c>
      <c r="DG134" s="311" t="e">
        <f>IF(#REF!&gt;AQ134,0,1)</f>
        <v>#REF!</v>
      </c>
      <c r="DH134" s="320">
        <f>IF(AN134&lt;M134,0,1)</f>
        <v>1</v>
      </c>
      <c r="DI134" s="320">
        <f>IF(AN134&gt;N134,0,1)</f>
        <v>1</v>
      </c>
      <c r="DJ134" s="274"/>
      <c r="DK134" s="274"/>
      <c r="DL134" s="274"/>
      <c r="DM134" s="274"/>
      <c r="DN134" s="274"/>
      <c r="DO134" s="274"/>
      <c r="DP134" s="274"/>
      <c r="DQ134" s="274"/>
      <c r="DR134" s="274"/>
      <c r="DS134" s="274"/>
      <c r="DT134" s="274"/>
      <c r="DU134" s="274"/>
      <c r="DV134" s="274"/>
      <c r="DW134" s="274"/>
      <c r="DX134" s="274"/>
      <c r="DY134" s="274"/>
      <c r="DZ134" s="274"/>
      <c r="EA134" s="274"/>
      <c r="EB134" s="274"/>
    </row>
    <row r="135" spans="1:132" s="193" customFormat="1" ht="31.5" customHeight="1" x14ac:dyDescent="0.2">
      <c r="A135" s="191"/>
      <c r="B135" s="192"/>
      <c r="C135" s="214"/>
      <c r="D135" s="192"/>
      <c r="E135" s="192"/>
      <c r="F135" s="192"/>
      <c r="G135" s="207"/>
      <c r="H135" s="314"/>
      <c r="I135" s="314"/>
      <c r="J135" s="314"/>
      <c r="K135" s="314"/>
      <c r="L135" s="208"/>
      <c r="M135" s="209"/>
      <c r="N135" s="210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5"/>
      <c r="Z135" s="195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5"/>
      <c r="AL135" s="195"/>
      <c r="AM135" s="323" t="str">
        <f t="shared" si="21"/>
        <v/>
      </c>
      <c r="AN135" s="323" t="str">
        <f t="shared" si="22"/>
        <v/>
      </c>
      <c r="AO135" s="276" t="str">
        <f t="shared" si="23"/>
        <v/>
      </c>
      <c r="AP135" s="218"/>
      <c r="AQ135" s="219"/>
      <c r="AR135" s="217" t="str">
        <f t="shared" si="24"/>
        <v/>
      </c>
      <c r="AS135" s="217" t="str">
        <f t="shared" si="25"/>
        <v/>
      </c>
      <c r="AT135" s="217"/>
      <c r="AU135" s="217"/>
      <c r="AV135" s="217"/>
      <c r="AW135" s="217"/>
      <c r="AX135" s="217"/>
      <c r="AY135" s="217"/>
      <c r="AZ135" s="217"/>
      <c r="BA135" s="217"/>
      <c r="BB135" s="217"/>
      <c r="BC135" s="217"/>
      <c r="BD135" s="217"/>
      <c r="BE135" s="217"/>
      <c r="BF135" s="217"/>
      <c r="BG135" s="217"/>
      <c r="BH135" s="217"/>
      <c r="BI135" s="217"/>
      <c r="BJ135" s="217"/>
      <c r="BK135" s="217"/>
      <c r="BL135" s="217"/>
      <c r="BM135" s="217"/>
      <c r="BN135" s="217"/>
      <c r="BO135" s="217"/>
      <c r="BP135" s="217"/>
      <c r="BQ135" s="217"/>
      <c r="BR135" s="311"/>
      <c r="BS135" s="311"/>
      <c r="BT135" s="311"/>
      <c r="BU135" s="311"/>
      <c r="BV135" s="311"/>
      <c r="BW135" s="311"/>
      <c r="BX135" s="311"/>
      <c r="BY135" s="217"/>
      <c r="BZ135" s="217"/>
      <c r="CA135" s="217"/>
      <c r="CB135" s="217"/>
      <c r="CC135" s="217"/>
      <c r="CD135" s="217"/>
      <c r="CE135" s="311"/>
      <c r="CF135" s="311" t="str">
        <f>IFERROR(ROUND(STDEV(AN135,L135),1),"")</f>
        <v/>
      </c>
      <c r="CG135" s="322"/>
      <c r="CH135" s="322"/>
      <c r="CI135" s="322"/>
      <c r="CJ135" s="322"/>
      <c r="CK135" s="322"/>
      <c r="CL135" s="322"/>
      <c r="CM135" s="322"/>
      <c r="CN135" s="220" t="str">
        <f>IFERROR(ROUND((SUM(#REF!)),0),"")</f>
        <v/>
      </c>
      <c r="CO135" s="216"/>
      <c r="CP135" s="221"/>
      <c r="CQ135" s="222"/>
      <c r="CR135" s="196"/>
      <c r="CS135" s="196"/>
      <c r="CT135" s="196"/>
      <c r="CU135" s="196"/>
      <c r="CV135" s="196"/>
      <c r="CW135" s="306">
        <f>AV135+BH135</f>
        <v>0</v>
      </c>
      <c r="CX135" s="12">
        <f>SUM(BI135:BQ135,AW135:BE135)</f>
        <v>0</v>
      </c>
      <c r="CY135" s="314" t="str">
        <f>IFERROR(ROUND(CX135/K135,0),"")</f>
        <v/>
      </c>
      <c r="CZ135" s="314" t="str">
        <f>IFERROR(ROUND(CY135/#REF!,1),"")</f>
        <v/>
      </c>
      <c r="DA135" s="306" t="str">
        <f t="shared" si="19"/>
        <v/>
      </c>
      <c r="DB135" s="316" t="str">
        <f t="shared" si="20"/>
        <v/>
      </c>
      <c r="DD135" s="12" t="str">
        <f>IFERROR(#REF!-AP135,"")</f>
        <v/>
      </c>
      <c r="DF135" s="305" t="str">
        <f>IFERROR(#REF!-L135,"")</f>
        <v/>
      </c>
      <c r="DG135" s="311" t="e">
        <f>IF(#REF!&gt;AQ135,0,1)</f>
        <v>#REF!</v>
      </c>
      <c r="DH135" s="320">
        <f>IF(AN135&lt;M135,0,1)</f>
        <v>1</v>
      </c>
      <c r="DI135" s="320">
        <f>IF(AN135&gt;N135,0,1)</f>
        <v>1</v>
      </c>
      <c r="DJ135" s="274"/>
      <c r="DK135" s="274"/>
      <c r="DL135" s="274"/>
      <c r="DM135" s="274"/>
      <c r="DN135" s="274"/>
      <c r="DO135" s="274"/>
      <c r="DP135" s="274"/>
      <c r="DQ135" s="274"/>
      <c r="DR135" s="274"/>
      <c r="DS135" s="274"/>
      <c r="DT135" s="274"/>
      <c r="DU135" s="274"/>
      <c r="DV135" s="274"/>
      <c r="DW135" s="274"/>
      <c r="DX135" s="274"/>
      <c r="DY135" s="274"/>
      <c r="DZ135" s="274"/>
      <c r="EA135" s="274"/>
      <c r="EB135" s="274"/>
    </row>
    <row r="136" spans="1:132" s="193" customFormat="1" ht="31.5" customHeight="1" x14ac:dyDescent="0.2">
      <c r="A136" s="191"/>
      <c r="B136" s="192"/>
      <c r="C136" s="214"/>
      <c r="D136" s="192"/>
      <c r="E136" s="192"/>
      <c r="F136" s="192"/>
      <c r="G136" s="207"/>
      <c r="H136" s="314"/>
      <c r="I136" s="314"/>
      <c r="J136" s="314"/>
      <c r="K136" s="314"/>
      <c r="L136" s="208"/>
      <c r="M136" s="209"/>
      <c r="N136" s="210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5"/>
      <c r="Z136" s="195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5"/>
      <c r="AL136" s="195"/>
      <c r="AM136" s="323" t="str">
        <f t="shared" si="21"/>
        <v/>
      </c>
      <c r="AN136" s="323" t="str">
        <f t="shared" si="22"/>
        <v/>
      </c>
      <c r="AO136" s="276" t="str">
        <f t="shared" si="23"/>
        <v/>
      </c>
      <c r="AP136" s="218"/>
      <c r="AQ136" s="219"/>
      <c r="AR136" s="217" t="str">
        <f t="shared" si="24"/>
        <v/>
      </c>
      <c r="AS136" s="217" t="str">
        <f t="shared" si="25"/>
        <v/>
      </c>
      <c r="AT136" s="217"/>
      <c r="AU136" s="217"/>
      <c r="AV136" s="217"/>
      <c r="AW136" s="217"/>
      <c r="AX136" s="217"/>
      <c r="AY136" s="217"/>
      <c r="AZ136" s="217"/>
      <c r="BA136" s="217"/>
      <c r="BB136" s="217"/>
      <c r="BC136" s="217"/>
      <c r="BD136" s="217"/>
      <c r="BE136" s="217"/>
      <c r="BF136" s="217"/>
      <c r="BG136" s="217"/>
      <c r="BH136" s="217"/>
      <c r="BI136" s="217"/>
      <c r="BJ136" s="217"/>
      <c r="BK136" s="217"/>
      <c r="BL136" s="217"/>
      <c r="BM136" s="217"/>
      <c r="BN136" s="217"/>
      <c r="BO136" s="217"/>
      <c r="BP136" s="217"/>
      <c r="BQ136" s="217"/>
      <c r="BR136" s="311"/>
      <c r="BS136" s="311"/>
      <c r="BT136" s="311"/>
      <c r="BU136" s="311"/>
      <c r="BV136" s="311"/>
      <c r="BW136" s="311"/>
      <c r="BX136" s="311"/>
      <c r="BY136" s="217"/>
      <c r="BZ136" s="217"/>
      <c r="CA136" s="217"/>
      <c r="CB136" s="217"/>
      <c r="CC136" s="217"/>
      <c r="CD136" s="217"/>
      <c r="CE136" s="311"/>
      <c r="CF136" s="311" t="str">
        <f>IFERROR(ROUND(STDEV(AN136,L136),1),"")</f>
        <v/>
      </c>
      <c r="CG136" s="322"/>
      <c r="CH136" s="322"/>
      <c r="CI136" s="322"/>
      <c r="CJ136" s="322"/>
      <c r="CK136" s="322"/>
      <c r="CL136" s="322"/>
      <c r="CM136" s="322"/>
      <c r="CN136" s="220" t="str">
        <f>IFERROR(ROUND((SUM(#REF!)),0),"")</f>
        <v/>
      </c>
      <c r="CO136" s="216"/>
      <c r="CP136" s="221"/>
      <c r="CQ136" s="222"/>
      <c r="CR136" s="196"/>
      <c r="CS136" s="196"/>
      <c r="CT136" s="196"/>
      <c r="CU136" s="196"/>
      <c r="CV136" s="196"/>
      <c r="CW136" s="306">
        <f>AV136+BH136</f>
        <v>0</v>
      </c>
      <c r="CX136" s="12">
        <f>SUM(BI136:BQ136,AW136:BE136)</f>
        <v>0</v>
      </c>
      <c r="CY136" s="314" t="str">
        <f>IFERROR(ROUND(CX136/K136,0),"")</f>
        <v/>
      </c>
      <c r="CZ136" s="314" t="str">
        <f>IFERROR(ROUND(CY136/#REF!,1),"")</f>
        <v/>
      </c>
      <c r="DA136" s="306" t="str">
        <f t="shared" si="19"/>
        <v/>
      </c>
      <c r="DB136" s="316" t="str">
        <f t="shared" si="20"/>
        <v/>
      </c>
      <c r="DD136" s="12" t="str">
        <f>IFERROR(#REF!-AP136,"")</f>
        <v/>
      </c>
      <c r="DF136" s="305" t="str">
        <f>IFERROR(#REF!-L136,"")</f>
        <v/>
      </c>
      <c r="DG136" s="311" t="e">
        <f>IF(#REF!&gt;AQ136,0,1)</f>
        <v>#REF!</v>
      </c>
      <c r="DH136" s="320">
        <f>IF(AN136&lt;M136,0,1)</f>
        <v>1</v>
      </c>
      <c r="DI136" s="320">
        <f>IF(AN136&gt;N136,0,1)</f>
        <v>1</v>
      </c>
      <c r="DJ136" s="274"/>
      <c r="DK136" s="274"/>
      <c r="DL136" s="274"/>
      <c r="DM136" s="274"/>
      <c r="DN136" s="274"/>
      <c r="DO136" s="274"/>
      <c r="DP136" s="274"/>
      <c r="DQ136" s="274"/>
      <c r="DR136" s="274"/>
      <c r="DS136" s="274"/>
      <c r="DT136" s="274"/>
      <c r="DU136" s="274"/>
      <c r="DV136" s="274"/>
      <c r="DW136" s="274"/>
      <c r="DX136" s="274"/>
      <c r="DY136" s="274"/>
      <c r="DZ136" s="274"/>
      <c r="EA136" s="274"/>
      <c r="EB136" s="274"/>
    </row>
    <row r="137" spans="1:132" s="193" customFormat="1" ht="31.5" customHeight="1" x14ac:dyDescent="0.2">
      <c r="A137" s="191"/>
      <c r="B137" s="192"/>
      <c r="C137" s="214"/>
      <c r="D137" s="192"/>
      <c r="E137" s="192"/>
      <c r="F137" s="192"/>
      <c r="G137" s="207"/>
      <c r="H137" s="314"/>
      <c r="I137" s="314"/>
      <c r="J137" s="314"/>
      <c r="K137" s="314"/>
      <c r="L137" s="208"/>
      <c r="M137" s="209"/>
      <c r="N137" s="210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5"/>
      <c r="Z137" s="195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5"/>
      <c r="AL137" s="195"/>
      <c r="AM137" s="323" t="str">
        <f t="shared" si="21"/>
        <v/>
      </c>
      <c r="AN137" s="323" t="str">
        <f t="shared" si="22"/>
        <v/>
      </c>
      <c r="AO137" s="276" t="str">
        <f t="shared" si="23"/>
        <v/>
      </c>
      <c r="AP137" s="218"/>
      <c r="AQ137" s="219"/>
      <c r="AR137" s="217" t="str">
        <f t="shared" si="24"/>
        <v/>
      </c>
      <c r="AS137" s="217" t="str">
        <f t="shared" si="25"/>
        <v/>
      </c>
      <c r="AT137" s="217"/>
      <c r="AU137" s="217"/>
      <c r="AV137" s="217"/>
      <c r="AW137" s="217"/>
      <c r="AX137" s="217"/>
      <c r="AY137" s="217"/>
      <c r="AZ137" s="217"/>
      <c r="BA137" s="217"/>
      <c r="BB137" s="217"/>
      <c r="BC137" s="217"/>
      <c r="BD137" s="217"/>
      <c r="BE137" s="217"/>
      <c r="BF137" s="217"/>
      <c r="BG137" s="217"/>
      <c r="BH137" s="217"/>
      <c r="BI137" s="217"/>
      <c r="BJ137" s="217"/>
      <c r="BK137" s="217"/>
      <c r="BL137" s="217"/>
      <c r="BM137" s="217"/>
      <c r="BN137" s="217"/>
      <c r="BO137" s="217"/>
      <c r="BP137" s="217"/>
      <c r="BQ137" s="217"/>
      <c r="BR137" s="311"/>
      <c r="BS137" s="311"/>
      <c r="BT137" s="311"/>
      <c r="BU137" s="311"/>
      <c r="BV137" s="311"/>
      <c r="BW137" s="311"/>
      <c r="BX137" s="311"/>
      <c r="BY137" s="217"/>
      <c r="BZ137" s="217"/>
      <c r="CA137" s="217"/>
      <c r="CB137" s="217"/>
      <c r="CC137" s="217"/>
      <c r="CD137" s="217"/>
      <c r="CE137" s="311"/>
      <c r="CF137" s="311" t="str">
        <f>IFERROR(ROUND(STDEV(AN137,L137),1),"")</f>
        <v/>
      </c>
      <c r="CG137" s="322"/>
      <c r="CH137" s="322"/>
      <c r="CI137" s="322"/>
      <c r="CJ137" s="322"/>
      <c r="CK137" s="322"/>
      <c r="CL137" s="322"/>
      <c r="CM137" s="322"/>
      <c r="CN137" s="220" t="str">
        <f>IFERROR(ROUND((SUM(#REF!)),0),"")</f>
        <v/>
      </c>
      <c r="CO137" s="216"/>
      <c r="CP137" s="221"/>
      <c r="CQ137" s="222"/>
      <c r="CR137" s="196"/>
      <c r="CS137" s="196"/>
      <c r="CT137" s="196"/>
      <c r="CU137" s="196"/>
      <c r="CV137" s="196"/>
      <c r="CW137" s="306">
        <f>AV137+BH137</f>
        <v>0</v>
      </c>
      <c r="CX137" s="12">
        <f>SUM(BI137:BQ137,AW137:BE137)</f>
        <v>0</v>
      </c>
      <c r="CY137" s="314" t="str">
        <f>IFERROR(ROUND(CX137/K137,0),"")</f>
        <v/>
      </c>
      <c r="CZ137" s="314" t="str">
        <f>IFERROR(ROUND(CY137/#REF!,1),"")</f>
        <v/>
      </c>
      <c r="DA137" s="306" t="str">
        <f t="shared" si="19"/>
        <v/>
      </c>
      <c r="DB137" s="316" t="str">
        <f t="shared" si="20"/>
        <v/>
      </c>
      <c r="DD137" s="12" t="str">
        <f>IFERROR(#REF!-AP137,"")</f>
        <v/>
      </c>
      <c r="DF137" s="305" t="str">
        <f>IFERROR(#REF!-L137,"")</f>
        <v/>
      </c>
      <c r="DG137" s="311" t="e">
        <f>IF(#REF!&gt;AQ137,0,1)</f>
        <v>#REF!</v>
      </c>
      <c r="DH137" s="320">
        <f>IF(AN137&lt;M137,0,1)</f>
        <v>1</v>
      </c>
      <c r="DI137" s="320">
        <f>IF(AN137&gt;N137,0,1)</f>
        <v>1</v>
      </c>
      <c r="DJ137" s="274"/>
      <c r="DK137" s="274"/>
      <c r="DL137" s="274"/>
      <c r="DM137" s="274"/>
      <c r="DN137" s="274"/>
      <c r="DO137" s="274"/>
      <c r="DP137" s="274"/>
      <c r="DQ137" s="274"/>
      <c r="DR137" s="274"/>
      <c r="DS137" s="274"/>
      <c r="DT137" s="274"/>
      <c r="DU137" s="274"/>
      <c r="DV137" s="274"/>
      <c r="DW137" s="274"/>
      <c r="DX137" s="274"/>
      <c r="DY137" s="274"/>
      <c r="DZ137" s="274"/>
      <c r="EA137" s="274"/>
      <c r="EB137" s="274"/>
    </row>
    <row r="138" spans="1:132" s="193" customFormat="1" ht="31.5" customHeight="1" x14ac:dyDescent="0.2">
      <c r="A138" s="191"/>
      <c r="B138" s="192"/>
      <c r="C138" s="214"/>
      <c r="D138" s="192"/>
      <c r="E138" s="192"/>
      <c r="F138" s="192"/>
      <c r="G138" s="207"/>
      <c r="H138" s="314"/>
      <c r="I138" s="314"/>
      <c r="J138" s="314"/>
      <c r="K138" s="314"/>
      <c r="L138" s="208"/>
      <c r="M138" s="209"/>
      <c r="N138" s="210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5"/>
      <c r="Z138" s="195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5"/>
      <c r="AL138" s="195"/>
      <c r="AM138" s="323" t="str">
        <f t="shared" si="21"/>
        <v/>
      </c>
      <c r="AN138" s="323" t="str">
        <f t="shared" si="22"/>
        <v/>
      </c>
      <c r="AO138" s="276" t="str">
        <f t="shared" si="23"/>
        <v/>
      </c>
      <c r="AP138" s="218"/>
      <c r="AQ138" s="219"/>
      <c r="AR138" s="217" t="str">
        <f t="shared" si="24"/>
        <v/>
      </c>
      <c r="AS138" s="217" t="str">
        <f t="shared" si="25"/>
        <v/>
      </c>
      <c r="AT138" s="217"/>
      <c r="AU138" s="217"/>
      <c r="AV138" s="217"/>
      <c r="AW138" s="217"/>
      <c r="AX138" s="217"/>
      <c r="AY138" s="217"/>
      <c r="AZ138" s="217"/>
      <c r="BA138" s="217"/>
      <c r="BB138" s="217"/>
      <c r="BC138" s="217"/>
      <c r="BD138" s="217"/>
      <c r="BE138" s="217"/>
      <c r="BF138" s="217"/>
      <c r="BG138" s="217"/>
      <c r="BH138" s="217"/>
      <c r="BI138" s="217"/>
      <c r="BJ138" s="217"/>
      <c r="BK138" s="217"/>
      <c r="BL138" s="217"/>
      <c r="BM138" s="217"/>
      <c r="BN138" s="217"/>
      <c r="BO138" s="217"/>
      <c r="BP138" s="217"/>
      <c r="BQ138" s="217"/>
      <c r="BR138" s="311"/>
      <c r="BS138" s="311"/>
      <c r="BT138" s="311"/>
      <c r="BU138" s="311"/>
      <c r="BV138" s="311"/>
      <c r="BW138" s="311"/>
      <c r="BX138" s="311"/>
      <c r="BY138" s="217"/>
      <c r="BZ138" s="217"/>
      <c r="CA138" s="217"/>
      <c r="CB138" s="217"/>
      <c r="CC138" s="217"/>
      <c r="CD138" s="217"/>
      <c r="CE138" s="311"/>
      <c r="CF138" s="311" t="str">
        <f>IFERROR(ROUND(STDEV(AN138,L138),1),"")</f>
        <v/>
      </c>
      <c r="CG138" s="322"/>
      <c r="CH138" s="322"/>
      <c r="CI138" s="322"/>
      <c r="CJ138" s="322"/>
      <c r="CK138" s="322"/>
      <c r="CL138" s="322"/>
      <c r="CM138" s="322"/>
      <c r="CN138" s="220" t="str">
        <f>IFERROR(ROUND((SUM(#REF!)),0),"")</f>
        <v/>
      </c>
      <c r="CO138" s="216"/>
      <c r="CP138" s="221"/>
      <c r="CQ138" s="222"/>
      <c r="CR138" s="196"/>
      <c r="CS138" s="196"/>
      <c r="CT138" s="196"/>
      <c r="CU138" s="196"/>
      <c r="CV138" s="196"/>
      <c r="CW138" s="306">
        <f>AV138+BH138</f>
        <v>0</v>
      </c>
      <c r="CX138" s="12">
        <f>SUM(BI138:BQ138,AW138:BE138)</f>
        <v>0</v>
      </c>
      <c r="CY138" s="314" t="str">
        <f>IFERROR(ROUND(CX138/K138,0),"")</f>
        <v/>
      </c>
      <c r="CZ138" s="314" t="str">
        <f>IFERROR(ROUND(CY138/#REF!,1),"")</f>
        <v/>
      </c>
      <c r="DA138" s="306" t="str">
        <f t="shared" si="19"/>
        <v/>
      </c>
      <c r="DB138" s="316" t="str">
        <f t="shared" si="20"/>
        <v/>
      </c>
      <c r="DD138" s="12" t="str">
        <f>IFERROR(#REF!-AP138,"")</f>
        <v/>
      </c>
      <c r="DF138" s="305" t="str">
        <f>IFERROR(#REF!-L138,"")</f>
        <v/>
      </c>
      <c r="DG138" s="311" t="e">
        <f>IF(#REF!&gt;AQ138,0,1)</f>
        <v>#REF!</v>
      </c>
      <c r="DH138" s="320">
        <f>IF(AN138&lt;M138,0,1)</f>
        <v>1</v>
      </c>
      <c r="DI138" s="320">
        <f>IF(AN138&gt;N138,0,1)</f>
        <v>1</v>
      </c>
      <c r="DJ138" s="274"/>
      <c r="DK138" s="274"/>
      <c r="DL138" s="274"/>
      <c r="DM138" s="274"/>
      <c r="DN138" s="274"/>
      <c r="DO138" s="274"/>
      <c r="DP138" s="274"/>
      <c r="DQ138" s="274"/>
      <c r="DR138" s="274"/>
      <c r="DS138" s="274"/>
      <c r="DT138" s="274"/>
      <c r="DU138" s="274"/>
      <c r="DV138" s="274"/>
      <c r="DW138" s="274"/>
      <c r="DX138" s="274"/>
      <c r="DY138" s="274"/>
      <c r="DZ138" s="274"/>
      <c r="EA138" s="274"/>
      <c r="EB138" s="274"/>
    </row>
    <row r="139" spans="1:132" s="193" customFormat="1" ht="31.5" customHeight="1" x14ac:dyDescent="0.2">
      <c r="A139" s="191"/>
      <c r="B139" s="192"/>
      <c r="C139" s="214"/>
      <c r="D139" s="192"/>
      <c r="E139" s="192"/>
      <c r="F139" s="192"/>
      <c r="G139" s="207"/>
      <c r="H139" s="314"/>
      <c r="I139" s="314"/>
      <c r="J139" s="314"/>
      <c r="K139" s="314"/>
      <c r="L139" s="208"/>
      <c r="M139" s="209"/>
      <c r="N139" s="210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5"/>
      <c r="Z139" s="195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5"/>
      <c r="AL139" s="195"/>
      <c r="AM139" s="323" t="str">
        <f t="shared" si="21"/>
        <v/>
      </c>
      <c r="AN139" s="323" t="str">
        <f t="shared" si="22"/>
        <v/>
      </c>
      <c r="AO139" s="276" t="str">
        <f t="shared" si="23"/>
        <v/>
      </c>
      <c r="AP139" s="218"/>
      <c r="AQ139" s="219"/>
      <c r="AR139" s="217" t="str">
        <f t="shared" si="24"/>
        <v/>
      </c>
      <c r="AS139" s="217" t="str">
        <f t="shared" si="25"/>
        <v/>
      </c>
      <c r="AT139" s="217"/>
      <c r="AU139" s="217"/>
      <c r="AV139" s="217"/>
      <c r="AW139" s="217"/>
      <c r="AX139" s="217"/>
      <c r="AY139" s="217"/>
      <c r="AZ139" s="217"/>
      <c r="BA139" s="217"/>
      <c r="BB139" s="217"/>
      <c r="BC139" s="217"/>
      <c r="BD139" s="217"/>
      <c r="BE139" s="217"/>
      <c r="BF139" s="217"/>
      <c r="BG139" s="217"/>
      <c r="BH139" s="217"/>
      <c r="BI139" s="217"/>
      <c r="BJ139" s="217"/>
      <c r="BK139" s="217"/>
      <c r="BL139" s="217"/>
      <c r="BM139" s="217"/>
      <c r="BN139" s="217"/>
      <c r="BO139" s="217"/>
      <c r="BP139" s="217"/>
      <c r="BQ139" s="217"/>
      <c r="BR139" s="311"/>
      <c r="BS139" s="311"/>
      <c r="BT139" s="311"/>
      <c r="BU139" s="311"/>
      <c r="BV139" s="311"/>
      <c r="BW139" s="311"/>
      <c r="BX139" s="311"/>
      <c r="BY139" s="217"/>
      <c r="BZ139" s="217"/>
      <c r="CA139" s="217"/>
      <c r="CB139" s="217"/>
      <c r="CC139" s="217"/>
      <c r="CD139" s="217"/>
      <c r="CE139" s="311"/>
      <c r="CF139" s="311" t="str">
        <f>IFERROR(ROUND(STDEV(AN139,L139),1),"")</f>
        <v/>
      </c>
      <c r="CG139" s="322"/>
      <c r="CH139" s="322"/>
      <c r="CI139" s="322"/>
      <c r="CJ139" s="322"/>
      <c r="CK139" s="322"/>
      <c r="CL139" s="322"/>
      <c r="CM139" s="322"/>
      <c r="CN139" s="220" t="str">
        <f>IFERROR(ROUND((SUM(#REF!)),0),"")</f>
        <v/>
      </c>
      <c r="CO139" s="216"/>
      <c r="CP139" s="221"/>
      <c r="CQ139" s="222"/>
      <c r="CR139" s="196"/>
      <c r="CS139" s="196"/>
      <c r="CT139" s="196"/>
      <c r="CU139" s="196"/>
      <c r="CV139" s="196"/>
      <c r="CW139" s="306">
        <f>AV139+BH139</f>
        <v>0</v>
      </c>
      <c r="CX139" s="12">
        <f>SUM(BI139:BQ139,AW139:BE139)</f>
        <v>0</v>
      </c>
      <c r="CY139" s="314" t="str">
        <f>IFERROR(ROUND(CX139/K139,0),"")</f>
        <v/>
      </c>
      <c r="CZ139" s="314" t="str">
        <f>IFERROR(ROUND(CY139/#REF!,1),"")</f>
        <v/>
      </c>
      <c r="DA139" s="306" t="str">
        <f t="shared" si="19"/>
        <v/>
      </c>
      <c r="DB139" s="316" t="str">
        <f t="shared" si="20"/>
        <v/>
      </c>
      <c r="DD139" s="12" t="str">
        <f>IFERROR(#REF!-AP139,"")</f>
        <v/>
      </c>
      <c r="DF139" s="305" t="str">
        <f>IFERROR(#REF!-L139,"")</f>
        <v/>
      </c>
      <c r="DG139" s="311" t="e">
        <f>IF(#REF!&gt;AQ139,0,1)</f>
        <v>#REF!</v>
      </c>
      <c r="DH139" s="320">
        <f>IF(AN139&lt;M139,0,1)</f>
        <v>1</v>
      </c>
      <c r="DI139" s="320">
        <f>IF(AN139&gt;N139,0,1)</f>
        <v>1</v>
      </c>
      <c r="DJ139" s="274"/>
      <c r="DK139" s="274"/>
      <c r="DL139" s="274"/>
      <c r="DM139" s="274"/>
      <c r="DN139" s="274"/>
      <c r="DO139" s="274"/>
      <c r="DP139" s="274"/>
      <c r="DQ139" s="274"/>
      <c r="DR139" s="274"/>
      <c r="DS139" s="274"/>
      <c r="DT139" s="274"/>
      <c r="DU139" s="274"/>
      <c r="DV139" s="274"/>
      <c r="DW139" s="274"/>
      <c r="DX139" s="274"/>
      <c r="DY139" s="274"/>
      <c r="DZ139" s="274"/>
      <c r="EA139" s="274"/>
      <c r="EB139" s="274"/>
    </row>
    <row r="140" spans="1:132" s="193" customFormat="1" ht="31.5" customHeight="1" x14ac:dyDescent="0.2">
      <c r="A140" s="191"/>
      <c r="B140" s="192"/>
      <c r="C140" s="214"/>
      <c r="D140" s="192"/>
      <c r="E140" s="192"/>
      <c r="F140" s="192"/>
      <c r="G140" s="207"/>
      <c r="H140" s="314"/>
      <c r="I140" s="314"/>
      <c r="J140" s="314"/>
      <c r="K140" s="314"/>
      <c r="L140" s="208"/>
      <c r="M140" s="209"/>
      <c r="N140" s="210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5"/>
      <c r="Z140" s="195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5"/>
      <c r="AL140" s="195"/>
      <c r="AM140" s="323" t="str">
        <f t="shared" si="21"/>
        <v/>
      </c>
      <c r="AN140" s="323" t="str">
        <f t="shared" si="22"/>
        <v/>
      </c>
      <c r="AO140" s="276" t="str">
        <f t="shared" si="23"/>
        <v/>
      </c>
      <c r="AP140" s="218"/>
      <c r="AQ140" s="219"/>
      <c r="AR140" s="217" t="str">
        <f t="shared" si="24"/>
        <v/>
      </c>
      <c r="AS140" s="217" t="str">
        <f t="shared" si="25"/>
        <v/>
      </c>
      <c r="AT140" s="217"/>
      <c r="AU140" s="217"/>
      <c r="AV140" s="217"/>
      <c r="AW140" s="217"/>
      <c r="AX140" s="217"/>
      <c r="AY140" s="217"/>
      <c r="AZ140" s="217"/>
      <c r="BA140" s="217"/>
      <c r="BB140" s="217"/>
      <c r="BC140" s="217"/>
      <c r="BD140" s="217"/>
      <c r="BE140" s="217"/>
      <c r="BF140" s="217"/>
      <c r="BG140" s="217"/>
      <c r="BH140" s="217"/>
      <c r="BI140" s="217"/>
      <c r="BJ140" s="217"/>
      <c r="BK140" s="217"/>
      <c r="BL140" s="217"/>
      <c r="BM140" s="217"/>
      <c r="BN140" s="217"/>
      <c r="BO140" s="217"/>
      <c r="BP140" s="217"/>
      <c r="BQ140" s="217"/>
      <c r="BR140" s="311"/>
      <c r="BS140" s="311"/>
      <c r="BT140" s="311"/>
      <c r="BU140" s="311"/>
      <c r="BV140" s="311"/>
      <c r="BW140" s="311"/>
      <c r="BX140" s="311"/>
      <c r="BY140" s="217"/>
      <c r="BZ140" s="217"/>
      <c r="CA140" s="217"/>
      <c r="CB140" s="217"/>
      <c r="CC140" s="217"/>
      <c r="CD140" s="217"/>
      <c r="CE140" s="311"/>
      <c r="CF140" s="311" t="str">
        <f>IFERROR(ROUND(STDEV(AN140,L140),1),"")</f>
        <v/>
      </c>
      <c r="CG140" s="322"/>
      <c r="CH140" s="322"/>
      <c r="CI140" s="322"/>
      <c r="CJ140" s="322"/>
      <c r="CK140" s="322"/>
      <c r="CL140" s="322"/>
      <c r="CM140" s="322"/>
      <c r="CN140" s="220" t="str">
        <f>IFERROR(ROUND((SUM(#REF!)),0),"")</f>
        <v/>
      </c>
      <c r="CO140" s="216"/>
      <c r="CP140" s="221"/>
      <c r="CQ140" s="222"/>
      <c r="CR140" s="196"/>
      <c r="CS140" s="196"/>
      <c r="CT140" s="196"/>
      <c r="CU140" s="196"/>
      <c r="CV140" s="196"/>
      <c r="CW140" s="306">
        <f>AV140+BH140</f>
        <v>0</v>
      </c>
      <c r="CX140" s="12">
        <f>SUM(BI140:BQ140,AW140:BE140)</f>
        <v>0</v>
      </c>
      <c r="CY140" s="314" t="str">
        <f>IFERROR(ROUND(CX140/K140,0),"")</f>
        <v/>
      </c>
      <c r="CZ140" s="314" t="str">
        <f>IFERROR(ROUND(CY140/#REF!,1),"")</f>
        <v/>
      </c>
      <c r="DA140" s="306" t="str">
        <f t="shared" si="19"/>
        <v/>
      </c>
      <c r="DB140" s="316" t="str">
        <f t="shared" si="20"/>
        <v/>
      </c>
      <c r="DD140" s="12" t="str">
        <f>IFERROR(#REF!-AP140,"")</f>
        <v/>
      </c>
      <c r="DF140" s="305" t="str">
        <f>IFERROR(#REF!-L140,"")</f>
        <v/>
      </c>
      <c r="DG140" s="311" t="e">
        <f>IF(#REF!&gt;AQ140,0,1)</f>
        <v>#REF!</v>
      </c>
      <c r="DH140" s="320">
        <f>IF(AN140&lt;M140,0,1)</f>
        <v>1</v>
      </c>
      <c r="DI140" s="320">
        <f>IF(AN140&gt;N140,0,1)</f>
        <v>1</v>
      </c>
      <c r="DJ140" s="274"/>
      <c r="DK140" s="274"/>
      <c r="DL140" s="274"/>
      <c r="DM140" s="274"/>
      <c r="DN140" s="274"/>
      <c r="DO140" s="274"/>
      <c r="DP140" s="274"/>
      <c r="DQ140" s="274"/>
      <c r="DR140" s="274"/>
      <c r="DS140" s="274"/>
      <c r="DT140" s="274"/>
      <c r="DU140" s="274"/>
      <c r="DV140" s="274"/>
      <c r="DW140" s="274"/>
      <c r="DX140" s="274"/>
      <c r="DY140" s="274"/>
      <c r="DZ140" s="274"/>
      <c r="EA140" s="274"/>
      <c r="EB140" s="274"/>
    </row>
    <row r="141" spans="1:132" s="193" customFormat="1" ht="31.5" customHeight="1" x14ac:dyDescent="0.2">
      <c r="A141" s="191"/>
      <c r="B141" s="192"/>
      <c r="C141" s="214"/>
      <c r="D141" s="192"/>
      <c r="E141" s="192"/>
      <c r="F141" s="192"/>
      <c r="G141" s="207"/>
      <c r="H141" s="314"/>
      <c r="I141" s="314"/>
      <c r="J141" s="314"/>
      <c r="K141" s="314"/>
      <c r="L141" s="208"/>
      <c r="M141" s="209"/>
      <c r="N141" s="210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5"/>
      <c r="Z141" s="195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5"/>
      <c r="AL141" s="195"/>
      <c r="AM141" s="323" t="str">
        <f t="shared" si="21"/>
        <v/>
      </c>
      <c r="AN141" s="323" t="str">
        <f t="shared" si="22"/>
        <v/>
      </c>
      <c r="AO141" s="276" t="str">
        <f t="shared" si="23"/>
        <v/>
      </c>
      <c r="AP141" s="218"/>
      <c r="AQ141" s="219"/>
      <c r="AR141" s="217" t="str">
        <f t="shared" si="24"/>
        <v/>
      </c>
      <c r="AS141" s="217" t="str">
        <f t="shared" si="25"/>
        <v/>
      </c>
      <c r="AT141" s="217"/>
      <c r="AU141" s="217"/>
      <c r="AV141" s="217"/>
      <c r="AW141" s="217"/>
      <c r="AX141" s="217"/>
      <c r="AY141" s="217"/>
      <c r="AZ141" s="217"/>
      <c r="BA141" s="217"/>
      <c r="BB141" s="217"/>
      <c r="BC141" s="217"/>
      <c r="BD141" s="217"/>
      <c r="BE141" s="217"/>
      <c r="BF141" s="217"/>
      <c r="BG141" s="217"/>
      <c r="BH141" s="217"/>
      <c r="BI141" s="217"/>
      <c r="BJ141" s="217"/>
      <c r="BK141" s="217"/>
      <c r="BL141" s="217"/>
      <c r="BM141" s="217"/>
      <c r="BN141" s="217"/>
      <c r="BO141" s="217"/>
      <c r="BP141" s="217"/>
      <c r="BQ141" s="217"/>
      <c r="BR141" s="311"/>
      <c r="BS141" s="311"/>
      <c r="BT141" s="311"/>
      <c r="BU141" s="311"/>
      <c r="BV141" s="311"/>
      <c r="BW141" s="311"/>
      <c r="BX141" s="311"/>
      <c r="BY141" s="217"/>
      <c r="BZ141" s="217"/>
      <c r="CA141" s="217"/>
      <c r="CB141" s="217"/>
      <c r="CC141" s="217"/>
      <c r="CD141" s="217"/>
      <c r="CE141" s="311"/>
      <c r="CF141" s="311" t="str">
        <f>IFERROR(ROUND(STDEV(AN141,L141),1),"")</f>
        <v/>
      </c>
      <c r="CG141" s="322"/>
      <c r="CH141" s="322"/>
      <c r="CI141" s="322"/>
      <c r="CJ141" s="322"/>
      <c r="CK141" s="322"/>
      <c r="CL141" s="322"/>
      <c r="CM141" s="322"/>
      <c r="CN141" s="220" t="str">
        <f>IFERROR(ROUND((SUM(#REF!)),0),"")</f>
        <v/>
      </c>
      <c r="CO141" s="216"/>
      <c r="CP141" s="221"/>
      <c r="CQ141" s="222"/>
      <c r="CR141" s="196"/>
      <c r="CS141" s="196"/>
      <c r="CT141" s="196"/>
      <c r="CU141" s="196"/>
      <c r="CV141" s="196"/>
      <c r="CW141" s="306">
        <f>AV141+BH141</f>
        <v>0</v>
      </c>
      <c r="CX141" s="12">
        <f>SUM(BI141:BQ141,AW141:BE141)</f>
        <v>0</v>
      </c>
      <c r="CY141" s="314" t="str">
        <f>IFERROR(ROUND(CX141/K141,0),"")</f>
        <v/>
      </c>
      <c r="CZ141" s="314" t="str">
        <f>IFERROR(ROUND(CY141/#REF!,1),"")</f>
        <v/>
      </c>
      <c r="DA141" s="306" t="str">
        <f t="shared" si="19"/>
        <v/>
      </c>
      <c r="DB141" s="316" t="str">
        <f t="shared" si="20"/>
        <v/>
      </c>
      <c r="DD141" s="12" t="str">
        <f>IFERROR(#REF!-AP141,"")</f>
        <v/>
      </c>
      <c r="DF141" s="305" t="str">
        <f>IFERROR(#REF!-L141,"")</f>
        <v/>
      </c>
      <c r="DG141" s="311" t="e">
        <f>IF(#REF!&gt;AQ141,0,1)</f>
        <v>#REF!</v>
      </c>
      <c r="DH141" s="320">
        <f>IF(AN141&lt;M141,0,1)</f>
        <v>1</v>
      </c>
      <c r="DI141" s="320">
        <f>IF(AN141&gt;N141,0,1)</f>
        <v>1</v>
      </c>
      <c r="DJ141" s="274"/>
      <c r="DK141" s="274"/>
      <c r="DL141" s="274"/>
      <c r="DM141" s="274"/>
      <c r="DN141" s="274"/>
      <c r="DO141" s="274"/>
      <c r="DP141" s="274"/>
      <c r="DQ141" s="274"/>
      <c r="DR141" s="274"/>
      <c r="DS141" s="274"/>
      <c r="DT141" s="274"/>
      <c r="DU141" s="274"/>
      <c r="DV141" s="274"/>
      <c r="DW141" s="274"/>
      <c r="DX141" s="274"/>
      <c r="DY141" s="274"/>
      <c r="DZ141" s="274"/>
      <c r="EA141" s="274"/>
      <c r="EB141" s="274"/>
    </row>
    <row r="142" spans="1:132" s="193" customFormat="1" ht="31.5" customHeight="1" x14ac:dyDescent="0.2">
      <c r="A142" s="191"/>
      <c r="B142" s="192"/>
      <c r="C142" s="214"/>
      <c r="D142" s="192"/>
      <c r="E142" s="192"/>
      <c r="F142" s="192"/>
      <c r="G142" s="207"/>
      <c r="H142" s="314"/>
      <c r="I142" s="314"/>
      <c r="J142" s="314"/>
      <c r="K142" s="314"/>
      <c r="L142" s="208"/>
      <c r="M142" s="209"/>
      <c r="N142" s="210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5"/>
      <c r="Z142" s="195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5"/>
      <c r="AL142" s="195"/>
      <c r="AM142" s="323" t="str">
        <f t="shared" si="21"/>
        <v/>
      </c>
      <c r="AN142" s="323" t="str">
        <f t="shared" si="22"/>
        <v/>
      </c>
      <c r="AO142" s="276" t="str">
        <f t="shared" si="23"/>
        <v/>
      </c>
      <c r="AP142" s="218"/>
      <c r="AQ142" s="219"/>
      <c r="AR142" s="217" t="str">
        <f t="shared" si="24"/>
        <v/>
      </c>
      <c r="AS142" s="217" t="str">
        <f t="shared" si="25"/>
        <v/>
      </c>
      <c r="AT142" s="217"/>
      <c r="AU142" s="217"/>
      <c r="AV142" s="217"/>
      <c r="AW142" s="217"/>
      <c r="AX142" s="217"/>
      <c r="AY142" s="217"/>
      <c r="AZ142" s="217"/>
      <c r="BA142" s="217"/>
      <c r="BB142" s="217"/>
      <c r="BC142" s="217"/>
      <c r="BD142" s="217"/>
      <c r="BE142" s="217"/>
      <c r="BF142" s="217"/>
      <c r="BG142" s="217"/>
      <c r="BH142" s="217"/>
      <c r="BI142" s="217"/>
      <c r="BJ142" s="217"/>
      <c r="BK142" s="217"/>
      <c r="BL142" s="217"/>
      <c r="BM142" s="217"/>
      <c r="BN142" s="217"/>
      <c r="BO142" s="217"/>
      <c r="BP142" s="217"/>
      <c r="BQ142" s="217"/>
      <c r="BR142" s="311"/>
      <c r="BS142" s="311"/>
      <c r="BT142" s="311"/>
      <c r="BU142" s="311"/>
      <c r="BV142" s="311"/>
      <c r="BW142" s="311"/>
      <c r="BX142" s="311"/>
      <c r="BY142" s="217"/>
      <c r="BZ142" s="217"/>
      <c r="CA142" s="217"/>
      <c r="CB142" s="217"/>
      <c r="CC142" s="217"/>
      <c r="CD142" s="217"/>
      <c r="CE142" s="311"/>
      <c r="CF142" s="311" t="str">
        <f>IFERROR(ROUND(STDEV(AN142,L142),1),"")</f>
        <v/>
      </c>
      <c r="CG142" s="322"/>
      <c r="CH142" s="322"/>
      <c r="CI142" s="322"/>
      <c r="CJ142" s="322"/>
      <c r="CK142" s="322"/>
      <c r="CL142" s="322"/>
      <c r="CM142" s="322"/>
      <c r="CN142" s="220" t="str">
        <f>IFERROR(ROUND((SUM(#REF!)),0),"")</f>
        <v/>
      </c>
      <c r="CO142" s="216"/>
      <c r="CP142" s="221"/>
      <c r="CQ142" s="222"/>
      <c r="CR142" s="196"/>
      <c r="CS142" s="196"/>
      <c r="CT142" s="196"/>
      <c r="CU142" s="196"/>
      <c r="CV142" s="196"/>
      <c r="CW142" s="306">
        <f>AV142+BH142</f>
        <v>0</v>
      </c>
      <c r="CX142" s="12">
        <f>SUM(BI142:BQ142,AW142:BE142)</f>
        <v>0</v>
      </c>
      <c r="CY142" s="314" t="str">
        <f>IFERROR(ROUND(CX142/K142,0),"")</f>
        <v/>
      </c>
      <c r="CZ142" s="314" t="str">
        <f>IFERROR(ROUND(CY142/#REF!,1),"")</f>
        <v/>
      </c>
      <c r="DA142" s="306" t="str">
        <f t="shared" si="19"/>
        <v/>
      </c>
      <c r="DB142" s="316" t="str">
        <f t="shared" si="20"/>
        <v/>
      </c>
      <c r="DD142" s="12" t="str">
        <f>IFERROR(#REF!-AP142,"")</f>
        <v/>
      </c>
      <c r="DF142" s="305" t="str">
        <f>IFERROR(#REF!-L142,"")</f>
        <v/>
      </c>
      <c r="DG142" s="311" t="e">
        <f>IF(#REF!&gt;AQ142,0,1)</f>
        <v>#REF!</v>
      </c>
      <c r="DH142" s="320">
        <f>IF(AN142&lt;M142,0,1)</f>
        <v>1</v>
      </c>
      <c r="DI142" s="320">
        <f>IF(AN142&gt;N142,0,1)</f>
        <v>1</v>
      </c>
      <c r="DJ142" s="274"/>
      <c r="DK142" s="274"/>
      <c r="DL142" s="274"/>
      <c r="DM142" s="274"/>
      <c r="DN142" s="274"/>
      <c r="DO142" s="274"/>
      <c r="DP142" s="274"/>
      <c r="DQ142" s="274"/>
      <c r="DR142" s="274"/>
      <c r="DS142" s="274"/>
      <c r="DT142" s="274"/>
      <c r="DU142" s="274"/>
      <c r="DV142" s="274"/>
      <c r="DW142" s="274"/>
      <c r="DX142" s="274"/>
      <c r="DY142" s="274"/>
      <c r="DZ142" s="274"/>
      <c r="EA142" s="274"/>
      <c r="EB142" s="274"/>
    </row>
    <row r="143" spans="1:132" s="193" customFormat="1" ht="31.5" customHeight="1" x14ac:dyDescent="0.2">
      <c r="A143" s="191"/>
      <c r="B143" s="192"/>
      <c r="C143" s="214"/>
      <c r="D143" s="192"/>
      <c r="E143" s="192"/>
      <c r="F143" s="192"/>
      <c r="G143" s="207"/>
      <c r="H143" s="314"/>
      <c r="I143" s="314"/>
      <c r="J143" s="314"/>
      <c r="K143" s="314"/>
      <c r="L143" s="208"/>
      <c r="M143" s="209"/>
      <c r="N143" s="210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5"/>
      <c r="Z143" s="195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5"/>
      <c r="AL143" s="195"/>
      <c r="AM143" s="323" t="str">
        <f t="shared" si="21"/>
        <v/>
      </c>
      <c r="AN143" s="323" t="str">
        <f t="shared" si="22"/>
        <v/>
      </c>
      <c r="AO143" s="276" t="str">
        <f t="shared" si="23"/>
        <v/>
      </c>
      <c r="AP143" s="218"/>
      <c r="AQ143" s="219"/>
      <c r="AR143" s="217" t="str">
        <f t="shared" si="24"/>
        <v/>
      </c>
      <c r="AS143" s="217" t="str">
        <f t="shared" si="25"/>
        <v/>
      </c>
      <c r="AT143" s="217"/>
      <c r="AU143" s="217"/>
      <c r="AV143" s="217"/>
      <c r="AW143" s="217"/>
      <c r="AX143" s="217"/>
      <c r="AY143" s="217"/>
      <c r="AZ143" s="217"/>
      <c r="BA143" s="217"/>
      <c r="BB143" s="217"/>
      <c r="BC143" s="217"/>
      <c r="BD143" s="217"/>
      <c r="BE143" s="217"/>
      <c r="BF143" s="217"/>
      <c r="BG143" s="217"/>
      <c r="BH143" s="217"/>
      <c r="BI143" s="217"/>
      <c r="BJ143" s="217"/>
      <c r="BK143" s="217"/>
      <c r="BL143" s="217"/>
      <c r="BM143" s="217"/>
      <c r="BN143" s="217"/>
      <c r="BO143" s="217"/>
      <c r="BP143" s="217"/>
      <c r="BQ143" s="217"/>
      <c r="BR143" s="311"/>
      <c r="BS143" s="311"/>
      <c r="BT143" s="311"/>
      <c r="BU143" s="311"/>
      <c r="BV143" s="311"/>
      <c r="BW143" s="311"/>
      <c r="BX143" s="311"/>
      <c r="BY143" s="217"/>
      <c r="BZ143" s="217"/>
      <c r="CA143" s="217"/>
      <c r="CB143" s="217"/>
      <c r="CC143" s="217"/>
      <c r="CD143" s="217"/>
      <c r="CE143" s="311"/>
      <c r="CF143" s="311" t="str">
        <f>IFERROR(ROUND(STDEV(AN143,L143),1),"")</f>
        <v/>
      </c>
      <c r="CG143" s="322"/>
      <c r="CH143" s="322"/>
      <c r="CI143" s="322"/>
      <c r="CJ143" s="322"/>
      <c r="CK143" s="322"/>
      <c r="CL143" s="322"/>
      <c r="CM143" s="322"/>
      <c r="CN143" s="220" t="str">
        <f>IFERROR(ROUND((SUM(#REF!)),0),"")</f>
        <v/>
      </c>
      <c r="CO143" s="216"/>
      <c r="CP143" s="221"/>
      <c r="CQ143" s="222"/>
      <c r="CR143" s="196"/>
      <c r="CS143" s="196"/>
      <c r="CT143" s="196"/>
      <c r="CU143" s="196"/>
      <c r="CV143" s="196"/>
      <c r="CW143" s="306">
        <f>AV143+BH143</f>
        <v>0</v>
      </c>
      <c r="CX143" s="12">
        <f>SUM(BI143:BQ143,AW143:BE143)</f>
        <v>0</v>
      </c>
      <c r="CY143" s="314" t="str">
        <f>IFERROR(ROUND(CX143/K143,0),"")</f>
        <v/>
      </c>
      <c r="CZ143" s="314" t="str">
        <f>IFERROR(ROUND(CY143/#REF!,1),"")</f>
        <v/>
      </c>
      <c r="DA143" s="306" t="str">
        <f t="shared" si="19"/>
        <v/>
      </c>
      <c r="DB143" s="316" t="str">
        <f t="shared" si="20"/>
        <v/>
      </c>
      <c r="DD143" s="12" t="str">
        <f>IFERROR(#REF!-AP143,"")</f>
        <v/>
      </c>
      <c r="DF143" s="305" t="str">
        <f>IFERROR(#REF!-L143,"")</f>
        <v/>
      </c>
      <c r="DG143" s="311" t="e">
        <f>IF(#REF!&gt;AQ143,0,1)</f>
        <v>#REF!</v>
      </c>
      <c r="DH143" s="320">
        <f>IF(AN143&lt;M143,0,1)</f>
        <v>1</v>
      </c>
      <c r="DI143" s="320">
        <f>IF(AN143&gt;N143,0,1)</f>
        <v>1</v>
      </c>
      <c r="DJ143" s="274"/>
      <c r="DK143" s="274"/>
      <c r="DL143" s="274"/>
      <c r="DM143" s="274"/>
      <c r="DN143" s="274"/>
      <c r="DO143" s="274"/>
      <c r="DP143" s="274"/>
      <c r="DQ143" s="274"/>
      <c r="DR143" s="274"/>
      <c r="DS143" s="274"/>
      <c r="DT143" s="274"/>
      <c r="DU143" s="274"/>
      <c r="DV143" s="274"/>
      <c r="DW143" s="274"/>
      <c r="DX143" s="274"/>
      <c r="DY143" s="274"/>
      <c r="DZ143" s="274"/>
      <c r="EA143" s="274"/>
      <c r="EB143" s="274"/>
    </row>
    <row r="144" spans="1:132" s="193" customFormat="1" ht="31.5" customHeight="1" x14ac:dyDescent="0.2">
      <c r="A144" s="191"/>
      <c r="B144" s="192"/>
      <c r="C144" s="214"/>
      <c r="D144" s="192"/>
      <c r="E144" s="192"/>
      <c r="F144" s="192"/>
      <c r="G144" s="207"/>
      <c r="H144" s="314"/>
      <c r="I144" s="314"/>
      <c r="J144" s="314"/>
      <c r="K144" s="314"/>
      <c r="L144" s="208"/>
      <c r="M144" s="209"/>
      <c r="N144" s="210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5"/>
      <c r="Z144" s="195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5"/>
      <c r="AL144" s="195"/>
      <c r="AM144" s="323" t="str">
        <f t="shared" si="21"/>
        <v/>
      </c>
      <c r="AN144" s="323" t="str">
        <f t="shared" si="22"/>
        <v/>
      </c>
      <c r="AO144" s="276" t="str">
        <f t="shared" si="23"/>
        <v/>
      </c>
      <c r="AP144" s="218"/>
      <c r="AQ144" s="219"/>
      <c r="AR144" s="217" t="str">
        <f t="shared" si="24"/>
        <v/>
      </c>
      <c r="AS144" s="217" t="str">
        <f t="shared" si="25"/>
        <v/>
      </c>
      <c r="AT144" s="217"/>
      <c r="AU144" s="217"/>
      <c r="AV144" s="217"/>
      <c r="AW144" s="217"/>
      <c r="AX144" s="217"/>
      <c r="AY144" s="217"/>
      <c r="AZ144" s="217"/>
      <c r="BA144" s="217"/>
      <c r="BB144" s="217"/>
      <c r="BC144" s="217"/>
      <c r="BD144" s="217"/>
      <c r="BE144" s="217"/>
      <c r="BF144" s="217"/>
      <c r="BG144" s="217"/>
      <c r="BH144" s="217"/>
      <c r="BI144" s="217"/>
      <c r="BJ144" s="217"/>
      <c r="BK144" s="217"/>
      <c r="BL144" s="217"/>
      <c r="BM144" s="217"/>
      <c r="BN144" s="217"/>
      <c r="BO144" s="217"/>
      <c r="BP144" s="217"/>
      <c r="BQ144" s="217"/>
      <c r="BR144" s="311"/>
      <c r="BS144" s="311"/>
      <c r="BT144" s="311"/>
      <c r="BU144" s="311"/>
      <c r="BV144" s="311"/>
      <c r="BW144" s="311"/>
      <c r="BX144" s="311"/>
      <c r="BY144" s="217"/>
      <c r="BZ144" s="217"/>
      <c r="CA144" s="217"/>
      <c r="CB144" s="217"/>
      <c r="CC144" s="217"/>
      <c r="CD144" s="217"/>
      <c r="CE144" s="311"/>
      <c r="CF144" s="311" t="str">
        <f>IFERROR(ROUND(STDEV(AN144,L144),1),"")</f>
        <v/>
      </c>
      <c r="CG144" s="322"/>
      <c r="CH144" s="322"/>
      <c r="CI144" s="322"/>
      <c r="CJ144" s="322"/>
      <c r="CK144" s="322"/>
      <c r="CL144" s="322"/>
      <c r="CM144" s="322"/>
      <c r="CN144" s="220" t="str">
        <f>IFERROR(ROUND((SUM(#REF!)),0),"")</f>
        <v/>
      </c>
      <c r="CO144" s="216"/>
      <c r="CP144" s="221"/>
      <c r="CQ144" s="222"/>
      <c r="CR144" s="196"/>
      <c r="CS144" s="196"/>
      <c r="CT144" s="196"/>
      <c r="CU144" s="196"/>
      <c r="CV144" s="196"/>
      <c r="CW144" s="306">
        <f>AV144+BH144</f>
        <v>0</v>
      </c>
      <c r="CX144" s="12">
        <f>SUM(BI144:BQ144,AW144:BE144)</f>
        <v>0</v>
      </c>
      <c r="CY144" s="314" t="str">
        <f>IFERROR(ROUND(CX144/K144,0),"")</f>
        <v/>
      </c>
      <c r="CZ144" s="314" t="str">
        <f>IFERROR(ROUND(CY144/#REF!,1),"")</f>
        <v/>
      </c>
      <c r="DA144" s="306" t="str">
        <f t="shared" si="19"/>
        <v/>
      </c>
      <c r="DB144" s="316" t="str">
        <f t="shared" si="20"/>
        <v/>
      </c>
      <c r="DD144" s="12" t="str">
        <f>IFERROR(#REF!-AP144,"")</f>
        <v/>
      </c>
      <c r="DF144" s="305" t="str">
        <f>IFERROR(#REF!-L144,"")</f>
        <v/>
      </c>
      <c r="DG144" s="311" t="e">
        <f>IF(#REF!&gt;AQ144,0,1)</f>
        <v>#REF!</v>
      </c>
      <c r="DH144" s="320">
        <f>IF(AN144&lt;M144,0,1)</f>
        <v>1</v>
      </c>
      <c r="DI144" s="320">
        <f>IF(AN144&gt;N144,0,1)</f>
        <v>1</v>
      </c>
      <c r="DJ144" s="274"/>
      <c r="DK144" s="274"/>
      <c r="DL144" s="274"/>
      <c r="DM144" s="274"/>
      <c r="DN144" s="274"/>
      <c r="DO144" s="274"/>
      <c r="DP144" s="274"/>
      <c r="DQ144" s="274"/>
      <c r="DR144" s="274"/>
      <c r="DS144" s="274"/>
      <c r="DT144" s="274"/>
      <c r="DU144" s="274"/>
      <c r="DV144" s="274"/>
      <c r="DW144" s="274"/>
      <c r="DX144" s="274"/>
      <c r="DY144" s="274"/>
      <c r="DZ144" s="274"/>
      <c r="EA144" s="274"/>
      <c r="EB144" s="274"/>
    </row>
    <row r="145" spans="1:132" s="193" customFormat="1" ht="31.5" customHeight="1" x14ac:dyDescent="0.2">
      <c r="A145" s="191"/>
      <c r="B145" s="192"/>
      <c r="C145" s="214"/>
      <c r="D145" s="192"/>
      <c r="E145" s="192"/>
      <c r="F145" s="192"/>
      <c r="G145" s="207"/>
      <c r="H145" s="314"/>
      <c r="I145" s="314"/>
      <c r="J145" s="314"/>
      <c r="K145" s="314"/>
      <c r="L145" s="208"/>
      <c r="M145" s="209"/>
      <c r="N145" s="210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5"/>
      <c r="Z145" s="195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5"/>
      <c r="AL145" s="195"/>
      <c r="AM145" s="323" t="str">
        <f t="shared" si="21"/>
        <v/>
      </c>
      <c r="AN145" s="323" t="str">
        <f t="shared" si="22"/>
        <v/>
      </c>
      <c r="AO145" s="276" t="str">
        <f t="shared" si="23"/>
        <v/>
      </c>
      <c r="AP145" s="218"/>
      <c r="AQ145" s="219"/>
      <c r="AR145" s="217" t="str">
        <f t="shared" si="24"/>
        <v/>
      </c>
      <c r="AS145" s="217" t="str">
        <f t="shared" si="25"/>
        <v/>
      </c>
      <c r="AT145" s="217"/>
      <c r="AU145" s="217"/>
      <c r="AV145" s="217"/>
      <c r="AW145" s="217"/>
      <c r="AX145" s="217"/>
      <c r="AY145" s="217"/>
      <c r="AZ145" s="217"/>
      <c r="BA145" s="217"/>
      <c r="BB145" s="217"/>
      <c r="BC145" s="217"/>
      <c r="BD145" s="217"/>
      <c r="BE145" s="217"/>
      <c r="BF145" s="217"/>
      <c r="BG145" s="217"/>
      <c r="BH145" s="217"/>
      <c r="BI145" s="217"/>
      <c r="BJ145" s="217"/>
      <c r="BK145" s="217"/>
      <c r="BL145" s="217"/>
      <c r="BM145" s="217"/>
      <c r="BN145" s="217"/>
      <c r="BO145" s="217"/>
      <c r="BP145" s="217"/>
      <c r="BQ145" s="217"/>
      <c r="BR145" s="311"/>
      <c r="BS145" s="311"/>
      <c r="BT145" s="311"/>
      <c r="BU145" s="311"/>
      <c r="BV145" s="311"/>
      <c r="BW145" s="311"/>
      <c r="BX145" s="311"/>
      <c r="BY145" s="217"/>
      <c r="BZ145" s="217"/>
      <c r="CA145" s="217"/>
      <c r="CB145" s="217"/>
      <c r="CC145" s="217"/>
      <c r="CD145" s="217"/>
      <c r="CE145" s="311"/>
      <c r="CF145" s="311" t="str">
        <f>IFERROR(ROUND(STDEV(AN145,L145),1),"")</f>
        <v/>
      </c>
      <c r="CG145" s="322"/>
      <c r="CH145" s="322"/>
      <c r="CI145" s="322"/>
      <c r="CJ145" s="322"/>
      <c r="CK145" s="322"/>
      <c r="CL145" s="322"/>
      <c r="CM145" s="322"/>
      <c r="CN145" s="220" t="str">
        <f>IFERROR(ROUND((SUM(#REF!)),0),"")</f>
        <v/>
      </c>
      <c r="CO145" s="216"/>
      <c r="CP145" s="221"/>
      <c r="CQ145" s="222"/>
      <c r="CR145" s="196"/>
      <c r="CS145" s="196"/>
      <c r="CT145" s="196"/>
      <c r="CU145" s="196"/>
      <c r="CV145" s="196"/>
      <c r="CW145" s="306">
        <f>AV145+BH145</f>
        <v>0</v>
      </c>
      <c r="CX145" s="12">
        <f>SUM(BI145:BQ145,AW145:BE145)</f>
        <v>0</v>
      </c>
      <c r="CY145" s="314" t="str">
        <f>IFERROR(ROUND(CX145/K145,0),"")</f>
        <v/>
      </c>
      <c r="CZ145" s="314" t="str">
        <f>IFERROR(ROUND(CY145/#REF!,1),"")</f>
        <v/>
      </c>
      <c r="DA145" s="306" t="str">
        <f t="shared" si="19"/>
        <v/>
      </c>
      <c r="DB145" s="316" t="str">
        <f t="shared" si="20"/>
        <v/>
      </c>
      <c r="DD145" s="12" t="str">
        <f>IFERROR(#REF!-AP145,"")</f>
        <v/>
      </c>
      <c r="DF145" s="305" t="str">
        <f>IFERROR(#REF!-L145,"")</f>
        <v/>
      </c>
      <c r="DG145" s="311" t="e">
        <f>IF(#REF!&gt;AQ145,0,1)</f>
        <v>#REF!</v>
      </c>
      <c r="DH145" s="320">
        <f>IF(AN145&lt;M145,0,1)</f>
        <v>1</v>
      </c>
      <c r="DI145" s="320">
        <f>IF(AN145&gt;N145,0,1)</f>
        <v>1</v>
      </c>
      <c r="DJ145" s="274"/>
      <c r="DK145" s="274"/>
      <c r="DL145" s="274"/>
      <c r="DM145" s="274"/>
      <c r="DN145" s="274"/>
      <c r="DO145" s="274"/>
      <c r="DP145" s="274"/>
      <c r="DQ145" s="274"/>
      <c r="DR145" s="274"/>
      <c r="DS145" s="274"/>
      <c r="DT145" s="274"/>
      <c r="DU145" s="274"/>
      <c r="DV145" s="274"/>
      <c r="DW145" s="274"/>
      <c r="DX145" s="274"/>
      <c r="DY145" s="274"/>
      <c r="DZ145" s="274"/>
      <c r="EA145" s="274"/>
      <c r="EB145" s="274"/>
    </row>
    <row r="146" spans="1:132" s="193" customFormat="1" ht="31.5" customHeight="1" x14ac:dyDescent="0.2">
      <c r="A146" s="191"/>
      <c r="B146" s="192"/>
      <c r="C146" s="214"/>
      <c r="D146" s="192"/>
      <c r="E146" s="192"/>
      <c r="F146" s="192"/>
      <c r="G146" s="207"/>
      <c r="H146" s="314"/>
      <c r="I146" s="314"/>
      <c r="J146" s="314"/>
      <c r="K146" s="314"/>
      <c r="L146" s="208"/>
      <c r="M146" s="209"/>
      <c r="N146" s="210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5"/>
      <c r="Z146" s="195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5"/>
      <c r="AL146" s="195"/>
      <c r="AM146" s="323" t="str">
        <f t="shared" si="21"/>
        <v/>
      </c>
      <c r="AN146" s="323" t="str">
        <f t="shared" si="22"/>
        <v/>
      </c>
      <c r="AO146" s="276" t="str">
        <f t="shared" si="23"/>
        <v/>
      </c>
      <c r="AP146" s="218"/>
      <c r="AQ146" s="219"/>
      <c r="AR146" s="217" t="str">
        <f t="shared" si="24"/>
        <v/>
      </c>
      <c r="AS146" s="217" t="str">
        <f t="shared" si="25"/>
        <v/>
      </c>
      <c r="AT146" s="217"/>
      <c r="AU146" s="217"/>
      <c r="AV146" s="217"/>
      <c r="AW146" s="217"/>
      <c r="AX146" s="217"/>
      <c r="AY146" s="217"/>
      <c r="AZ146" s="217"/>
      <c r="BA146" s="217"/>
      <c r="BB146" s="217"/>
      <c r="BC146" s="217"/>
      <c r="BD146" s="217"/>
      <c r="BE146" s="217"/>
      <c r="BF146" s="217"/>
      <c r="BG146" s="217"/>
      <c r="BH146" s="217"/>
      <c r="BI146" s="217"/>
      <c r="BJ146" s="217"/>
      <c r="BK146" s="217"/>
      <c r="BL146" s="217"/>
      <c r="BM146" s="217"/>
      <c r="BN146" s="217"/>
      <c r="BO146" s="217"/>
      <c r="BP146" s="217"/>
      <c r="BQ146" s="217"/>
      <c r="BR146" s="311"/>
      <c r="BS146" s="311"/>
      <c r="BT146" s="311"/>
      <c r="BU146" s="311"/>
      <c r="BV146" s="311"/>
      <c r="BW146" s="311"/>
      <c r="BX146" s="311"/>
      <c r="BY146" s="217"/>
      <c r="BZ146" s="217"/>
      <c r="CA146" s="217"/>
      <c r="CB146" s="217"/>
      <c r="CC146" s="217"/>
      <c r="CD146" s="217"/>
      <c r="CE146" s="311"/>
      <c r="CF146" s="311" t="str">
        <f>IFERROR(ROUND(STDEV(AN146,L146),1),"")</f>
        <v/>
      </c>
      <c r="CG146" s="322"/>
      <c r="CH146" s="322"/>
      <c r="CI146" s="322"/>
      <c r="CJ146" s="322"/>
      <c r="CK146" s="322"/>
      <c r="CL146" s="322"/>
      <c r="CM146" s="322"/>
      <c r="CN146" s="220" t="str">
        <f>IFERROR(ROUND((SUM(#REF!)),0),"")</f>
        <v/>
      </c>
      <c r="CO146" s="216"/>
      <c r="CP146" s="221"/>
      <c r="CQ146" s="222"/>
      <c r="CR146" s="196"/>
      <c r="CS146" s="196"/>
      <c r="CT146" s="196"/>
      <c r="CU146" s="196"/>
      <c r="CV146" s="196"/>
      <c r="CW146" s="306">
        <f>AV146+BH146</f>
        <v>0</v>
      </c>
      <c r="CX146" s="12">
        <f>SUM(BI146:BQ146,AW146:BE146)</f>
        <v>0</v>
      </c>
      <c r="CY146" s="314" t="str">
        <f>IFERROR(ROUND(CX146/K146,0),"")</f>
        <v/>
      </c>
      <c r="CZ146" s="314" t="str">
        <f>IFERROR(ROUND(CY146/#REF!,1),"")</f>
        <v/>
      </c>
      <c r="DA146" s="306" t="str">
        <f t="shared" si="19"/>
        <v/>
      </c>
      <c r="DB146" s="316" t="str">
        <f t="shared" si="20"/>
        <v/>
      </c>
      <c r="DD146" s="12" t="str">
        <f>IFERROR(#REF!-AP146,"")</f>
        <v/>
      </c>
      <c r="DF146" s="305" t="str">
        <f>IFERROR(#REF!-L146,"")</f>
        <v/>
      </c>
      <c r="DG146" s="311" t="e">
        <f>IF(#REF!&gt;AQ146,0,1)</f>
        <v>#REF!</v>
      </c>
      <c r="DH146" s="320">
        <f>IF(AN146&lt;M146,0,1)</f>
        <v>1</v>
      </c>
      <c r="DI146" s="320">
        <f>IF(AN146&gt;N146,0,1)</f>
        <v>1</v>
      </c>
      <c r="DJ146" s="274"/>
      <c r="DK146" s="274"/>
      <c r="DL146" s="274"/>
      <c r="DM146" s="274"/>
      <c r="DN146" s="274"/>
      <c r="DO146" s="274"/>
      <c r="DP146" s="274"/>
      <c r="DQ146" s="274"/>
      <c r="DR146" s="274"/>
      <c r="DS146" s="274"/>
      <c r="DT146" s="274"/>
      <c r="DU146" s="274"/>
      <c r="DV146" s="274"/>
      <c r="DW146" s="274"/>
      <c r="DX146" s="274"/>
      <c r="DY146" s="274"/>
      <c r="DZ146" s="274"/>
      <c r="EA146" s="274"/>
      <c r="EB146" s="274"/>
    </row>
    <row r="147" spans="1:132" s="193" customFormat="1" ht="31.5" customHeight="1" x14ac:dyDescent="0.2">
      <c r="A147" s="191"/>
      <c r="B147" s="192"/>
      <c r="C147" s="214"/>
      <c r="D147" s="192"/>
      <c r="E147" s="192"/>
      <c r="F147" s="192"/>
      <c r="G147" s="207"/>
      <c r="H147" s="314"/>
      <c r="I147" s="314"/>
      <c r="J147" s="314"/>
      <c r="K147" s="314"/>
      <c r="L147" s="208"/>
      <c r="M147" s="209"/>
      <c r="N147" s="210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5"/>
      <c r="Z147" s="195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5"/>
      <c r="AL147" s="195"/>
      <c r="AM147" s="323" t="str">
        <f t="shared" si="21"/>
        <v/>
      </c>
      <c r="AN147" s="323" t="str">
        <f t="shared" si="22"/>
        <v/>
      </c>
      <c r="AO147" s="276" t="str">
        <f t="shared" si="23"/>
        <v/>
      </c>
      <c r="AP147" s="218"/>
      <c r="AQ147" s="219"/>
      <c r="AR147" s="217" t="str">
        <f t="shared" si="24"/>
        <v/>
      </c>
      <c r="AS147" s="217" t="str">
        <f t="shared" si="25"/>
        <v/>
      </c>
      <c r="AT147" s="217"/>
      <c r="AU147" s="217"/>
      <c r="AV147" s="217"/>
      <c r="AW147" s="217"/>
      <c r="AX147" s="217"/>
      <c r="AY147" s="217"/>
      <c r="AZ147" s="217"/>
      <c r="BA147" s="217"/>
      <c r="BB147" s="217"/>
      <c r="BC147" s="217"/>
      <c r="BD147" s="217"/>
      <c r="BE147" s="217"/>
      <c r="BF147" s="217"/>
      <c r="BG147" s="217"/>
      <c r="BH147" s="217"/>
      <c r="BI147" s="217"/>
      <c r="BJ147" s="217"/>
      <c r="BK147" s="217"/>
      <c r="BL147" s="217"/>
      <c r="BM147" s="217"/>
      <c r="BN147" s="217"/>
      <c r="BO147" s="217"/>
      <c r="BP147" s="217"/>
      <c r="BQ147" s="217"/>
      <c r="BR147" s="311"/>
      <c r="BS147" s="311"/>
      <c r="BT147" s="311"/>
      <c r="BU147" s="311"/>
      <c r="BV147" s="311"/>
      <c r="BW147" s="311"/>
      <c r="BX147" s="311"/>
      <c r="BY147" s="217"/>
      <c r="BZ147" s="217"/>
      <c r="CA147" s="217"/>
      <c r="CB147" s="217"/>
      <c r="CC147" s="217"/>
      <c r="CD147" s="217"/>
      <c r="CE147" s="311"/>
      <c r="CF147" s="311" t="str">
        <f>IFERROR(ROUND(STDEV(AN147,L147),1),"")</f>
        <v/>
      </c>
      <c r="CG147" s="322"/>
      <c r="CH147" s="322"/>
      <c r="CI147" s="322"/>
      <c r="CJ147" s="322"/>
      <c r="CK147" s="322"/>
      <c r="CL147" s="322"/>
      <c r="CM147" s="322"/>
      <c r="CN147" s="220" t="str">
        <f>IFERROR(ROUND((SUM(#REF!)),0),"")</f>
        <v/>
      </c>
      <c r="CO147" s="216"/>
      <c r="CP147" s="221"/>
      <c r="CQ147" s="222"/>
      <c r="CR147" s="196"/>
      <c r="CS147" s="196"/>
      <c r="CT147" s="196"/>
      <c r="CU147" s="196"/>
      <c r="CV147" s="196"/>
      <c r="CW147" s="306">
        <f>AV147+BH147</f>
        <v>0</v>
      </c>
      <c r="CX147" s="12">
        <f>SUM(BI147:BQ147,AW147:BE147)</f>
        <v>0</v>
      </c>
      <c r="CY147" s="314" t="str">
        <f>IFERROR(ROUND(CX147/K147,0),"")</f>
        <v/>
      </c>
      <c r="CZ147" s="314" t="str">
        <f>IFERROR(ROUND(CY147/#REF!,1),"")</f>
        <v/>
      </c>
      <c r="DA147" s="306" t="str">
        <f t="shared" si="19"/>
        <v/>
      </c>
      <c r="DB147" s="316" t="str">
        <f t="shared" si="20"/>
        <v/>
      </c>
      <c r="DD147" s="12" t="str">
        <f>IFERROR(#REF!-AP147,"")</f>
        <v/>
      </c>
      <c r="DF147" s="305" t="str">
        <f>IFERROR(#REF!-L147,"")</f>
        <v/>
      </c>
      <c r="DG147" s="311" t="e">
        <f>IF(#REF!&gt;AQ147,0,1)</f>
        <v>#REF!</v>
      </c>
      <c r="DH147" s="320">
        <f>IF(AN147&lt;M147,0,1)</f>
        <v>1</v>
      </c>
      <c r="DI147" s="320">
        <f>IF(AN147&gt;N147,0,1)</f>
        <v>1</v>
      </c>
      <c r="DJ147" s="274"/>
      <c r="DK147" s="274"/>
      <c r="DL147" s="274"/>
      <c r="DM147" s="274"/>
      <c r="DN147" s="274"/>
      <c r="DO147" s="274"/>
      <c r="DP147" s="274"/>
      <c r="DQ147" s="274"/>
      <c r="DR147" s="274"/>
      <c r="DS147" s="274"/>
      <c r="DT147" s="274"/>
      <c r="DU147" s="274"/>
      <c r="DV147" s="274"/>
      <c r="DW147" s="274"/>
      <c r="DX147" s="274"/>
      <c r="DY147" s="274"/>
      <c r="DZ147" s="274"/>
      <c r="EA147" s="274"/>
      <c r="EB147" s="274"/>
    </row>
    <row r="148" spans="1:132" s="193" customFormat="1" ht="31.5" customHeight="1" x14ac:dyDescent="0.2">
      <c r="A148" s="191"/>
      <c r="B148" s="192"/>
      <c r="C148" s="214"/>
      <c r="D148" s="192"/>
      <c r="E148" s="192"/>
      <c r="F148" s="192"/>
      <c r="G148" s="207"/>
      <c r="H148" s="314"/>
      <c r="I148" s="314"/>
      <c r="J148" s="314"/>
      <c r="K148" s="314"/>
      <c r="L148" s="208"/>
      <c r="M148" s="209"/>
      <c r="N148" s="210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5"/>
      <c r="Z148" s="195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5"/>
      <c r="AL148" s="195"/>
      <c r="AM148" s="323" t="str">
        <f t="shared" si="21"/>
        <v/>
      </c>
      <c r="AN148" s="323" t="str">
        <f t="shared" si="22"/>
        <v/>
      </c>
      <c r="AO148" s="276" t="str">
        <f t="shared" si="23"/>
        <v/>
      </c>
      <c r="AP148" s="218"/>
      <c r="AQ148" s="219"/>
      <c r="AR148" s="217" t="str">
        <f t="shared" si="24"/>
        <v/>
      </c>
      <c r="AS148" s="217" t="str">
        <f t="shared" si="25"/>
        <v/>
      </c>
      <c r="AT148" s="217"/>
      <c r="AU148" s="217"/>
      <c r="AV148" s="217"/>
      <c r="AW148" s="217"/>
      <c r="AX148" s="217"/>
      <c r="AY148" s="217"/>
      <c r="AZ148" s="217"/>
      <c r="BA148" s="217"/>
      <c r="BB148" s="217"/>
      <c r="BC148" s="217"/>
      <c r="BD148" s="217"/>
      <c r="BE148" s="217"/>
      <c r="BF148" s="217"/>
      <c r="BG148" s="217"/>
      <c r="BH148" s="217"/>
      <c r="BI148" s="217"/>
      <c r="BJ148" s="217"/>
      <c r="BK148" s="217"/>
      <c r="BL148" s="217"/>
      <c r="BM148" s="217"/>
      <c r="BN148" s="217"/>
      <c r="BO148" s="217"/>
      <c r="BP148" s="217"/>
      <c r="BQ148" s="217"/>
      <c r="BR148" s="311"/>
      <c r="BS148" s="311"/>
      <c r="BT148" s="311"/>
      <c r="BU148" s="311"/>
      <c r="BV148" s="311"/>
      <c r="BW148" s="311"/>
      <c r="BX148" s="311"/>
      <c r="BY148" s="217"/>
      <c r="BZ148" s="217"/>
      <c r="CA148" s="217"/>
      <c r="CB148" s="217"/>
      <c r="CC148" s="217"/>
      <c r="CD148" s="217"/>
      <c r="CE148" s="311"/>
      <c r="CF148" s="311" t="str">
        <f>IFERROR(ROUND(STDEV(AN148,L148),1),"")</f>
        <v/>
      </c>
      <c r="CG148" s="322"/>
      <c r="CH148" s="322"/>
      <c r="CI148" s="322"/>
      <c r="CJ148" s="322"/>
      <c r="CK148" s="322"/>
      <c r="CL148" s="322"/>
      <c r="CM148" s="322"/>
      <c r="CN148" s="220" t="str">
        <f>IFERROR(ROUND((SUM(#REF!)),0),"")</f>
        <v/>
      </c>
      <c r="CO148" s="216"/>
      <c r="CP148" s="221"/>
      <c r="CQ148" s="222"/>
      <c r="CR148" s="196"/>
      <c r="CS148" s="196"/>
      <c r="CT148" s="196"/>
      <c r="CU148" s="196"/>
      <c r="CV148" s="196"/>
      <c r="CW148" s="306">
        <f>AV148+BH148</f>
        <v>0</v>
      </c>
      <c r="CX148" s="12">
        <f>SUM(BI148:BQ148,AW148:BE148)</f>
        <v>0</v>
      </c>
      <c r="CY148" s="314" t="str">
        <f>IFERROR(ROUND(CX148/K148,0),"")</f>
        <v/>
      </c>
      <c r="CZ148" s="314" t="str">
        <f>IFERROR(ROUND(CY148/#REF!,1),"")</f>
        <v/>
      </c>
      <c r="DA148" s="306" t="str">
        <f t="shared" si="19"/>
        <v/>
      </c>
      <c r="DB148" s="316" t="str">
        <f t="shared" si="20"/>
        <v/>
      </c>
      <c r="DD148" s="12" t="str">
        <f>IFERROR(#REF!-AP148,"")</f>
        <v/>
      </c>
      <c r="DF148" s="305" t="str">
        <f>IFERROR(#REF!-L148,"")</f>
        <v/>
      </c>
      <c r="DG148" s="311" t="e">
        <f>IF(#REF!&gt;AQ148,0,1)</f>
        <v>#REF!</v>
      </c>
      <c r="DH148" s="320">
        <f>IF(AN148&lt;M148,0,1)</f>
        <v>1</v>
      </c>
      <c r="DI148" s="320">
        <f>IF(AN148&gt;N148,0,1)</f>
        <v>1</v>
      </c>
      <c r="DJ148" s="274"/>
      <c r="DK148" s="274"/>
      <c r="DL148" s="274"/>
      <c r="DM148" s="274"/>
      <c r="DN148" s="274"/>
      <c r="DO148" s="274"/>
      <c r="DP148" s="274"/>
      <c r="DQ148" s="274"/>
      <c r="DR148" s="274"/>
      <c r="DS148" s="274"/>
      <c r="DT148" s="274"/>
      <c r="DU148" s="274"/>
      <c r="DV148" s="274"/>
      <c r="DW148" s="274"/>
      <c r="DX148" s="274"/>
      <c r="DY148" s="274"/>
      <c r="DZ148" s="274"/>
      <c r="EA148" s="274"/>
      <c r="EB148" s="274"/>
    </row>
    <row r="149" spans="1:132" s="193" customFormat="1" ht="31.5" customHeight="1" x14ac:dyDescent="0.2">
      <c r="A149" s="191"/>
      <c r="B149" s="192"/>
      <c r="C149" s="214"/>
      <c r="D149" s="192"/>
      <c r="E149" s="192"/>
      <c r="F149" s="192"/>
      <c r="G149" s="207"/>
      <c r="H149" s="314"/>
      <c r="I149" s="314"/>
      <c r="J149" s="314"/>
      <c r="K149" s="314"/>
      <c r="L149" s="208"/>
      <c r="M149" s="209"/>
      <c r="N149" s="210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5"/>
      <c r="Z149" s="195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5"/>
      <c r="AL149" s="195"/>
      <c r="AM149" s="323" t="str">
        <f t="shared" si="21"/>
        <v/>
      </c>
      <c r="AN149" s="323" t="str">
        <f t="shared" si="22"/>
        <v/>
      </c>
      <c r="AO149" s="276" t="str">
        <f t="shared" si="23"/>
        <v/>
      </c>
      <c r="AP149" s="218"/>
      <c r="AQ149" s="219"/>
      <c r="AR149" s="217" t="str">
        <f t="shared" si="24"/>
        <v/>
      </c>
      <c r="AS149" s="217" t="str">
        <f t="shared" si="25"/>
        <v/>
      </c>
      <c r="AT149" s="217"/>
      <c r="AU149" s="217"/>
      <c r="AV149" s="217"/>
      <c r="AW149" s="217"/>
      <c r="AX149" s="217"/>
      <c r="AY149" s="217"/>
      <c r="AZ149" s="217"/>
      <c r="BA149" s="217"/>
      <c r="BB149" s="217"/>
      <c r="BC149" s="217"/>
      <c r="BD149" s="217"/>
      <c r="BE149" s="217"/>
      <c r="BF149" s="217"/>
      <c r="BG149" s="217"/>
      <c r="BH149" s="217"/>
      <c r="BI149" s="217"/>
      <c r="BJ149" s="217"/>
      <c r="BK149" s="217"/>
      <c r="BL149" s="217"/>
      <c r="BM149" s="217"/>
      <c r="BN149" s="217"/>
      <c r="BO149" s="217"/>
      <c r="BP149" s="217"/>
      <c r="BQ149" s="217"/>
      <c r="BR149" s="311"/>
      <c r="BS149" s="311"/>
      <c r="BT149" s="311"/>
      <c r="BU149" s="311"/>
      <c r="BV149" s="311"/>
      <c r="BW149" s="311"/>
      <c r="BX149" s="311"/>
      <c r="BY149" s="217"/>
      <c r="BZ149" s="217"/>
      <c r="CA149" s="217"/>
      <c r="CB149" s="217"/>
      <c r="CC149" s="217"/>
      <c r="CD149" s="217"/>
      <c r="CE149" s="311"/>
      <c r="CF149" s="311" t="str">
        <f>IFERROR(ROUND(STDEV(AN149,L149),1),"")</f>
        <v/>
      </c>
      <c r="CG149" s="322"/>
      <c r="CH149" s="322"/>
      <c r="CI149" s="322"/>
      <c r="CJ149" s="322"/>
      <c r="CK149" s="322"/>
      <c r="CL149" s="322"/>
      <c r="CM149" s="322"/>
      <c r="CN149" s="220" t="str">
        <f>IFERROR(ROUND((SUM(#REF!)),0),"")</f>
        <v/>
      </c>
      <c r="CO149" s="216"/>
      <c r="CP149" s="221"/>
      <c r="CQ149" s="222"/>
      <c r="CR149" s="196"/>
      <c r="CS149" s="196"/>
      <c r="CT149" s="196"/>
      <c r="CU149" s="196"/>
      <c r="CV149" s="196"/>
      <c r="CW149" s="306">
        <f>AV149+BH149</f>
        <v>0</v>
      </c>
      <c r="CX149" s="12">
        <f>SUM(BI149:BQ149,AW149:BE149)</f>
        <v>0</v>
      </c>
      <c r="CY149" s="314" t="str">
        <f>IFERROR(ROUND(CX149/K149,0),"")</f>
        <v/>
      </c>
      <c r="CZ149" s="314" t="str">
        <f>IFERROR(ROUND(CY149/#REF!,1),"")</f>
        <v/>
      </c>
      <c r="DA149" s="306" t="str">
        <f t="shared" si="19"/>
        <v/>
      </c>
      <c r="DB149" s="316" t="str">
        <f t="shared" si="20"/>
        <v/>
      </c>
      <c r="DD149" s="12" t="str">
        <f>IFERROR(#REF!-AP149,"")</f>
        <v/>
      </c>
      <c r="DF149" s="305" t="str">
        <f>IFERROR(#REF!-L149,"")</f>
        <v/>
      </c>
      <c r="DG149" s="311" t="e">
        <f>IF(#REF!&gt;AQ149,0,1)</f>
        <v>#REF!</v>
      </c>
      <c r="DH149" s="320">
        <f>IF(AN149&lt;M149,0,1)</f>
        <v>1</v>
      </c>
      <c r="DI149" s="320">
        <f>IF(AN149&gt;N149,0,1)</f>
        <v>1</v>
      </c>
      <c r="DJ149" s="274"/>
      <c r="DK149" s="274"/>
      <c r="DL149" s="274"/>
      <c r="DM149" s="274"/>
      <c r="DN149" s="274"/>
      <c r="DO149" s="274"/>
      <c r="DP149" s="274"/>
      <c r="DQ149" s="274"/>
      <c r="DR149" s="274"/>
      <c r="DS149" s="274"/>
      <c r="DT149" s="274"/>
      <c r="DU149" s="274"/>
      <c r="DV149" s="274"/>
      <c r="DW149" s="274"/>
      <c r="DX149" s="274"/>
      <c r="DY149" s="274"/>
      <c r="DZ149" s="274"/>
      <c r="EA149" s="274"/>
      <c r="EB149" s="274"/>
    </row>
    <row r="150" spans="1:132" s="193" customFormat="1" ht="31.5" customHeight="1" x14ac:dyDescent="0.2">
      <c r="A150" s="191"/>
      <c r="B150" s="192"/>
      <c r="C150" s="214"/>
      <c r="D150" s="192"/>
      <c r="E150" s="192"/>
      <c r="F150" s="192"/>
      <c r="G150" s="207"/>
      <c r="H150" s="314"/>
      <c r="I150" s="314"/>
      <c r="J150" s="314"/>
      <c r="K150" s="314"/>
      <c r="L150" s="208"/>
      <c r="M150" s="209"/>
      <c r="N150" s="210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5"/>
      <c r="Z150" s="195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5"/>
      <c r="AL150" s="195"/>
      <c r="AM150" s="323" t="str">
        <f t="shared" si="21"/>
        <v/>
      </c>
      <c r="AN150" s="323" t="str">
        <f t="shared" si="22"/>
        <v/>
      </c>
      <c r="AO150" s="276" t="str">
        <f t="shared" si="23"/>
        <v/>
      </c>
      <c r="AP150" s="218"/>
      <c r="AQ150" s="219"/>
      <c r="AR150" s="217" t="str">
        <f t="shared" si="24"/>
        <v/>
      </c>
      <c r="AS150" s="217" t="str">
        <f t="shared" si="25"/>
        <v/>
      </c>
      <c r="AT150" s="217"/>
      <c r="AU150" s="217"/>
      <c r="AV150" s="217"/>
      <c r="AW150" s="217"/>
      <c r="AX150" s="217"/>
      <c r="AY150" s="217"/>
      <c r="AZ150" s="217"/>
      <c r="BA150" s="217"/>
      <c r="BB150" s="217"/>
      <c r="BC150" s="217"/>
      <c r="BD150" s="217"/>
      <c r="BE150" s="217"/>
      <c r="BF150" s="217"/>
      <c r="BG150" s="217"/>
      <c r="BH150" s="217"/>
      <c r="BI150" s="217"/>
      <c r="BJ150" s="217"/>
      <c r="BK150" s="217"/>
      <c r="BL150" s="217"/>
      <c r="BM150" s="217"/>
      <c r="BN150" s="217"/>
      <c r="BO150" s="217"/>
      <c r="BP150" s="217"/>
      <c r="BQ150" s="217"/>
      <c r="BR150" s="311"/>
      <c r="BS150" s="311"/>
      <c r="BT150" s="311"/>
      <c r="BU150" s="311"/>
      <c r="BV150" s="311"/>
      <c r="BW150" s="311"/>
      <c r="BX150" s="311"/>
      <c r="BY150" s="217"/>
      <c r="BZ150" s="217"/>
      <c r="CA150" s="217"/>
      <c r="CB150" s="217"/>
      <c r="CC150" s="217"/>
      <c r="CD150" s="217"/>
      <c r="CE150" s="311"/>
      <c r="CF150" s="311" t="str">
        <f>IFERROR(ROUND(STDEV(AN150,L150),1),"")</f>
        <v/>
      </c>
      <c r="CG150" s="322"/>
      <c r="CH150" s="322"/>
      <c r="CI150" s="322"/>
      <c r="CJ150" s="322"/>
      <c r="CK150" s="322"/>
      <c r="CL150" s="322"/>
      <c r="CM150" s="322"/>
      <c r="CN150" s="220" t="str">
        <f>IFERROR(ROUND((SUM(#REF!)),0),"")</f>
        <v/>
      </c>
      <c r="CO150" s="216"/>
      <c r="CP150" s="221"/>
      <c r="CQ150" s="222"/>
      <c r="CR150" s="196"/>
      <c r="CS150" s="196"/>
      <c r="CT150" s="196"/>
      <c r="CU150" s="196"/>
      <c r="CV150" s="196"/>
      <c r="CW150" s="306">
        <f>AV150+BH150</f>
        <v>0</v>
      </c>
      <c r="CX150" s="12">
        <f>SUM(BI150:BQ150,AW150:BE150)</f>
        <v>0</v>
      </c>
      <c r="CY150" s="314" t="str">
        <f>IFERROR(ROUND(CX150/K150,0),"")</f>
        <v/>
      </c>
      <c r="CZ150" s="314" t="str">
        <f>IFERROR(ROUND(CY150/#REF!,1),"")</f>
        <v/>
      </c>
      <c r="DA150" s="306" t="str">
        <f t="shared" si="19"/>
        <v/>
      </c>
      <c r="DB150" s="316" t="str">
        <f t="shared" si="20"/>
        <v/>
      </c>
      <c r="DD150" s="12" t="str">
        <f>IFERROR(#REF!-AP150,"")</f>
        <v/>
      </c>
      <c r="DF150" s="305" t="str">
        <f>IFERROR(#REF!-L150,"")</f>
        <v/>
      </c>
      <c r="DG150" s="311" t="e">
        <f>IF(#REF!&gt;AQ150,0,1)</f>
        <v>#REF!</v>
      </c>
      <c r="DH150" s="320">
        <f>IF(AN150&lt;M150,0,1)</f>
        <v>1</v>
      </c>
      <c r="DI150" s="320">
        <f>IF(AN150&gt;N150,0,1)</f>
        <v>1</v>
      </c>
      <c r="DJ150" s="274"/>
      <c r="DK150" s="274"/>
      <c r="DL150" s="274"/>
      <c r="DM150" s="274"/>
      <c r="DN150" s="274"/>
      <c r="DO150" s="274"/>
      <c r="DP150" s="274"/>
      <c r="DQ150" s="274"/>
      <c r="DR150" s="274"/>
      <c r="DS150" s="274"/>
      <c r="DT150" s="274"/>
      <c r="DU150" s="274"/>
      <c r="DV150" s="274"/>
      <c r="DW150" s="274"/>
      <c r="DX150" s="274"/>
      <c r="DY150" s="274"/>
      <c r="DZ150" s="274"/>
      <c r="EA150" s="274"/>
      <c r="EB150" s="274"/>
    </row>
    <row r="151" spans="1:132" s="193" customFormat="1" ht="31.5" customHeight="1" x14ac:dyDescent="0.2">
      <c r="A151" s="191"/>
      <c r="B151" s="192"/>
      <c r="C151" s="214"/>
      <c r="D151" s="192"/>
      <c r="E151" s="192"/>
      <c r="F151" s="192"/>
      <c r="G151" s="207"/>
      <c r="H151" s="314"/>
      <c r="I151" s="314"/>
      <c r="J151" s="314"/>
      <c r="K151" s="314"/>
      <c r="L151" s="208"/>
      <c r="M151" s="209"/>
      <c r="N151" s="210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5"/>
      <c r="Z151" s="195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5"/>
      <c r="AL151" s="195"/>
      <c r="AM151" s="323" t="str">
        <f t="shared" si="21"/>
        <v/>
      </c>
      <c r="AN151" s="323" t="str">
        <f t="shared" si="22"/>
        <v/>
      </c>
      <c r="AO151" s="276" t="str">
        <f t="shared" si="23"/>
        <v/>
      </c>
      <c r="AP151" s="218"/>
      <c r="AQ151" s="219"/>
      <c r="AR151" s="217" t="str">
        <f t="shared" si="24"/>
        <v/>
      </c>
      <c r="AS151" s="217" t="str">
        <f t="shared" si="25"/>
        <v/>
      </c>
      <c r="AT151" s="217"/>
      <c r="AU151" s="217"/>
      <c r="AV151" s="217"/>
      <c r="AW151" s="217"/>
      <c r="AX151" s="217"/>
      <c r="AY151" s="217"/>
      <c r="AZ151" s="217"/>
      <c r="BA151" s="217"/>
      <c r="BB151" s="217"/>
      <c r="BC151" s="217"/>
      <c r="BD151" s="217"/>
      <c r="BE151" s="217"/>
      <c r="BF151" s="217"/>
      <c r="BG151" s="217"/>
      <c r="BH151" s="217"/>
      <c r="BI151" s="217"/>
      <c r="BJ151" s="217"/>
      <c r="BK151" s="217"/>
      <c r="BL151" s="217"/>
      <c r="BM151" s="217"/>
      <c r="BN151" s="217"/>
      <c r="BO151" s="217"/>
      <c r="BP151" s="217"/>
      <c r="BQ151" s="217"/>
      <c r="BR151" s="311"/>
      <c r="BS151" s="311"/>
      <c r="BT151" s="311"/>
      <c r="BU151" s="311"/>
      <c r="BV151" s="311"/>
      <c r="BW151" s="311"/>
      <c r="BX151" s="311"/>
      <c r="BY151" s="217"/>
      <c r="BZ151" s="217"/>
      <c r="CA151" s="217"/>
      <c r="CB151" s="217"/>
      <c r="CC151" s="217"/>
      <c r="CD151" s="217"/>
      <c r="CE151" s="311"/>
      <c r="CF151" s="311" t="str">
        <f>IFERROR(ROUND(STDEV(AN151,L151),1),"")</f>
        <v/>
      </c>
      <c r="CG151" s="322"/>
      <c r="CH151" s="322"/>
      <c r="CI151" s="322"/>
      <c r="CJ151" s="322"/>
      <c r="CK151" s="322"/>
      <c r="CL151" s="322"/>
      <c r="CM151" s="322"/>
      <c r="CN151" s="220" t="str">
        <f>IFERROR(ROUND((SUM(#REF!)),0),"")</f>
        <v/>
      </c>
      <c r="CO151" s="216"/>
      <c r="CP151" s="221"/>
      <c r="CQ151" s="222"/>
      <c r="CR151" s="196"/>
      <c r="CS151" s="196"/>
      <c r="CT151" s="196"/>
      <c r="CU151" s="196"/>
      <c r="CV151" s="196"/>
      <c r="CW151" s="306">
        <f>AV151+BH151</f>
        <v>0</v>
      </c>
      <c r="CX151" s="12">
        <f>SUM(BI151:BQ151,AW151:BE151)</f>
        <v>0</v>
      </c>
      <c r="CY151" s="314" t="str">
        <f>IFERROR(ROUND(CX151/K151,0),"")</f>
        <v/>
      </c>
      <c r="CZ151" s="314" t="str">
        <f>IFERROR(ROUND(CY151/#REF!,1),"")</f>
        <v/>
      </c>
      <c r="DA151" s="306" t="str">
        <f t="shared" si="19"/>
        <v/>
      </c>
      <c r="DB151" s="316" t="str">
        <f t="shared" si="20"/>
        <v/>
      </c>
      <c r="DD151" s="12" t="str">
        <f>IFERROR(#REF!-AP151,"")</f>
        <v/>
      </c>
      <c r="DF151" s="305" t="str">
        <f>IFERROR(#REF!-L151,"")</f>
        <v/>
      </c>
      <c r="DG151" s="311" t="e">
        <f>IF(#REF!&gt;AQ151,0,1)</f>
        <v>#REF!</v>
      </c>
      <c r="DH151" s="320">
        <f>IF(AN151&lt;M151,0,1)</f>
        <v>1</v>
      </c>
      <c r="DI151" s="320">
        <f>IF(AN151&gt;N151,0,1)</f>
        <v>1</v>
      </c>
      <c r="DJ151" s="274"/>
      <c r="DK151" s="274"/>
      <c r="DL151" s="274"/>
      <c r="DM151" s="274"/>
      <c r="DN151" s="274"/>
      <c r="DO151" s="274"/>
      <c r="DP151" s="274"/>
      <c r="DQ151" s="274"/>
      <c r="DR151" s="274"/>
      <c r="DS151" s="274"/>
      <c r="DT151" s="274"/>
      <c r="DU151" s="274"/>
      <c r="DV151" s="274"/>
      <c r="DW151" s="274"/>
      <c r="DX151" s="274"/>
      <c r="DY151" s="274"/>
      <c r="DZ151" s="274"/>
      <c r="EA151" s="274"/>
      <c r="EB151" s="274"/>
    </row>
    <row r="152" spans="1:132" s="193" customFormat="1" ht="31.5" customHeight="1" x14ac:dyDescent="0.2">
      <c r="A152" s="191"/>
      <c r="B152" s="192"/>
      <c r="C152" s="214"/>
      <c r="D152" s="192"/>
      <c r="E152" s="192"/>
      <c r="F152" s="192"/>
      <c r="G152" s="207"/>
      <c r="H152" s="314"/>
      <c r="I152" s="314"/>
      <c r="J152" s="314"/>
      <c r="K152" s="314"/>
      <c r="L152" s="208"/>
      <c r="M152" s="209"/>
      <c r="N152" s="210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5"/>
      <c r="Z152" s="195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5"/>
      <c r="AL152" s="195"/>
      <c r="AM152" s="323" t="str">
        <f t="shared" si="21"/>
        <v/>
      </c>
      <c r="AN152" s="323" t="str">
        <f t="shared" si="22"/>
        <v/>
      </c>
      <c r="AO152" s="276" t="str">
        <f t="shared" si="23"/>
        <v/>
      </c>
      <c r="AP152" s="218"/>
      <c r="AQ152" s="219"/>
      <c r="AR152" s="217" t="str">
        <f t="shared" si="24"/>
        <v/>
      </c>
      <c r="AS152" s="217" t="str">
        <f t="shared" si="25"/>
        <v/>
      </c>
      <c r="AT152" s="217"/>
      <c r="AU152" s="217"/>
      <c r="AV152" s="217"/>
      <c r="AW152" s="217"/>
      <c r="AX152" s="217"/>
      <c r="AY152" s="217"/>
      <c r="AZ152" s="217"/>
      <c r="BA152" s="217"/>
      <c r="BB152" s="217"/>
      <c r="BC152" s="217"/>
      <c r="BD152" s="217"/>
      <c r="BE152" s="217"/>
      <c r="BF152" s="217"/>
      <c r="BG152" s="217"/>
      <c r="BH152" s="217"/>
      <c r="BI152" s="217"/>
      <c r="BJ152" s="217"/>
      <c r="BK152" s="217"/>
      <c r="BL152" s="217"/>
      <c r="BM152" s="217"/>
      <c r="BN152" s="217"/>
      <c r="BO152" s="217"/>
      <c r="BP152" s="217"/>
      <c r="BQ152" s="217"/>
      <c r="BR152" s="311"/>
      <c r="BS152" s="311"/>
      <c r="BT152" s="311"/>
      <c r="BU152" s="311"/>
      <c r="BV152" s="311"/>
      <c r="BW152" s="311"/>
      <c r="BX152" s="311"/>
      <c r="BY152" s="217"/>
      <c r="BZ152" s="217"/>
      <c r="CA152" s="217"/>
      <c r="CB152" s="217"/>
      <c r="CC152" s="217"/>
      <c r="CD152" s="217"/>
      <c r="CE152" s="311"/>
      <c r="CF152" s="311" t="str">
        <f>IFERROR(ROUND(STDEV(AN152,L152),1),"")</f>
        <v/>
      </c>
      <c r="CG152" s="322"/>
      <c r="CH152" s="322"/>
      <c r="CI152" s="322"/>
      <c r="CJ152" s="322"/>
      <c r="CK152" s="322"/>
      <c r="CL152" s="322"/>
      <c r="CM152" s="322"/>
      <c r="CN152" s="220" t="str">
        <f>IFERROR(ROUND((SUM(#REF!)),0),"")</f>
        <v/>
      </c>
      <c r="CO152" s="216"/>
      <c r="CP152" s="221"/>
      <c r="CQ152" s="222"/>
      <c r="CR152" s="196"/>
      <c r="CS152" s="196"/>
      <c r="CT152" s="196"/>
      <c r="CU152" s="196"/>
      <c r="CV152" s="196"/>
      <c r="CW152" s="306">
        <f>AV152+BH152</f>
        <v>0</v>
      </c>
      <c r="CX152" s="12">
        <f>SUM(BI152:BQ152,AW152:BE152)</f>
        <v>0</v>
      </c>
      <c r="CY152" s="314" t="str">
        <f>IFERROR(ROUND(CX152/K152,0),"")</f>
        <v/>
      </c>
      <c r="CZ152" s="314" t="str">
        <f>IFERROR(ROUND(CY152/#REF!,1),"")</f>
        <v/>
      </c>
      <c r="DA152" s="306" t="str">
        <f t="shared" si="19"/>
        <v/>
      </c>
      <c r="DB152" s="316" t="str">
        <f t="shared" si="20"/>
        <v/>
      </c>
      <c r="DD152" s="12" t="str">
        <f>IFERROR(#REF!-AP152,"")</f>
        <v/>
      </c>
      <c r="DF152" s="305" t="str">
        <f>IFERROR(#REF!-L152,"")</f>
        <v/>
      </c>
      <c r="DG152" s="311" t="e">
        <f>IF(#REF!&gt;AQ152,0,1)</f>
        <v>#REF!</v>
      </c>
      <c r="DH152" s="320">
        <f>IF(AN152&lt;M152,0,1)</f>
        <v>1</v>
      </c>
      <c r="DI152" s="320">
        <f>IF(AN152&gt;N152,0,1)</f>
        <v>1</v>
      </c>
      <c r="DJ152" s="274"/>
      <c r="DK152" s="274"/>
      <c r="DL152" s="274"/>
      <c r="DM152" s="274"/>
      <c r="DN152" s="274"/>
      <c r="DO152" s="274"/>
      <c r="DP152" s="274"/>
      <c r="DQ152" s="274"/>
      <c r="DR152" s="274"/>
      <c r="DS152" s="274"/>
      <c r="DT152" s="274"/>
      <c r="DU152" s="274"/>
      <c r="DV152" s="274"/>
      <c r="DW152" s="274"/>
      <c r="DX152" s="274"/>
      <c r="DY152" s="274"/>
      <c r="DZ152" s="274"/>
      <c r="EA152" s="274"/>
      <c r="EB152" s="274"/>
    </row>
    <row r="153" spans="1:132" s="193" customFormat="1" ht="31.5" customHeight="1" x14ac:dyDescent="0.2">
      <c r="A153" s="191"/>
      <c r="B153" s="192"/>
      <c r="C153" s="214"/>
      <c r="D153" s="192"/>
      <c r="E153" s="192"/>
      <c r="F153" s="192"/>
      <c r="G153" s="207"/>
      <c r="H153" s="314"/>
      <c r="I153" s="314"/>
      <c r="J153" s="314"/>
      <c r="K153" s="314"/>
      <c r="L153" s="208"/>
      <c r="M153" s="209"/>
      <c r="N153" s="210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5"/>
      <c r="Z153" s="195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5"/>
      <c r="AL153" s="195"/>
      <c r="AM153" s="323" t="str">
        <f t="shared" si="21"/>
        <v/>
      </c>
      <c r="AN153" s="323" t="str">
        <f t="shared" si="22"/>
        <v/>
      </c>
      <c r="AO153" s="276" t="str">
        <f t="shared" si="23"/>
        <v/>
      </c>
      <c r="AP153" s="218"/>
      <c r="AQ153" s="219"/>
      <c r="AR153" s="217" t="str">
        <f t="shared" si="24"/>
        <v/>
      </c>
      <c r="AS153" s="217" t="str">
        <f t="shared" si="25"/>
        <v/>
      </c>
      <c r="AT153" s="217"/>
      <c r="AU153" s="217"/>
      <c r="AV153" s="217"/>
      <c r="AW153" s="217"/>
      <c r="AX153" s="217"/>
      <c r="AY153" s="217"/>
      <c r="AZ153" s="217"/>
      <c r="BA153" s="217"/>
      <c r="BB153" s="217"/>
      <c r="BC153" s="217"/>
      <c r="BD153" s="217"/>
      <c r="BE153" s="217"/>
      <c r="BF153" s="217"/>
      <c r="BG153" s="217"/>
      <c r="BH153" s="217"/>
      <c r="BI153" s="217"/>
      <c r="BJ153" s="217"/>
      <c r="BK153" s="217"/>
      <c r="BL153" s="217"/>
      <c r="BM153" s="217"/>
      <c r="BN153" s="217"/>
      <c r="BO153" s="217"/>
      <c r="BP153" s="217"/>
      <c r="BQ153" s="217"/>
      <c r="BR153" s="311"/>
      <c r="BS153" s="311"/>
      <c r="BT153" s="311"/>
      <c r="BU153" s="311"/>
      <c r="BV153" s="311"/>
      <c r="BW153" s="311"/>
      <c r="BX153" s="311"/>
      <c r="BY153" s="217"/>
      <c r="BZ153" s="217"/>
      <c r="CA153" s="217"/>
      <c r="CB153" s="217"/>
      <c r="CC153" s="217"/>
      <c r="CD153" s="217"/>
      <c r="CE153" s="311"/>
      <c r="CF153" s="311" t="str">
        <f>IFERROR(ROUND(STDEV(AN153,L153),1),"")</f>
        <v/>
      </c>
      <c r="CG153" s="322"/>
      <c r="CH153" s="322"/>
      <c r="CI153" s="322"/>
      <c r="CJ153" s="322"/>
      <c r="CK153" s="322"/>
      <c r="CL153" s="322"/>
      <c r="CM153" s="322"/>
      <c r="CN153" s="220" t="str">
        <f>IFERROR(ROUND((SUM(#REF!)),0),"")</f>
        <v/>
      </c>
      <c r="CO153" s="216"/>
      <c r="CP153" s="221"/>
      <c r="CQ153" s="222"/>
      <c r="CR153" s="196"/>
      <c r="CS153" s="196"/>
      <c r="CT153" s="196"/>
      <c r="CU153" s="196"/>
      <c r="CV153" s="196"/>
      <c r="CW153" s="306">
        <f>AV153+BH153</f>
        <v>0</v>
      </c>
      <c r="CX153" s="12">
        <f>SUM(BI153:BQ153,AW153:BE153)</f>
        <v>0</v>
      </c>
      <c r="CY153" s="314" t="str">
        <f>IFERROR(ROUND(CX153/K153,0),"")</f>
        <v/>
      </c>
      <c r="CZ153" s="314" t="str">
        <f>IFERROR(ROUND(CY153/#REF!,1),"")</f>
        <v/>
      </c>
      <c r="DA153" s="306" t="str">
        <f t="shared" si="19"/>
        <v/>
      </c>
      <c r="DB153" s="316" t="str">
        <f t="shared" si="20"/>
        <v/>
      </c>
      <c r="DD153" s="12" t="str">
        <f>IFERROR(#REF!-AP153,"")</f>
        <v/>
      </c>
      <c r="DF153" s="305" t="str">
        <f>IFERROR(#REF!-L153,"")</f>
        <v/>
      </c>
      <c r="DG153" s="311" t="e">
        <f>IF(#REF!&gt;AQ153,0,1)</f>
        <v>#REF!</v>
      </c>
      <c r="DH153" s="320">
        <f>IF(AN153&lt;M153,0,1)</f>
        <v>1</v>
      </c>
      <c r="DI153" s="320">
        <f>IF(AN153&gt;N153,0,1)</f>
        <v>1</v>
      </c>
      <c r="DJ153" s="274"/>
      <c r="DK153" s="274"/>
      <c r="DL153" s="274"/>
      <c r="DM153" s="274"/>
      <c r="DN153" s="274"/>
      <c r="DO153" s="274"/>
      <c r="DP153" s="274"/>
      <c r="DQ153" s="274"/>
      <c r="DR153" s="274"/>
      <c r="DS153" s="274"/>
      <c r="DT153" s="274"/>
      <c r="DU153" s="274"/>
      <c r="DV153" s="274"/>
      <c r="DW153" s="274"/>
      <c r="DX153" s="274"/>
      <c r="DY153" s="274"/>
      <c r="DZ153" s="274"/>
      <c r="EA153" s="274"/>
      <c r="EB153" s="274"/>
    </row>
    <row r="154" spans="1:132" s="193" customFormat="1" ht="31.5" customHeight="1" x14ac:dyDescent="0.2">
      <c r="A154" s="191"/>
      <c r="B154" s="192"/>
      <c r="C154" s="214"/>
      <c r="D154" s="192"/>
      <c r="E154" s="192"/>
      <c r="F154" s="192"/>
      <c r="G154" s="207"/>
      <c r="H154" s="314"/>
      <c r="I154" s="314"/>
      <c r="J154" s="314"/>
      <c r="K154" s="314"/>
      <c r="L154" s="208"/>
      <c r="M154" s="209"/>
      <c r="N154" s="210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5"/>
      <c r="Z154" s="195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5"/>
      <c r="AL154" s="195"/>
      <c r="AM154" s="323" t="str">
        <f t="shared" si="21"/>
        <v/>
      </c>
      <c r="AN154" s="323" t="str">
        <f t="shared" si="22"/>
        <v/>
      </c>
      <c r="AO154" s="276" t="str">
        <f t="shared" si="23"/>
        <v/>
      </c>
      <c r="AP154" s="218"/>
      <c r="AQ154" s="219"/>
      <c r="AR154" s="217" t="str">
        <f t="shared" si="24"/>
        <v/>
      </c>
      <c r="AS154" s="217" t="str">
        <f t="shared" si="25"/>
        <v/>
      </c>
      <c r="AT154" s="217"/>
      <c r="AU154" s="217"/>
      <c r="AV154" s="217"/>
      <c r="AW154" s="217"/>
      <c r="AX154" s="217"/>
      <c r="AY154" s="217"/>
      <c r="AZ154" s="217"/>
      <c r="BA154" s="217"/>
      <c r="BB154" s="217"/>
      <c r="BC154" s="217"/>
      <c r="BD154" s="217"/>
      <c r="BE154" s="217"/>
      <c r="BF154" s="217"/>
      <c r="BG154" s="217"/>
      <c r="BH154" s="217"/>
      <c r="BI154" s="217"/>
      <c r="BJ154" s="217"/>
      <c r="BK154" s="217"/>
      <c r="BL154" s="217"/>
      <c r="BM154" s="217"/>
      <c r="BN154" s="217"/>
      <c r="BO154" s="217"/>
      <c r="BP154" s="217"/>
      <c r="BQ154" s="217"/>
      <c r="BR154" s="311"/>
      <c r="BS154" s="311"/>
      <c r="BT154" s="311"/>
      <c r="BU154" s="311"/>
      <c r="BV154" s="311"/>
      <c r="BW154" s="311"/>
      <c r="BX154" s="311"/>
      <c r="BY154" s="217"/>
      <c r="BZ154" s="217"/>
      <c r="CA154" s="217"/>
      <c r="CB154" s="217"/>
      <c r="CC154" s="217"/>
      <c r="CD154" s="217"/>
      <c r="CE154" s="311"/>
      <c r="CF154" s="311" t="str">
        <f>IFERROR(ROUND(STDEV(AN154,L154),1),"")</f>
        <v/>
      </c>
      <c r="CG154" s="322"/>
      <c r="CH154" s="322"/>
      <c r="CI154" s="322"/>
      <c r="CJ154" s="322"/>
      <c r="CK154" s="322"/>
      <c r="CL154" s="322"/>
      <c r="CM154" s="322"/>
      <c r="CN154" s="220" t="str">
        <f>IFERROR(ROUND((SUM(#REF!)),0),"")</f>
        <v/>
      </c>
      <c r="CO154" s="216"/>
      <c r="CP154" s="221"/>
      <c r="CQ154" s="222"/>
      <c r="CR154" s="196"/>
      <c r="CS154" s="196"/>
      <c r="CT154" s="196"/>
      <c r="CU154" s="196"/>
      <c r="CV154" s="196"/>
      <c r="CW154" s="306">
        <f>AV154+BH154</f>
        <v>0</v>
      </c>
      <c r="CX154" s="12">
        <f>SUM(BI154:BQ154,AW154:BE154)</f>
        <v>0</v>
      </c>
      <c r="CY154" s="314" t="str">
        <f>IFERROR(ROUND(CX154/K154,0),"")</f>
        <v/>
      </c>
      <c r="CZ154" s="314" t="str">
        <f>IFERROR(ROUND(CY154/#REF!,1),"")</f>
        <v/>
      </c>
      <c r="DA154" s="306" t="str">
        <f t="shared" si="19"/>
        <v/>
      </c>
      <c r="DB154" s="316" t="str">
        <f t="shared" si="20"/>
        <v/>
      </c>
      <c r="DD154" s="12" t="str">
        <f>IFERROR(#REF!-AP154,"")</f>
        <v/>
      </c>
      <c r="DF154" s="305" t="str">
        <f>IFERROR(#REF!-L154,"")</f>
        <v/>
      </c>
      <c r="DG154" s="311" t="e">
        <f>IF(#REF!&gt;AQ154,0,1)</f>
        <v>#REF!</v>
      </c>
      <c r="DH154" s="320">
        <f>IF(AN154&lt;M154,0,1)</f>
        <v>1</v>
      </c>
      <c r="DI154" s="320">
        <f>IF(AN154&gt;N154,0,1)</f>
        <v>1</v>
      </c>
      <c r="DJ154" s="274"/>
      <c r="DK154" s="274"/>
      <c r="DL154" s="274"/>
      <c r="DM154" s="274"/>
      <c r="DN154" s="274"/>
      <c r="DO154" s="274"/>
      <c r="DP154" s="274"/>
      <c r="DQ154" s="274"/>
      <c r="DR154" s="274"/>
      <c r="DS154" s="274"/>
      <c r="DT154" s="274"/>
      <c r="DU154" s="274"/>
      <c r="DV154" s="274"/>
      <c r="DW154" s="274"/>
      <c r="DX154" s="274"/>
      <c r="DY154" s="274"/>
      <c r="DZ154" s="274"/>
      <c r="EA154" s="274"/>
      <c r="EB154" s="274"/>
    </row>
    <row r="155" spans="1:132" s="193" customFormat="1" ht="31.5" customHeight="1" x14ac:dyDescent="0.2">
      <c r="A155" s="191"/>
      <c r="B155" s="192"/>
      <c r="C155" s="214"/>
      <c r="D155" s="192"/>
      <c r="E155" s="192"/>
      <c r="F155" s="192"/>
      <c r="G155" s="207"/>
      <c r="H155" s="314"/>
      <c r="I155" s="314"/>
      <c r="J155" s="314"/>
      <c r="K155" s="314"/>
      <c r="L155" s="208"/>
      <c r="M155" s="209"/>
      <c r="N155" s="210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5"/>
      <c r="Z155" s="195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5"/>
      <c r="AL155" s="195"/>
      <c r="AM155" s="323" t="str">
        <f t="shared" si="21"/>
        <v/>
      </c>
      <c r="AN155" s="323" t="str">
        <f t="shared" si="22"/>
        <v/>
      </c>
      <c r="AO155" s="276" t="str">
        <f t="shared" si="23"/>
        <v/>
      </c>
      <c r="AP155" s="218"/>
      <c r="AQ155" s="219"/>
      <c r="AR155" s="217" t="str">
        <f t="shared" si="24"/>
        <v/>
      </c>
      <c r="AS155" s="217" t="str">
        <f t="shared" si="25"/>
        <v/>
      </c>
      <c r="AT155" s="217"/>
      <c r="AU155" s="217"/>
      <c r="AV155" s="217"/>
      <c r="AW155" s="217"/>
      <c r="AX155" s="217"/>
      <c r="AY155" s="217"/>
      <c r="AZ155" s="217"/>
      <c r="BA155" s="217"/>
      <c r="BB155" s="217"/>
      <c r="BC155" s="217"/>
      <c r="BD155" s="217"/>
      <c r="BE155" s="217"/>
      <c r="BF155" s="217"/>
      <c r="BG155" s="217"/>
      <c r="BH155" s="217"/>
      <c r="BI155" s="217"/>
      <c r="BJ155" s="217"/>
      <c r="BK155" s="217"/>
      <c r="BL155" s="217"/>
      <c r="BM155" s="217"/>
      <c r="BN155" s="217"/>
      <c r="BO155" s="217"/>
      <c r="BP155" s="217"/>
      <c r="BQ155" s="217"/>
      <c r="BR155" s="311"/>
      <c r="BS155" s="311"/>
      <c r="BT155" s="311"/>
      <c r="BU155" s="311"/>
      <c r="BV155" s="311"/>
      <c r="BW155" s="311"/>
      <c r="BX155" s="311"/>
      <c r="BY155" s="217"/>
      <c r="BZ155" s="217"/>
      <c r="CA155" s="217"/>
      <c r="CB155" s="217"/>
      <c r="CC155" s="217"/>
      <c r="CD155" s="217"/>
      <c r="CE155" s="311"/>
      <c r="CF155" s="311" t="str">
        <f>IFERROR(ROUND(STDEV(AN155,L155),1),"")</f>
        <v/>
      </c>
      <c r="CG155" s="322"/>
      <c r="CH155" s="322"/>
      <c r="CI155" s="322"/>
      <c r="CJ155" s="322"/>
      <c r="CK155" s="322"/>
      <c r="CL155" s="322"/>
      <c r="CM155" s="322"/>
      <c r="CN155" s="220" t="str">
        <f>IFERROR(ROUND((SUM(#REF!)),0),"")</f>
        <v/>
      </c>
      <c r="CO155" s="216"/>
      <c r="CP155" s="221"/>
      <c r="CQ155" s="222"/>
      <c r="CR155" s="196"/>
      <c r="CS155" s="196"/>
      <c r="CT155" s="196"/>
      <c r="CU155" s="196"/>
      <c r="CV155" s="196"/>
      <c r="CW155" s="306">
        <f>AV155+BH155</f>
        <v>0</v>
      </c>
      <c r="CX155" s="12">
        <f>SUM(BI155:BQ155,AW155:BE155)</f>
        <v>0</v>
      </c>
      <c r="CY155" s="314" t="str">
        <f>IFERROR(ROUND(CX155/K155,0),"")</f>
        <v/>
      </c>
      <c r="CZ155" s="314" t="str">
        <f>IFERROR(ROUND(CY155/#REF!,1),"")</f>
        <v/>
      </c>
      <c r="DA155" s="306" t="str">
        <f t="shared" si="19"/>
        <v/>
      </c>
      <c r="DB155" s="316" t="str">
        <f t="shared" si="20"/>
        <v/>
      </c>
      <c r="DD155" s="12" t="str">
        <f>IFERROR(#REF!-AP155,"")</f>
        <v/>
      </c>
      <c r="DF155" s="305" t="str">
        <f>IFERROR(#REF!-L155,"")</f>
        <v/>
      </c>
      <c r="DG155" s="311" t="e">
        <f>IF(#REF!&gt;AQ155,0,1)</f>
        <v>#REF!</v>
      </c>
      <c r="DH155" s="320">
        <f>IF(AN155&lt;M155,0,1)</f>
        <v>1</v>
      </c>
      <c r="DI155" s="320">
        <f>IF(AN155&gt;N155,0,1)</f>
        <v>1</v>
      </c>
      <c r="DJ155" s="274"/>
      <c r="DK155" s="274"/>
      <c r="DL155" s="274"/>
      <c r="DM155" s="274"/>
      <c r="DN155" s="274"/>
      <c r="DO155" s="274"/>
      <c r="DP155" s="274"/>
      <c r="DQ155" s="274"/>
      <c r="DR155" s="274"/>
      <c r="DS155" s="274"/>
      <c r="DT155" s="274"/>
      <c r="DU155" s="274"/>
      <c r="DV155" s="274"/>
      <c r="DW155" s="274"/>
      <c r="DX155" s="274"/>
      <c r="DY155" s="274"/>
      <c r="DZ155" s="274"/>
      <c r="EA155" s="274"/>
      <c r="EB155" s="274"/>
    </row>
    <row r="156" spans="1:132" s="193" customFormat="1" ht="31.5" customHeight="1" x14ac:dyDescent="0.2">
      <c r="A156" s="191"/>
      <c r="B156" s="192"/>
      <c r="C156" s="214"/>
      <c r="D156" s="192"/>
      <c r="E156" s="192"/>
      <c r="F156" s="192"/>
      <c r="G156" s="207"/>
      <c r="H156" s="314"/>
      <c r="I156" s="314"/>
      <c r="J156" s="314"/>
      <c r="K156" s="314"/>
      <c r="L156" s="208"/>
      <c r="M156" s="209"/>
      <c r="N156" s="210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5"/>
      <c r="Z156" s="195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5"/>
      <c r="AL156" s="195"/>
      <c r="AM156" s="323" t="str">
        <f t="shared" si="21"/>
        <v/>
      </c>
      <c r="AN156" s="323" t="str">
        <f t="shared" si="22"/>
        <v/>
      </c>
      <c r="AO156" s="276" t="str">
        <f t="shared" si="23"/>
        <v/>
      </c>
      <c r="AP156" s="218"/>
      <c r="AQ156" s="219"/>
      <c r="AR156" s="217" t="str">
        <f t="shared" si="24"/>
        <v/>
      </c>
      <c r="AS156" s="217" t="str">
        <f t="shared" si="25"/>
        <v/>
      </c>
      <c r="AT156" s="217"/>
      <c r="AU156" s="217"/>
      <c r="AV156" s="217"/>
      <c r="AW156" s="217"/>
      <c r="AX156" s="217"/>
      <c r="AY156" s="217"/>
      <c r="AZ156" s="217"/>
      <c r="BA156" s="217"/>
      <c r="BB156" s="217"/>
      <c r="BC156" s="217"/>
      <c r="BD156" s="217"/>
      <c r="BE156" s="217"/>
      <c r="BF156" s="217"/>
      <c r="BG156" s="217"/>
      <c r="BH156" s="217"/>
      <c r="BI156" s="217"/>
      <c r="BJ156" s="217"/>
      <c r="BK156" s="217"/>
      <c r="BL156" s="217"/>
      <c r="BM156" s="217"/>
      <c r="BN156" s="217"/>
      <c r="BO156" s="217"/>
      <c r="BP156" s="217"/>
      <c r="BQ156" s="217"/>
      <c r="BR156" s="311"/>
      <c r="BS156" s="311"/>
      <c r="BT156" s="311"/>
      <c r="BU156" s="311"/>
      <c r="BV156" s="311"/>
      <c r="BW156" s="311"/>
      <c r="BX156" s="311"/>
      <c r="BY156" s="217"/>
      <c r="BZ156" s="217"/>
      <c r="CA156" s="217"/>
      <c r="CB156" s="217"/>
      <c r="CC156" s="217"/>
      <c r="CD156" s="217"/>
      <c r="CE156" s="311"/>
      <c r="CF156" s="311" t="str">
        <f>IFERROR(ROUND(STDEV(AN156,L156),1),"")</f>
        <v/>
      </c>
      <c r="CG156" s="322"/>
      <c r="CH156" s="322"/>
      <c r="CI156" s="322"/>
      <c r="CJ156" s="322"/>
      <c r="CK156" s="322"/>
      <c r="CL156" s="322"/>
      <c r="CM156" s="322"/>
      <c r="CN156" s="220" t="str">
        <f>IFERROR(ROUND((SUM(#REF!)),0),"")</f>
        <v/>
      </c>
      <c r="CO156" s="216"/>
      <c r="CP156" s="221"/>
      <c r="CQ156" s="222"/>
      <c r="CR156" s="196"/>
      <c r="CS156" s="196"/>
      <c r="CT156" s="196"/>
      <c r="CU156" s="196"/>
      <c r="CV156" s="196"/>
      <c r="CW156" s="306">
        <f>AV156+BH156</f>
        <v>0</v>
      </c>
      <c r="CX156" s="12">
        <f>SUM(BI156:BQ156,AW156:BE156)</f>
        <v>0</v>
      </c>
      <c r="CY156" s="314" t="str">
        <f>IFERROR(ROUND(CX156/K156,0),"")</f>
        <v/>
      </c>
      <c r="CZ156" s="314" t="str">
        <f>IFERROR(ROUND(CY156/#REF!,1),"")</f>
        <v/>
      </c>
      <c r="DA156" s="306" t="str">
        <f t="shared" si="19"/>
        <v/>
      </c>
      <c r="DB156" s="316" t="str">
        <f t="shared" si="20"/>
        <v/>
      </c>
      <c r="DD156" s="12" t="str">
        <f>IFERROR(#REF!-AP156,"")</f>
        <v/>
      </c>
      <c r="DF156" s="305" t="str">
        <f>IFERROR(#REF!-L156,"")</f>
        <v/>
      </c>
      <c r="DG156" s="311" t="e">
        <f>IF(#REF!&gt;AQ156,0,1)</f>
        <v>#REF!</v>
      </c>
      <c r="DH156" s="320">
        <f>IF(AN156&lt;M156,0,1)</f>
        <v>1</v>
      </c>
      <c r="DI156" s="320">
        <f>IF(AN156&gt;N156,0,1)</f>
        <v>1</v>
      </c>
      <c r="DJ156" s="274"/>
      <c r="DK156" s="274"/>
      <c r="DL156" s="274"/>
      <c r="DM156" s="274"/>
      <c r="DN156" s="274"/>
      <c r="DO156" s="274"/>
      <c r="DP156" s="274"/>
      <c r="DQ156" s="274"/>
      <c r="DR156" s="274"/>
      <c r="DS156" s="274"/>
      <c r="DT156" s="274"/>
      <c r="DU156" s="274"/>
      <c r="DV156" s="274"/>
      <c r="DW156" s="274"/>
      <c r="DX156" s="274"/>
      <c r="DY156" s="274"/>
      <c r="DZ156" s="274"/>
      <c r="EA156" s="274"/>
      <c r="EB156" s="274"/>
    </row>
    <row r="157" spans="1:132" s="193" customFormat="1" ht="31.5" customHeight="1" x14ac:dyDescent="0.2">
      <c r="A157" s="191"/>
      <c r="B157" s="192"/>
      <c r="C157" s="214"/>
      <c r="D157" s="192"/>
      <c r="E157" s="192"/>
      <c r="F157" s="192"/>
      <c r="G157" s="207"/>
      <c r="H157" s="314"/>
      <c r="I157" s="314"/>
      <c r="J157" s="314"/>
      <c r="K157" s="314"/>
      <c r="L157" s="208"/>
      <c r="M157" s="209"/>
      <c r="N157" s="210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5"/>
      <c r="Z157" s="195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5"/>
      <c r="AL157" s="195"/>
      <c r="AM157" s="323" t="str">
        <f t="shared" si="21"/>
        <v/>
      </c>
      <c r="AN157" s="323" t="str">
        <f t="shared" si="22"/>
        <v/>
      </c>
      <c r="AO157" s="276" t="str">
        <f t="shared" si="23"/>
        <v/>
      </c>
      <c r="AP157" s="218"/>
      <c r="AQ157" s="219"/>
      <c r="AR157" s="217" t="str">
        <f t="shared" si="24"/>
        <v/>
      </c>
      <c r="AS157" s="217" t="str">
        <f t="shared" si="25"/>
        <v/>
      </c>
      <c r="AT157" s="217"/>
      <c r="AU157" s="217"/>
      <c r="AV157" s="217"/>
      <c r="AW157" s="217"/>
      <c r="AX157" s="217"/>
      <c r="AY157" s="217"/>
      <c r="AZ157" s="217"/>
      <c r="BA157" s="217"/>
      <c r="BB157" s="217"/>
      <c r="BC157" s="217"/>
      <c r="BD157" s="217"/>
      <c r="BE157" s="217"/>
      <c r="BF157" s="217"/>
      <c r="BG157" s="217"/>
      <c r="BH157" s="217"/>
      <c r="BI157" s="217"/>
      <c r="BJ157" s="217"/>
      <c r="BK157" s="217"/>
      <c r="BL157" s="217"/>
      <c r="BM157" s="217"/>
      <c r="BN157" s="217"/>
      <c r="BO157" s="217"/>
      <c r="BP157" s="217"/>
      <c r="BQ157" s="217"/>
      <c r="BR157" s="311"/>
      <c r="BS157" s="311"/>
      <c r="BT157" s="311"/>
      <c r="BU157" s="311"/>
      <c r="BV157" s="311"/>
      <c r="BW157" s="311"/>
      <c r="BX157" s="311"/>
      <c r="BY157" s="217"/>
      <c r="BZ157" s="217"/>
      <c r="CA157" s="217"/>
      <c r="CB157" s="217"/>
      <c r="CC157" s="217"/>
      <c r="CD157" s="217"/>
      <c r="CE157" s="311"/>
      <c r="CF157" s="311" t="str">
        <f>IFERROR(ROUND(STDEV(AN157,L157),1),"")</f>
        <v/>
      </c>
      <c r="CG157" s="322"/>
      <c r="CH157" s="322"/>
      <c r="CI157" s="322"/>
      <c r="CJ157" s="322"/>
      <c r="CK157" s="322"/>
      <c r="CL157" s="322"/>
      <c r="CM157" s="322"/>
      <c r="CN157" s="220" t="str">
        <f>IFERROR(ROUND((SUM(#REF!)),0),"")</f>
        <v/>
      </c>
      <c r="CO157" s="216"/>
      <c r="CP157" s="221"/>
      <c r="CQ157" s="222"/>
      <c r="CR157" s="196"/>
      <c r="CS157" s="196"/>
      <c r="CT157" s="196"/>
      <c r="CU157" s="196"/>
      <c r="CV157" s="196"/>
      <c r="CW157" s="306">
        <f>AV157+BH157</f>
        <v>0</v>
      </c>
      <c r="CX157" s="12">
        <f>SUM(BI157:BQ157,AW157:BE157)</f>
        <v>0</v>
      </c>
      <c r="CY157" s="314" t="str">
        <f>IFERROR(ROUND(CX157/K157,0),"")</f>
        <v/>
      </c>
      <c r="CZ157" s="314" t="str">
        <f>IFERROR(ROUND(CY157/#REF!,1),"")</f>
        <v/>
      </c>
      <c r="DA157" s="306" t="str">
        <f t="shared" si="19"/>
        <v/>
      </c>
      <c r="DB157" s="316" t="str">
        <f t="shared" si="20"/>
        <v/>
      </c>
      <c r="DD157" s="12" t="str">
        <f>IFERROR(#REF!-AP157,"")</f>
        <v/>
      </c>
      <c r="DF157" s="305" t="str">
        <f>IFERROR(#REF!-L157,"")</f>
        <v/>
      </c>
      <c r="DG157" s="311" t="e">
        <f>IF(#REF!&gt;AQ157,0,1)</f>
        <v>#REF!</v>
      </c>
      <c r="DH157" s="320">
        <f>IF(AN157&lt;M157,0,1)</f>
        <v>1</v>
      </c>
      <c r="DI157" s="320">
        <f>IF(AN157&gt;N157,0,1)</f>
        <v>1</v>
      </c>
      <c r="DJ157" s="274"/>
      <c r="DK157" s="274"/>
      <c r="DL157" s="274"/>
      <c r="DM157" s="274"/>
      <c r="DN157" s="274"/>
      <c r="DO157" s="274"/>
      <c r="DP157" s="274"/>
      <c r="DQ157" s="274"/>
      <c r="DR157" s="274"/>
      <c r="DS157" s="274"/>
      <c r="DT157" s="274"/>
      <c r="DU157" s="274"/>
      <c r="DV157" s="274"/>
      <c r="DW157" s="274"/>
      <c r="DX157" s="274"/>
      <c r="DY157" s="274"/>
      <c r="DZ157" s="274"/>
      <c r="EA157" s="274"/>
      <c r="EB157" s="274"/>
    </row>
    <row r="158" spans="1:132" s="193" customFormat="1" ht="31.5" customHeight="1" x14ac:dyDescent="0.2">
      <c r="A158" s="191"/>
      <c r="B158" s="192"/>
      <c r="C158" s="214"/>
      <c r="D158" s="192"/>
      <c r="E158" s="192"/>
      <c r="F158" s="192"/>
      <c r="G158" s="207"/>
      <c r="H158" s="314"/>
      <c r="I158" s="314"/>
      <c r="J158" s="314"/>
      <c r="K158" s="314"/>
      <c r="L158" s="208"/>
      <c r="M158" s="209"/>
      <c r="N158" s="210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5"/>
      <c r="Z158" s="195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5"/>
      <c r="AL158" s="195"/>
      <c r="AM158" s="323" t="str">
        <f t="shared" si="21"/>
        <v/>
      </c>
      <c r="AN158" s="323" t="str">
        <f t="shared" si="22"/>
        <v/>
      </c>
      <c r="AO158" s="276" t="str">
        <f t="shared" si="23"/>
        <v/>
      </c>
      <c r="AP158" s="218"/>
      <c r="AQ158" s="219"/>
      <c r="AR158" s="217" t="str">
        <f t="shared" si="24"/>
        <v/>
      </c>
      <c r="AS158" s="217" t="str">
        <f t="shared" si="25"/>
        <v/>
      </c>
      <c r="AT158" s="217"/>
      <c r="AU158" s="217"/>
      <c r="AV158" s="217"/>
      <c r="AW158" s="217"/>
      <c r="AX158" s="217"/>
      <c r="AY158" s="217"/>
      <c r="AZ158" s="217"/>
      <c r="BA158" s="217"/>
      <c r="BB158" s="217"/>
      <c r="BC158" s="217"/>
      <c r="BD158" s="217"/>
      <c r="BE158" s="217"/>
      <c r="BF158" s="217"/>
      <c r="BG158" s="217"/>
      <c r="BH158" s="217"/>
      <c r="BI158" s="217"/>
      <c r="BJ158" s="217"/>
      <c r="BK158" s="217"/>
      <c r="BL158" s="217"/>
      <c r="BM158" s="217"/>
      <c r="BN158" s="217"/>
      <c r="BO158" s="217"/>
      <c r="BP158" s="217"/>
      <c r="BQ158" s="217"/>
      <c r="BR158" s="311"/>
      <c r="BS158" s="311"/>
      <c r="BT158" s="311"/>
      <c r="BU158" s="311"/>
      <c r="BV158" s="311"/>
      <c r="BW158" s="311"/>
      <c r="BX158" s="311"/>
      <c r="BY158" s="217"/>
      <c r="BZ158" s="217"/>
      <c r="CA158" s="217"/>
      <c r="CB158" s="217"/>
      <c r="CC158" s="217"/>
      <c r="CD158" s="217"/>
      <c r="CE158" s="311"/>
      <c r="CF158" s="311" t="str">
        <f>IFERROR(ROUND(STDEV(AN158,L158),1),"")</f>
        <v/>
      </c>
      <c r="CG158" s="322"/>
      <c r="CH158" s="322"/>
      <c r="CI158" s="322"/>
      <c r="CJ158" s="322"/>
      <c r="CK158" s="322"/>
      <c r="CL158" s="322"/>
      <c r="CM158" s="322"/>
      <c r="CN158" s="220" t="str">
        <f>IFERROR(ROUND((SUM(#REF!)),0),"")</f>
        <v/>
      </c>
      <c r="CO158" s="216"/>
      <c r="CP158" s="221"/>
      <c r="CQ158" s="222"/>
      <c r="CR158" s="196"/>
      <c r="CS158" s="196"/>
      <c r="CT158" s="196"/>
      <c r="CU158" s="196"/>
      <c r="CV158" s="196"/>
      <c r="CW158" s="306">
        <f>AV158+BH158</f>
        <v>0</v>
      </c>
      <c r="CX158" s="12">
        <f>SUM(BI158:BQ158,AW158:BE158)</f>
        <v>0</v>
      </c>
      <c r="CY158" s="314" t="str">
        <f>IFERROR(ROUND(CX158/K158,0),"")</f>
        <v/>
      </c>
      <c r="CZ158" s="314" t="str">
        <f>IFERROR(ROUND(CY158/#REF!,1),"")</f>
        <v/>
      </c>
      <c r="DA158" s="306" t="str">
        <f t="shared" si="19"/>
        <v/>
      </c>
      <c r="DB158" s="316" t="str">
        <f t="shared" si="20"/>
        <v/>
      </c>
      <c r="DD158" s="12" t="str">
        <f>IFERROR(#REF!-AP158,"")</f>
        <v/>
      </c>
      <c r="DF158" s="305" t="str">
        <f>IFERROR(#REF!-L158,"")</f>
        <v/>
      </c>
      <c r="DG158" s="311" t="e">
        <f>IF(#REF!&gt;AQ158,0,1)</f>
        <v>#REF!</v>
      </c>
      <c r="DH158" s="320">
        <f>IF(AN158&lt;M158,0,1)</f>
        <v>1</v>
      </c>
      <c r="DI158" s="320">
        <f>IF(AN158&gt;N158,0,1)</f>
        <v>1</v>
      </c>
      <c r="DJ158" s="274"/>
      <c r="DK158" s="274"/>
      <c r="DL158" s="274"/>
      <c r="DM158" s="274"/>
      <c r="DN158" s="274"/>
      <c r="DO158" s="274"/>
      <c r="DP158" s="274"/>
      <c r="DQ158" s="274"/>
      <c r="DR158" s="274"/>
      <c r="DS158" s="274"/>
      <c r="DT158" s="274"/>
      <c r="DU158" s="274"/>
      <c r="DV158" s="274"/>
      <c r="DW158" s="274"/>
      <c r="DX158" s="274"/>
      <c r="DY158" s="274"/>
      <c r="DZ158" s="274"/>
      <c r="EA158" s="274"/>
      <c r="EB158" s="274"/>
    </row>
    <row r="159" spans="1:132" s="193" customFormat="1" ht="31.5" customHeight="1" x14ac:dyDescent="0.2">
      <c r="A159" s="191"/>
      <c r="B159" s="192"/>
      <c r="C159" s="214"/>
      <c r="D159" s="192"/>
      <c r="E159" s="192"/>
      <c r="F159" s="192"/>
      <c r="G159" s="207"/>
      <c r="H159" s="314"/>
      <c r="I159" s="314"/>
      <c r="J159" s="314"/>
      <c r="K159" s="314"/>
      <c r="L159" s="208"/>
      <c r="M159" s="209"/>
      <c r="N159" s="210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5"/>
      <c r="Z159" s="195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5"/>
      <c r="AL159" s="195"/>
      <c r="AM159" s="323" t="str">
        <f t="shared" si="21"/>
        <v/>
      </c>
      <c r="AN159" s="323" t="str">
        <f t="shared" si="22"/>
        <v/>
      </c>
      <c r="AO159" s="276" t="str">
        <f t="shared" si="23"/>
        <v/>
      </c>
      <c r="AP159" s="218"/>
      <c r="AQ159" s="219"/>
      <c r="AR159" s="217" t="str">
        <f t="shared" si="24"/>
        <v/>
      </c>
      <c r="AS159" s="217" t="str">
        <f t="shared" si="25"/>
        <v/>
      </c>
      <c r="AT159" s="217"/>
      <c r="AU159" s="217"/>
      <c r="AV159" s="217"/>
      <c r="AW159" s="217"/>
      <c r="AX159" s="217"/>
      <c r="AY159" s="217"/>
      <c r="AZ159" s="217"/>
      <c r="BA159" s="217"/>
      <c r="BB159" s="217"/>
      <c r="BC159" s="217"/>
      <c r="BD159" s="217"/>
      <c r="BE159" s="217"/>
      <c r="BF159" s="217"/>
      <c r="BG159" s="217"/>
      <c r="BH159" s="217"/>
      <c r="BI159" s="217"/>
      <c r="BJ159" s="217"/>
      <c r="BK159" s="217"/>
      <c r="BL159" s="217"/>
      <c r="BM159" s="217"/>
      <c r="BN159" s="217"/>
      <c r="BO159" s="217"/>
      <c r="BP159" s="217"/>
      <c r="BQ159" s="217"/>
      <c r="BR159" s="311"/>
      <c r="BS159" s="311"/>
      <c r="BT159" s="311"/>
      <c r="BU159" s="311"/>
      <c r="BV159" s="311"/>
      <c r="BW159" s="311"/>
      <c r="BX159" s="311"/>
      <c r="BY159" s="217"/>
      <c r="BZ159" s="217"/>
      <c r="CA159" s="217"/>
      <c r="CB159" s="217"/>
      <c r="CC159" s="217"/>
      <c r="CD159" s="217"/>
      <c r="CE159" s="311"/>
      <c r="CF159" s="311" t="str">
        <f>IFERROR(ROUND(STDEV(AN159,L159),1),"")</f>
        <v/>
      </c>
      <c r="CG159" s="322"/>
      <c r="CH159" s="322"/>
      <c r="CI159" s="322"/>
      <c r="CJ159" s="322"/>
      <c r="CK159" s="322"/>
      <c r="CL159" s="322"/>
      <c r="CM159" s="322"/>
      <c r="CN159" s="220" t="str">
        <f>IFERROR(ROUND((SUM(#REF!)),0),"")</f>
        <v/>
      </c>
      <c r="CO159" s="216"/>
      <c r="CP159" s="221"/>
      <c r="CQ159" s="222"/>
      <c r="CR159" s="196"/>
      <c r="CS159" s="196"/>
      <c r="CT159" s="196"/>
      <c r="CU159" s="196"/>
      <c r="CV159" s="196"/>
      <c r="CW159" s="306">
        <f>AV159+BH159</f>
        <v>0</v>
      </c>
      <c r="CX159" s="12">
        <f>SUM(BI159:BQ159,AW159:BE159)</f>
        <v>0</v>
      </c>
      <c r="CY159" s="314" t="str">
        <f>IFERROR(ROUND(CX159/K159,0),"")</f>
        <v/>
      </c>
      <c r="CZ159" s="314" t="str">
        <f>IFERROR(ROUND(CY159/#REF!,1),"")</f>
        <v/>
      </c>
      <c r="DA159" s="306" t="str">
        <f t="shared" si="19"/>
        <v/>
      </c>
      <c r="DB159" s="316" t="str">
        <f t="shared" si="20"/>
        <v/>
      </c>
      <c r="DD159" s="12" t="str">
        <f>IFERROR(#REF!-AP159,"")</f>
        <v/>
      </c>
      <c r="DF159" s="305" t="str">
        <f>IFERROR(#REF!-L159,"")</f>
        <v/>
      </c>
      <c r="DG159" s="311" t="e">
        <f>IF(#REF!&gt;AQ159,0,1)</f>
        <v>#REF!</v>
      </c>
      <c r="DH159" s="320">
        <f>IF(AN159&lt;M159,0,1)</f>
        <v>1</v>
      </c>
      <c r="DI159" s="320">
        <f>IF(AN159&gt;N159,0,1)</f>
        <v>1</v>
      </c>
      <c r="DJ159" s="274"/>
      <c r="DK159" s="274"/>
      <c r="DL159" s="274"/>
      <c r="DM159" s="274"/>
      <c r="DN159" s="274"/>
      <c r="DO159" s="274"/>
      <c r="DP159" s="274"/>
      <c r="DQ159" s="274"/>
      <c r="DR159" s="274"/>
      <c r="DS159" s="274"/>
      <c r="DT159" s="274"/>
      <c r="DU159" s="274"/>
      <c r="DV159" s="274"/>
      <c r="DW159" s="274"/>
      <c r="DX159" s="274"/>
      <c r="DY159" s="274"/>
      <c r="DZ159" s="274"/>
      <c r="EA159" s="274"/>
      <c r="EB159" s="274"/>
    </row>
    <row r="160" spans="1:132" s="193" customFormat="1" ht="31.5" customHeight="1" x14ac:dyDescent="0.2">
      <c r="A160" s="191"/>
      <c r="B160" s="192"/>
      <c r="C160" s="214"/>
      <c r="D160" s="192"/>
      <c r="E160" s="192"/>
      <c r="F160" s="192"/>
      <c r="G160" s="207"/>
      <c r="H160" s="314"/>
      <c r="I160" s="314"/>
      <c r="J160" s="314"/>
      <c r="K160" s="314"/>
      <c r="L160" s="208"/>
      <c r="M160" s="209"/>
      <c r="N160" s="210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5"/>
      <c r="Z160" s="195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5"/>
      <c r="AL160" s="195"/>
      <c r="AM160" s="323" t="str">
        <f t="shared" si="21"/>
        <v/>
      </c>
      <c r="AN160" s="323" t="str">
        <f t="shared" si="22"/>
        <v/>
      </c>
      <c r="AO160" s="276" t="str">
        <f t="shared" si="23"/>
        <v/>
      </c>
      <c r="AP160" s="218"/>
      <c r="AQ160" s="219"/>
      <c r="AR160" s="217" t="str">
        <f t="shared" si="24"/>
        <v/>
      </c>
      <c r="AS160" s="217" t="str">
        <f t="shared" si="25"/>
        <v/>
      </c>
      <c r="AT160" s="217"/>
      <c r="AU160" s="217"/>
      <c r="AV160" s="217"/>
      <c r="AW160" s="217"/>
      <c r="AX160" s="217"/>
      <c r="AY160" s="217"/>
      <c r="AZ160" s="217"/>
      <c r="BA160" s="217"/>
      <c r="BB160" s="217"/>
      <c r="BC160" s="217"/>
      <c r="BD160" s="217"/>
      <c r="BE160" s="217"/>
      <c r="BF160" s="217"/>
      <c r="BG160" s="217"/>
      <c r="BH160" s="217"/>
      <c r="BI160" s="217"/>
      <c r="BJ160" s="217"/>
      <c r="BK160" s="217"/>
      <c r="BL160" s="217"/>
      <c r="BM160" s="217"/>
      <c r="BN160" s="217"/>
      <c r="BO160" s="217"/>
      <c r="BP160" s="217"/>
      <c r="BQ160" s="217"/>
      <c r="BR160" s="311"/>
      <c r="BS160" s="311"/>
      <c r="BT160" s="311"/>
      <c r="BU160" s="311"/>
      <c r="BV160" s="311"/>
      <c r="BW160" s="311"/>
      <c r="BX160" s="311"/>
      <c r="BY160" s="217"/>
      <c r="BZ160" s="217"/>
      <c r="CA160" s="217"/>
      <c r="CB160" s="217"/>
      <c r="CC160" s="217"/>
      <c r="CD160" s="217"/>
      <c r="CE160" s="311"/>
      <c r="CF160" s="311" t="str">
        <f>IFERROR(ROUND(STDEV(AN160,L160),1),"")</f>
        <v/>
      </c>
      <c r="CG160" s="322"/>
      <c r="CH160" s="322"/>
      <c r="CI160" s="322"/>
      <c r="CJ160" s="322"/>
      <c r="CK160" s="322"/>
      <c r="CL160" s="322"/>
      <c r="CM160" s="322"/>
      <c r="CN160" s="220" t="str">
        <f>IFERROR(ROUND((SUM(#REF!)),0),"")</f>
        <v/>
      </c>
      <c r="CO160" s="216"/>
      <c r="CP160" s="221"/>
      <c r="CQ160" s="222"/>
      <c r="CR160" s="196"/>
      <c r="CS160" s="196"/>
      <c r="CT160" s="196"/>
      <c r="CU160" s="196"/>
      <c r="CV160" s="196"/>
      <c r="CW160" s="306">
        <f>AV160+BH160</f>
        <v>0</v>
      </c>
      <c r="CX160" s="12">
        <f>SUM(BI160:BQ160,AW160:BE160)</f>
        <v>0</v>
      </c>
      <c r="CY160" s="314" t="str">
        <f>IFERROR(ROUND(CX160/K160,0),"")</f>
        <v/>
      </c>
      <c r="CZ160" s="314" t="str">
        <f>IFERROR(ROUND(CY160/#REF!,1),"")</f>
        <v/>
      </c>
      <c r="DA160" s="306" t="str">
        <f t="shared" si="19"/>
        <v/>
      </c>
      <c r="DB160" s="316" t="str">
        <f t="shared" si="20"/>
        <v/>
      </c>
      <c r="DD160" s="12" t="str">
        <f>IFERROR(#REF!-AP160,"")</f>
        <v/>
      </c>
      <c r="DF160" s="305" t="str">
        <f>IFERROR(#REF!-L160,"")</f>
        <v/>
      </c>
      <c r="DG160" s="311" t="e">
        <f>IF(#REF!&gt;AQ160,0,1)</f>
        <v>#REF!</v>
      </c>
      <c r="DH160" s="320">
        <f>IF(AN160&lt;M160,0,1)</f>
        <v>1</v>
      </c>
      <c r="DI160" s="320">
        <f>IF(AN160&gt;N160,0,1)</f>
        <v>1</v>
      </c>
      <c r="DJ160" s="274"/>
      <c r="DK160" s="274"/>
      <c r="DL160" s="274"/>
      <c r="DM160" s="274"/>
      <c r="DN160" s="274"/>
      <c r="DO160" s="274"/>
      <c r="DP160" s="274"/>
      <c r="DQ160" s="274"/>
      <c r="DR160" s="274"/>
      <c r="DS160" s="274"/>
      <c r="DT160" s="274"/>
      <c r="DU160" s="274"/>
      <c r="DV160" s="274"/>
      <c r="DW160" s="274"/>
      <c r="DX160" s="274"/>
      <c r="DY160" s="274"/>
      <c r="DZ160" s="274"/>
      <c r="EA160" s="274"/>
      <c r="EB160" s="274"/>
    </row>
    <row r="161" spans="1:132" s="193" customFormat="1" ht="31.5" customHeight="1" x14ac:dyDescent="0.2">
      <c r="A161" s="191"/>
      <c r="B161" s="192"/>
      <c r="C161" s="214"/>
      <c r="D161" s="192"/>
      <c r="E161" s="192"/>
      <c r="F161" s="192"/>
      <c r="G161" s="207"/>
      <c r="H161" s="314"/>
      <c r="I161" s="314"/>
      <c r="J161" s="314"/>
      <c r="K161" s="314"/>
      <c r="L161" s="208"/>
      <c r="M161" s="209"/>
      <c r="N161" s="210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Z161" s="195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5"/>
      <c r="AL161" s="195"/>
      <c r="AM161" s="323" t="str">
        <f t="shared" si="21"/>
        <v/>
      </c>
      <c r="AN161" s="323" t="str">
        <f t="shared" si="22"/>
        <v/>
      </c>
      <c r="AO161" s="276" t="str">
        <f t="shared" si="23"/>
        <v/>
      </c>
      <c r="AP161" s="218"/>
      <c r="AQ161" s="219"/>
      <c r="AR161" s="217" t="str">
        <f t="shared" si="24"/>
        <v/>
      </c>
      <c r="AS161" s="217" t="str">
        <f t="shared" si="25"/>
        <v/>
      </c>
      <c r="AT161" s="217"/>
      <c r="AU161" s="217"/>
      <c r="AV161" s="217"/>
      <c r="AW161" s="217"/>
      <c r="AX161" s="217"/>
      <c r="AY161" s="217"/>
      <c r="AZ161" s="217"/>
      <c r="BA161" s="217"/>
      <c r="BB161" s="217"/>
      <c r="BC161" s="217"/>
      <c r="BD161" s="217"/>
      <c r="BE161" s="217"/>
      <c r="BF161" s="217"/>
      <c r="BG161" s="217"/>
      <c r="BH161" s="217"/>
      <c r="BI161" s="217"/>
      <c r="BJ161" s="217"/>
      <c r="BK161" s="217"/>
      <c r="BL161" s="217"/>
      <c r="BM161" s="217"/>
      <c r="BN161" s="217"/>
      <c r="BO161" s="217"/>
      <c r="BP161" s="217"/>
      <c r="BQ161" s="217"/>
      <c r="BR161" s="311"/>
      <c r="BS161" s="311"/>
      <c r="BT161" s="311"/>
      <c r="BU161" s="311"/>
      <c r="BV161" s="311"/>
      <c r="BW161" s="311"/>
      <c r="BX161" s="311"/>
      <c r="BY161" s="217"/>
      <c r="BZ161" s="217"/>
      <c r="CA161" s="217"/>
      <c r="CB161" s="217"/>
      <c r="CC161" s="217"/>
      <c r="CD161" s="217"/>
      <c r="CE161" s="311"/>
      <c r="CF161" s="311" t="str">
        <f>IFERROR(ROUND(STDEV(AN161,L161),1),"")</f>
        <v/>
      </c>
      <c r="CG161" s="322"/>
      <c r="CH161" s="322"/>
      <c r="CI161" s="322"/>
      <c r="CJ161" s="322"/>
      <c r="CK161" s="322"/>
      <c r="CL161" s="322"/>
      <c r="CM161" s="322"/>
      <c r="CN161" s="220" t="str">
        <f>IFERROR(ROUND((SUM(#REF!)),0),"")</f>
        <v/>
      </c>
      <c r="CO161" s="216"/>
      <c r="CP161" s="221"/>
      <c r="CQ161" s="222"/>
      <c r="CR161" s="196"/>
      <c r="CS161" s="196"/>
      <c r="CT161" s="196"/>
      <c r="CU161" s="196"/>
      <c r="CV161" s="196"/>
      <c r="CW161" s="306">
        <f>AV161+BH161</f>
        <v>0</v>
      </c>
      <c r="CX161" s="12">
        <f>SUM(BI161:BQ161,AW161:BE161)</f>
        <v>0</v>
      </c>
      <c r="CY161" s="314" t="str">
        <f>IFERROR(ROUND(CX161/K161,0),"")</f>
        <v/>
      </c>
      <c r="CZ161" s="314" t="str">
        <f>IFERROR(ROUND(CY161/#REF!,1),"")</f>
        <v/>
      </c>
      <c r="DA161" s="306" t="str">
        <f t="shared" si="19"/>
        <v/>
      </c>
      <c r="DB161" s="316" t="str">
        <f t="shared" si="20"/>
        <v/>
      </c>
      <c r="DD161" s="12" t="str">
        <f>IFERROR(#REF!-AP161,"")</f>
        <v/>
      </c>
      <c r="DF161" s="305" t="str">
        <f>IFERROR(#REF!-L161,"")</f>
        <v/>
      </c>
      <c r="DG161" s="311" t="e">
        <f>IF(#REF!&gt;AQ161,0,1)</f>
        <v>#REF!</v>
      </c>
      <c r="DH161" s="320">
        <f>IF(AN161&lt;M161,0,1)</f>
        <v>1</v>
      </c>
      <c r="DI161" s="320">
        <f>IF(AN161&gt;N161,0,1)</f>
        <v>1</v>
      </c>
      <c r="DJ161" s="274"/>
      <c r="DK161" s="274"/>
      <c r="DL161" s="274"/>
      <c r="DM161" s="274"/>
      <c r="DN161" s="274"/>
      <c r="DO161" s="274"/>
      <c r="DP161" s="274"/>
      <c r="DQ161" s="274"/>
      <c r="DR161" s="274"/>
      <c r="DS161" s="274"/>
      <c r="DT161" s="274"/>
      <c r="DU161" s="274"/>
      <c r="DV161" s="274"/>
      <c r="DW161" s="274"/>
      <c r="DX161" s="274"/>
      <c r="DY161" s="274"/>
      <c r="DZ161" s="274"/>
      <c r="EA161" s="274"/>
      <c r="EB161" s="274"/>
    </row>
    <row r="162" spans="1:132" s="193" customFormat="1" ht="31.5" customHeight="1" x14ac:dyDescent="0.2">
      <c r="A162" s="191"/>
      <c r="B162" s="192"/>
      <c r="C162" s="214"/>
      <c r="D162" s="192"/>
      <c r="E162" s="192"/>
      <c r="F162" s="192"/>
      <c r="G162" s="207"/>
      <c r="H162" s="314"/>
      <c r="I162" s="314"/>
      <c r="J162" s="314"/>
      <c r="K162" s="314"/>
      <c r="L162" s="208"/>
      <c r="M162" s="209"/>
      <c r="N162" s="210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5"/>
      <c r="Z162" s="195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5"/>
      <c r="AL162" s="195"/>
      <c r="AM162" s="323" t="str">
        <f t="shared" si="21"/>
        <v/>
      </c>
      <c r="AN162" s="323" t="str">
        <f t="shared" si="22"/>
        <v/>
      </c>
      <c r="AO162" s="276" t="str">
        <f t="shared" si="23"/>
        <v/>
      </c>
      <c r="AP162" s="218"/>
      <c r="AQ162" s="219"/>
      <c r="AR162" s="217" t="str">
        <f t="shared" si="24"/>
        <v/>
      </c>
      <c r="AS162" s="217" t="str">
        <f t="shared" si="25"/>
        <v/>
      </c>
      <c r="AT162" s="217"/>
      <c r="AU162" s="217"/>
      <c r="AV162" s="217"/>
      <c r="AW162" s="217"/>
      <c r="AX162" s="217"/>
      <c r="AY162" s="217"/>
      <c r="AZ162" s="217"/>
      <c r="BA162" s="217"/>
      <c r="BB162" s="217"/>
      <c r="BC162" s="217"/>
      <c r="BD162" s="217"/>
      <c r="BE162" s="217"/>
      <c r="BF162" s="217"/>
      <c r="BG162" s="217"/>
      <c r="BH162" s="217"/>
      <c r="BI162" s="217"/>
      <c r="BJ162" s="217"/>
      <c r="BK162" s="217"/>
      <c r="BL162" s="217"/>
      <c r="BM162" s="217"/>
      <c r="BN162" s="217"/>
      <c r="BO162" s="217"/>
      <c r="BP162" s="217"/>
      <c r="BQ162" s="217"/>
      <c r="BR162" s="311"/>
      <c r="BS162" s="311"/>
      <c r="BT162" s="311"/>
      <c r="BU162" s="311"/>
      <c r="BV162" s="311"/>
      <c r="BW162" s="311"/>
      <c r="BX162" s="311"/>
      <c r="BY162" s="217"/>
      <c r="BZ162" s="217"/>
      <c r="CA162" s="217"/>
      <c r="CB162" s="217"/>
      <c r="CC162" s="217"/>
      <c r="CD162" s="217"/>
      <c r="CE162" s="311"/>
      <c r="CF162" s="311" t="str">
        <f>IFERROR(ROUND(STDEV(AN162,L162),1),"")</f>
        <v/>
      </c>
      <c r="CG162" s="322"/>
      <c r="CH162" s="322"/>
      <c r="CI162" s="322"/>
      <c r="CJ162" s="322"/>
      <c r="CK162" s="322"/>
      <c r="CL162" s="322"/>
      <c r="CM162" s="322"/>
      <c r="CN162" s="220" t="str">
        <f>IFERROR(ROUND((SUM(#REF!)),0),"")</f>
        <v/>
      </c>
      <c r="CO162" s="216"/>
      <c r="CP162" s="221"/>
      <c r="CQ162" s="222"/>
      <c r="CR162" s="196"/>
      <c r="CS162" s="196"/>
      <c r="CT162" s="196"/>
      <c r="CU162" s="196"/>
      <c r="CV162" s="196"/>
      <c r="CW162" s="306">
        <f>AV162+BH162</f>
        <v>0</v>
      </c>
      <c r="CX162" s="12">
        <f>SUM(BI162:BQ162,AW162:BE162)</f>
        <v>0</v>
      </c>
      <c r="CY162" s="314" t="str">
        <f>IFERROR(ROUND(CX162/K162,0),"")</f>
        <v/>
      </c>
      <c r="CZ162" s="314" t="str">
        <f>IFERROR(ROUND(CY162/#REF!,1),"")</f>
        <v/>
      </c>
      <c r="DA162" s="306" t="str">
        <f t="shared" si="19"/>
        <v/>
      </c>
      <c r="DB162" s="316" t="str">
        <f t="shared" si="20"/>
        <v/>
      </c>
      <c r="DD162" s="12" t="str">
        <f>IFERROR(#REF!-AP162,"")</f>
        <v/>
      </c>
      <c r="DF162" s="305" t="str">
        <f>IFERROR(#REF!-L162,"")</f>
        <v/>
      </c>
      <c r="DG162" s="311" t="e">
        <f>IF(#REF!&gt;AQ162,0,1)</f>
        <v>#REF!</v>
      </c>
      <c r="DH162" s="320">
        <f>IF(AN162&lt;M162,0,1)</f>
        <v>1</v>
      </c>
      <c r="DI162" s="320">
        <f>IF(AN162&gt;N162,0,1)</f>
        <v>1</v>
      </c>
      <c r="DJ162" s="274"/>
      <c r="DK162" s="274"/>
      <c r="DL162" s="274"/>
      <c r="DM162" s="274"/>
      <c r="DN162" s="274"/>
      <c r="DO162" s="274"/>
      <c r="DP162" s="274"/>
      <c r="DQ162" s="274"/>
      <c r="DR162" s="274"/>
      <c r="DS162" s="274"/>
      <c r="DT162" s="274"/>
      <c r="DU162" s="274"/>
      <c r="DV162" s="274"/>
      <c r="DW162" s="274"/>
      <c r="DX162" s="274"/>
      <c r="DY162" s="274"/>
      <c r="DZ162" s="274"/>
      <c r="EA162" s="274"/>
      <c r="EB162" s="274"/>
    </row>
    <row r="163" spans="1:132" s="193" customFormat="1" ht="31.5" customHeight="1" x14ac:dyDescent="0.2">
      <c r="A163" s="191"/>
      <c r="B163" s="192"/>
      <c r="C163" s="214"/>
      <c r="D163" s="192"/>
      <c r="E163" s="192"/>
      <c r="F163" s="192"/>
      <c r="G163" s="207"/>
      <c r="H163" s="314"/>
      <c r="I163" s="314"/>
      <c r="J163" s="314"/>
      <c r="K163" s="314"/>
      <c r="L163" s="208"/>
      <c r="M163" s="209"/>
      <c r="N163" s="210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5"/>
      <c r="Z163" s="195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5"/>
      <c r="AL163" s="195"/>
      <c r="AM163" s="323" t="str">
        <f t="shared" si="21"/>
        <v/>
      </c>
      <c r="AN163" s="323" t="str">
        <f t="shared" si="22"/>
        <v/>
      </c>
      <c r="AO163" s="276" t="str">
        <f t="shared" si="23"/>
        <v/>
      </c>
      <c r="AP163" s="218"/>
      <c r="AQ163" s="219"/>
      <c r="AR163" s="217" t="str">
        <f t="shared" si="24"/>
        <v/>
      </c>
      <c r="AS163" s="217" t="str">
        <f t="shared" si="25"/>
        <v/>
      </c>
      <c r="AT163" s="217"/>
      <c r="AU163" s="217"/>
      <c r="AV163" s="217"/>
      <c r="AW163" s="217"/>
      <c r="AX163" s="217"/>
      <c r="AY163" s="217"/>
      <c r="AZ163" s="217"/>
      <c r="BA163" s="217"/>
      <c r="BB163" s="217"/>
      <c r="BC163" s="217"/>
      <c r="BD163" s="217"/>
      <c r="BE163" s="217"/>
      <c r="BF163" s="217"/>
      <c r="BG163" s="217"/>
      <c r="BH163" s="217"/>
      <c r="BI163" s="217"/>
      <c r="BJ163" s="217"/>
      <c r="BK163" s="217"/>
      <c r="BL163" s="217"/>
      <c r="BM163" s="217"/>
      <c r="BN163" s="217"/>
      <c r="BO163" s="217"/>
      <c r="BP163" s="217"/>
      <c r="BQ163" s="217"/>
      <c r="BR163" s="311"/>
      <c r="BS163" s="311"/>
      <c r="BT163" s="311"/>
      <c r="BU163" s="311"/>
      <c r="BV163" s="311"/>
      <c r="BW163" s="311"/>
      <c r="BX163" s="311"/>
      <c r="BY163" s="217"/>
      <c r="BZ163" s="217"/>
      <c r="CA163" s="217"/>
      <c r="CB163" s="217"/>
      <c r="CC163" s="217"/>
      <c r="CD163" s="217"/>
      <c r="CE163" s="311"/>
      <c r="CF163" s="311" t="str">
        <f>IFERROR(ROUND(STDEV(AN163,L163),1),"")</f>
        <v/>
      </c>
      <c r="CG163" s="322"/>
      <c r="CH163" s="322"/>
      <c r="CI163" s="322"/>
      <c r="CJ163" s="322"/>
      <c r="CK163" s="322"/>
      <c r="CL163" s="322"/>
      <c r="CM163" s="322"/>
      <c r="CN163" s="220" t="str">
        <f>IFERROR(ROUND((SUM(#REF!)),0),"")</f>
        <v/>
      </c>
      <c r="CO163" s="216"/>
      <c r="CP163" s="221"/>
      <c r="CQ163" s="222"/>
      <c r="CR163" s="196"/>
      <c r="CS163" s="196"/>
      <c r="CT163" s="196"/>
      <c r="CU163" s="196"/>
      <c r="CV163" s="196"/>
      <c r="CW163" s="306">
        <f>AV163+BH163</f>
        <v>0</v>
      </c>
      <c r="CX163" s="12">
        <f>SUM(BI163:BQ163,AW163:BE163)</f>
        <v>0</v>
      </c>
      <c r="CY163" s="314" t="str">
        <f>IFERROR(ROUND(CX163/K163,0),"")</f>
        <v/>
      </c>
      <c r="CZ163" s="314" t="str">
        <f>IFERROR(ROUND(CY163/#REF!,1),"")</f>
        <v/>
      </c>
      <c r="DA163" s="306" t="str">
        <f t="shared" si="19"/>
        <v/>
      </c>
      <c r="DB163" s="316" t="str">
        <f t="shared" si="20"/>
        <v/>
      </c>
      <c r="DD163" s="12" t="str">
        <f>IFERROR(#REF!-AP163,"")</f>
        <v/>
      </c>
      <c r="DF163" s="305" t="str">
        <f>IFERROR(#REF!-L163,"")</f>
        <v/>
      </c>
      <c r="DG163" s="311" t="e">
        <f>IF(#REF!&gt;AQ163,0,1)</f>
        <v>#REF!</v>
      </c>
      <c r="DH163" s="320">
        <f>IF(AN163&lt;M163,0,1)</f>
        <v>1</v>
      </c>
      <c r="DI163" s="320">
        <f>IF(AN163&gt;N163,0,1)</f>
        <v>1</v>
      </c>
      <c r="DJ163" s="274"/>
      <c r="DK163" s="274"/>
      <c r="DL163" s="274"/>
      <c r="DM163" s="274"/>
      <c r="DN163" s="274"/>
      <c r="DO163" s="274"/>
      <c r="DP163" s="274"/>
      <c r="DQ163" s="274"/>
      <c r="DR163" s="274"/>
      <c r="DS163" s="274"/>
      <c r="DT163" s="274"/>
      <c r="DU163" s="274"/>
      <c r="DV163" s="274"/>
      <c r="DW163" s="274"/>
      <c r="DX163" s="274"/>
      <c r="DY163" s="274"/>
      <c r="DZ163" s="274"/>
      <c r="EA163" s="274"/>
      <c r="EB163" s="274"/>
    </row>
    <row r="164" spans="1:132" s="193" customFormat="1" ht="31.5" customHeight="1" x14ac:dyDescent="0.2">
      <c r="A164" s="191"/>
      <c r="B164" s="192"/>
      <c r="C164" s="214"/>
      <c r="D164" s="192"/>
      <c r="E164" s="192"/>
      <c r="F164" s="192"/>
      <c r="G164" s="207"/>
      <c r="H164" s="314"/>
      <c r="I164" s="314"/>
      <c r="J164" s="314"/>
      <c r="K164" s="314"/>
      <c r="L164" s="208"/>
      <c r="M164" s="209"/>
      <c r="N164" s="210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5"/>
      <c r="Z164" s="195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5"/>
      <c r="AL164" s="195"/>
      <c r="AM164" s="323" t="str">
        <f t="shared" si="21"/>
        <v/>
      </c>
      <c r="AN164" s="323" t="str">
        <f t="shared" si="22"/>
        <v/>
      </c>
      <c r="AO164" s="276" t="str">
        <f t="shared" si="23"/>
        <v/>
      </c>
      <c r="AP164" s="218"/>
      <c r="AQ164" s="219"/>
      <c r="AR164" s="217" t="str">
        <f t="shared" si="24"/>
        <v/>
      </c>
      <c r="AS164" s="217" t="str">
        <f t="shared" si="25"/>
        <v/>
      </c>
      <c r="AT164" s="217"/>
      <c r="AU164" s="217"/>
      <c r="AV164" s="217"/>
      <c r="AW164" s="217"/>
      <c r="AX164" s="217"/>
      <c r="AY164" s="217"/>
      <c r="AZ164" s="217"/>
      <c r="BA164" s="217"/>
      <c r="BB164" s="217"/>
      <c r="BC164" s="217"/>
      <c r="BD164" s="217"/>
      <c r="BE164" s="217"/>
      <c r="BF164" s="217"/>
      <c r="BG164" s="217"/>
      <c r="BH164" s="217"/>
      <c r="BI164" s="217"/>
      <c r="BJ164" s="217"/>
      <c r="BK164" s="217"/>
      <c r="BL164" s="217"/>
      <c r="BM164" s="217"/>
      <c r="BN164" s="217"/>
      <c r="BO164" s="217"/>
      <c r="BP164" s="217"/>
      <c r="BQ164" s="217"/>
      <c r="BR164" s="311"/>
      <c r="BS164" s="311"/>
      <c r="BT164" s="311"/>
      <c r="BU164" s="311"/>
      <c r="BV164" s="311"/>
      <c r="BW164" s="311"/>
      <c r="BX164" s="311"/>
      <c r="BY164" s="217"/>
      <c r="BZ164" s="217"/>
      <c r="CA164" s="217"/>
      <c r="CB164" s="217"/>
      <c r="CC164" s="217"/>
      <c r="CD164" s="217"/>
      <c r="CE164" s="311"/>
      <c r="CF164" s="311" t="str">
        <f>IFERROR(ROUND(STDEV(AN164,L164),1),"")</f>
        <v/>
      </c>
      <c r="CG164" s="322"/>
      <c r="CH164" s="322"/>
      <c r="CI164" s="322"/>
      <c r="CJ164" s="322"/>
      <c r="CK164" s="322"/>
      <c r="CL164" s="322"/>
      <c r="CM164" s="322"/>
      <c r="CN164" s="220" t="str">
        <f>IFERROR(ROUND((SUM(#REF!)),0),"")</f>
        <v/>
      </c>
      <c r="CO164" s="216"/>
      <c r="CP164" s="221"/>
      <c r="CQ164" s="222"/>
      <c r="CR164" s="196"/>
      <c r="CS164" s="196"/>
      <c r="CT164" s="196"/>
      <c r="CU164" s="196"/>
      <c r="CV164" s="196"/>
      <c r="CW164" s="306">
        <f>AV164+BH164</f>
        <v>0</v>
      </c>
      <c r="CX164" s="12">
        <f>SUM(BI164:BQ164,AW164:BE164)</f>
        <v>0</v>
      </c>
      <c r="CY164" s="314" t="str">
        <f>IFERROR(ROUND(CX164/K164,0),"")</f>
        <v/>
      </c>
      <c r="CZ164" s="314" t="str">
        <f>IFERROR(ROUND(CY164/#REF!,1),"")</f>
        <v/>
      </c>
      <c r="DA164" s="306" t="str">
        <f t="shared" si="19"/>
        <v/>
      </c>
      <c r="DB164" s="316" t="str">
        <f t="shared" si="20"/>
        <v/>
      </c>
      <c r="DD164" s="12" t="str">
        <f>IFERROR(#REF!-AP164,"")</f>
        <v/>
      </c>
      <c r="DF164" s="305" t="str">
        <f>IFERROR(#REF!-L164,"")</f>
        <v/>
      </c>
      <c r="DG164" s="311" t="e">
        <f>IF(#REF!&gt;AQ164,0,1)</f>
        <v>#REF!</v>
      </c>
      <c r="DH164" s="320">
        <f>IF(AN164&lt;M164,0,1)</f>
        <v>1</v>
      </c>
      <c r="DI164" s="320">
        <f>IF(AN164&gt;N164,0,1)</f>
        <v>1</v>
      </c>
      <c r="DJ164" s="274"/>
      <c r="DK164" s="274"/>
      <c r="DL164" s="274"/>
      <c r="DM164" s="274"/>
      <c r="DN164" s="274"/>
      <c r="DO164" s="274"/>
      <c r="DP164" s="274"/>
      <c r="DQ164" s="274"/>
      <c r="DR164" s="274"/>
      <c r="DS164" s="274"/>
      <c r="DT164" s="274"/>
      <c r="DU164" s="274"/>
      <c r="DV164" s="274"/>
      <c r="DW164" s="274"/>
      <c r="DX164" s="274"/>
      <c r="DY164" s="274"/>
      <c r="DZ164" s="274"/>
      <c r="EA164" s="274"/>
      <c r="EB164" s="274"/>
    </row>
    <row r="165" spans="1:132" s="193" customFormat="1" ht="31.5" customHeight="1" x14ac:dyDescent="0.2">
      <c r="A165" s="191"/>
      <c r="B165" s="192"/>
      <c r="C165" s="214"/>
      <c r="D165" s="192"/>
      <c r="E165" s="192"/>
      <c r="F165" s="192"/>
      <c r="G165" s="207"/>
      <c r="H165" s="314"/>
      <c r="I165" s="314"/>
      <c r="J165" s="314"/>
      <c r="K165" s="314"/>
      <c r="L165" s="208"/>
      <c r="M165" s="209"/>
      <c r="N165" s="210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5"/>
      <c r="Z165" s="195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5"/>
      <c r="AL165" s="195"/>
      <c r="AM165" s="323" t="str">
        <f t="shared" si="21"/>
        <v/>
      </c>
      <c r="AN165" s="323" t="str">
        <f t="shared" si="22"/>
        <v/>
      </c>
      <c r="AO165" s="276" t="str">
        <f t="shared" si="23"/>
        <v/>
      </c>
      <c r="AP165" s="218"/>
      <c r="AQ165" s="219"/>
      <c r="AR165" s="217" t="str">
        <f t="shared" si="24"/>
        <v/>
      </c>
      <c r="AS165" s="217" t="str">
        <f t="shared" si="25"/>
        <v/>
      </c>
      <c r="AT165" s="217"/>
      <c r="AU165" s="217"/>
      <c r="AV165" s="217"/>
      <c r="AW165" s="217"/>
      <c r="AX165" s="217"/>
      <c r="AY165" s="217"/>
      <c r="AZ165" s="217"/>
      <c r="BA165" s="217"/>
      <c r="BB165" s="217"/>
      <c r="BC165" s="217"/>
      <c r="BD165" s="217"/>
      <c r="BE165" s="217"/>
      <c r="BF165" s="217"/>
      <c r="BG165" s="217"/>
      <c r="BH165" s="217"/>
      <c r="BI165" s="217"/>
      <c r="BJ165" s="217"/>
      <c r="BK165" s="217"/>
      <c r="BL165" s="217"/>
      <c r="BM165" s="217"/>
      <c r="BN165" s="217"/>
      <c r="BO165" s="217"/>
      <c r="BP165" s="217"/>
      <c r="BQ165" s="217"/>
      <c r="BR165" s="311"/>
      <c r="BS165" s="311"/>
      <c r="BT165" s="311"/>
      <c r="BU165" s="311"/>
      <c r="BV165" s="311"/>
      <c r="BW165" s="311"/>
      <c r="BX165" s="311"/>
      <c r="BY165" s="217"/>
      <c r="BZ165" s="217"/>
      <c r="CA165" s="217"/>
      <c r="CB165" s="217"/>
      <c r="CC165" s="217"/>
      <c r="CD165" s="217"/>
      <c r="CE165" s="311"/>
      <c r="CF165" s="311" t="str">
        <f>IFERROR(ROUND(STDEV(AN165,L165),1),"")</f>
        <v/>
      </c>
      <c r="CG165" s="322"/>
      <c r="CH165" s="322"/>
      <c r="CI165" s="322"/>
      <c r="CJ165" s="322"/>
      <c r="CK165" s="322"/>
      <c r="CL165" s="322"/>
      <c r="CM165" s="322"/>
      <c r="CN165" s="220" t="str">
        <f>IFERROR(ROUND((SUM(#REF!)),0),"")</f>
        <v/>
      </c>
      <c r="CO165" s="216"/>
      <c r="CP165" s="221"/>
      <c r="CQ165" s="222"/>
      <c r="CR165" s="196"/>
      <c r="CS165" s="196"/>
      <c r="CT165" s="196"/>
      <c r="CU165" s="196"/>
      <c r="CV165" s="196"/>
      <c r="CW165" s="306">
        <f>AV165+BH165</f>
        <v>0</v>
      </c>
      <c r="CX165" s="12">
        <f>SUM(BI165:BQ165,AW165:BE165)</f>
        <v>0</v>
      </c>
      <c r="CY165" s="314" t="str">
        <f>IFERROR(ROUND(CX165/K165,0),"")</f>
        <v/>
      </c>
      <c r="CZ165" s="314" t="str">
        <f>IFERROR(ROUND(CY165/#REF!,1),"")</f>
        <v/>
      </c>
      <c r="DA165" s="306" t="str">
        <f t="shared" si="19"/>
        <v/>
      </c>
      <c r="DB165" s="316" t="str">
        <f t="shared" si="20"/>
        <v/>
      </c>
      <c r="DD165" s="12" t="str">
        <f>IFERROR(#REF!-AP165,"")</f>
        <v/>
      </c>
      <c r="DF165" s="305" t="str">
        <f>IFERROR(#REF!-L165,"")</f>
        <v/>
      </c>
      <c r="DG165" s="311" t="e">
        <f>IF(#REF!&gt;AQ165,0,1)</f>
        <v>#REF!</v>
      </c>
      <c r="DH165" s="320">
        <f>IF(AN165&lt;M165,0,1)</f>
        <v>1</v>
      </c>
      <c r="DI165" s="320">
        <f>IF(AN165&gt;N165,0,1)</f>
        <v>1</v>
      </c>
      <c r="DJ165" s="274"/>
      <c r="DK165" s="274"/>
      <c r="DL165" s="274"/>
      <c r="DM165" s="274"/>
      <c r="DN165" s="274"/>
      <c r="DO165" s="274"/>
      <c r="DP165" s="274"/>
      <c r="DQ165" s="274"/>
      <c r="DR165" s="274"/>
      <c r="DS165" s="274"/>
      <c r="DT165" s="274"/>
      <c r="DU165" s="274"/>
      <c r="DV165" s="274"/>
      <c r="DW165" s="274"/>
      <c r="DX165" s="274"/>
      <c r="DY165" s="274"/>
      <c r="DZ165" s="274"/>
      <c r="EA165" s="274"/>
      <c r="EB165" s="274"/>
    </row>
    <row r="166" spans="1:132" s="193" customFormat="1" ht="31.5" customHeight="1" x14ac:dyDescent="0.2">
      <c r="A166" s="191"/>
      <c r="B166" s="192"/>
      <c r="C166" s="214"/>
      <c r="D166" s="192"/>
      <c r="E166" s="192"/>
      <c r="F166" s="192"/>
      <c r="G166" s="207"/>
      <c r="H166" s="314"/>
      <c r="I166" s="314"/>
      <c r="J166" s="314"/>
      <c r="K166" s="314"/>
      <c r="L166" s="208"/>
      <c r="M166" s="209"/>
      <c r="N166" s="210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5"/>
      <c r="Z166" s="195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5"/>
      <c r="AL166" s="195"/>
      <c r="AM166" s="323" t="str">
        <f t="shared" si="21"/>
        <v/>
      </c>
      <c r="AN166" s="323" t="str">
        <f t="shared" si="22"/>
        <v/>
      </c>
      <c r="AO166" s="276" t="str">
        <f t="shared" si="23"/>
        <v/>
      </c>
      <c r="AP166" s="218"/>
      <c r="AQ166" s="219"/>
      <c r="AR166" s="217" t="str">
        <f t="shared" si="24"/>
        <v/>
      </c>
      <c r="AS166" s="217" t="str">
        <f t="shared" si="25"/>
        <v/>
      </c>
      <c r="AT166" s="217"/>
      <c r="AU166" s="217"/>
      <c r="AV166" s="217"/>
      <c r="AW166" s="217"/>
      <c r="AX166" s="217"/>
      <c r="AY166" s="217"/>
      <c r="AZ166" s="217"/>
      <c r="BA166" s="217"/>
      <c r="BB166" s="217"/>
      <c r="BC166" s="217"/>
      <c r="BD166" s="217"/>
      <c r="BE166" s="217"/>
      <c r="BF166" s="217"/>
      <c r="BG166" s="217"/>
      <c r="BH166" s="217"/>
      <c r="BI166" s="217"/>
      <c r="BJ166" s="217"/>
      <c r="BK166" s="217"/>
      <c r="BL166" s="217"/>
      <c r="BM166" s="217"/>
      <c r="BN166" s="217"/>
      <c r="BO166" s="217"/>
      <c r="BP166" s="217"/>
      <c r="BQ166" s="217"/>
      <c r="BR166" s="311"/>
      <c r="BS166" s="311"/>
      <c r="BT166" s="311"/>
      <c r="BU166" s="311"/>
      <c r="BV166" s="311"/>
      <c r="BW166" s="311"/>
      <c r="BX166" s="311"/>
      <c r="BY166" s="217"/>
      <c r="BZ166" s="217"/>
      <c r="CA166" s="217"/>
      <c r="CB166" s="217"/>
      <c r="CC166" s="217"/>
      <c r="CD166" s="217"/>
      <c r="CE166" s="311"/>
      <c r="CF166" s="311" t="str">
        <f>IFERROR(ROUND(STDEV(AN166,L166),1),"")</f>
        <v/>
      </c>
      <c r="CG166" s="322"/>
      <c r="CH166" s="322"/>
      <c r="CI166" s="322"/>
      <c r="CJ166" s="322"/>
      <c r="CK166" s="322"/>
      <c r="CL166" s="322"/>
      <c r="CM166" s="322"/>
      <c r="CN166" s="220" t="str">
        <f>IFERROR(ROUND((SUM(#REF!)),0),"")</f>
        <v/>
      </c>
      <c r="CO166" s="216"/>
      <c r="CP166" s="221"/>
      <c r="CQ166" s="222"/>
      <c r="CR166" s="196"/>
      <c r="CS166" s="196"/>
      <c r="CT166" s="196"/>
      <c r="CU166" s="196"/>
      <c r="CV166" s="196"/>
      <c r="CW166" s="306">
        <f>AV166+BH166</f>
        <v>0</v>
      </c>
      <c r="CX166" s="12">
        <f>SUM(BI166:BQ166,AW166:BE166)</f>
        <v>0</v>
      </c>
      <c r="CY166" s="314" t="str">
        <f>IFERROR(ROUND(CX166/K166,0),"")</f>
        <v/>
      </c>
      <c r="CZ166" s="314" t="str">
        <f>IFERROR(ROUND(CY166/#REF!,1),"")</f>
        <v/>
      </c>
      <c r="DA166" s="306" t="str">
        <f t="shared" si="19"/>
        <v/>
      </c>
      <c r="DB166" s="316" t="str">
        <f t="shared" si="20"/>
        <v/>
      </c>
      <c r="DD166" s="12" t="str">
        <f>IFERROR(#REF!-AP166,"")</f>
        <v/>
      </c>
      <c r="DF166" s="305" t="str">
        <f>IFERROR(#REF!-L166,"")</f>
        <v/>
      </c>
      <c r="DG166" s="311" t="e">
        <f>IF(#REF!&gt;AQ166,0,1)</f>
        <v>#REF!</v>
      </c>
      <c r="DH166" s="320">
        <f>IF(AN166&lt;M166,0,1)</f>
        <v>1</v>
      </c>
      <c r="DI166" s="320">
        <f>IF(AN166&gt;N166,0,1)</f>
        <v>1</v>
      </c>
      <c r="DJ166" s="274"/>
      <c r="DK166" s="274"/>
      <c r="DL166" s="274"/>
      <c r="DM166" s="274"/>
      <c r="DN166" s="274"/>
      <c r="DO166" s="274"/>
      <c r="DP166" s="274"/>
      <c r="DQ166" s="274"/>
      <c r="DR166" s="274"/>
      <c r="DS166" s="274"/>
      <c r="DT166" s="274"/>
      <c r="DU166" s="274"/>
      <c r="DV166" s="274"/>
      <c r="DW166" s="274"/>
      <c r="DX166" s="274"/>
      <c r="DY166" s="274"/>
      <c r="DZ166" s="274"/>
      <c r="EA166" s="274"/>
      <c r="EB166" s="274"/>
    </row>
    <row r="167" spans="1:132" s="193" customFormat="1" ht="31.5" customHeight="1" x14ac:dyDescent="0.2">
      <c r="A167" s="191"/>
      <c r="B167" s="192"/>
      <c r="C167" s="214"/>
      <c r="D167" s="192"/>
      <c r="E167" s="192"/>
      <c r="F167" s="192"/>
      <c r="G167" s="207"/>
      <c r="H167" s="314"/>
      <c r="I167" s="314"/>
      <c r="J167" s="314"/>
      <c r="K167" s="314"/>
      <c r="L167" s="208"/>
      <c r="M167" s="209"/>
      <c r="N167" s="210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5"/>
      <c r="Z167" s="195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5"/>
      <c r="AL167" s="195"/>
      <c r="AM167" s="323" t="str">
        <f t="shared" si="21"/>
        <v/>
      </c>
      <c r="AN167" s="323" t="str">
        <f t="shared" si="22"/>
        <v/>
      </c>
      <c r="AO167" s="276" t="str">
        <f t="shared" si="23"/>
        <v/>
      </c>
      <c r="AP167" s="218"/>
      <c r="AQ167" s="219"/>
      <c r="AR167" s="217" t="str">
        <f t="shared" si="24"/>
        <v/>
      </c>
      <c r="AS167" s="217" t="str">
        <f t="shared" si="25"/>
        <v/>
      </c>
      <c r="AT167" s="217"/>
      <c r="AU167" s="217"/>
      <c r="AV167" s="217"/>
      <c r="AW167" s="217"/>
      <c r="AX167" s="217"/>
      <c r="AY167" s="217"/>
      <c r="AZ167" s="217"/>
      <c r="BA167" s="217"/>
      <c r="BB167" s="217"/>
      <c r="BC167" s="217"/>
      <c r="BD167" s="217"/>
      <c r="BE167" s="217"/>
      <c r="BF167" s="217"/>
      <c r="BG167" s="217"/>
      <c r="BH167" s="217"/>
      <c r="BI167" s="217"/>
      <c r="BJ167" s="217"/>
      <c r="BK167" s="217"/>
      <c r="BL167" s="217"/>
      <c r="BM167" s="217"/>
      <c r="BN167" s="217"/>
      <c r="BO167" s="217"/>
      <c r="BP167" s="217"/>
      <c r="BQ167" s="217"/>
      <c r="BR167" s="311"/>
      <c r="BS167" s="311"/>
      <c r="BT167" s="311"/>
      <c r="BU167" s="311"/>
      <c r="BV167" s="311"/>
      <c r="BW167" s="311"/>
      <c r="BX167" s="311"/>
      <c r="BY167" s="217"/>
      <c r="BZ167" s="217"/>
      <c r="CA167" s="217"/>
      <c r="CB167" s="217"/>
      <c r="CC167" s="217"/>
      <c r="CD167" s="217"/>
      <c r="CE167" s="311"/>
      <c r="CF167" s="311" t="str">
        <f>IFERROR(ROUND(STDEV(AN167,L167),1),"")</f>
        <v/>
      </c>
      <c r="CG167" s="322"/>
      <c r="CH167" s="322"/>
      <c r="CI167" s="322"/>
      <c r="CJ167" s="322"/>
      <c r="CK167" s="322"/>
      <c r="CL167" s="322"/>
      <c r="CM167" s="322"/>
      <c r="CN167" s="220" t="str">
        <f>IFERROR(ROUND((SUM(#REF!)),0),"")</f>
        <v/>
      </c>
      <c r="CO167" s="216"/>
      <c r="CP167" s="221"/>
      <c r="CQ167" s="222"/>
      <c r="CR167" s="196"/>
      <c r="CS167" s="196"/>
      <c r="CT167" s="196"/>
      <c r="CU167" s="196"/>
      <c r="CV167" s="196"/>
      <c r="CW167" s="306">
        <f>AV167+BH167</f>
        <v>0</v>
      </c>
      <c r="CX167" s="12">
        <f>SUM(BI167:BQ167,AW167:BE167)</f>
        <v>0</v>
      </c>
      <c r="CY167" s="314" t="str">
        <f>IFERROR(ROUND(CX167/K167,0),"")</f>
        <v/>
      </c>
      <c r="CZ167" s="314" t="str">
        <f>IFERROR(ROUND(CY167/#REF!,1),"")</f>
        <v/>
      </c>
      <c r="DA167" s="306" t="str">
        <f t="shared" si="19"/>
        <v/>
      </c>
      <c r="DB167" s="316" t="str">
        <f t="shared" si="20"/>
        <v/>
      </c>
      <c r="DD167" s="12" t="str">
        <f>IFERROR(#REF!-AP167,"")</f>
        <v/>
      </c>
      <c r="DF167" s="305" t="str">
        <f>IFERROR(#REF!-L167,"")</f>
        <v/>
      </c>
      <c r="DG167" s="311" t="e">
        <f>IF(#REF!&gt;AQ167,0,1)</f>
        <v>#REF!</v>
      </c>
      <c r="DH167" s="320">
        <f>IF(AN167&lt;M167,0,1)</f>
        <v>1</v>
      </c>
      <c r="DI167" s="320">
        <f>IF(AN167&gt;N167,0,1)</f>
        <v>1</v>
      </c>
      <c r="DJ167" s="274"/>
      <c r="DK167" s="274"/>
      <c r="DL167" s="274"/>
      <c r="DM167" s="274"/>
      <c r="DN167" s="274"/>
      <c r="DO167" s="274"/>
      <c r="DP167" s="274"/>
      <c r="DQ167" s="274"/>
      <c r="DR167" s="274"/>
      <c r="DS167" s="274"/>
      <c r="DT167" s="274"/>
      <c r="DU167" s="274"/>
      <c r="DV167" s="274"/>
      <c r="DW167" s="274"/>
      <c r="DX167" s="274"/>
      <c r="DY167" s="274"/>
      <c r="DZ167" s="274"/>
      <c r="EA167" s="274"/>
      <c r="EB167" s="274"/>
    </row>
    <row r="168" spans="1:132" s="193" customFormat="1" ht="31.5" customHeight="1" x14ac:dyDescent="0.2">
      <c r="A168" s="191"/>
      <c r="B168" s="192"/>
      <c r="C168" s="214"/>
      <c r="D168" s="192"/>
      <c r="E168" s="192"/>
      <c r="F168" s="192"/>
      <c r="G168" s="207"/>
      <c r="H168" s="314"/>
      <c r="I168" s="314"/>
      <c r="J168" s="314"/>
      <c r="K168" s="314"/>
      <c r="L168" s="208"/>
      <c r="M168" s="209"/>
      <c r="N168" s="210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5"/>
      <c r="Z168" s="195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5"/>
      <c r="AL168" s="195"/>
      <c r="AM168" s="323" t="str">
        <f t="shared" si="21"/>
        <v/>
      </c>
      <c r="AN168" s="323" t="str">
        <f t="shared" si="22"/>
        <v/>
      </c>
      <c r="AO168" s="276" t="str">
        <f t="shared" si="23"/>
        <v/>
      </c>
      <c r="AP168" s="218"/>
      <c r="AQ168" s="219"/>
      <c r="AR168" s="217" t="str">
        <f t="shared" si="24"/>
        <v/>
      </c>
      <c r="AS168" s="217" t="str">
        <f t="shared" si="25"/>
        <v/>
      </c>
      <c r="AT168" s="217"/>
      <c r="AU168" s="217"/>
      <c r="AV168" s="217"/>
      <c r="AW168" s="217"/>
      <c r="AX168" s="217"/>
      <c r="AY168" s="217"/>
      <c r="AZ168" s="217"/>
      <c r="BA168" s="217"/>
      <c r="BB168" s="217"/>
      <c r="BC168" s="217"/>
      <c r="BD168" s="217"/>
      <c r="BE168" s="217"/>
      <c r="BF168" s="217"/>
      <c r="BG168" s="217"/>
      <c r="BH168" s="217"/>
      <c r="BI168" s="217"/>
      <c r="BJ168" s="217"/>
      <c r="BK168" s="217"/>
      <c r="BL168" s="217"/>
      <c r="BM168" s="217"/>
      <c r="BN168" s="217"/>
      <c r="BO168" s="217"/>
      <c r="BP168" s="217"/>
      <c r="BQ168" s="217"/>
      <c r="BR168" s="311"/>
      <c r="BS168" s="311"/>
      <c r="BT168" s="311"/>
      <c r="BU168" s="311"/>
      <c r="BV168" s="311"/>
      <c r="BW168" s="311"/>
      <c r="BX168" s="311"/>
      <c r="BY168" s="217"/>
      <c r="BZ168" s="217"/>
      <c r="CA168" s="217"/>
      <c r="CB168" s="217"/>
      <c r="CC168" s="217"/>
      <c r="CD168" s="217"/>
      <c r="CE168" s="311"/>
      <c r="CF168" s="311" t="str">
        <f>IFERROR(ROUND(STDEV(AN168,L168),1),"")</f>
        <v/>
      </c>
      <c r="CG168" s="322"/>
      <c r="CH168" s="322"/>
      <c r="CI168" s="322"/>
      <c r="CJ168" s="322"/>
      <c r="CK168" s="322"/>
      <c r="CL168" s="322"/>
      <c r="CM168" s="322"/>
      <c r="CN168" s="220" t="str">
        <f>IFERROR(ROUND((SUM(#REF!)),0),"")</f>
        <v/>
      </c>
      <c r="CO168" s="216"/>
      <c r="CP168" s="221"/>
      <c r="CQ168" s="222"/>
      <c r="CR168" s="196"/>
      <c r="CS168" s="196"/>
      <c r="CT168" s="196"/>
      <c r="CU168" s="196"/>
      <c r="CV168" s="196"/>
      <c r="CW168" s="306">
        <f>AV168+BH168</f>
        <v>0</v>
      </c>
      <c r="CX168" s="12">
        <f>SUM(BI168:BQ168,AW168:BE168)</f>
        <v>0</v>
      </c>
      <c r="CY168" s="314" t="str">
        <f>IFERROR(ROUND(CX168/K168,0),"")</f>
        <v/>
      </c>
      <c r="CZ168" s="314" t="str">
        <f>IFERROR(ROUND(CY168/#REF!,1),"")</f>
        <v/>
      </c>
      <c r="DA168" s="306" t="str">
        <f t="shared" si="19"/>
        <v/>
      </c>
      <c r="DB168" s="316" t="str">
        <f t="shared" si="20"/>
        <v/>
      </c>
      <c r="DD168" s="12" t="str">
        <f>IFERROR(#REF!-AP168,"")</f>
        <v/>
      </c>
      <c r="DF168" s="305" t="str">
        <f>IFERROR(#REF!-L168,"")</f>
        <v/>
      </c>
      <c r="DG168" s="311" t="e">
        <f>IF(#REF!&gt;AQ168,0,1)</f>
        <v>#REF!</v>
      </c>
      <c r="DH168" s="320">
        <f>IF(AN168&lt;M168,0,1)</f>
        <v>1</v>
      </c>
      <c r="DI168" s="320">
        <f>IF(AN168&gt;N168,0,1)</f>
        <v>1</v>
      </c>
      <c r="DJ168" s="274"/>
      <c r="DK168" s="274"/>
      <c r="DL168" s="274"/>
      <c r="DM168" s="274"/>
      <c r="DN168" s="274"/>
      <c r="DO168" s="274"/>
      <c r="DP168" s="274"/>
      <c r="DQ168" s="274"/>
      <c r="DR168" s="274"/>
      <c r="DS168" s="274"/>
      <c r="DT168" s="274"/>
      <c r="DU168" s="274"/>
      <c r="DV168" s="274"/>
      <c r="DW168" s="274"/>
      <c r="DX168" s="274"/>
      <c r="DY168" s="274"/>
      <c r="DZ168" s="274"/>
      <c r="EA168" s="274"/>
      <c r="EB168" s="274"/>
    </row>
    <row r="169" spans="1:132" s="193" customFormat="1" ht="31.5" customHeight="1" x14ac:dyDescent="0.2">
      <c r="A169" s="191"/>
      <c r="B169" s="192"/>
      <c r="C169" s="214"/>
      <c r="D169" s="192"/>
      <c r="E169" s="192"/>
      <c r="F169" s="192"/>
      <c r="G169" s="207"/>
      <c r="H169" s="314"/>
      <c r="I169" s="314"/>
      <c r="J169" s="314"/>
      <c r="K169" s="314"/>
      <c r="L169" s="208"/>
      <c r="M169" s="209"/>
      <c r="N169" s="210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5"/>
      <c r="Z169" s="195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5"/>
      <c r="AL169" s="195"/>
      <c r="AM169" s="323" t="str">
        <f t="shared" si="21"/>
        <v/>
      </c>
      <c r="AN169" s="323" t="str">
        <f t="shared" si="22"/>
        <v/>
      </c>
      <c r="AO169" s="276" t="str">
        <f t="shared" si="23"/>
        <v/>
      </c>
      <c r="AP169" s="218"/>
      <c r="AQ169" s="219"/>
      <c r="AR169" s="217" t="str">
        <f t="shared" si="24"/>
        <v/>
      </c>
      <c r="AS169" s="217" t="str">
        <f t="shared" si="25"/>
        <v/>
      </c>
      <c r="AT169" s="217"/>
      <c r="AU169" s="217"/>
      <c r="AV169" s="217"/>
      <c r="AW169" s="217"/>
      <c r="AX169" s="217"/>
      <c r="AY169" s="217"/>
      <c r="AZ169" s="217"/>
      <c r="BA169" s="217"/>
      <c r="BB169" s="217"/>
      <c r="BC169" s="217"/>
      <c r="BD169" s="217"/>
      <c r="BE169" s="217"/>
      <c r="BF169" s="217"/>
      <c r="BG169" s="217"/>
      <c r="BH169" s="217"/>
      <c r="BI169" s="217"/>
      <c r="BJ169" s="217"/>
      <c r="BK169" s="217"/>
      <c r="BL169" s="217"/>
      <c r="BM169" s="217"/>
      <c r="BN169" s="217"/>
      <c r="BO169" s="217"/>
      <c r="BP169" s="217"/>
      <c r="BQ169" s="217"/>
      <c r="BR169" s="311"/>
      <c r="BS169" s="311"/>
      <c r="BT169" s="311"/>
      <c r="BU169" s="311"/>
      <c r="BV169" s="311"/>
      <c r="BW169" s="311"/>
      <c r="BX169" s="311"/>
      <c r="BY169" s="217"/>
      <c r="BZ169" s="217"/>
      <c r="CA169" s="217"/>
      <c r="CB169" s="217"/>
      <c r="CC169" s="217"/>
      <c r="CD169" s="217"/>
      <c r="CE169" s="311"/>
      <c r="CF169" s="311" t="str">
        <f>IFERROR(ROUND(STDEV(AN169,L169),1),"")</f>
        <v/>
      </c>
      <c r="CG169" s="322"/>
      <c r="CH169" s="322"/>
      <c r="CI169" s="322"/>
      <c r="CJ169" s="322"/>
      <c r="CK169" s="322"/>
      <c r="CL169" s="322"/>
      <c r="CM169" s="322"/>
      <c r="CN169" s="220" t="str">
        <f>IFERROR(ROUND((SUM(#REF!)),0),"")</f>
        <v/>
      </c>
      <c r="CO169" s="216"/>
      <c r="CP169" s="221"/>
      <c r="CQ169" s="222"/>
      <c r="CR169" s="196"/>
      <c r="CS169" s="196"/>
      <c r="CT169" s="196"/>
      <c r="CU169" s="196"/>
      <c r="CV169" s="196"/>
      <c r="CW169" s="306">
        <f>AV169+BH169</f>
        <v>0</v>
      </c>
      <c r="CX169" s="12">
        <f>SUM(BI169:BQ169,AW169:BE169)</f>
        <v>0</v>
      </c>
      <c r="CY169" s="314" t="str">
        <f>IFERROR(ROUND(CX169/K169,0),"")</f>
        <v/>
      </c>
      <c r="CZ169" s="314" t="str">
        <f>IFERROR(ROUND(CY169/#REF!,1),"")</f>
        <v/>
      </c>
      <c r="DA169" s="306" t="str">
        <f t="shared" si="19"/>
        <v/>
      </c>
      <c r="DB169" s="316" t="str">
        <f t="shared" si="20"/>
        <v/>
      </c>
      <c r="DD169" s="12" t="str">
        <f>IFERROR(#REF!-AP169,"")</f>
        <v/>
      </c>
      <c r="DF169" s="305" t="str">
        <f>IFERROR(#REF!-L169,"")</f>
        <v/>
      </c>
      <c r="DG169" s="311" t="e">
        <f>IF(#REF!&gt;AQ169,0,1)</f>
        <v>#REF!</v>
      </c>
      <c r="DH169" s="320">
        <f>IF(AN169&lt;M169,0,1)</f>
        <v>1</v>
      </c>
      <c r="DI169" s="320">
        <f>IF(AN169&gt;N169,0,1)</f>
        <v>1</v>
      </c>
      <c r="DJ169" s="274"/>
      <c r="DK169" s="274"/>
      <c r="DL169" s="274"/>
      <c r="DM169" s="274"/>
      <c r="DN169" s="274"/>
      <c r="DO169" s="274"/>
      <c r="DP169" s="274"/>
      <c r="DQ169" s="274"/>
      <c r="DR169" s="274"/>
      <c r="DS169" s="274"/>
      <c r="DT169" s="274"/>
      <c r="DU169" s="274"/>
      <c r="DV169" s="274"/>
      <c r="DW169" s="274"/>
      <c r="DX169" s="274"/>
      <c r="DY169" s="274"/>
      <c r="DZ169" s="274"/>
      <c r="EA169" s="274"/>
      <c r="EB169" s="274"/>
    </row>
    <row r="170" spans="1:132" s="193" customFormat="1" ht="31.5" customHeight="1" x14ac:dyDescent="0.2">
      <c r="A170" s="191"/>
      <c r="B170" s="192"/>
      <c r="C170" s="214"/>
      <c r="D170" s="192"/>
      <c r="E170" s="192"/>
      <c r="F170" s="192"/>
      <c r="G170" s="207"/>
      <c r="H170" s="314"/>
      <c r="I170" s="314"/>
      <c r="J170" s="314"/>
      <c r="K170" s="314"/>
      <c r="L170" s="208"/>
      <c r="M170" s="209"/>
      <c r="N170" s="210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5"/>
      <c r="Z170" s="195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5"/>
      <c r="AL170" s="195"/>
      <c r="AM170" s="323" t="str">
        <f t="shared" si="21"/>
        <v/>
      </c>
      <c r="AN170" s="323" t="str">
        <f t="shared" si="22"/>
        <v/>
      </c>
      <c r="AO170" s="276" t="str">
        <f t="shared" si="23"/>
        <v/>
      </c>
      <c r="AP170" s="218"/>
      <c r="AQ170" s="219"/>
      <c r="AR170" s="217" t="str">
        <f t="shared" si="24"/>
        <v/>
      </c>
      <c r="AS170" s="217" t="str">
        <f t="shared" si="25"/>
        <v/>
      </c>
      <c r="AT170" s="217"/>
      <c r="AU170" s="217"/>
      <c r="AV170" s="217"/>
      <c r="AW170" s="217"/>
      <c r="AX170" s="217"/>
      <c r="AY170" s="217"/>
      <c r="AZ170" s="217"/>
      <c r="BA170" s="217"/>
      <c r="BB170" s="217"/>
      <c r="BC170" s="217"/>
      <c r="BD170" s="217"/>
      <c r="BE170" s="217"/>
      <c r="BF170" s="217"/>
      <c r="BG170" s="217"/>
      <c r="BH170" s="217"/>
      <c r="BI170" s="217"/>
      <c r="BJ170" s="217"/>
      <c r="BK170" s="217"/>
      <c r="BL170" s="217"/>
      <c r="BM170" s="217"/>
      <c r="BN170" s="217"/>
      <c r="BO170" s="217"/>
      <c r="BP170" s="217"/>
      <c r="BQ170" s="217"/>
      <c r="BR170" s="311"/>
      <c r="BS170" s="311"/>
      <c r="BT170" s="311"/>
      <c r="BU170" s="311"/>
      <c r="BV170" s="311"/>
      <c r="BW170" s="311"/>
      <c r="BX170" s="311"/>
      <c r="BY170" s="217"/>
      <c r="BZ170" s="217"/>
      <c r="CA170" s="217"/>
      <c r="CB170" s="217"/>
      <c r="CC170" s="217"/>
      <c r="CD170" s="217"/>
      <c r="CE170" s="311"/>
      <c r="CF170" s="311" t="str">
        <f>IFERROR(ROUND(STDEV(AN170,L170),1),"")</f>
        <v/>
      </c>
      <c r="CG170" s="322"/>
      <c r="CH170" s="322"/>
      <c r="CI170" s="322"/>
      <c r="CJ170" s="322"/>
      <c r="CK170" s="322"/>
      <c r="CL170" s="322"/>
      <c r="CM170" s="322"/>
      <c r="CN170" s="220" t="str">
        <f>IFERROR(ROUND((SUM(#REF!)),0),"")</f>
        <v/>
      </c>
      <c r="CO170" s="216"/>
      <c r="CP170" s="221"/>
      <c r="CQ170" s="222"/>
      <c r="CR170" s="196"/>
      <c r="CS170" s="196"/>
      <c r="CT170" s="196"/>
      <c r="CU170" s="196"/>
      <c r="CV170" s="196"/>
      <c r="CW170" s="306">
        <f>AV170+BH170</f>
        <v>0</v>
      </c>
      <c r="CX170" s="12">
        <f>SUM(BI170:BQ170,AW170:BE170)</f>
        <v>0</v>
      </c>
      <c r="CY170" s="314" t="str">
        <f>IFERROR(ROUND(CX170/K170,0),"")</f>
        <v/>
      </c>
      <c r="CZ170" s="314" t="str">
        <f>IFERROR(ROUND(CY170/#REF!,1),"")</f>
        <v/>
      </c>
      <c r="DA170" s="306" t="str">
        <f t="shared" si="19"/>
        <v/>
      </c>
      <c r="DB170" s="316" t="str">
        <f t="shared" si="20"/>
        <v/>
      </c>
      <c r="DD170" s="12" t="str">
        <f>IFERROR(#REF!-AP170,"")</f>
        <v/>
      </c>
      <c r="DF170" s="305" t="str">
        <f>IFERROR(#REF!-L170,"")</f>
        <v/>
      </c>
      <c r="DG170" s="311" t="e">
        <f>IF(#REF!&gt;AQ170,0,1)</f>
        <v>#REF!</v>
      </c>
      <c r="DH170" s="320">
        <f>IF(AN170&lt;M170,0,1)</f>
        <v>1</v>
      </c>
      <c r="DI170" s="320">
        <f>IF(AN170&gt;N170,0,1)</f>
        <v>1</v>
      </c>
      <c r="DJ170" s="274"/>
      <c r="DK170" s="274"/>
      <c r="DL170" s="274"/>
      <c r="DM170" s="274"/>
      <c r="DN170" s="274"/>
      <c r="DO170" s="274"/>
      <c r="DP170" s="274"/>
      <c r="DQ170" s="274"/>
      <c r="DR170" s="274"/>
      <c r="DS170" s="274"/>
      <c r="DT170" s="274"/>
      <c r="DU170" s="274"/>
      <c r="DV170" s="274"/>
      <c r="DW170" s="274"/>
      <c r="DX170" s="274"/>
      <c r="DY170" s="274"/>
      <c r="DZ170" s="274"/>
      <c r="EA170" s="274"/>
      <c r="EB170" s="274"/>
    </row>
    <row r="171" spans="1:132" s="193" customFormat="1" ht="31.5" customHeight="1" x14ac:dyDescent="0.2">
      <c r="A171" s="191"/>
      <c r="B171" s="192"/>
      <c r="C171" s="214"/>
      <c r="D171" s="192"/>
      <c r="E171" s="192"/>
      <c r="F171" s="192"/>
      <c r="G171" s="207"/>
      <c r="H171" s="314"/>
      <c r="I171" s="314"/>
      <c r="J171" s="314"/>
      <c r="K171" s="314"/>
      <c r="L171" s="208"/>
      <c r="M171" s="209"/>
      <c r="N171" s="210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5"/>
      <c r="Z171" s="195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5"/>
      <c r="AL171" s="195"/>
      <c r="AM171" s="323" t="str">
        <f t="shared" si="21"/>
        <v/>
      </c>
      <c r="AN171" s="323" t="str">
        <f t="shared" si="22"/>
        <v/>
      </c>
      <c r="AO171" s="276" t="str">
        <f t="shared" si="23"/>
        <v/>
      </c>
      <c r="AP171" s="218"/>
      <c r="AQ171" s="219"/>
      <c r="AR171" s="217" t="str">
        <f t="shared" si="24"/>
        <v/>
      </c>
      <c r="AS171" s="217" t="str">
        <f t="shared" si="25"/>
        <v/>
      </c>
      <c r="AT171" s="217"/>
      <c r="AU171" s="217"/>
      <c r="AV171" s="217"/>
      <c r="AW171" s="217"/>
      <c r="AX171" s="217"/>
      <c r="AY171" s="217"/>
      <c r="AZ171" s="217"/>
      <c r="BA171" s="217"/>
      <c r="BB171" s="217"/>
      <c r="BC171" s="217"/>
      <c r="BD171" s="217"/>
      <c r="BE171" s="217"/>
      <c r="BF171" s="217"/>
      <c r="BG171" s="217"/>
      <c r="BH171" s="217"/>
      <c r="BI171" s="217"/>
      <c r="BJ171" s="217"/>
      <c r="BK171" s="217"/>
      <c r="BL171" s="217"/>
      <c r="BM171" s="217"/>
      <c r="BN171" s="217"/>
      <c r="BO171" s="217"/>
      <c r="BP171" s="217"/>
      <c r="BQ171" s="217"/>
      <c r="BR171" s="311"/>
      <c r="BS171" s="311"/>
      <c r="BT171" s="311"/>
      <c r="BU171" s="311"/>
      <c r="BV171" s="311"/>
      <c r="BW171" s="311"/>
      <c r="BX171" s="311"/>
      <c r="BY171" s="217"/>
      <c r="BZ171" s="217"/>
      <c r="CA171" s="217"/>
      <c r="CB171" s="217"/>
      <c r="CC171" s="217"/>
      <c r="CD171" s="217"/>
      <c r="CE171" s="311"/>
      <c r="CF171" s="311" t="str">
        <f>IFERROR(ROUND(STDEV(AN171,L171),1),"")</f>
        <v/>
      </c>
      <c r="CG171" s="322"/>
      <c r="CH171" s="322"/>
      <c r="CI171" s="322"/>
      <c r="CJ171" s="322"/>
      <c r="CK171" s="322"/>
      <c r="CL171" s="322"/>
      <c r="CM171" s="322"/>
      <c r="CN171" s="220" t="str">
        <f>IFERROR(ROUND((SUM(#REF!)),0),"")</f>
        <v/>
      </c>
      <c r="CO171" s="216"/>
      <c r="CP171" s="221"/>
      <c r="CQ171" s="222"/>
      <c r="CR171" s="196"/>
      <c r="CS171" s="196"/>
      <c r="CT171" s="196"/>
      <c r="CU171" s="196"/>
      <c r="CV171" s="196"/>
      <c r="CW171" s="306">
        <f>AV171+BH171</f>
        <v>0</v>
      </c>
      <c r="CX171" s="12">
        <f>SUM(BI171:BQ171,AW171:BE171)</f>
        <v>0</v>
      </c>
      <c r="CY171" s="314" t="str">
        <f>IFERROR(ROUND(CX171/K171,0),"")</f>
        <v/>
      </c>
      <c r="CZ171" s="314" t="str">
        <f>IFERROR(ROUND(CY171/#REF!,1),"")</f>
        <v/>
      </c>
      <c r="DA171" s="306" t="str">
        <f t="shared" si="19"/>
        <v/>
      </c>
      <c r="DB171" s="316" t="str">
        <f t="shared" si="20"/>
        <v/>
      </c>
      <c r="DD171" s="12" t="str">
        <f>IFERROR(#REF!-AP171,"")</f>
        <v/>
      </c>
      <c r="DF171" s="305" t="str">
        <f>IFERROR(#REF!-L171,"")</f>
        <v/>
      </c>
      <c r="DG171" s="311" t="e">
        <f>IF(#REF!&gt;AQ171,0,1)</f>
        <v>#REF!</v>
      </c>
      <c r="DH171" s="320">
        <f>IF(AN171&lt;M171,0,1)</f>
        <v>1</v>
      </c>
      <c r="DI171" s="320">
        <f>IF(AN171&gt;N171,0,1)</f>
        <v>1</v>
      </c>
      <c r="DJ171" s="274"/>
      <c r="DK171" s="274"/>
      <c r="DL171" s="274"/>
      <c r="DM171" s="274"/>
      <c r="DN171" s="274"/>
      <c r="DO171" s="274"/>
      <c r="DP171" s="274"/>
      <c r="DQ171" s="274"/>
      <c r="DR171" s="274"/>
      <c r="DS171" s="274"/>
      <c r="DT171" s="274"/>
      <c r="DU171" s="274"/>
      <c r="DV171" s="274"/>
      <c r="DW171" s="274"/>
      <c r="DX171" s="274"/>
      <c r="DY171" s="274"/>
      <c r="DZ171" s="274"/>
      <c r="EA171" s="274"/>
      <c r="EB171" s="274"/>
    </row>
    <row r="172" spans="1:132" s="193" customFormat="1" ht="31.5" customHeight="1" x14ac:dyDescent="0.2">
      <c r="A172" s="191"/>
      <c r="B172" s="192"/>
      <c r="C172" s="214"/>
      <c r="D172" s="192"/>
      <c r="E172" s="192"/>
      <c r="F172" s="192"/>
      <c r="G172" s="207"/>
      <c r="H172" s="314"/>
      <c r="I172" s="314"/>
      <c r="J172" s="314"/>
      <c r="K172" s="314"/>
      <c r="L172" s="208"/>
      <c r="M172" s="209"/>
      <c r="N172" s="210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5"/>
      <c r="Z172" s="195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5"/>
      <c r="AL172" s="195"/>
      <c r="AM172" s="323" t="str">
        <f t="shared" si="21"/>
        <v/>
      </c>
      <c r="AN172" s="323" t="str">
        <f t="shared" si="22"/>
        <v/>
      </c>
      <c r="AO172" s="276" t="str">
        <f t="shared" si="23"/>
        <v/>
      </c>
      <c r="AP172" s="218"/>
      <c r="AQ172" s="219"/>
      <c r="AR172" s="217" t="str">
        <f t="shared" si="24"/>
        <v/>
      </c>
      <c r="AS172" s="217" t="str">
        <f t="shared" si="25"/>
        <v/>
      </c>
      <c r="AT172" s="217"/>
      <c r="AU172" s="217"/>
      <c r="AV172" s="217"/>
      <c r="AW172" s="217"/>
      <c r="AX172" s="217"/>
      <c r="AY172" s="217"/>
      <c r="AZ172" s="217"/>
      <c r="BA172" s="217"/>
      <c r="BB172" s="217"/>
      <c r="BC172" s="217"/>
      <c r="BD172" s="217"/>
      <c r="BE172" s="217"/>
      <c r="BF172" s="217"/>
      <c r="BG172" s="217"/>
      <c r="BH172" s="217"/>
      <c r="BI172" s="217"/>
      <c r="BJ172" s="217"/>
      <c r="BK172" s="217"/>
      <c r="BL172" s="217"/>
      <c r="BM172" s="217"/>
      <c r="BN172" s="217"/>
      <c r="BO172" s="217"/>
      <c r="BP172" s="217"/>
      <c r="BQ172" s="217"/>
      <c r="BR172" s="311"/>
      <c r="BS172" s="311"/>
      <c r="BT172" s="311"/>
      <c r="BU172" s="311"/>
      <c r="BV172" s="311"/>
      <c r="BW172" s="311"/>
      <c r="BX172" s="311"/>
      <c r="BY172" s="217"/>
      <c r="BZ172" s="217"/>
      <c r="CA172" s="217"/>
      <c r="CB172" s="217"/>
      <c r="CC172" s="217"/>
      <c r="CD172" s="217"/>
      <c r="CE172" s="311"/>
      <c r="CF172" s="311" t="str">
        <f>IFERROR(ROUND(STDEV(AN172,L172),1),"")</f>
        <v/>
      </c>
      <c r="CG172" s="322"/>
      <c r="CH172" s="322"/>
      <c r="CI172" s="322"/>
      <c r="CJ172" s="322"/>
      <c r="CK172" s="322"/>
      <c r="CL172" s="322"/>
      <c r="CM172" s="322"/>
      <c r="CN172" s="220" t="str">
        <f>IFERROR(ROUND((SUM(#REF!)),0),"")</f>
        <v/>
      </c>
      <c r="CO172" s="216"/>
      <c r="CP172" s="221"/>
      <c r="CQ172" s="222"/>
      <c r="CR172" s="196"/>
      <c r="CS172" s="196"/>
      <c r="CT172" s="196"/>
      <c r="CU172" s="196"/>
      <c r="CV172" s="196"/>
      <c r="CW172" s="306">
        <f>AV172+BH172</f>
        <v>0</v>
      </c>
      <c r="CX172" s="12">
        <f>SUM(BI172:BQ172,AW172:BE172)</f>
        <v>0</v>
      </c>
      <c r="CY172" s="314" t="str">
        <f>IFERROR(ROUND(CX172/K172,0),"")</f>
        <v/>
      </c>
      <c r="CZ172" s="314" t="str">
        <f>IFERROR(ROUND(CY172/#REF!,1),"")</f>
        <v/>
      </c>
      <c r="DA172" s="306" t="str">
        <f t="shared" si="19"/>
        <v/>
      </c>
      <c r="DB172" s="316" t="str">
        <f t="shared" si="20"/>
        <v/>
      </c>
      <c r="DD172" s="12" t="str">
        <f>IFERROR(#REF!-AP172,"")</f>
        <v/>
      </c>
      <c r="DF172" s="305" t="str">
        <f>IFERROR(#REF!-L172,"")</f>
        <v/>
      </c>
      <c r="DG172" s="311" t="e">
        <f>IF(#REF!&gt;AQ172,0,1)</f>
        <v>#REF!</v>
      </c>
      <c r="DH172" s="320">
        <f>IF(AN172&lt;M172,0,1)</f>
        <v>1</v>
      </c>
      <c r="DI172" s="320">
        <f>IF(AN172&gt;N172,0,1)</f>
        <v>1</v>
      </c>
      <c r="DJ172" s="274"/>
      <c r="DK172" s="274"/>
      <c r="DL172" s="274"/>
      <c r="DM172" s="274"/>
      <c r="DN172" s="274"/>
      <c r="DO172" s="274"/>
      <c r="DP172" s="274"/>
      <c r="DQ172" s="274"/>
      <c r="DR172" s="274"/>
      <c r="DS172" s="274"/>
      <c r="DT172" s="274"/>
      <c r="DU172" s="274"/>
      <c r="DV172" s="274"/>
      <c r="DW172" s="274"/>
      <c r="DX172" s="274"/>
      <c r="DY172" s="274"/>
      <c r="DZ172" s="274"/>
      <c r="EA172" s="274"/>
      <c r="EB172" s="274"/>
    </row>
    <row r="173" spans="1:132" s="193" customFormat="1" ht="31.5" customHeight="1" x14ac:dyDescent="0.2">
      <c r="A173" s="191"/>
      <c r="B173" s="192"/>
      <c r="C173" s="214"/>
      <c r="D173" s="192"/>
      <c r="E173" s="192"/>
      <c r="F173" s="192"/>
      <c r="G173" s="207"/>
      <c r="H173" s="314"/>
      <c r="I173" s="314"/>
      <c r="J173" s="314"/>
      <c r="K173" s="314"/>
      <c r="L173" s="208"/>
      <c r="M173" s="209"/>
      <c r="N173" s="210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5"/>
      <c r="Z173" s="195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5"/>
      <c r="AL173" s="195"/>
      <c r="AM173" s="323" t="str">
        <f t="shared" si="21"/>
        <v/>
      </c>
      <c r="AN173" s="323" t="str">
        <f t="shared" si="22"/>
        <v/>
      </c>
      <c r="AO173" s="276" t="str">
        <f t="shared" si="23"/>
        <v/>
      </c>
      <c r="AP173" s="218"/>
      <c r="AQ173" s="219"/>
      <c r="AR173" s="217" t="str">
        <f t="shared" si="24"/>
        <v/>
      </c>
      <c r="AS173" s="217" t="str">
        <f t="shared" si="25"/>
        <v/>
      </c>
      <c r="AT173" s="217"/>
      <c r="AU173" s="217"/>
      <c r="AV173" s="217"/>
      <c r="AW173" s="217"/>
      <c r="AX173" s="217"/>
      <c r="AY173" s="217"/>
      <c r="AZ173" s="217"/>
      <c r="BA173" s="217"/>
      <c r="BB173" s="217"/>
      <c r="BC173" s="217"/>
      <c r="BD173" s="217"/>
      <c r="BE173" s="217"/>
      <c r="BF173" s="217"/>
      <c r="BG173" s="217"/>
      <c r="BH173" s="217"/>
      <c r="BI173" s="217"/>
      <c r="BJ173" s="217"/>
      <c r="BK173" s="217"/>
      <c r="BL173" s="217"/>
      <c r="BM173" s="217"/>
      <c r="BN173" s="217"/>
      <c r="BO173" s="217"/>
      <c r="BP173" s="217"/>
      <c r="BQ173" s="217"/>
      <c r="BR173" s="311"/>
      <c r="BS173" s="311"/>
      <c r="BT173" s="311"/>
      <c r="BU173" s="311"/>
      <c r="BV173" s="311"/>
      <c r="BW173" s="311"/>
      <c r="BX173" s="311"/>
      <c r="BY173" s="217"/>
      <c r="BZ173" s="217"/>
      <c r="CA173" s="217"/>
      <c r="CB173" s="217"/>
      <c r="CC173" s="217"/>
      <c r="CD173" s="217"/>
      <c r="CE173" s="311"/>
      <c r="CF173" s="311" t="str">
        <f>IFERROR(ROUND(STDEV(AN173,L173),1),"")</f>
        <v/>
      </c>
      <c r="CG173" s="322"/>
      <c r="CH173" s="322"/>
      <c r="CI173" s="322"/>
      <c r="CJ173" s="322"/>
      <c r="CK173" s="322"/>
      <c r="CL173" s="322"/>
      <c r="CM173" s="322"/>
      <c r="CN173" s="220" t="str">
        <f>IFERROR(ROUND((SUM(#REF!)),0),"")</f>
        <v/>
      </c>
      <c r="CO173" s="216"/>
      <c r="CP173" s="221"/>
      <c r="CQ173" s="222"/>
      <c r="CR173" s="196"/>
      <c r="CS173" s="196"/>
      <c r="CT173" s="196"/>
      <c r="CU173" s="196"/>
      <c r="CV173" s="196"/>
      <c r="CW173" s="306">
        <f>AV173+BH173</f>
        <v>0</v>
      </c>
      <c r="CX173" s="12">
        <f>SUM(BI173:BQ173,AW173:BE173)</f>
        <v>0</v>
      </c>
      <c r="CY173" s="314" t="str">
        <f>IFERROR(ROUND(CX173/K173,0),"")</f>
        <v/>
      </c>
      <c r="CZ173" s="314" t="str">
        <f>IFERROR(ROUND(CY173/#REF!,1),"")</f>
        <v/>
      </c>
      <c r="DA173" s="306" t="str">
        <f t="shared" si="19"/>
        <v/>
      </c>
      <c r="DB173" s="316" t="str">
        <f t="shared" si="20"/>
        <v/>
      </c>
      <c r="DD173" s="12" t="str">
        <f>IFERROR(#REF!-AP173,"")</f>
        <v/>
      </c>
      <c r="DF173" s="305" t="str">
        <f>IFERROR(#REF!-L173,"")</f>
        <v/>
      </c>
      <c r="DG173" s="311" t="e">
        <f>IF(#REF!&gt;AQ173,0,1)</f>
        <v>#REF!</v>
      </c>
      <c r="DH173" s="320">
        <f>IF(AN173&lt;M173,0,1)</f>
        <v>1</v>
      </c>
      <c r="DI173" s="320">
        <f>IF(AN173&gt;N173,0,1)</f>
        <v>1</v>
      </c>
      <c r="DJ173" s="274"/>
      <c r="DK173" s="274"/>
      <c r="DL173" s="274"/>
      <c r="DM173" s="274"/>
      <c r="DN173" s="274"/>
      <c r="DO173" s="274"/>
      <c r="DP173" s="274"/>
      <c r="DQ173" s="274"/>
      <c r="DR173" s="274"/>
      <c r="DS173" s="274"/>
      <c r="DT173" s="274"/>
      <c r="DU173" s="274"/>
      <c r="DV173" s="274"/>
      <c r="DW173" s="274"/>
      <c r="DX173" s="274"/>
      <c r="DY173" s="274"/>
      <c r="DZ173" s="274"/>
      <c r="EA173" s="274"/>
      <c r="EB173" s="274"/>
    </row>
    <row r="174" spans="1:132" s="193" customFormat="1" ht="31.5" customHeight="1" x14ac:dyDescent="0.2">
      <c r="A174" s="191"/>
      <c r="B174" s="192"/>
      <c r="C174" s="214"/>
      <c r="D174" s="192"/>
      <c r="E174" s="192"/>
      <c r="F174" s="192"/>
      <c r="G174" s="207"/>
      <c r="H174" s="314"/>
      <c r="I174" s="314"/>
      <c r="J174" s="314"/>
      <c r="K174" s="314"/>
      <c r="L174" s="208"/>
      <c r="M174" s="209"/>
      <c r="N174" s="210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5"/>
      <c r="Z174" s="195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5"/>
      <c r="AL174" s="195"/>
      <c r="AM174" s="323" t="str">
        <f t="shared" si="21"/>
        <v/>
      </c>
      <c r="AN174" s="323" t="str">
        <f t="shared" si="22"/>
        <v/>
      </c>
      <c r="AO174" s="276" t="str">
        <f t="shared" si="23"/>
        <v/>
      </c>
      <c r="AP174" s="218"/>
      <c r="AQ174" s="219"/>
      <c r="AR174" s="217" t="str">
        <f t="shared" si="24"/>
        <v/>
      </c>
      <c r="AS174" s="217" t="str">
        <f t="shared" si="25"/>
        <v/>
      </c>
      <c r="AT174" s="217"/>
      <c r="AU174" s="217"/>
      <c r="AV174" s="217"/>
      <c r="AW174" s="217"/>
      <c r="AX174" s="217"/>
      <c r="AY174" s="217"/>
      <c r="AZ174" s="217"/>
      <c r="BA174" s="217"/>
      <c r="BB174" s="217"/>
      <c r="BC174" s="217"/>
      <c r="BD174" s="217"/>
      <c r="BE174" s="217"/>
      <c r="BF174" s="217"/>
      <c r="BG174" s="217"/>
      <c r="BH174" s="217"/>
      <c r="BI174" s="217"/>
      <c r="BJ174" s="217"/>
      <c r="BK174" s="217"/>
      <c r="BL174" s="217"/>
      <c r="BM174" s="217"/>
      <c r="BN174" s="217"/>
      <c r="BO174" s="217"/>
      <c r="BP174" s="217"/>
      <c r="BQ174" s="217"/>
      <c r="BR174" s="311"/>
      <c r="BS174" s="311"/>
      <c r="BT174" s="311"/>
      <c r="BU174" s="311"/>
      <c r="BV174" s="311"/>
      <c r="BW174" s="311"/>
      <c r="BX174" s="311"/>
      <c r="BY174" s="217"/>
      <c r="BZ174" s="217"/>
      <c r="CA174" s="217"/>
      <c r="CB174" s="217"/>
      <c r="CC174" s="217"/>
      <c r="CD174" s="217"/>
      <c r="CE174" s="311"/>
      <c r="CF174" s="311" t="str">
        <f>IFERROR(ROUND(STDEV(AN174,L174),1),"")</f>
        <v/>
      </c>
      <c r="CG174" s="322"/>
      <c r="CH174" s="322"/>
      <c r="CI174" s="322"/>
      <c r="CJ174" s="322"/>
      <c r="CK174" s="322"/>
      <c r="CL174" s="322"/>
      <c r="CM174" s="322"/>
      <c r="CN174" s="220" t="str">
        <f>IFERROR(ROUND((SUM(#REF!)),0),"")</f>
        <v/>
      </c>
      <c r="CO174" s="216"/>
      <c r="CP174" s="221"/>
      <c r="CQ174" s="222"/>
      <c r="CR174" s="196"/>
      <c r="CS174" s="196"/>
      <c r="CT174" s="196"/>
      <c r="CU174" s="196"/>
      <c r="CV174" s="196"/>
      <c r="CW174" s="306">
        <f>AV174+BH174</f>
        <v>0</v>
      </c>
      <c r="CX174" s="12">
        <f>SUM(BI174:BQ174,AW174:BE174)</f>
        <v>0</v>
      </c>
      <c r="CY174" s="314" t="str">
        <f>IFERROR(ROUND(CX174/K174,0),"")</f>
        <v/>
      </c>
      <c r="CZ174" s="314" t="str">
        <f>IFERROR(ROUND(CY174/#REF!,1),"")</f>
        <v/>
      </c>
      <c r="DA174" s="306" t="str">
        <f t="shared" si="19"/>
        <v/>
      </c>
      <c r="DB174" s="316" t="str">
        <f t="shared" si="20"/>
        <v/>
      </c>
      <c r="DD174" s="12" t="str">
        <f>IFERROR(#REF!-AP174,"")</f>
        <v/>
      </c>
      <c r="DF174" s="305" t="str">
        <f>IFERROR(#REF!-L174,"")</f>
        <v/>
      </c>
      <c r="DG174" s="311" t="e">
        <f>IF(#REF!&gt;AQ174,0,1)</f>
        <v>#REF!</v>
      </c>
      <c r="DH174" s="320">
        <f>IF(AN174&lt;M174,0,1)</f>
        <v>1</v>
      </c>
      <c r="DI174" s="320">
        <f>IF(AN174&gt;N174,0,1)</f>
        <v>1</v>
      </c>
      <c r="DJ174" s="274"/>
      <c r="DK174" s="274"/>
      <c r="DL174" s="274"/>
      <c r="DM174" s="274"/>
      <c r="DN174" s="274"/>
      <c r="DO174" s="274"/>
      <c r="DP174" s="274"/>
      <c r="DQ174" s="274"/>
      <c r="DR174" s="274"/>
      <c r="DS174" s="274"/>
      <c r="DT174" s="274"/>
      <c r="DU174" s="274"/>
      <c r="DV174" s="274"/>
      <c r="DW174" s="274"/>
      <c r="DX174" s="274"/>
      <c r="DY174" s="274"/>
      <c r="DZ174" s="274"/>
      <c r="EA174" s="274"/>
      <c r="EB174" s="274"/>
    </row>
    <row r="175" spans="1:132" s="193" customFormat="1" ht="31.5" customHeight="1" x14ac:dyDescent="0.2">
      <c r="A175" s="191"/>
      <c r="B175" s="192"/>
      <c r="C175" s="214"/>
      <c r="D175" s="192"/>
      <c r="E175" s="192"/>
      <c r="F175" s="192"/>
      <c r="G175" s="207"/>
      <c r="H175" s="314"/>
      <c r="I175" s="314"/>
      <c r="J175" s="314"/>
      <c r="K175" s="314"/>
      <c r="L175" s="208"/>
      <c r="M175" s="209"/>
      <c r="N175" s="210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5"/>
      <c r="Z175" s="195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5"/>
      <c r="AL175" s="195"/>
      <c r="AM175" s="323" t="str">
        <f t="shared" si="21"/>
        <v/>
      </c>
      <c r="AN175" s="323" t="str">
        <f t="shared" si="22"/>
        <v/>
      </c>
      <c r="AO175" s="276" t="str">
        <f t="shared" si="23"/>
        <v/>
      </c>
      <c r="AP175" s="218"/>
      <c r="AQ175" s="219"/>
      <c r="AR175" s="217" t="str">
        <f t="shared" si="24"/>
        <v/>
      </c>
      <c r="AS175" s="217" t="str">
        <f t="shared" si="25"/>
        <v/>
      </c>
      <c r="AT175" s="217"/>
      <c r="AU175" s="217"/>
      <c r="AV175" s="217"/>
      <c r="AW175" s="217"/>
      <c r="AX175" s="217"/>
      <c r="AY175" s="217"/>
      <c r="AZ175" s="217"/>
      <c r="BA175" s="217"/>
      <c r="BB175" s="217"/>
      <c r="BC175" s="217"/>
      <c r="BD175" s="217"/>
      <c r="BE175" s="217"/>
      <c r="BF175" s="217"/>
      <c r="BG175" s="217"/>
      <c r="BH175" s="217"/>
      <c r="BI175" s="217"/>
      <c r="BJ175" s="217"/>
      <c r="BK175" s="217"/>
      <c r="BL175" s="217"/>
      <c r="BM175" s="217"/>
      <c r="BN175" s="217"/>
      <c r="BO175" s="217"/>
      <c r="BP175" s="217"/>
      <c r="BQ175" s="217"/>
      <c r="BR175" s="311"/>
      <c r="BS175" s="311"/>
      <c r="BT175" s="311"/>
      <c r="BU175" s="311"/>
      <c r="BV175" s="311"/>
      <c r="BW175" s="311"/>
      <c r="BX175" s="311"/>
      <c r="BY175" s="217"/>
      <c r="BZ175" s="217"/>
      <c r="CA175" s="217"/>
      <c r="CB175" s="217"/>
      <c r="CC175" s="217"/>
      <c r="CD175" s="217"/>
      <c r="CE175" s="311"/>
      <c r="CF175" s="311" t="str">
        <f>IFERROR(ROUND(STDEV(AN175,L175),1),"")</f>
        <v/>
      </c>
      <c r="CG175" s="322"/>
      <c r="CH175" s="322"/>
      <c r="CI175" s="322"/>
      <c r="CJ175" s="322"/>
      <c r="CK175" s="322"/>
      <c r="CL175" s="322"/>
      <c r="CM175" s="322"/>
      <c r="CN175" s="220" t="str">
        <f>IFERROR(ROUND((SUM(#REF!)),0),"")</f>
        <v/>
      </c>
      <c r="CO175" s="216"/>
      <c r="CP175" s="221"/>
      <c r="CQ175" s="222"/>
      <c r="CR175" s="196"/>
      <c r="CS175" s="196"/>
      <c r="CT175" s="196"/>
      <c r="CU175" s="196"/>
      <c r="CV175" s="196"/>
      <c r="CW175" s="306">
        <f>AV175+BH175</f>
        <v>0</v>
      </c>
      <c r="CX175" s="12">
        <f>SUM(BI175:BQ175,AW175:BE175)</f>
        <v>0</v>
      </c>
      <c r="CY175" s="314" t="str">
        <f>IFERROR(ROUND(CX175/K175,0),"")</f>
        <v/>
      </c>
      <c r="CZ175" s="314" t="str">
        <f>IFERROR(ROUND(CY175/#REF!,1),"")</f>
        <v/>
      </c>
      <c r="DA175" s="306" t="str">
        <f t="shared" si="19"/>
        <v/>
      </c>
      <c r="DB175" s="316" t="str">
        <f t="shared" si="20"/>
        <v/>
      </c>
      <c r="DD175" s="12" t="str">
        <f>IFERROR(#REF!-AP175,"")</f>
        <v/>
      </c>
      <c r="DF175" s="305" t="str">
        <f>IFERROR(#REF!-L175,"")</f>
        <v/>
      </c>
      <c r="DG175" s="311" t="e">
        <f>IF(#REF!&gt;AQ175,0,1)</f>
        <v>#REF!</v>
      </c>
      <c r="DH175" s="320">
        <f>IF(AN175&lt;M175,0,1)</f>
        <v>1</v>
      </c>
      <c r="DI175" s="320">
        <f>IF(AN175&gt;N175,0,1)</f>
        <v>1</v>
      </c>
      <c r="DJ175" s="274"/>
      <c r="DK175" s="274"/>
      <c r="DL175" s="274"/>
      <c r="DM175" s="274"/>
      <c r="DN175" s="274"/>
      <c r="DO175" s="274"/>
      <c r="DP175" s="274"/>
      <c r="DQ175" s="274"/>
      <c r="DR175" s="274"/>
      <c r="DS175" s="274"/>
      <c r="DT175" s="274"/>
      <c r="DU175" s="274"/>
      <c r="DV175" s="274"/>
      <c r="DW175" s="274"/>
      <c r="DX175" s="274"/>
      <c r="DY175" s="274"/>
      <c r="DZ175" s="274"/>
      <c r="EA175" s="274"/>
      <c r="EB175" s="274"/>
    </row>
    <row r="176" spans="1:132" s="193" customFormat="1" ht="31.5" customHeight="1" x14ac:dyDescent="0.2">
      <c r="A176" s="191"/>
      <c r="B176" s="192"/>
      <c r="C176" s="214"/>
      <c r="D176" s="192"/>
      <c r="E176" s="192"/>
      <c r="F176" s="192"/>
      <c r="G176" s="207"/>
      <c r="H176" s="314"/>
      <c r="I176" s="314"/>
      <c r="J176" s="314"/>
      <c r="K176" s="314"/>
      <c r="L176" s="208"/>
      <c r="M176" s="209"/>
      <c r="N176" s="210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/>
      <c r="Z176" s="195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5"/>
      <c r="AL176" s="195"/>
      <c r="AM176" s="323" t="str">
        <f t="shared" si="21"/>
        <v/>
      </c>
      <c r="AN176" s="323" t="str">
        <f t="shared" si="22"/>
        <v/>
      </c>
      <c r="AO176" s="276" t="str">
        <f t="shared" si="23"/>
        <v/>
      </c>
      <c r="AP176" s="218"/>
      <c r="AQ176" s="219"/>
      <c r="AR176" s="217" t="str">
        <f t="shared" si="24"/>
        <v/>
      </c>
      <c r="AS176" s="217" t="str">
        <f t="shared" si="25"/>
        <v/>
      </c>
      <c r="AT176" s="217"/>
      <c r="AU176" s="217"/>
      <c r="AV176" s="217"/>
      <c r="AW176" s="217"/>
      <c r="AX176" s="217"/>
      <c r="AY176" s="217"/>
      <c r="AZ176" s="217"/>
      <c r="BA176" s="217"/>
      <c r="BB176" s="217"/>
      <c r="BC176" s="217"/>
      <c r="BD176" s="217"/>
      <c r="BE176" s="217"/>
      <c r="BF176" s="217"/>
      <c r="BG176" s="217"/>
      <c r="BH176" s="217"/>
      <c r="BI176" s="217"/>
      <c r="BJ176" s="217"/>
      <c r="BK176" s="217"/>
      <c r="BL176" s="217"/>
      <c r="BM176" s="217"/>
      <c r="BN176" s="217"/>
      <c r="BO176" s="217"/>
      <c r="BP176" s="217"/>
      <c r="BQ176" s="217"/>
      <c r="BR176" s="311"/>
      <c r="BS176" s="311"/>
      <c r="BT176" s="311"/>
      <c r="BU176" s="311"/>
      <c r="BV176" s="311"/>
      <c r="BW176" s="311"/>
      <c r="BX176" s="311"/>
      <c r="BY176" s="217"/>
      <c r="BZ176" s="217"/>
      <c r="CA176" s="217"/>
      <c r="CB176" s="217"/>
      <c r="CC176" s="217"/>
      <c r="CD176" s="217"/>
      <c r="CE176" s="311"/>
      <c r="CF176" s="311" t="str">
        <f>IFERROR(ROUND(STDEV(AN176,L176),1),"")</f>
        <v/>
      </c>
      <c r="CG176" s="322"/>
      <c r="CH176" s="322"/>
      <c r="CI176" s="322"/>
      <c r="CJ176" s="322"/>
      <c r="CK176" s="322"/>
      <c r="CL176" s="322"/>
      <c r="CM176" s="322"/>
      <c r="CN176" s="220" t="str">
        <f>IFERROR(ROUND((SUM(#REF!)),0),"")</f>
        <v/>
      </c>
      <c r="CO176" s="216"/>
      <c r="CP176" s="221"/>
      <c r="CQ176" s="222"/>
      <c r="CR176" s="196"/>
      <c r="CS176" s="196"/>
      <c r="CT176" s="196"/>
      <c r="CU176" s="196"/>
      <c r="CV176" s="196"/>
      <c r="CW176" s="306">
        <f>AV176+BH176</f>
        <v>0</v>
      </c>
      <c r="CX176" s="12">
        <f>SUM(BI176:BQ176,AW176:BE176)</f>
        <v>0</v>
      </c>
      <c r="CY176" s="314" t="str">
        <f>IFERROR(ROUND(CX176/K176,0),"")</f>
        <v/>
      </c>
      <c r="CZ176" s="314" t="str">
        <f>IFERROR(ROUND(CY176/#REF!,1),"")</f>
        <v/>
      </c>
      <c r="DA176" s="306" t="str">
        <f t="shared" si="19"/>
        <v/>
      </c>
      <c r="DB176" s="316" t="str">
        <f t="shared" si="20"/>
        <v/>
      </c>
      <c r="DD176" s="12" t="str">
        <f>IFERROR(#REF!-AP176,"")</f>
        <v/>
      </c>
      <c r="DF176" s="305" t="str">
        <f>IFERROR(#REF!-L176,"")</f>
        <v/>
      </c>
      <c r="DG176" s="311" t="e">
        <f>IF(#REF!&gt;AQ176,0,1)</f>
        <v>#REF!</v>
      </c>
      <c r="DH176" s="320">
        <f>IF(AN176&lt;M176,0,1)</f>
        <v>1</v>
      </c>
      <c r="DI176" s="320">
        <f>IF(AN176&gt;N176,0,1)</f>
        <v>1</v>
      </c>
      <c r="DJ176" s="274"/>
      <c r="DK176" s="274"/>
      <c r="DL176" s="274"/>
      <c r="DM176" s="274"/>
      <c r="DN176" s="274"/>
      <c r="DO176" s="274"/>
      <c r="DP176" s="274"/>
      <c r="DQ176" s="274"/>
      <c r="DR176" s="274"/>
      <c r="DS176" s="274"/>
      <c r="DT176" s="274"/>
      <c r="DU176" s="274"/>
      <c r="DV176" s="274"/>
      <c r="DW176" s="274"/>
      <c r="DX176" s="274"/>
      <c r="DY176" s="274"/>
      <c r="DZ176" s="274"/>
      <c r="EA176" s="274"/>
      <c r="EB176" s="274"/>
    </row>
    <row r="177" spans="1:132" s="193" customFormat="1" ht="31.5" customHeight="1" x14ac:dyDescent="0.2">
      <c r="A177" s="191"/>
      <c r="B177" s="192"/>
      <c r="C177" s="214"/>
      <c r="D177" s="192"/>
      <c r="E177" s="192"/>
      <c r="F177" s="192"/>
      <c r="G177" s="207"/>
      <c r="H177" s="314"/>
      <c r="I177" s="314"/>
      <c r="J177" s="314"/>
      <c r="K177" s="314"/>
      <c r="L177" s="208"/>
      <c r="M177" s="209"/>
      <c r="N177" s="210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/>
      <c r="Z177" s="195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5"/>
      <c r="AL177" s="195"/>
      <c r="AM177" s="323" t="str">
        <f t="shared" si="21"/>
        <v/>
      </c>
      <c r="AN177" s="323" t="str">
        <f t="shared" si="22"/>
        <v/>
      </c>
      <c r="AO177" s="276" t="str">
        <f t="shared" si="23"/>
        <v/>
      </c>
      <c r="AP177" s="218"/>
      <c r="AQ177" s="219"/>
      <c r="AR177" s="217" t="str">
        <f t="shared" si="24"/>
        <v/>
      </c>
      <c r="AS177" s="217" t="str">
        <f t="shared" si="25"/>
        <v/>
      </c>
      <c r="AT177" s="217"/>
      <c r="AU177" s="217"/>
      <c r="AV177" s="217"/>
      <c r="AW177" s="217"/>
      <c r="AX177" s="217"/>
      <c r="AY177" s="217"/>
      <c r="AZ177" s="217"/>
      <c r="BA177" s="217"/>
      <c r="BB177" s="217"/>
      <c r="BC177" s="217"/>
      <c r="BD177" s="217"/>
      <c r="BE177" s="217"/>
      <c r="BF177" s="217"/>
      <c r="BG177" s="217"/>
      <c r="BH177" s="217"/>
      <c r="BI177" s="217"/>
      <c r="BJ177" s="217"/>
      <c r="BK177" s="217"/>
      <c r="BL177" s="217"/>
      <c r="BM177" s="217"/>
      <c r="BN177" s="217"/>
      <c r="BO177" s="217"/>
      <c r="BP177" s="217"/>
      <c r="BQ177" s="217"/>
      <c r="BR177" s="311"/>
      <c r="BS177" s="311"/>
      <c r="BT177" s="311"/>
      <c r="BU177" s="311"/>
      <c r="BV177" s="311"/>
      <c r="BW177" s="311"/>
      <c r="BX177" s="311"/>
      <c r="BY177" s="217"/>
      <c r="BZ177" s="217"/>
      <c r="CA177" s="217"/>
      <c r="CB177" s="217"/>
      <c r="CC177" s="217"/>
      <c r="CD177" s="217"/>
      <c r="CE177" s="311"/>
      <c r="CF177" s="311" t="str">
        <f>IFERROR(ROUND(STDEV(AN177,L177),1),"")</f>
        <v/>
      </c>
      <c r="CG177" s="322"/>
      <c r="CH177" s="322"/>
      <c r="CI177" s="322"/>
      <c r="CJ177" s="322"/>
      <c r="CK177" s="322"/>
      <c r="CL177" s="322"/>
      <c r="CM177" s="322"/>
      <c r="CN177" s="220" t="str">
        <f>IFERROR(ROUND((SUM(#REF!)),0),"")</f>
        <v/>
      </c>
      <c r="CO177" s="216"/>
      <c r="CP177" s="221"/>
      <c r="CQ177" s="222"/>
      <c r="CR177" s="196"/>
      <c r="CS177" s="196"/>
      <c r="CT177" s="196"/>
      <c r="CU177" s="196"/>
      <c r="CV177" s="196"/>
      <c r="CW177" s="306">
        <f>AV177+BH177</f>
        <v>0</v>
      </c>
      <c r="CX177" s="12">
        <f>SUM(BI177:BQ177,AW177:BE177)</f>
        <v>0</v>
      </c>
      <c r="CY177" s="314" t="str">
        <f>IFERROR(ROUND(CX177/K177,0),"")</f>
        <v/>
      </c>
      <c r="CZ177" s="314" t="str">
        <f>IFERROR(ROUND(CY177/#REF!,1),"")</f>
        <v/>
      </c>
      <c r="DA177" s="306" t="str">
        <f t="shared" si="19"/>
        <v/>
      </c>
      <c r="DB177" s="316" t="str">
        <f t="shared" si="20"/>
        <v/>
      </c>
      <c r="DD177" s="12" t="str">
        <f>IFERROR(#REF!-AP177,"")</f>
        <v/>
      </c>
      <c r="DF177" s="305" t="str">
        <f>IFERROR(#REF!-L177,"")</f>
        <v/>
      </c>
      <c r="DG177" s="311" t="e">
        <f>IF(#REF!&gt;AQ177,0,1)</f>
        <v>#REF!</v>
      </c>
      <c r="DH177" s="320">
        <f>IF(AN177&lt;M177,0,1)</f>
        <v>1</v>
      </c>
      <c r="DI177" s="320">
        <f>IF(AN177&gt;N177,0,1)</f>
        <v>1</v>
      </c>
      <c r="DJ177" s="274"/>
      <c r="DK177" s="274"/>
      <c r="DL177" s="274"/>
      <c r="DM177" s="274"/>
      <c r="DN177" s="274"/>
      <c r="DO177" s="274"/>
      <c r="DP177" s="274"/>
      <c r="DQ177" s="274"/>
      <c r="DR177" s="274"/>
      <c r="DS177" s="274"/>
      <c r="DT177" s="274"/>
      <c r="DU177" s="274"/>
      <c r="DV177" s="274"/>
      <c r="DW177" s="274"/>
      <c r="DX177" s="274"/>
      <c r="DY177" s="274"/>
      <c r="DZ177" s="274"/>
      <c r="EA177" s="274"/>
      <c r="EB177" s="274"/>
    </row>
    <row r="178" spans="1:132" s="193" customFormat="1" ht="31.5" customHeight="1" x14ac:dyDescent="0.2">
      <c r="A178" s="191"/>
      <c r="B178" s="192"/>
      <c r="C178" s="214"/>
      <c r="D178" s="192"/>
      <c r="E178" s="192"/>
      <c r="F178" s="192"/>
      <c r="G178" s="207"/>
      <c r="H178" s="314"/>
      <c r="I178" s="314"/>
      <c r="J178" s="314"/>
      <c r="K178" s="314"/>
      <c r="L178" s="208"/>
      <c r="M178" s="209"/>
      <c r="N178" s="210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/>
      <c r="Z178" s="195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5"/>
      <c r="AL178" s="195"/>
      <c r="AM178" s="323" t="str">
        <f t="shared" si="21"/>
        <v/>
      </c>
      <c r="AN178" s="323" t="str">
        <f t="shared" si="22"/>
        <v/>
      </c>
      <c r="AO178" s="276" t="str">
        <f t="shared" si="23"/>
        <v/>
      </c>
      <c r="AP178" s="218"/>
      <c r="AQ178" s="219"/>
      <c r="AR178" s="217" t="str">
        <f t="shared" si="24"/>
        <v/>
      </c>
      <c r="AS178" s="217" t="str">
        <f t="shared" si="25"/>
        <v/>
      </c>
      <c r="AT178" s="217"/>
      <c r="AU178" s="217"/>
      <c r="AV178" s="217"/>
      <c r="AW178" s="217"/>
      <c r="AX178" s="217"/>
      <c r="AY178" s="217"/>
      <c r="AZ178" s="217"/>
      <c r="BA178" s="217"/>
      <c r="BB178" s="217"/>
      <c r="BC178" s="217"/>
      <c r="BD178" s="217"/>
      <c r="BE178" s="217"/>
      <c r="BF178" s="217"/>
      <c r="BG178" s="217"/>
      <c r="BH178" s="217"/>
      <c r="BI178" s="217"/>
      <c r="BJ178" s="217"/>
      <c r="BK178" s="217"/>
      <c r="BL178" s="217"/>
      <c r="BM178" s="217"/>
      <c r="BN178" s="217"/>
      <c r="BO178" s="217"/>
      <c r="BP178" s="217"/>
      <c r="BQ178" s="217"/>
      <c r="BR178" s="311"/>
      <c r="BS178" s="311"/>
      <c r="BT178" s="311"/>
      <c r="BU178" s="311"/>
      <c r="BV178" s="311"/>
      <c r="BW178" s="311"/>
      <c r="BX178" s="311"/>
      <c r="BY178" s="217"/>
      <c r="BZ178" s="217"/>
      <c r="CA178" s="217"/>
      <c r="CB178" s="217"/>
      <c r="CC178" s="217"/>
      <c r="CD178" s="217"/>
      <c r="CE178" s="311"/>
      <c r="CF178" s="311" t="str">
        <f>IFERROR(ROUND(STDEV(AN178,L178),1),"")</f>
        <v/>
      </c>
      <c r="CG178" s="322"/>
      <c r="CH178" s="322"/>
      <c r="CI178" s="322"/>
      <c r="CJ178" s="322"/>
      <c r="CK178" s="322"/>
      <c r="CL178" s="322"/>
      <c r="CM178" s="322"/>
      <c r="CN178" s="220" t="str">
        <f>IFERROR(ROUND((SUM(#REF!)),0),"")</f>
        <v/>
      </c>
      <c r="CO178" s="216"/>
      <c r="CP178" s="221"/>
      <c r="CQ178" s="222"/>
      <c r="CR178" s="196"/>
      <c r="CS178" s="196"/>
      <c r="CT178" s="196"/>
      <c r="CU178" s="196"/>
      <c r="CV178" s="196"/>
      <c r="CW178" s="306">
        <f>AV178+BH178</f>
        <v>0</v>
      </c>
      <c r="CX178" s="12">
        <f>SUM(BI178:BQ178,AW178:BE178)</f>
        <v>0</v>
      </c>
      <c r="CY178" s="314" t="str">
        <f>IFERROR(ROUND(CX178/K178,0),"")</f>
        <v/>
      </c>
      <c r="CZ178" s="314" t="str">
        <f>IFERROR(ROUND(CY178/#REF!,1),"")</f>
        <v/>
      </c>
      <c r="DA178" s="306" t="str">
        <f t="shared" si="19"/>
        <v/>
      </c>
      <c r="DB178" s="316" t="str">
        <f t="shared" si="20"/>
        <v/>
      </c>
      <c r="DD178" s="12" t="str">
        <f>IFERROR(#REF!-AP178,"")</f>
        <v/>
      </c>
      <c r="DF178" s="305" t="str">
        <f>IFERROR(#REF!-L178,"")</f>
        <v/>
      </c>
      <c r="DG178" s="311" t="e">
        <f>IF(#REF!&gt;AQ178,0,1)</f>
        <v>#REF!</v>
      </c>
      <c r="DH178" s="320">
        <f>IF(AN178&lt;M178,0,1)</f>
        <v>1</v>
      </c>
      <c r="DI178" s="320">
        <f>IF(AN178&gt;N178,0,1)</f>
        <v>1</v>
      </c>
      <c r="DJ178" s="274"/>
      <c r="DK178" s="274"/>
      <c r="DL178" s="274"/>
      <c r="DM178" s="274"/>
      <c r="DN178" s="274"/>
      <c r="DO178" s="274"/>
      <c r="DP178" s="274"/>
      <c r="DQ178" s="274"/>
      <c r="DR178" s="274"/>
      <c r="DS178" s="274"/>
      <c r="DT178" s="274"/>
      <c r="DU178" s="274"/>
      <c r="DV178" s="274"/>
      <c r="DW178" s="274"/>
      <c r="DX178" s="274"/>
      <c r="DY178" s="274"/>
      <c r="DZ178" s="274"/>
      <c r="EA178" s="274"/>
      <c r="EB178" s="274"/>
    </row>
    <row r="179" spans="1:132" s="193" customFormat="1" ht="31.5" customHeight="1" x14ac:dyDescent="0.2">
      <c r="A179" s="191"/>
      <c r="B179" s="192"/>
      <c r="C179" s="214"/>
      <c r="D179" s="192"/>
      <c r="E179" s="192"/>
      <c r="F179" s="192"/>
      <c r="G179" s="207"/>
      <c r="H179" s="314"/>
      <c r="I179" s="314"/>
      <c r="J179" s="314"/>
      <c r="K179" s="314"/>
      <c r="L179" s="208"/>
      <c r="M179" s="209"/>
      <c r="N179" s="210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/>
      <c r="Z179" s="195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5"/>
      <c r="AL179" s="195"/>
      <c r="AM179" s="323" t="str">
        <f t="shared" si="21"/>
        <v/>
      </c>
      <c r="AN179" s="323" t="str">
        <f t="shared" si="22"/>
        <v/>
      </c>
      <c r="AO179" s="276" t="str">
        <f t="shared" si="23"/>
        <v/>
      </c>
      <c r="AP179" s="218"/>
      <c r="AQ179" s="219"/>
      <c r="AR179" s="217" t="str">
        <f t="shared" si="24"/>
        <v/>
      </c>
      <c r="AS179" s="217" t="str">
        <f t="shared" si="25"/>
        <v/>
      </c>
      <c r="AT179" s="217"/>
      <c r="AU179" s="217"/>
      <c r="AV179" s="217"/>
      <c r="AW179" s="217"/>
      <c r="AX179" s="217"/>
      <c r="AY179" s="217"/>
      <c r="AZ179" s="217"/>
      <c r="BA179" s="217"/>
      <c r="BB179" s="217"/>
      <c r="BC179" s="217"/>
      <c r="BD179" s="217"/>
      <c r="BE179" s="217"/>
      <c r="BF179" s="217"/>
      <c r="BG179" s="217"/>
      <c r="BH179" s="217"/>
      <c r="BI179" s="217"/>
      <c r="BJ179" s="217"/>
      <c r="BK179" s="217"/>
      <c r="BL179" s="217"/>
      <c r="BM179" s="217"/>
      <c r="BN179" s="217"/>
      <c r="BO179" s="217"/>
      <c r="BP179" s="217"/>
      <c r="BQ179" s="217"/>
      <c r="BR179" s="311"/>
      <c r="BS179" s="311"/>
      <c r="BT179" s="311"/>
      <c r="BU179" s="311"/>
      <c r="BV179" s="311"/>
      <c r="BW179" s="311"/>
      <c r="BX179" s="311"/>
      <c r="BY179" s="217"/>
      <c r="BZ179" s="217"/>
      <c r="CA179" s="217"/>
      <c r="CB179" s="217"/>
      <c r="CC179" s="217"/>
      <c r="CD179" s="217"/>
      <c r="CE179" s="311"/>
      <c r="CF179" s="311" t="str">
        <f>IFERROR(ROUND(STDEV(AN179,L179),1),"")</f>
        <v/>
      </c>
      <c r="CG179" s="322"/>
      <c r="CH179" s="322"/>
      <c r="CI179" s="322"/>
      <c r="CJ179" s="322"/>
      <c r="CK179" s="322"/>
      <c r="CL179" s="322"/>
      <c r="CM179" s="322"/>
      <c r="CN179" s="220" t="str">
        <f>IFERROR(ROUND((SUM(#REF!)),0),"")</f>
        <v/>
      </c>
      <c r="CO179" s="216"/>
      <c r="CP179" s="221"/>
      <c r="CQ179" s="222"/>
      <c r="CR179" s="196"/>
      <c r="CS179" s="196"/>
      <c r="CT179" s="196"/>
      <c r="CU179" s="196"/>
      <c r="CV179" s="196"/>
      <c r="CW179" s="306">
        <f>AV179+BH179</f>
        <v>0</v>
      </c>
      <c r="CX179" s="12">
        <f>SUM(BI179:BQ179,AW179:BE179)</f>
        <v>0</v>
      </c>
      <c r="CY179" s="314" t="str">
        <f>IFERROR(ROUND(CX179/K179,0),"")</f>
        <v/>
      </c>
      <c r="CZ179" s="314" t="str">
        <f>IFERROR(ROUND(CY179/#REF!,1),"")</f>
        <v/>
      </c>
      <c r="DA179" s="306" t="str">
        <f t="shared" si="19"/>
        <v/>
      </c>
      <c r="DB179" s="316" t="str">
        <f t="shared" si="20"/>
        <v/>
      </c>
      <c r="DD179" s="12" t="str">
        <f>IFERROR(#REF!-AP179,"")</f>
        <v/>
      </c>
      <c r="DF179" s="305" t="str">
        <f>IFERROR(#REF!-L179,"")</f>
        <v/>
      </c>
      <c r="DG179" s="311" t="e">
        <f>IF(#REF!&gt;AQ179,0,1)</f>
        <v>#REF!</v>
      </c>
      <c r="DH179" s="320">
        <f>IF(AN179&lt;M179,0,1)</f>
        <v>1</v>
      </c>
      <c r="DI179" s="320">
        <f>IF(AN179&gt;N179,0,1)</f>
        <v>1</v>
      </c>
      <c r="DJ179" s="274"/>
      <c r="DK179" s="274"/>
      <c r="DL179" s="274"/>
      <c r="DM179" s="274"/>
      <c r="DN179" s="274"/>
      <c r="DO179" s="274"/>
      <c r="DP179" s="274"/>
      <c r="DQ179" s="274"/>
      <c r="DR179" s="274"/>
      <c r="DS179" s="274"/>
      <c r="DT179" s="274"/>
      <c r="DU179" s="274"/>
      <c r="DV179" s="274"/>
      <c r="DW179" s="274"/>
      <c r="DX179" s="274"/>
      <c r="DY179" s="274"/>
      <c r="DZ179" s="274"/>
      <c r="EA179" s="274"/>
      <c r="EB179" s="274"/>
    </row>
    <row r="180" spans="1:132" s="193" customFormat="1" ht="31.5" customHeight="1" x14ac:dyDescent="0.2">
      <c r="A180" s="191"/>
      <c r="B180" s="192"/>
      <c r="C180" s="214"/>
      <c r="D180" s="192"/>
      <c r="E180" s="192"/>
      <c r="F180" s="192"/>
      <c r="G180" s="207"/>
      <c r="H180" s="314"/>
      <c r="I180" s="314"/>
      <c r="J180" s="314"/>
      <c r="K180" s="314"/>
      <c r="L180" s="208"/>
      <c r="M180" s="209"/>
      <c r="N180" s="210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5"/>
      <c r="Z180" s="195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5"/>
      <c r="AL180" s="195"/>
      <c r="AM180" s="323" t="str">
        <f t="shared" si="21"/>
        <v/>
      </c>
      <c r="AN180" s="323" t="str">
        <f t="shared" si="22"/>
        <v/>
      </c>
      <c r="AO180" s="276" t="str">
        <f t="shared" si="23"/>
        <v/>
      </c>
      <c r="AP180" s="218"/>
      <c r="AQ180" s="219"/>
      <c r="AR180" s="217" t="str">
        <f t="shared" si="24"/>
        <v/>
      </c>
      <c r="AS180" s="217" t="str">
        <f t="shared" si="25"/>
        <v/>
      </c>
      <c r="AT180" s="217"/>
      <c r="AU180" s="217"/>
      <c r="AV180" s="217"/>
      <c r="AW180" s="217"/>
      <c r="AX180" s="217"/>
      <c r="AY180" s="217"/>
      <c r="AZ180" s="217"/>
      <c r="BA180" s="217"/>
      <c r="BB180" s="217"/>
      <c r="BC180" s="217"/>
      <c r="BD180" s="217"/>
      <c r="BE180" s="217"/>
      <c r="BF180" s="217"/>
      <c r="BG180" s="217"/>
      <c r="BH180" s="217"/>
      <c r="BI180" s="217"/>
      <c r="BJ180" s="217"/>
      <c r="BK180" s="217"/>
      <c r="BL180" s="217"/>
      <c r="BM180" s="217"/>
      <c r="BN180" s="217"/>
      <c r="BO180" s="217"/>
      <c r="BP180" s="217"/>
      <c r="BQ180" s="217"/>
      <c r="BR180" s="311"/>
      <c r="BS180" s="311"/>
      <c r="BT180" s="311"/>
      <c r="BU180" s="311"/>
      <c r="BV180" s="311"/>
      <c r="BW180" s="311"/>
      <c r="BX180" s="311"/>
      <c r="BY180" s="217"/>
      <c r="BZ180" s="217"/>
      <c r="CA180" s="217"/>
      <c r="CB180" s="217"/>
      <c r="CC180" s="217"/>
      <c r="CD180" s="217"/>
      <c r="CE180" s="311"/>
      <c r="CF180" s="311" t="str">
        <f>IFERROR(ROUND(STDEV(AN180,L180),1),"")</f>
        <v/>
      </c>
      <c r="CG180" s="322"/>
      <c r="CH180" s="322"/>
      <c r="CI180" s="322"/>
      <c r="CJ180" s="322"/>
      <c r="CK180" s="322"/>
      <c r="CL180" s="322"/>
      <c r="CM180" s="322"/>
      <c r="CN180" s="220" t="str">
        <f>IFERROR(ROUND((SUM(#REF!)),0),"")</f>
        <v/>
      </c>
      <c r="CO180" s="216"/>
      <c r="CP180" s="221"/>
      <c r="CQ180" s="222"/>
      <c r="CR180" s="196"/>
      <c r="CS180" s="196"/>
      <c r="CT180" s="196"/>
      <c r="CU180" s="196"/>
      <c r="CV180" s="196"/>
      <c r="CW180" s="306">
        <f>AV180+BH180</f>
        <v>0</v>
      </c>
      <c r="CX180" s="12">
        <f>SUM(BI180:BQ180,AW180:BE180)</f>
        <v>0</v>
      </c>
      <c r="CY180" s="314" t="str">
        <f>IFERROR(ROUND(CX180/K180,0),"")</f>
        <v/>
      </c>
      <c r="CZ180" s="314" t="str">
        <f>IFERROR(ROUND(CY180/#REF!,1),"")</f>
        <v/>
      </c>
      <c r="DA180" s="306" t="str">
        <f t="shared" si="19"/>
        <v/>
      </c>
      <c r="DB180" s="316" t="str">
        <f t="shared" si="20"/>
        <v/>
      </c>
      <c r="DD180" s="12" t="str">
        <f>IFERROR(#REF!-AP180,"")</f>
        <v/>
      </c>
      <c r="DF180" s="305" t="str">
        <f>IFERROR(#REF!-L180,"")</f>
        <v/>
      </c>
      <c r="DG180" s="311" t="e">
        <f>IF(#REF!&gt;AQ180,0,1)</f>
        <v>#REF!</v>
      </c>
      <c r="DH180" s="320">
        <f>IF(AN180&lt;M180,0,1)</f>
        <v>1</v>
      </c>
      <c r="DI180" s="320">
        <f>IF(AN180&gt;N180,0,1)</f>
        <v>1</v>
      </c>
      <c r="DJ180" s="274"/>
      <c r="DK180" s="274"/>
      <c r="DL180" s="274"/>
      <c r="DM180" s="274"/>
      <c r="DN180" s="274"/>
      <c r="DO180" s="274"/>
      <c r="DP180" s="274"/>
      <c r="DQ180" s="274"/>
      <c r="DR180" s="274"/>
      <c r="DS180" s="274"/>
      <c r="DT180" s="274"/>
      <c r="DU180" s="274"/>
      <c r="DV180" s="274"/>
      <c r="DW180" s="274"/>
      <c r="DX180" s="274"/>
      <c r="DY180" s="274"/>
      <c r="DZ180" s="274"/>
      <c r="EA180" s="274"/>
      <c r="EB180" s="274"/>
    </row>
    <row r="181" spans="1:132" s="193" customFormat="1" ht="31.5" customHeight="1" x14ac:dyDescent="0.2">
      <c r="A181" s="191"/>
      <c r="B181" s="192"/>
      <c r="C181" s="214"/>
      <c r="D181" s="192"/>
      <c r="E181" s="192"/>
      <c r="F181" s="192"/>
      <c r="G181" s="207"/>
      <c r="H181" s="314"/>
      <c r="I181" s="314"/>
      <c r="J181" s="314"/>
      <c r="K181" s="314"/>
      <c r="L181" s="208"/>
      <c r="M181" s="209"/>
      <c r="N181" s="210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5"/>
      <c r="Z181" s="195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5"/>
      <c r="AL181" s="195"/>
      <c r="AM181" s="323" t="str">
        <f t="shared" si="21"/>
        <v/>
      </c>
      <c r="AN181" s="323" t="str">
        <f t="shared" si="22"/>
        <v/>
      </c>
      <c r="AO181" s="276" t="str">
        <f t="shared" si="23"/>
        <v/>
      </c>
      <c r="AP181" s="218"/>
      <c r="AQ181" s="219"/>
      <c r="AR181" s="217" t="str">
        <f t="shared" si="24"/>
        <v/>
      </c>
      <c r="AS181" s="217" t="str">
        <f t="shared" si="25"/>
        <v/>
      </c>
      <c r="AT181" s="217"/>
      <c r="AU181" s="217"/>
      <c r="AV181" s="217"/>
      <c r="AW181" s="217"/>
      <c r="AX181" s="217"/>
      <c r="AY181" s="217"/>
      <c r="AZ181" s="217"/>
      <c r="BA181" s="217"/>
      <c r="BB181" s="217"/>
      <c r="BC181" s="217"/>
      <c r="BD181" s="217"/>
      <c r="BE181" s="217"/>
      <c r="BF181" s="217"/>
      <c r="BG181" s="217"/>
      <c r="BH181" s="217"/>
      <c r="BI181" s="217"/>
      <c r="BJ181" s="217"/>
      <c r="BK181" s="217"/>
      <c r="BL181" s="217"/>
      <c r="BM181" s="217"/>
      <c r="BN181" s="217"/>
      <c r="BO181" s="217"/>
      <c r="BP181" s="217"/>
      <c r="BQ181" s="217"/>
      <c r="BR181" s="311"/>
      <c r="BS181" s="311"/>
      <c r="BT181" s="311"/>
      <c r="BU181" s="311"/>
      <c r="BV181" s="311"/>
      <c r="BW181" s="311"/>
      <c r="BX181" s="311"/>
      <c r="BY181" s="217"/>
      <c r="BZ181" s="217"/>
      <c r="CA181" s="217"/>
      <c r="CB181" s="217"/>
      <c r="CC181" s="217"/>
      <c r="CD181" s="217"/>
      <c r="CE181" s="311"/>
      <c r="CF181" s="311" t="str">
        <f>IFERROR(ROUND(STDEV(AN181,L181),1),"")</f>
        <v/>
      </c>
      <c r="CG181" s="322"/>
      <c r="CH181" s="322"/>
      <c r="CI181" s="322"/>
      <c r="CJ181" s="322"/>
      <c r="CK181" s="322"/>
      <c r="CL181" s="322"/>
      <c r="CM181" s="322"/>
      <c r="CN181" s="220" t="str">
        <f>IFERROR(ROUND((SUM(#REF!)),0),"")</f>
        <v/>
      </c>
      <c r="CO181" s="216"/>
      <c r="CP181" s="221"/>
      <c r="CQ181" s="222"/>
      <c r="CR181" s="196"/>
      <c r="CS181" s="196"/>
      <c r="CT181" s="196"/>
      <c r="CU181" s="196"/>
      <c r="CV181" s="196"/>
      <c r="CW181" s="306">
        <f>AV181+BH181</f>
        <v>0</v>
      </c>
      <c r="CX181" s="12">
        <f>SUM(BI181:BQ181,AW181:BE181)</f>
        <v>0</v>
      </c>
      <c r="CY181" s="314" t="str">
        <f>IFERROR(ROUND(CX181/K181,0),"")</f>
        <v/>
      </c>
      <c r="CZ181" s="314" t="str">
        <f>IFERROR(ROUND(CY181/#REF!,1),"")</f>
        <v/>
      </c>
      <c r="DA181" s="306" t="str">
        <f t="shared" si="19"/>
        <v/>
      </c>
      <c r="DB181" s="316" t="str">
        <f t="shared" si="20"/>
        <v/>
      </c>
      <c r="DD181" s="12" t="str">
        <f>IFERROR(#REF!-AP181,"")</f>
        <v/>
      </c>
      <c r="DF181" s="305" t="str">
        <f>IFERROR(#REF!-L181,"")</f>
        <v/>
      </c>
      <c r="DG181" s="311" t="e">
        <f>IF(#REF!&gt;AQ181,0,1)</f>
        <v>#REF!</v>
      </c>
      <c r="DH181" s="320">
        <f>IF(AN181&lt;M181,0,1)</f>
        <v>1</v>
      </c>
      <c r="DI181" s="320">
        <f>IF(AN181&gt;N181,0,1)</f>
        <v>1</v>
      </c>
      <c r="DJ181" s="274"/>
      <c r="DK181" s="274"/>
      <c r="DL181" s="274"/>
      <c r="DM181" s="274"/>
      <c r="DN181" s="274"/>
      <c r="DO181" s="274"/>
      <c r="DP181" s="274"/>
      <c r="DQ181" s="274"/>
      <c r="DR181" s="274"/>
      <c r="DS181" s="274"/>
      <c r="DT181" s="274"/>
      <c r="DU181" s="274"/>
      <c r="DV181" s="274"/>
      <c r="DW181" s="274"/>
      <c r="DX181" s="274"/>
      <c r="DY181" s="274"/>
      <c r="DZ181" s="274"/>
      <c r="EA181" s="274"/>
      <c r="EB181" s="274"/>
    </row>
    <row r="182" spans="1:132" s="193" customFormat="1" ht="31.5" customHeight="1" x14ac:dyDescent="0.2">
      <c r="A182" s="191"/>
      <c r="B182" s="192"/>
      <c r="C182" s="214"/>
      <c r="D182" s="192"/>
      <c r="E182" s="192"/>
      <c r="F182" s="192"/>
      <c r="G182" s="207"/>
      <c r="H182" s="314"/>
      <c r="I182" s="314"/>
      <c r="J182" s="314"/>
      <c r="K182" s="314"/>
      <c r="L182" s="208"/>
      <c r="M182" s="209"/>
      <c r="N182" s="210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5"/>
      <c r="Z182" s="195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5"/>
      <c r="AL182" s="195"/>
      <c r="AM182" s="323" t="str">
        <f t="shared" si="21"/>
        <v/>
      </c>
      <c r="AN182" s="323" t="str">
        <f t="shared" si="22"/>
        <v/>
      </c>
      <c r="AO182" s="276" t="str">
        <f t="shared" si="23"/>
        <v/>
      </c>
      <c r="AP182" s="218"/>
      <c r="AQ182" s="219"/>
      <c r="AR182" s="217" t="str">
        <f t="shared" si="24"/>
        <v/>
      </c>
      <c r="AS182" s="217" t="str">
        <f t="shared" si="25"/>
        <v/>
      </c>
      <c r="AT182" s="217"/>
      <c r="AU182" s="217"/>
      <c r="AV182" s="217"/>
      <c r="AW182" s="217"/>
      <c r="AX182" s="217"/>
      <c r="AY182" s="217"/>
      <c r="AZ182" s="217"/>
      <c r="BA182" s="217"/>
      <c r="BB182" s="217"/>
      <c r="BC182" s="217"/>
      <c r="BD182" s="217"/>
      <c r="BE182" s="217"/>
      <c r="BF182" s="217"/>
      <c r="BG182" s="217"/>
      <c r="BH182" s="217"/>
      <c r="BI182" s="217"/>
      <c r="BJ182" s="217"/>
      <c r="BK182" s="217"/>
      <c r="BL182" s="217"/>
      <c r="BM182" s="217"/>
      <c r="BN182" s="217"/>
      <c r="BO182" s="217"/>
      <c r="BP182" s="217"/>
      <c r="BQ182" s="217"/>
      <c r="BR182" s="311"/>
      <c r="BS182" s="311"/>
      <c r="BT182" s="311"/>
      <c r="BU182" s="311"/>
      <c r="BV182" s="311"/>
      <c r="BW182" s="311"/>
      <c r="BX182" s="311"/>
      <c r="BY182" s="217"/>
      <c r="BZ182" s="217"/>
      <c r="CA182" s="217"/>
      <c r="CB182" s="217"/>
      <c r="CC182" s="217"/>
      <c r="CD182" s="217"/>
      <c r="CE182" s="311"/>
      <c r="CF182" s="311" t="str">
        <f>IFERROR(ROUND(STDEV(AN182,L182),1),"")</f>
        <v/>
      </c>
      <c r="CG182" s="322"/>
      <c r="CH182" s="322"/>
      <c r="CI182" s="322"/>
      <c r="CJ182" s="322"/>
      <c r="CK182" s="322"/>
      <c r="CL182" s="322"/>
      <c r="CM182" s="322"/>
      <c r="CN182" s="220" t="str">
        <f>IFERROR(ROUND((SUM(#REF!)),0),"")</f>
        <v/>
      </c>
      <c r="CO182" s="216"/>
      <c r="CP182" s="221"/>
      <c r="CQ182" s="222"/>
      <c r="CR182" s="196"/>
      <c r="CS182" s="196"/>
      <c r="CT182" s="196"/>
      <c r="CU182" s="196"/>
      <c r="CV182" s="196"/>
      <c r="CW182" s="306">
        <f>AV182+BH182</f>
        <v>0</v>
      </c>
      <c r="CX182" s="12">
        <f>SUM(BI182:BQ182,AW182:BE182)</f>
        <v>0</v>
      </c>
      <c r="CY182" s="314" t="str">
        <f>IFERROR(ROUND(CX182/K182,0),"")</f>
        <v/>
      </c>
      <c r="CZ182" s="314" t="str">
        <f>IFERROR(ROUND(CY182/#REF!,1),"")</f>
        <v/>
      </c>
      <c r="DA182" s="306" t="str">
        <f t="shared" si="19"/>
        <v/>
      </c>
      <c r="DB182" s="316" t="str">
        <f t="shared" si="20"/>
        <v/>
      </c>
      <c r="DD182" s="12" t="str">
        <f>IFERROR(#REF!-AP182,"")</f>
        <v/>
      </c>
      <c r="DF182" s="305" t="str">
        <f>IFERROR(#REF!-L182,"")</f>
        <v/>
      </c>
      <c r="DG182" s="311" t="e">
        <f>IF(#REF!&gt;AQ182,0,1)</f>
        <v>#REF!</v>
      </c>
      <c r="DH182" s="320">
        <f>IF(AN182&lt;M182,0,1)</f>
        <v>1</v>
      </c>
      <c r="DI182" s="320">
        <f>IF(AN182&gt;N182,0,1)</f>
        <v>1</v>
      </c>
      <c r="DJ182" s="274"/>
      <c r="DK182" s="274"/>
      <c r="DL182" s="274"/>
      <c r="DM182" s="274"/>
      <c r="DN182" s="274"/>
      <c r="DO182" s="274"/>
      <c r="DP182" s="274"/>
      <c r="DQ182" s="274"/>
      <c r="DR182" s="274"/>
      <c r="DS182" s="274"/>
      <c r="DT182" s="274"/>
      <c r="DU182" s="274"/>
      <c r="DV182" s="274"/>
      <c r="DW182" s="274"/>
      <c r="DX182" s="274"/>
      <c r="DY182" s="274"/>
      <c r="DZ182" s="274"/>
      <c r="EA182" s="274"/>
      <c r="EB182" s="274"/>
    </row>
    <row r="183" spans="1:132" s="193" customFormat="1" ht="31.5" customHeight="1" x14ac:dyDescent="0.2">
      <c r="A183" s="191"/>
      <c r="B183" s="192"/>
      <c r="C183" s="214"/>
      <c r="D183" s="192"/>
      <c r="E183" s="192"/>
      <c r="F183" s="192"/>
      <c r="G183" s="207"/>
      <c r="H183" s="314"/>
      <c r="I183" s="314"/>
      <c r="J183" s="314"/>
      <c r="K183" s="314"/>
      <c r="L183" s="208"/>
      <c r="M183" s="209"/>
      <c r="N183" s="210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5"/>
      <c r="Z183" s="195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5"/>
      <c r="AL183" s="195"/>
      <c r="AM183" s="323" t="str">
        <f t="shared" si="21"/>
        <v/>
      </c>
      <c r="AN183" s="323" t="str">
        <f t="shared" si="22"/>
        <v/>
      </c>
      <c r="AO183" s="276" t="str">
        <f t="shared" si="23"/>
        <v/>
      </c>
      <c r="AP183" s="218"/>
      <c r="AQ183" s="219"/>
      <c r="AR183" s="217" t="str">
        <f t="shared" si="24"/>
        <v/>
      </c>
      <c r="AS183" s="217" t="str">
        <f t="shared" si="25"/>
        <v/>
      </c>
      <c r="AT183" s="217"/>
      <c r="AU183" s="217"/>
      <c r="AV183" s="217"/>
      <c r="AW183" s="217"/>
      <c r="AX183" s="217"/>
      <c r="AY183" s="217"/>
      <c r="AZ183" s="217"/>
      <c r="BA183" s="217"/>
      <c r="BB183" s="217"/>
      <c r="BC183" s="217"/>
      <c r="BD183" s="217"/>
      <c r="BE183" s="217"/>
      <c r="BF183" s="217"/>
      <c r="BG183" s="217"/>
      <c r="BH183" s="217"/>
      <c r="BI183" s="217"/>
      <c r="BJ183" s="217"/>
      <c r="BK183" s="217"/>
      <c r="BL183" s="217"/>
      <c r="BM183" s="217"/>
      <c r="BN183" s="217"/>
      <c r="BO183" s="217"/>
      <c r="BP183" s="217"/>
      <c r="BQ183" s="217"/>
      <c r="BR183" s="311"/>
      <c r="BS183" s="311"/>
      <c r="BT183" s="311"/>
      <c r="BU183" s="311"/>
      <c r="BV183" s="311"/>
      <c r="BW183" s="311"/>
      <c r="BX183" s="311"/>
      <c r="BY183" s="217"/>
      <c r="BZ183" s="217"/>
      <c r="CA183" s="217"/>
      <c r="CB183" s="217"/>
      <c r="CC183" s="217"/>
      <c r="CD183" s="217"/>
      <c r="CE183" s="311"/>
      <c r="CF183" s="311" t="str">
        <f>IFERROR(ROUND(STDEV(AN183,L183),1),"")</f>
        <v/>
      </c>
      <c r="CG183" s="322"/>
      <c r="CH183" s="322"/>
      <c r="CI183" s="322"/>
      <c r="CJ183" s="322"/>
      <c r="CK183" s="322"/>
      <c r="CL183" s="322"/>
      <c r="CM183" s="322"/>
      <c r="CN183" s="220" t="str">
        <f>IFERROR(ROUND((SUM(#REF!)),0),"")</f>
        <v/>
      </c>
      <c r="CO183" s="216"/>
      <c r="CP183" s="221"/>
      <c r="CQ183" s="222"/>
      <c r="CR183" s="196"/>
      <c r="CS183" s="196"/>
      <c r="CT183" s="196"/>
      <c r="CU183" s="196"/>
      <c r="CV183" s="196"/>
      <c r="CW183" s="306">
        <f>AV183+BH183</f>
        <v>0</v>
      </c>
      <c r="CX183" s="12">
        <f>SUM(BI183:BQ183,AW183:BE183)</f>
        <v>0</v>
      </c>
      <c r="CY183" s="314" t="str">
        <f>IFERROR(ROUND(CX183/K183,0),"")</f>
        <v/>
      </c>
      <c r="CZ183" s="314" t="str">
        <f>IFERROR(ROUND(CY183/#REF!,1),"")</f>
        <v/>
      </c>
      <c r="DA183" s="306" t="str">
        <f t="shared" si="19"/>
        <v/>
      </c>
      <c r="DB183" s="316" t="str">
        <f t="shared" si="20"/>
        <v/>
      </c>
      <c r="DD183" s="12" t="str">
        <f>IFERROR(#REF!-AP183,"")</f>
        <v/>
      </c>
      <c r="DF183" s="305" t="str">
        <f>IFERROR(#REF!-L183,"")</f>
        <v/>
      </c>
      <c r="DG183" s="311" t="e">
        <f>IF(#REF!&gt;AQ183,0,1)</f>
        <v>#REF!</v>
      </c>
      <c r="DH183" s="320">
        <f>IF(AN183&lt;M183,0,1)</f>
        <v>1</v>
      </c>
      <c r="DI183" s="320">
        <f>IF(AN183&gt;N183,0,1)</f>
        <v>1</v>
      </c>
      <c r="DJ183" s="274"/>
      <c r="DK183" s="274"/>
      <c r="DL183" s="274"/>
      <c r="DM183" s="274"/>
      <c r="DN183" s="274"/>
      <c r="DO183" s="274"/>
      <c r="DP183" s="274"/>
      <c r="DQ183" s="274"/>
      <c r="DR183" s="274"/>
      <c r="DS183" s="274"/>
      <c r="DT183" s="274"/>
      <c r="DU183" s="274"/>
      <c r="DV183" s="274"/>
      <c r="DW183" s="274"/>
      <c r="DX183" s="274"/>
      <c r="DY183" s="274"/>
      <c r="DZ183" s="274"/>
      <c r="EA183" s="274"/>
      <c r="EB183" s="274"/>
    </row>
    <row r="184" spans="1:132" s="193" customFormat="1" ht="31.5" customHeight="1" x14ac:dyDescent="0.2">
      <c r="A184" s="191"/>
      <c r="B184" s="192"/>
      <c r="C184" s="214"/>
      <c r="D184" s="192"/>
      <c r="E184" s="192"/>
      <c r="F184" s="192"/>
      <c r="G184" s="207"/>
      <c r="H184" s="314"/>
      <c r="I184" s="314"/>
      <c r="J184" s="314"/>
      <c r="K184" s="314"/>
      <c r="L184" s="208"/>
      <c r="M184" s="209"/>
      <c r="N184" s="210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5"/>
      <c r="Z184" s="195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5"/>
      <c r="AL184" s="195"/>
      <c r="AM184" s="323" t="str">
        <f t="shared" si="21"/>
        <v/>
      </c>
      <c r="AN184" s="323" t="str">
        <f t="shared" si="22"/>
        <v/>
      </c>
      <c r="AO184" s="276" t="str">
        <f t="shared" si="23"/>
        <v/>
      </c>
      <c r="AP184" s="218"/>
      <c r="AQ184" s="219"/>
      <c r="AR184" s="217" t="str">
        <f t="shared" si="24"/>
        <v/>
      </c>
      <c r="AS184" s="217" t="str">
        <f t="shared" si="25"/>
        <v/>
      </c>
      <c r="AT184" s="217"/>
      <c r="AU184" s="217"/>
      <c r="AV184" s="217"/>
      <c r="AW184" s="217"/>
      <c r="AX184" s="217"/>
      <c r="AY184" s="217"/>
      <c r="AZ184" s="217"/>
      <c r="BA184" s="217"/>
      <c r="BB184" s="217"/>
      <c r="BC184" s="217"/>
      <c r="BD184" s="217"/>
      <c r="BE184" s="217"/>
      <c r="BF184" s="217"/>
      <c r="BG184" s="217"/>
      <c r="BH184" s="217"/>
      <c r="BI184" s="217"/>
      <c r="BJ184" s="217"/>
      <c r="BK184" s="217"/>
      <c r="BL184" s="217"/>
      <c r="BM184" s="217"/>
      <c r="BN184" s="217"/>
      <c r="BO184" s="217"/>
      <c r="BP184" s="217"/>
      <c r="BQ184" s="217"/>
      <c r="BR184" s="311"/>
      <c r="BS184" s="311"/>
      <c r="BT184" s="311"/>
      <c r="BU184" s="311"/>
      <c r="BV184" s="311"/>
      <c r="BW184" s="311"/>
      <c r="BX184" s="311"/>
      <c r="BY184" s="217"/>
      <c r="BZ184" s="217"/>
      <c r="CA184" s="217"/>
      <c r="CB184" s="217"/>
      <c r="CC184" s="217"/>
      <c r="CD184" s="217"/>
      <c r="CE184" s="311"/>
      <c r="CF184" s="311" t="str">
        <f>IFERROR(ROUND(STDEV(AN184,L184),1),"")</f>
        <v/>
      </c>
      <c r="CG184" s="322"/>
      <c r="CH184" s="322"/>
      <c r="CI184" s="322"/>
      <c r="CJ184" s="322"/>
      <c r="CK184" s="322"/>
      <c r="CL184" s="322"/>
      <c r="CM184" s="322"/>
      <c r="CN184" s="220" t="str">
        <f>IFERROR(ROUND((SUM(#REF!)),0),"")</f>
        <v/>
      </c>
      <c r="CO184" s="216"/>
      <c r="CP184" s="221"/>
      <c r="CQ184" s="222"/>
      <c r="CR184" s="196"/>
      <c r="CS184" s="196"/>
      <c r="CT184" s="196"/>
      <c r="CU184" s="196"/>
      <c r="CV184" s="196"/>
      <c r="CW184" s="306">
        <f>AV184+BH184</f>
        <v>0</v>
      </c>
      <c r="CX184" s="12">
        <f>SUM(BI184:BQ184,AW184:BE184)</f>
        <v>0</v>
      </c>
      <c r="CY184" s="314" t="str">
        <f>IFERROR(ROUND(CX184/K184,0),"")</f>
        <v/>
      </c>
      <c r="CZ184" s="314" t="str">
        <f>IFERROR(ROUND(CY184/#REF!,1),"")</f>
        <v/>
      </c>
      <c r="DA184" s="306" t="str">
        <f t="shared" si="19"/>
        <v/>
      </c>
      <c r="DB184" s="316" t="str">
        <f t="shared" si="20"/>
        <v/>
      </c>
      <c r="DD184" s="12" t="str">
        <f>IFERROR(#REF!-AP184,"")</f>
        <v/>
      </c>
      <c r="DF184" s="305" t="str">
        <f>IFERROR(#REF!-L184,"")</f>
        <v/>
      </c>
      <c r="DG184" s="311" t="e">
        <f>IF(#REF!&gt;AQ184,0,1)</f>
        <v>#REF!</v>
      </c>
      <c r="DH184" s="320">
        <f>IF(AN184&lt;M184,0,1)</f>
        <v>1</v>
      </c>
      <c r="DI184" s="320">
        <f>IF(AN184&gt;N184,0,1)</f>
        <v>1</v>
      </c>
      <c r="DJ184" s="274"/>
      <c r="DK184" s="274"/>
      <c r="DL184" s="274"/>
      <c r="DM184" s="274"/>
      <c r="DN184" s="274"/>
      <c r="DO184" s="274"/>
      <c r="DP184" s="274"/>
      <c r="DQ184" s="274"/>
      <c r="DR184" s="274"/>
      <c r="DS184" s="274"/>
      <c r="DT184" s="274"/>
      <c r="DU184" s="274"/>
      <c r="DV184" s="274"/>
      <c r="DW184" s="274"/>
      <c r="DX184" s="274"/>
      <c r="DY184" s="274"/>
      <c r="DZ184" s="274"/>
      <c r="EA184" s="274"/>
      <c r="EB184" s="274"/>
    </row>
    <row r="185" spans="1:132" s="193" customFormat="1" ht="31.5" customHeight="1" x14ac:dyDescent="0.2">
      <c r="A185" s="191"/>
      <c r="B185" s="192"/>
      <c r="C185" s="214"/>
      <c r="D185" s="192"/>
      <c r="E185" s="192"/>
      <c r="F185" s="192"/>
      <c r="G185" s="207"/>
      <c r="H185" s="314"/>
      <c r="I185" s="314"/>
      <c r="J185" s="314"/>
      <c r="K185" s="314"/>
      <c r="L185" s="208"/>
      <c r="M185" s="209"/>
      <c r="N185" s="210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5"/>
      <c r="Z185" s="195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5"/>
      <c r="AL185" s="195"/>
      <c r="AM185" s="323" t="str">
        <f t="shared" si="21"/>
        <v/>
      </c>
      <c r="AN185" s="323" t="str">
        <f t="shared" si="22"/>
        <v/>
      </c>
      <c r="AO185" s="276" t="str">
        <f t="shared" si="23"/>
        <v/>
      </c>
      <c r="AP185" s="218"/>
      <c r="AQ185" s="219"/>
      <c r="AR185" s="217" t="str">
        <f t="shared" si="24"/>
        <v/>
      </c>
      <c r="AS185" s="217" t="str">
        <f t="shared" si="25"/>
        <v/>
      </c>
      <c r="AT185" s="217"/>
      <c r="AU185" s="217"/>
      <c r="AV185" s="217"/>
      <c r="AW185" s="217"/>
      <c r="AX185" s="217"/>
      <c r="AY185" s="217"/>
      <c r="AZ185" s="217"/>
      <c r="BA185" s="217"/>
      <c r="BB185" s="217"/>
      <c r="BC185" s="217"/>
      <c r="BD185" s="217"/>
      <c r="BE185" s="217"/>
      <c r="BF185" s="217"/>
      <c r="BG185" s="217"/>
      <c r="BH185" s="217"/>
      <c r="BI185" s="217"/>
      <c r="BJ185" s="217"/>
      <c r="BK185" s="217"/>
      <c r="BL185" s="217"/>
      <c r="BM185" s="217"/>
      <c r="BN185" s="217"/>
      <c r="BO185" s="217"/>
      <c r="BP185" s="217"/>
      <c r="BQ185" s="217"/>
      <c r="BR185" s="311"/>
      <c r="BS185" s="311"/>
      <c r="BT185" s="311"/>
      <c r="BU185" s="311"/>
      <c r="BV185" s="311"/>
      <c r="BW185" s="311"/>
      <c r="BX185" s="311"/>
      <c r="BY185" s="217"/>
      <c r="BZ185" s="217"/>
      <c r="CA185" s="217"/>
      <c r="CB185" s="217"/>
      <c r="CC185" s="217"/>
      <c r="CD185" s="217"/>
      <c r="CE185" s="311"/>
      <c r="CF185" s="311" t="str">
        <f>IFERROR(ROUND(STDEV(AN185,L185),1),"")</f>
        <v/>
      </c>
      <c r="CG185" s="322"/>
      <c r="CH185" s="322"/>
      <c r="CI185" s="322"/>
      <c r="CJ185" s="322"/>
      <c r="CK185" s="322"/>
      <c r="CL185" s="322"/>
      <c r="CM185" s="322"/>
      <c r="CN185" s="220" t="str">
        <f>IFERROR(ROUND((SUM(#REF!)),0),"")</f>
        <v/>
      </c>
      <c r="CO185" s="216"/>
      <c r="CP185" s="221"/>
      <c r="CQ185" s="222"/>
      <c r="CR185" s="196"/>
      <c r="CS185" s="196"/>
      <c r="CT185" s="196"/>
      <c r="CU185" s="196"/>
      <c r="CV185" s="196"/>
      <c r="CW185" s="306">
        <f>AV185+BH185</f>
        <v>0</v>
      </c>
      <c r="CX185" s="12">
        <f>SUM(BI185:BQ185,AW185:BE185)</f>
        <v>0</v>
      </c>
      <c r="CY185" s="314" t="str">
        <f>IFERROR(ROUND(CX185/K185,0),"")</f>
        <v/>
      </c>
      <c r="CZ185" s="314" t="str">
        <f>IFERROR(ROUND(CY185/#REF!,1),"")</f>
        <v/>
      </c>
      <c r="DA185" s="306" t="str">
        <f t="shared" si="19"/>
        <v/>
      </c>
      <c r="DB185" s="316" t="str">
        <f t="shared" si="20"/>
        <v/>
      </c>
      <c r="DD185" s="12" t="str">
        <f>IFERROR(#REF!-AP185,"")</f>
        <v/>
      </c>
      <c r="DF185" s="305" t="str">
        <f>IFERROR(#REF!-L185,"")</f>
        <v/>
      </c>
      <c r="DG185" s="311" t="e">
        <f>IF(#REF!&gt;AQ185,0,1)</f>
        <v>#REF!</v>
      </c>
      <c r="DH185" s="320">
        <f>IF(AN185&lt;M185,0,1)</f>
        <v>1</v>
      </c>
      <c r="DI185" s="320">
        <f>IF(AN185&gt;N185,0,1)</f>
        <v>1</v>
      </c>
      <c r="DJ185" s="274"/>
      <c r="DK185" s="274"/>
      <c r="DL185" s="274"/>
      <c r="DM185" s="274"/>
      <c r="DN185" s="274"/>
      <c r="DO185" s="274"/>
      <c r="DP185" s="274"/>
      <c r="DQ185" s="274"/>
      <c r="DR185" s="274"/>
      <c r="DS185" s="274"/>
      <c r="DT185" s="274"/>
      <c r="DU185" s="274"/>
      <c r="DV185" s="274"/>
      <c r="DW185" s="274"/>
      <c r="DX185" s="274"/>
      <c r="DY185" s="274"/>
      <c r="DZ185" s="274"/>
      <c r="EA185" s="274"/>
      <c r="EB185" s="274"/>
    </row>
    <row r="186" spans="1:132" s="193" customFormat="1" ht="31.5" customHeight="1" x14ac:dyDescent="0.2">
      <c r="A186" s="191"/>
      <c r="B186" s="192"/>
      <c r="C186" s="214"/>
      <c r="D186" s="192"/>
      <c r="E186" s="192"/>
      <c r="F186" s="192"/>
      <c r="G186" s="207"/>
      <c r="H186" s="314"/>
      <c r="I186" s="314"/>
      <c r="J186" s="314"/>
      <c r="K186" s="314"/>
      <c r="L186" s="208"/>
      <c r="M186" s="209"/>
      <c r="N186" s="210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5"/>
      <c r="Z186" s="195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5"/>
      <c r="AL186" s="195"/>
      <c r="AM186" s="323" t="str">
        <f t="shared" si="21"/>
        <v/>
      </c>
      <c r="AN186" s="323" t="str">
        <f t="shared" si="22"/>
        <v/>
      </c>
      <c r="AO186" s="276" t="str">
        <f t="shared" si="23"/>
        <v/>
      </c>
      <c r="AP186" s="218"/>
      <c r="AQ186" s="219"/>
      <c r="AR186" s="217" t="str">
        <f t="shared" si="24"/>
        <v/>
      </c>
      <c r="AS186" s="217" t="str">
        <f t="shared" si="25"/>
        <v/>
      </c>
      <c r="AT186" s="217"/>
      <c r="AU186" s="217"/>
      <c r="AV186" s="217"/>
      <c r="AW186" s="217"/>
      <c r="AX186" s="217"/>
      <c r="AY186" s="217"/>
      <c r="AZ186" s="217"/>
      <c r="BA186" s="217"/>
      <c r="BB186" s="217"/>
      <c r="BC186" s="217"/>
      <c r="BD186" s="217"/>
      <c r="BE186" s="217"/>
      <c r="BF186" s="217"/>
      <c r="BG186" s="217"/>
      <c r="BH186" s="217"/>
      <c r="BI186" s="217"/>
      <c r="BJ186" s="217"/>
      <c r="BK186" s="217"/>
      <c r="BL186" s="217"/>
      <c r="BM186" s="217"/>
      <c r="BN186" s="217"/>
      <c r="BO186" s="217"/>
      <c r="BP186" s="217"/>
      <c r="BQ186" s="217"/>
      <c r="BR186" s="311"/>
      <c r="BS186" s="311"/>
      <c r="BT186" s="311"/>
      <c r="BU186" s="311"/>
      <c r="BV186" s="311"/>
      <c r="BW186" s="311"/>
      <c r="BX186" s="311"/>
      <c r="BY186" s="217"/>
      <c r="BZ186" s="217"/>
      <c r="CA186" s="217"/>
      <c r="CB186" s="217"/>
      <c r="CC186" s="217"/>
      <c r="CD186" s="217"/>
      <c r="CE186" s="311"/>
      <c r="CF186" s="311" t="str">
        <f>IFERROR(ROUND(STDEV(AN186,L186),1),"")</f>
        <v/>
      </c>
      <c r="CG186" s="322"/>
      <c r="CH186" s="322"/>
      <c r="CI186" s="322"/>
      <c r="CJ186" s="322"/>
      <c r="CK186" s="322"/>
      <c r="CL186" s="322"/>
      <c r="CM186" s="322"/>
      <c r="CN186" s="220" t="str">
        <f>IFERROR(ROUND((SUM(#REF!)),0),"")</f>
        <v/>
      </c>
      <c r="CO186" s="216"/>
      <c r="CP186" s="221"/>
      <c r="CQ186" s="222"/>
      <c r="CR186" s="196"/>
      <c r="CS186" s="196"/>
      <c r="CT186" s="196"/>
      <c r="CU186" s="196"/>
      <c r="CV186" s="196"/>
      <c r="CW186" s="306">
        <f>AV186+BH186</f>
        <v>0</v>
      </c>
      <c r="CX186" s="12">
        <f>SUM(BI186:BQ186,AW186:BE186)</f>
        <v>0</v>
      </c>
      <c r="CY186" s="314" t="str">
        <f>IFERROR(ROUND(CX186/K186,0),"")</f>
        <v/>
      </c>
      <c r="CZ186" s="314" t="str">
        <f>IFERROR(ROUND(CY186/#REF!,1),"")</f>
        <v/>
      </c>
      <c r="DA186" s="306" t="str">
        <f t="shared" si="19"/>
        <v/>
      </c>
      <c r="DB186" s="316" t="str">
        <f t="shared" si="20"/>
        <v/>
      </c>
      <c r="DD186" s="12" t="str">
        <f>IFERROR(#REF!-AP186,"")</f>
        <v/>
      </c>
      <c r="DF186" s="305" t="str">
        <f>IFERROR(#REF!-L186,"")</f>
        <v/>
      </c>
      <c r="DG186" s="311" t="e">
        <f>IF(#REF!&gt;AQ186,0,1)</f>
        <v>#REF!</v>
      </c>
      <c r="DH186" s="320">
        <f>IF(AN186&lt;M186,0,1)</f>
        <v>1</v>
      </c>
      <c r="DI186" s="320">
        <f>IF(AN186&gt;N186,0,1)</f>
        <v>1</v>
      </c>
      <c r="DJ186" s="274"/>
      <c r="DK186" s="274"/>
      <c r="DL186" s="274"/>
      <c r="DM186" s="274"/>
      <c r="DN186" s="274"/>
      <c r="DO186" s="274"/>
      <c r="DP186" s="274"/>
      <c r="DQ186" s="274"/>
      <c r="DR186" s="274"/>
      <c r="DS186" s="274"/>
      <c r="DT186" s="274"/>
      <c r="DU186" s="274"/>
      <c r="DV186" s="274"/>
      <c r="DW186" s="274"/>
      <c r="DX186" s="274"/>
      <c r="DY186" s="274"/>
      <c r="DZ186" s="274"/>
      <c r="EA186" s="274"/>
      <c r="EB186" s="274"/>
    </row>
    <row r="187" spans="1:132" s="193" customFormat="1" ht="31.5" customHeight="1" x14ac:dyDescent="0.2">
      <c r="A187" s="191"/>
      <c r="B187" s="192"/>
      <c r="C187" s="214"/>
      <c r="D187" s="192"/>
      <c r="E187" s="192"/>
      <c r="F187" s="192"/>
      <c r="G187" s="207"/>
      <c r="H187" s="314"/>
      <c r="I187" s="314"/>
      <c r="J187" s="314"/>
      <c r="K187" s="314"/>
      <c r="L187" s="208"/>
      <c r="M187" s="209"/>
      <c r="N187" s="210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5"/>
      <c r="Z187" s="195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5"/>
      <c r="AL187" s="195"/>
      <c r="AM187" s="323" t="str">
        <f t="shared" si="21"/>
        <v/>
      </c>
      <c r="AN187" s="323" t="str">
        <f t="shared" si="22"/>
        <v/>
      </c>
      <c r="AO187" s="276" t="str">
        <f t="shared" si="23"/>
        <v/>
      </c>
      <c r="AP187" s="218"/>
      <c r="AQ187" s="219"/>
      <c r="AR187" s="217" t="str">
        <f t="shared" si="24"/>
        <v/>
      </c>
      <c r="AS187" s="217" t="str">
        <f t="shared" si="25"/>
        <v/>
      </c>
      <c r="AT187" s="217"/>
      <c r="AU187" s="217"/>
      <c r="AV187" s="217"/>
      <c r="AW187" s="217"/>
      <c r="AX187" s="217"/>
      <c r="AY187" s="217"/>
      <c r="AZ187" s="217"/>
      <c r="BA187" s="217"/>
      <c r="BB187" s="217"/>
      <c r="BC187" s="217"/>
      <c r="BD187" s="217"/>
      <c r="BE187" s="217"/>
      <c r="BF187" s="217"/>
      <c r="BG187" s="217"/>
      <c r="BH187" s="217"/>
      <c r="BI187" s="217"/>
      <c r="BJ187" s="217"/>
      <c r="BK187" s="217"/>
      <c r="BL187" s="217"/>
      <c r="BM187" s="217"/>
      <c r="BN187" s="217"/>
      <c r="BO187" s="217"/>
      <c r="BP187" s="217"/>
      <c r="BQ187" s="217"/>
      <c r="BR187" s="311"/>
      <c r="BS187" s="311"/>
      <c r="BT187" s="311"/>
      <c r="BU187" s="311"/>
      <c r="BV187" s="311"/>
      <c r="BW187" s="311"/>
      <c r="BX187" s="311"/>
      <c r="BY187" s="217"/>
      <c r="BZ187" s="217"/>
      <c r="CA187" s="217"/>
      <c r="CB187" s="217"/>
      <c r="CC187" s="217"/>
      <c r="CD187" s="217"/>
      <c r="CE187" s="311"/>
      <c r="CF187" s="311" t="str">
        <f>IFERROR(ROUND(STDEV(AN187,L187),1),"")</f>
        <v/>
      </c>
      <c r="CG187" s="322"/>
      <c r="CH187" s="322"/>
      <c r="CI187" s="322"/>
      <c r="CJ187" s="322"/>
      <c r="CK187" s="322"/>
      <c r="CL187" s="322"/>
      <c r="CM187" s="322"/>
      <c r="CN187" s="220" t="str">
        <f>IFERROR(ROUND((SUM(#REF!)),0),"")</f>
        <v/>
      </c>
      <c r="CO187" s="216"/>
      <c r="CP187" s="221"/>
      <c r="CQ187" s="222"/>
      <c r="CR187" s="196"/>
      <c r="CS187" s="196"/>
      <c r="CT187" s="196"/>
      <c r="CU187" s="196"/>
      <c r="CV187" s="196"/>
      <c r="CW187" s="306">
        <f>AV187+BH187</f>
        <v>0</v>
      </c>
      <c r="CX187" s="12">
        <f>SUM(BI187:BQ187,AW187:BE187)</f>
        <v>0</v>
      </c>
      <c r="CY187" s="314" t="str">
        <f>IFERROR(ROUND(CX187/K187,0),"")</f>
        <v/>
      </c>
      <c r="CZ187" s="314" t="str">
        <f>IFERROR(ROUND(CY187/#REF!,1),"")</f>
        <v/>
      </c>
      <c r="DA187" s="306" t="str">
        <f t="shared" si="19"/>
        <v/>
      </c>
      <c r="DB187" s="316" t="str">
        <f t="shared" si="20"/>
        <v/>
      </c>
      <c r="DD187" s="12" t="str">
        <f>IFERROR(#REF!-AP187,"")</f>
        <v/>
      </c>
      <c r="DF187" s="305" t="str">
        <f>IFERROR(#REF!-L187,"")</f>
        <v/>
      </c>
      <c r="DG187" s="311" t="e">
        <f>IF(#REF!&gt;AQ187,0,1)</f>
        <v>#REF!</v>
      </c>
      <c r="DH187" s="320">
        <f>IF(AN187&lt;M187,0,1)</f>
        <v>1</v>
      </c>
      <c r="DI187" s="320">
        <f>IF(AN187&gt;N187,0,1)</f>
        <v>1</v>
      </c>
      <c r="DJ187" s="274"/>
      <c r="DK187" s="274"/>
      <c r="DL187" s="274"/>
      <c r="DM187" s="274"/>
      <c r="DN187" s="274"/>
      <c r="DO187" s="274"/>
      <c r="DP187" s="274"/>
      <c r="DQ187" s="274"/>
      <c r="DR187" s="274"/>
      <c r="DS187" s="274"/>
      <c r="DT187" s="274"/>
      <c r="DU187" s="274"/>
      <c r="DV187" s="274"/>
      <c r="DW187" s="274"/>
      <c r="DX187" s="274"/>
      <c r="DY187" s="274"/>
      <c r="DZ187" s="274"/>
      <c r="EA187" s="274"/>
      <c r="EB187" s="274"/>
    </row>
    <row r="188" spans="1:132" s="193" customFormat="1" ht="31.5" customHeight="1" x14ac:dyDescent="0.2">
      <c r="A188" s="191"/>
      <c r="B188" s="192"/>
      <c r="C188" s="214"/>
      <c r="D188" s="192"/>
      <c r="E188" s="192"/>
      <c r="F188" s="192"/>
      <c r="G188" s="207"/>
      <c r="H188" s="314"/>
      <c r="I188" s="314"/>
      <c r="J188" s="314"/>
      <c r="K188" s="314"/>
      <c r="L188" s="208"/>
      <c r="M188" s="209"/>
      <c r="N188" s="210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5"/>
      <c r="Z188" s="195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5"/>
      <c r="AL188" s="195"/>
      <c r="AM188" s="323" t="str">
        <f t="shared" si="21"/>
        <v/>
      </c>
      <c r="AN188" s="323" t="str">
        <f t="shared" si="22"/>
        <v/>
      </c>
      <c r="AO188" s="276" t="str">
        <f t="shared" si="23"/>
        <v/>
      </c>
      <c r="AP188" s="218"/>
      <c r="AQ188" s="219"/>
      <c r="AR188" s="217" t="str">
        <f t="shared" si="24"/>
        <v/>
      </c>
      <c r="AS188" s="217" t="str">
        <f t="shared" si="25"/>
        <v/>
      </c>
      <c r="AT188" s="217"/>
      <c r="AU188" s="217"/>
      <c r="AV188" s="217"/>
      <c r="AW188" s="217"/>
      <c r="AX188" s="217"/>
      <c r="AY188" s="217"/>
      <c r="AZ188" s="217"/>
      <c r="BA188" s="217"/>
      <c r="BB188" s="217"/>
      <c r="BC188" s="217"/>
      <c r="BD188" s="217"/>
      <c r="BE188" s="217"/>
      <c r="BF188" s="217"/>
      <c r="BG188" s="217"/>
      <c r="BH188" s="217"/>
      <c r="BI188" s="217"/>
      <c r="BJ188" s="217"/>
      <c r="BK188" s="217"/>
      <c r="BL188" s="217"/>
      <c r="BM188" s="217"/>
      <c r="BN188" s="217"/>
      <c r="BO188" s="217"/>
      <c r="BP188" s="217"/>
      <c r="BQ188" s="217"/>
      <c r="BR188" s="311"/>
      <c r="BS188" s="311"/>
      <c r="BT188" s="311"/>
      <c r="BU188" s="311"/>
      <c r="BV188" s="311"/>
      <c r="BW188" s="311"/>
      <c r="BX188" s="311"/>
      <c r="BY188" s="217"/>
      <c r="BZ188" s="217"/>
      <c r="CA188" s="217"/>
      <c r="CB188" s="217"/>
      <c r="CC188" s="217"/>
      <c r="CD188" s="217"/>
      <c r="CE188" s="311"/>
      <c r="CF188" s="311" t="str">
        <f>IFERROR(ROUND(STDEV(AN188,L188),1),"")</f>
        <v/>
      </c>
      <c r="CG188" s="322"/>
      <c r="CH188" s="322"/>
      <c r="CI188" s="322"/>
      <c r="CJ188" s="322"/>
      <c r="CK188" s="322"/>
      <c r="CL188" s="322"/>
      <c r="CM188" s="322"/>
      <c r="CN188" s="220" t="str">
        <f>IFERROR(ROUND((SUM(#REF!)),0),"")</f>
        <v/>
      </c>
      <c r="CO188" s="216"/>
      <c r="CP188" s="221"/>
      <c r="CQ188" s="222"/>
      <c r="CR188" s="196"/>
      <c r="CS188" s="196"/>
      <c r="CT188" s="196"/>
      <c r="CU188" s="196"/>
      <c r="CV188" s="196"/>
      <c r="CW188" s="306">
        <f>AV188+BH188</f>
        <v>0</v>
      </c>
      <c r="CX188" s="12">
        <f>SUM(BI188:BQ188,AW188:BE188)</f>
        <v>0</v>
      </c>
      <c r="CY188" s="314" t="str">
        <f>IFERROR(ROUND(CX188/K188,0),"")</f>
        <v/>
      </c>
      <c r="CZ188" s="314" t="str">
        <f>IFERROR(ROUND(CY188/#REF!,1),"")</f>
        <v/>
      </c>
      <c r="DA188" s="306" t="str">
        <f t="shared" si="19"/>
        <v/>
      </c>
      <c r="DB188" s="316" t="str">
        <f t="shared" si="20"/>
        <v/>
      </c>
      <c r="DD188" s="12" t="str">
        <f>IFERROR(#REF!-AP188,"")</f>
        <v/>
      </c>
      <c r="DF188" s="305" t="str">
        <f>IFERROR(#REF!-L188,"")</f>
        <v/>
      </c>
      <c r="DG188" s="311" t="e">
        <f>IF(#REF!&gt;AQ188,0,1)</f>
        <v>#REF!</v>
      </c>
      <c r="DH188" s="320">
        <f>IF(AN188&lt;M188,0,1)</f>
        <v>1</v>
      </c>
      <c r="DI188" s="320">
        <f>IF(AN188&gt;N188,0,1)</f>
        <v>1</v>
      </c>
      <c r="DJ188" s="274"/>
      <c r="DK188" s="274"/>
      <c r="DL188" s="274"/>
      <c r="DM188" s="274"/>
      <c r="DN188" s="274"/>
      <c r="DO188" s="274"/>
      <c r="DP188" s="274"/>
      <c r="DQ188" s="274"/>
      <c r="DR188" s="274"/>
      <c r="DS188" s="274"/>
      <c r="DT188" s="274"/>
      <c r="DU188" s="274"/>
      <c r="DV188" s="274"/>
      <c r="DW188" s="274"/>
      <c r="DX188" s="274"/>
      <c r="DY188" s="274"/>
      <c r="DZ188" s="274"/>
      <c r="EA188" s="274"/>
      <c r="EB188" s="274"/>
    </row>
    <row r="189" spans="1:132" s="193" customFormat="1" ht="31.5" customHeight="1" x14ac:dyDescent="0.2">
      <c r="A189" s="191"/>
      <c r="B189" s="192"/>
      <c r="C189" s="214"/>
      <c r="D189" s="192"/>
      <c r="E189" s="192"/>
      <c r="F189" s="192"/>
      <c r="G189" s="207"/>
      <c r="H189" s="314"/>
      <c r="I189" s="314"/>
      <c r="J189" s="314"/>
      <c r="K189" s="314"/>
      <c r="L189" s="208"/>
      <c r="M189" s="209"/>
      <c r="N189" s="210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5"/>
      <c r="Z189" s="195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5"/>
      <c r="AL189" s="195"/>
      <c r="AM189" s="323" t="str">
        <f t="shared" si="21"/>
        <v/>
      </c>
      <c r="AN189" s="323" t="str">
        <f t="shared" si="22"/>
        <v/>
      </c>
      <c r="AO189" s="276" t="str">
        <f t="shared" si="23"/>
        <v/>
      </c>
      <c r="AP189" s="218"/>
      <c r="AQ189" s="219"/>
      <c r="AR189" s="217" t="str">
        <f t="shared" si="24"/>
        <v/>
      </c>
      <c r="AS189" s="217" t="str">
        <f t="shared" si="25"/>
        <v/>
      </c>
      <c r="AT189" s="217"/>
      <c r="AU189" s="217"/>
      <c r="AV189" s="217"/>
      <c r="AW189" s="217"/>
      <c r="AX189" s="217"/>
      <c r="AY189" s="217"/>
      <c r="AZ189" s="217"/>
      <c r="BA189" s="217"/>
      <c r="BB189" s="217"/>
      <c r="BC189" s="217"/>
      <c r="BD189" s="217"/>
      <c r="BE189" s="217"/>
      <c r="BF189" s="217"/>
      <c r="BG189" s="217"/>
      <c r="BH189" s="217"/>
      <c r="BI189" s="217"/>
      <c r="BJ189" s="217"/>
      <c r="BK189" s="217"/>
      <c r="BL189" s="217"/>
      <c r="BM189" s="217"/>
      <c r="BN189" s="217"/>
      <c r="BO189" s="217"/>
      <c r="BP189" s="217"/>
      <c r="BQ189" s="217"/>
      <c r="BR189" s="311"/>
      <c r="BS189" s="311"/>
      <c r="BT189" s="311"/>
      <c r="BU189" s="311"/>
      <c r="BV189" s="311"/>
      <c r="BW189" s="311"/>
      <c r="BX189" s="311"/>
      <c r="BY189" s="217"/>
      <c r="BZ189" s="217"/>
      <c r="CA189" s="217"/>
      <c r="CB189" s="217"/>
      <c r="CC189" s="217"/>
      <c r="CD189" s="217"/>
      <c r="CE189" s="311"/>
      <c r="CF189" s="311" t="str">
        <f>IFERROR(ROUND(STDEV(AN189,L189),1),"")</f>
        <v/>
      </c>
      <c r="CG189" s="322"/>
      <c r="CH189" s="322"/>
      <c r="CI189" s="322"/>
      <c r="CJ189" s="322"/>
      <c r="CK189" s="322"/>
      <c r="CL189" s="322"/>
      <c r="CM189" s="322"/>
      <c r="CN189" s="220" t="str">
        <f>IFERROR(ROUND((SUM(#REF!)),0),"")</f>
        <v/>
      </c>
      <c r="CO189" s="216"/>
      <c r="CP189" s="221"/>
      <c r="CQ189" s="222"/>
      <c r="CR189" s="196"/>
      <c r="CS189" s="196"/>
      <c r="CT189" s="196"/>
      <c r="CU189" s="196"/>
      <c r="CV189" s="196"/>
      <c r="CW189" s="306">
        <f>AV189+BH189</f>
        <v>0</v>
      </c>
      <c r="CX189" s="12">
        <f>SUM(BI189:BQ189,AW189:BE189)</f>
        <v>0</v>
      </c>
      <c r="CY189" s="314" t="str">
        <f>IFERROR(ROUND(CX189/K189,0),"")</f>
        <v/>
      </c>
      <c r="CZ189" s="314" t="str">
        <f>IFERROR(ROUND(CY189/#REF!,1),"")</f>
        <v/>
      </c>
      <c r="DA189" s="306" t="str">
        <f t="shared" si="19"/>
        <v/>
      </c>
      <c r="DB189" s="316" t="str">
        <f t="shared" si="20"/>
        <v/>
      </c>
      <c r="DD189" s="12" t="str">
        <f>IFERROR(#REF!-AP189,"")</f>
        <v/>
      </c>
      <c r="DF189" s="305" t="str">
        <f>IFERROR(#REF!-L189,"")</f>
        <v/>
      </c>
      <c r="DG189" s="311" t="e">
        <f>IF(#REF!&gt;AQ189,0,1)</f>
        <v>#REF!</v>
      </c>
      <c r="DH189" s="320">
        <f>IF(AN189&lt;M189,0,1)</f>
        <v>1</v>
      </c>
      <c r="DI189" s="320">
        <f>IF(AN189&gt;N189,0,1)</f>
        <v>1</v>
      </c>
      <c r="DJ189" s="274"/>
      <c r="DK189" s="274"/>
      <c r="DL189" s="274"/>
      <c r="DM189" s="274"/>
      <c r="DN189" s="274"/>
      <c r="DO189" s="274"/>
      <c r="DP189" s="274"/>
      <c r="DQ189" s="274"/>
      <c r="DR189" s="274"/>
      <c r="DS189" s="274"/>
      <c r="DT189" s="274"/>
      <c r="DU189" s="274"/>
      <c r="DV189" s="274"/>
      <c r="DW189" s="274"/>
      <c r="DX189" s="274"/>
      <c r="DY189" s="274"/>
      <c r="DZ189" s="274"/>
      <c r="EA189" s="274"/>
      <c r="EB189" s="274"/>
    </row>
    <row r="190" spans="1:132" s="193" customFormat="1" ht="31.5" customHeight="1" x14ac:dyDescent="0.2">
      <c r="A190" s="191"/>
      <c r="B190" s="192"/>
      <c r="C190" s="214"/>
      <c r="D190" s="192"/>
      <c r="E190" s="192"/>
      <c r="F190" s="192"/>
      <c r="G190" s="207"/>
      <c r="H190" s="314"/>
      <c r="I190" s="314"/>
      <c r="J190" s="314"/>
      <c r="K190" s="314"/>
      <c r="L190" s="208"/>
      <c r="M190" s="209"/>
      <c r="N190" s="210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5"/>
      <c r="Z190" s="195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5"/>
      <c r="AL190" s="195"/>
      <c r="AM190" s="323" t="str">
        <f t="shared" si="21"/>
        <v/>
      </c>
      <c r="AN190" s="323" t="str">
        <f t="shared" si="22"/>
        <v/>
      </c>
      <c r="AO190" s="276" t="str">
        <f t="shared" si="23"/>
        <v/>
      </c>
      <c r="AP190" s="218"/>
      <c r="AQ190" s="219"/>
      <c r="AR190" s="217" t="str">
        <f t="shared" si="24"/>
        <v/>
      </c>
      <c r="AS190" s="217" t="str">
        <f t="shared" si="25"/>
        <v/>
      </c>
      <c r="AT190" s="217"/>
      <c r="AU190" s="217"/>
      <c r="AV190" s="217"/>
      <c r="AW190" s="217"/>
      <c r="AX190" s="217"/>
      <c r="AY190" s="217"/>
      <c r="AZ190" s="217"/>
      <c r="BA190" s="217"/>
      <c r="BB190" s="217"/>
      <c r="BC190" s="217"/>
      <c r="BD190" s="217"/>
      <c r="BE190" s="217"/>
      <c r="BF190" s="217"/>
      <c r="BG190" s="217"/>
      <c r="BH190" s="217"/>
      <c r="BI190" s="217"/>
      <c r="BJ190" s="217"/>
      <c r="BK190" s="217"/>
      <c r="BL190" s="217"/>
      <c r="BM190" s="217"/>
      <c r="BN190" s="217"/>
      <c r="BO190" s="217"/>
      <c r="BP190" s="217"/>
      <c r="BQ190" s="217"/>
      <c r="BR190" s="311"/>
      <c r="BS190" s="311"/>
      <c r="BT190" s="311"/>
      <c r="BU190" s="311"/>
      <c r="BV190" s="311"/>
      <c r="BW190" s="311"/>
      <c r="BX190" s="311"/>
      <c r="BY190" s="217"/>
      <c r="BZ190" s="217"/>
      <c r="CA190" s="217"/>
      <c r="CB190" s="217"/>
      <c r="CC190" s="217"/>
      <c r="CD190" s="217"/>
      <c r="CE190" s="311"/>
      <c r="CF190" s="311" t="str">
        <f>IFERROR(ROUND(STDEV(AN190,L190),1),"")</f>
        <v/>
      </c>
      <c r="CG190" s="322"/>
      <c r="CH190" s="322"/>
      <c r="CI190" s="322"/>
      <c r="CJ190" s="322"/>
      <c r="CK190" s="322"/>
      <c r="CL190" s="322"/>
      <c r="CM190" s="322"/>
      <c r="CN190" s="220" t="str">
        <f>IFERROR(ROUND((SUM(#REF!)),0),"")</f>
        <v/>
      </c>
      <c r="CO190" s="216"/>
      <c r="CP190" s="221"/>
      <c r="CQ190" s="222"/>
      <c r="CR190" s="196"/>
      <c r="CS190" s="196"/>
      <c r="CT190" s="196"/>
      <c r="CU190" s="196"/>
      <c r="CV190" s="196"/>
      <c r="CW190" s="306">
        <f>AV190+BH190</f>
        <v>0</v>
      </c>
      <c r="CX190" s="12">
        <f>SUM(BI190:BQ190,AW190:BE190)</f>
        <v>0</v>
      </c>
      <c r="CY190" s="314" t="str">
        <f>IFERROR(ROUND(CX190/K190,0),"")</f>
        <v/>
      </c>
      <c r="CZ190" s="314" t="str">
        <f>IFERROR(ROUND(CY190/#REF!,1),"")</f>
        <v/>
      </c>
      <c r="DA190" s="306" t="str">
        <f t="shared" si="19"/>
        <v/>
      </c>
      <c r="DB190" s="316" t="str">
        <f t="shared" si="20"/>
        <v/>
      </c>
      <c r="DD190" s="12" t="str">
        <f>IFERROR(#REF!-AP190,"")</f>
        <v/>
      </c>
      <c r="DF190" s="305" t="str">
        <f>IFERROR(#REF!-L190,"")</f>
        <v/>
      </c>
      <c r="DG190" s="311" t="e">
        <f>IF(#REF!&gt;AQ190,0,1)</f>
        <v>#REF!</v>
      </c>
      <c r="DH190" s="320">
        <f>IF(AN190&lt;M190,0,1)</f>
        <v>1</v>
      </c>
      <c r="DI190" s="320">
        <f>IF(AN190&gt;N190,0,1)</f>
        <v>1</v>
      </c>
      <c r="DJ190" s="274"/>
      <c r="DK190" s="274"/>
      <c r="DL190" s="274"/>
      <c r="DM190" s="274"/>
      <c r="DN190" s="274"/>
      <c r="DO190" s="274"/>
      <c r="DP190" s="274"/>
      <c r="DQ190" s="274"/>
      <c r="DR190" s="274"/>
      <c r="DS190" s="274"/>
      <c r="DT190" s="274"/>
      <c r="DU190" s="274"/>
      <c r="DV190" s="274"/>
      <c r="DW190" s="274"/>
      <c r="DX190" s="274"/>
      <c r="DY190" s="274"/>
      <c r="DZ190" s="274"/>
      <c r="EA190" s="274"/>
      <c r="EB190" s="274"/>
    </row>
    <row r="191" spans="1:132" s="193" customFormat="1" ht="31.5" customHeight="1" x14ac:dyDescent="0.2">
      <c r="A191" s="191"/>
      <c r="B191" s="192"/>
      <c r="C191" s="214"/>
      <c r="D191" s="192"/>
      <c r="E191" s="192"/>
      <c r="F191" s="192"/>
      <c r="G191" s="207"/>
      <c r="H191" s="314"/>
      <c r="I191" s="314"/>
      <c r="J191" s="314"/>
      <c r="K191" s="314"/>
      <c r="L191" s="208"/>
      <c r="M191" s="209"/>
      <c r="N191" s="210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5"/>
      <c r="Z191" s="195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5"/>
      <c r="AL191" s="195"/>
      <c r="AM191" s="323" t="str">
        <f t="shared" si="21"/>
        <v/>
      </c>
      <c r="AN191" s="323" t="str">
        <f t="shared" si="22"/>
        <v/>
      </c>
      <c r="AO191" s="276" t="str">
        <f t="shared" si="23"/>
        <v/>
      </c>
      <c r="AP191" s="218"/>
      <c r="AQ191" s="219"/>
      <c r="AR191" s="217" t="str">
        <f t="shared" si="24"/>
        <v/>
      </c>
      <c r="AS191" s="217" t="str">
        <f t="shared" si="25"/>
        <v/>
      </c>
      <c r="AT191" s="217"/>
      <c r="AU191" s="217"/>
      <c r="AV191" s="217"/>
      <c r="AW191" s="217"/>
      <c r="AX191" s="217"/>
      <c r="AY191" s="217"/>
      <c r="AZ191" s="217"/>
      <c r="BA191" s="217"/>
      <c r="BB191" s="217"/>
      <c r="BC191" s="217"/>
      <c r="BD191" s="217"/>
      <c r="BE191" s="217"/>
      <c r="BF191" s="217"/>
      <c r="BG191" s="217"/>
      <c r="BH191" s="217"/>
      <c r="BI191" s="217"/>
      <c r="BJ191" s="217"/>
      <c r="BK191" s="217"/>
      <c r="BL191" s="217"/>
      <c r="BM191" s="217"/>
      <c r="BN191" s="217"/>
      <c r="BO191" s="217"/>
      <c r="BP191" s="217"/>
      <c r="BQ191" s="217"/>
      <c r="BR191" s="311"/>
      <c r="BS191" s="311"/>
      <c r="BT191" s="311"/>
      <c r="BU191" s="311"/>
      <c r="BV191" s="311"/>
      <c r="BW191" s="311"/>
      <c r="BX191" s="311"/>
      <c r="BY191" s="217"/>
      <c r="BZ191" s="217"/>
      <c r="CA191" s="217"/>
      <c r="CB191" s="217"/>
      <c r="CC191" s="217"/>
      <c r="CD191" s="217"/>
      <c r="CE191" s="311"/>
      <c r="CF191" s="311" t="str">
        <f>IFERROR(ROUND(STDEV(AN191,L191),1),"")</f>
        <v/>
      </c>
      <c r="CG191" s="322"/>
      <c r="CH191" s="322"/>
      <c r="CI191" s="322"/>
      <c r="CJ191" s="322"/>
      <c r="CK191" s="322"/>
      <c r="CL191" s="322"/>
      <c r="CM191" s="322"/>
      <c r="CN191" s="220" t="str">
        <f>IFERROR(ROUND((SUM(#REF!)),0),"")</f>
        <v/>
      </c>
      <c r="CO191" s="216"/>
      <c r="CP191" s="221"/>
      <c r="CQ191" s="222"/>
      <c r="CR191" s="196"/>
      <c r="CS191" s="196"/>
      <c r="CT191" s="196"/>
      <c r="CU191" s="196"/>
      <c r="CV191" s="196"/>
      <c r="CW191" s="306">
        <f>AV191+BH191</f>
        <v>0</v>
      </c>
      <c r="CX191" s="12">
        <f>SUM(BI191:BQ191,AW191:BE191)</f>
        <v>0</v>
      </c>
      <c r="CY191" s="314" t="str">
        <f>IFERROR(ROUND(CX191/K191,0),"")</f>
        <v/>
      </c>
      <c r="CZ191" s="314" t="str">
        <f>IFERROR(ROUND(CY191/#REF!,1),"")</f>
        <v/>
      </c>
      <c r="DA191" s="306" t="str">
        <f t="shared" si="19"/>
        <v/>
      </c>
      <c r="DB191" s="316" t="str">
        <f t="shared" si="20"/>
        <v/>
      </c>
      <c r="DD191" s="12" t="str">
        <f>IFERROR(#REF!-AP191,"")</f>
        <v/>
      </c>
      <c r="DF191" s="305" t="str">
        <f>IFERROR(#REF!-L191,"")</f>
        <v/>
      </c>
      <c r="DG191" s="311" t="e">
        <f>IF(#REF!&gt;AQ191,0,1)</f>
        <v>#REF!</v>
      </c>
      <c r="DH191" s="320">
        <f>IF(AN191&lt;M191,0,1)</f>
        <v>1</v>
      </c>
      <c r="DI191" s="320">
        <f>IF(AN191&gt;N191,0,1)</f>
        <v>1</v>
      </c>
      <c r="DJ191" s="274"/>
      <c r="DK191" s="274"/>
      <c r="DL191" s="274"/>
      <c r="DM191" s="274"/>
      <c r="DN191" s="274"/>
      <c r="DO191" s="274"/>
      <c r="DP191" s="274"/>
      <c r="DQ191" s="274"/>
      <c r="DR191" s="274"/>
      <c r="DS191" s="274"/>
      <c r="DT191" s="274"/>
      <c r="DU191" s="274"/>
      <c r="DV191" s="274"/>
      <c r="DW191" s="274"/>
      <c r="DX191" s="274"/>
      <c r="DY191" s="274"/>
      <c r="DZ191" s="274"/>
      <c r="EA191" s="274"/>
      <c r="EB191" s="274"/>
    </row>
    <row r="192" spans="1:132" s="193" customFormat="1" ht="31.5" customHeight="1" x14ac:dyDescent="0.2">
      <c r="A192" s="191"/>
      <c r="B192" s="192"/>
      <c r="C192" s="214"/>
      <c r="D192" s="192"/>
      <c r="E192" s="192"/>
      <c r="F192" s="192"/>
      <c r="G192" s="207"/>
      <c r="H192" s="314"/>
      <c r="I192" s="314"/>
      <c r="J192" s="314"/>
      <c r="K192" s="314"/>
      <c r="L192" s="208"/>
      <c r="M192" s="209"/>
      <c r="N192" s="210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5"/>
      <c r="Z192" s="195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5"/>
      <c r="AL192" s="195"/>
      <c r="AM192" s="323" t="str">
        <f t="shared" si="21"/>
        <v/>
      </c>
      <c r="AN192" s="323" t="str">
        <f t="shared" si="22"/>
        <v/>
      </c>
      <c r="AO192" s="276" t="str">
        <f t="shared" si="23"/>
        <v/>
      </c>
      <c r="AP192" s="218"/>
      <c r="AQ192" s="219"/>
      <c r="AR192" s="217" t="str">
        <f t="shared" si="24"/>
        <v/>
      </c>
      <c r="AS192" s="217" t="str">
        <f t="shared" si="25"/>
        <v/>
      </c>
      <c r="AT192" s="217"/>
      <c r="AU192" s="217"/>
      <c r="AV192" s="217"/>
      <c r="AW192" s="217"/>
      <c r="AX192" s="217"/>
      <c r="AY192" s="217"/>
      <c r="AZ192" s="217"/>
      <c r="BA192" s="217"/>
      <c r="BB192" s="217"/>
      <c r="BC192" s="217"/>
      <c r="BD192" s="217"/>
      <c r="BE192" s="217"/>
      <c r="BF192" s="217"/>
      <c r="BG192" s="217"/>
      <c r="BH192" s="217"/>
      <c r="BI192" s="217"/>
      <c r="BJ192" s="217"/>
      <c r="BK192" s="217"/>
      <c r="BL192" s="217"/>
      <c r="BM192" s="217"/>
      <c r="BN192" s="217"/>
      <c r="BO192" s="217"/>
      <c r="BP192" s="217"/>
      <c r="BQ192" s="217"/>
      <c r="BR192" s="311"/>
      <c r="BS192" s="311"/>
      <c r="BT192" s="311"/>
      <c r="BU192" s="311"/>
      <c r="BV192" s="311"/>
      <c r="BW192" s="311"/>
      <c r="BX192" s="311"/>
      <c r="BY192" s="217"/>
      <c r="BZ192" s="217"/>
      <c r="CA192" s="217"/>
      <c r="CB192" s="217"/>
      <c r="CC192" s="217"/>
      <c r="CD192" s="217"/>
      <c r="CE192" s="311"/>
      <c r="CF192" s="311" t="str">
        <f>IFERROR(ROUND(STDEV(AN192,L192),1),"")</f>
        <v/>
      </c>
      <c r="CG192" s="322"/>
      <c r="CH192" s="322"/>
      <c r="CI192" s="322"/>
      <c r="CJ192" s="322"/>
      <c r="CK192" s="322"/>
      <c r="CL192" s="322"/>
      <c r="CM192" s="322"/>
      <c r="CN192" s="220" t="str">
        <f>IFERROR(ROUND((SUM(#REF!)),0),"")</f>
        <v/>
      </c>
      <c r="CO192" s="216"/>
      <c r="CP192" s="221"/>
      <c r="CQ192" s="222"/>
      <c r="CR192" s="196"/>
      <c r="CS192" s="196"/>
      <c r="CT192" s="196"/>
      <c r="CU192" s="196"/>
      <c r="CV192" s="196"/>
      <c r="CW192" s="306">
        <f>AV192+BH192</f>
        <v>0</v>
      </c>
      <c r="CX192" s="12">
        <f>SUM(BI192:BQ192,AW192:BE192)</f>
        <v>0</v>
      </c>
      <c r="CY192" s="314" t="str">
        <f>IFERROR(ROUND(CX192/K192,0),"")</f>
        <v/>
      </c>
      <c r="CZ192" s="314" t="str">
        <f>IFERROR(ROUND(CY192/#REF!,1),"")</f>
        <v/>
      </c>
      <c r="DA192" s="306" t="str">
        <f t="shared" si="19"/>
        <v/>
      </c>
      <c r="DB192" s="316" t="str">
        <f t="shared" si="20"/>
        <v/>
      </c>
      <c r="DD192" s="12" t="str">
        <f>IFERROR(#REF!-AP192,"")</f>
        <v/>
      </c>
      <c r="DF192" s="305" t="str">
        <f>IFERROR(#REF!-L192,"")</f>
        <v/>
      </c>
      <c r="DG192" s="311" t="e">
        <f>IF(#REF!&gt;AQ192,0,1)</f>
        <v>#REF!</v>
      </c>
      <c r="DH192" s="320">
        <f>IF(AN192&lt;M192,0,1)</f>
        <v>1</v>
      </c>
      <c r="DI192" s="320">
        <f>IF(AN192&gt;N192,0,1)</f>
        <v>1</v>
      </c>
      <c r="DJ192" s="274"/>
      <c r="DK192" s="274"/>
      <c r="DL192" s="274"/>
      <c r="DM192" s="274"/>
      <c r="DN192" s="274"/>
      <c r="DO192" s="274"/>
      <c r="DP192" s="274"/>
      <c r="DQ192" s="274"/>
      <c r="DR192" s="274"/>
      <c r="DS192" s="274"/>
      <c r="DT192" s="274"/>
      <c r="DU192" s="274"/>
      <c r="DV192" s="274"/>
      <c r="DW192" s="274"/>
      <c r="DX192" s="274"/>
      <c r="DY192" s="274"/>
      <c r="DZ192" s="274"/>
      <c r="EA192" s="274"/>
      <c r="EB192" s="274"/>
    </row>
    <row r="193" spans="1:132" s="193" customFormat="1" ht="31.5" customHeight="1" x14ac:dyDescent="0.2">
      <c r="A193" s="191"/>
      <c r="B193" s="192"/>
      <c r="C193" s="214"/>
      <c r="D193" s="192"/>
      <c r="E193" s="192"/>
      <c r="F193" s="192"/>
      <c r="G193" s="207"/>
      <c r="H193" s="314"/>
      <c r="I193" s="314"/>
      <c r="J193" s="314"/>
      <c r="K193" s="314"/>
      <c r="L193" s="208"/>
      <c r="M193" s="209"/>
      <c r="N193" s="210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5"/>
      <c r="Z193" s="195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5"/>
      <c r="AL193" s="195"/>
      <c r="AM193" s="323" t="str">
        <f t="shared" si="21"/>
        <v/>
      </c>
      <c r="AN193" s="323" t="str">
        <f t="shared" si="22"/>
        <v/>
      </c>
      <c r="AO193" s="276" t="str">
        <f t="shared" si="23"/>
        <v/>
      </c>
      <c r="AP193" s="218"/>
      <c r="AQ193" s="219"/>
      <c r="AR193" s="217" t="str">
        <f t="shared" si="24"/>
        <v/>
      </c>
      <c r="AS193" s="217" t="str">
        <f t="shared" si="25"/>
        <v/>
      </c>
      <c r="AT193" s="217"/>
      <c r="AU193" s="217"/>
      <c r="AV193" s="217"/>
      <c r="AW193" s="217"/>
      <c r="AX193" s="217"/>
      <c r="AY193" s="217"/>
      <c r="AZ193" s="217"/>
      <c r="BA193" s="217"/>
      <c r="BB193" s="217"/>
      <c r="BC193" s="217"/>
      <c r="BD193" s="217"/>
      <c r="BE193" s="217"/>
      <c r="BF193" s="217"/>
      <c r="BG193" s="217"/>
      <c r="BH193" s="217"/>
      <c r="BI193" s="217"/>
      <c r="BJ193" s="217"/>
      <c r="BK193" s="217"/>
      <c r="BL193" s="217"/>
      <c r="BM193" s="217"/>
      <c r="BN193" s="217"/>
      <c r="BO193" s="217"/>
      <c r="BP193" s="217"/>
      <c r="BQ193" s="217"/>
      <c r="BR193" s="311"/>
      <c r="BS193" s="311"/>
      <c r="BT193" s="311"/>
      <c r="BU193" s="311"/>
      <c r="BV193" s="311"/>
      <c r="BW193" s="311"/>
      <c r="BX193" s="311"/>
      <c r="BY193" s="217"/>
      <c r="BZ193" s="217"/>
      <c r="CA193" s="217"/>
      <c r="CB193" s="217"/>
      <c r="CC193" s="217"/>
      <c r="CD193" s="217"/>
      <c r="CE193" s="311"/>
      <c r="CF193" s="311" t="str">
        <f>IFERROR(ROUND(STDEV(AN193,L193),1),"")</f>
        <v/>
      </c>
      <c r="CG193" s="322"/>
      <c r="CH193" s="322"/>
      <c r="CI193" s="322"/>
      <c r="CJ193" s="322"/>
      <c r="CK193" s="322"/>
      <c r="CL193" s="322"/>
      <c r="CM193" s="322"/>
      <c r="CN193" s="220" t="str">
        <f>IFERROR(ROUND((SUM(#REF!)),0),"")</f>
        <v/>
      </c>
      <c r="CO193" s="216"/>
      <c r="CP193" s="221"/>
      <c r="CQ193" s="222"/>
      <c r="CR193" s="196"/>
      <c r="CS193" s="196"/>
      <c r="CT193" s="196"/>
      <c r="CU193" s="196"/>
      <c r="CV193" s="196"/>
      <c r="CW193" s="306">
        <f>AV193+BH193</f>
        <v>0</v>
      </c>
      <c r="CX193" s="12">
        <f>SUM(BI193:BQ193,AW193:BE193)</f>
        <v>0</v>
      </c>
      <c r="CY193" s="314" t="str">
        <f>IFERROR(ROUND(CX193/K193,0),"")</f>
        <v/>
      </c>
      <c r="CZ193" s="314" t="str">
        <f>IFERROR(ROUND(CY193/#REF!,1),"")</f>
        <v/>
      </c>
      <c r="DA193" s="306" t="str">
        <f t="shared" si="19"/>
        <v/>
      </c>
      <c r="DB193" s="316" t="str">
        <f t="shared" si="20"/>
        <v/>
      </c>
      <c r="DD193" s="12" t="str">
        <f>IFERROR(#REF!-AP193,"")</f>
        <v/>
      </c>
      <c r="DF193" s="305" t="str">
        <f>IFERROR(#REF!-L193,"")</f>
        <v/>
      </c>
      <c r="DG193" s="311" t="e">
        <f>IF(#REF!&gt;AQ193,0,1)</f>
        <v>#REF!</v>
      </c>
      <c r="DH193" s="320">
        <f>IF(AN193&lt;M193,0,1)</f>
        <v>1</v>
      </c>
      <c r="DI193" s="320">
        <f>IF(AN193&gt;N193,0,1)</f>
        <v>1</v>
      </c>
      <c r="DJ193" s="274"/>
      <c r="DK193" s="274"/>
      <c r="DL193" s="274"/>
      <c r="DM193" s="274"/>
      <c r="DN193" s="274"/>
      <c r="DO193" s="274"/>
      <c r="DP193" s="274"/>
      <c r="DQ193" s="274"/>
      <c r="DR193" s="274"/>
      <c r="DS193" s="274"/>
      <c r="DT193" s="274"/>
      <c r="DU193" s="274"/>
      <c r="DV193" s="274"/>
      <c r="DW193" s="274"/>
      <c r="DX193" s="274"/>
      <c r="DY193" s="274"/>
      <c r="DZ193" s="274"/>
      <c r="EA193" s="274"/>
      <c r="EB193" s="274"/>
    </row>
    <row r="194" spans="1:132" s="193" customFormat="1" ht="31.5" customHeight="1" x14ac:dyDescent="0.2">
      <c r="A194" s="191"/>
      <c r="B194" s="192"/>
      <c r="C194" s="214"/>
      <c r="D194" s="192"/>
      <c r="E194" s="192"/>
      <c r="F194" s="192"/>
      <c r="G194" s="207"/>
      <c r="H194" s="314"/>
      <c r="I194" s="314"/>
      <c r="J194" s="314"/>
      <c r="K194" s="314"/>
      <c r="L194" s="208"/>
      <c r="M194" s="209"/>
      <c r="N194" s="210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5"/>
      <c r="Z194" s="195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5"/>
      <c r="AL194" s="195"/>
      <c r="AM194" s="323" t="str">
        <f t="shared" si="21"/>
        <v/>
      </c>
      <c r="AN194" s="323" t="str">
        <f t="shared" si="22"/>
        <v/>
      </c>
      <c r="AO194" s="276" t="str">
        <f t="shared" si="23"/>
        <v/>
      </c>
      <c r="AP194" s="218"/>
      <c r="AQ194" s="219"/>
      <c r="AR194" s="217" t="str">
        <f t="shared" si="24"/>
        <v/>
      </c>
      <c r="AS194" s="217" t="str">
        <f t="shared" si="25"/>
        <v/>
      </c>
      <c r="AT194" s="217"/>
      <c r="AU194" s="217"/>
      <c r="AV194" s="217"/>
      <c r="AW194" s="217"/>
      <c r="AX194" s="217"/>
      <c r="AY194" s="217"/>
      <c r="AZ194" s="217"/>
      <c r="BA194" s="217"/>
      <c r="BB194" s="217"/>
      <c r="BC194" s="217"/>
      <c r="BD194" s="217"/>
      <c r="BE194" s="217"/>
      <c r="BF194" s="217"/>
      <c r="BG194" s="217"/>
      <c r="BH194" s="217"/>
      <c r="BI194" s="217"/>
      <c r="BJ194" s="217"/>
      <c r="BK194" s="217"/>
      <c r="BL194" s="217"/>
      <c r="BM194" s="217"/>
      <c r="BN194" s="217"/>
      <c r="BO194" s="217"/>
      <c r="BP194" s="217"/>
      <c r="BQ194" s="217"/>
      <c r="BR194" s="311"/>
      <c r="BS194" s="311"/>
      <c r="BT194" s="311"/>
      <c r="BU194" s="311"/>
      <c r="BV194" s="311"/>
      <c r="BW194" s="311"/>
      <c r="BX194" s="311"/>
      <c r="BY194" s="217"/>
      <c r="BZ194" s="217"/>
      <c r="CA194" s="217"/>
      <c r="CB194" s="217"/>
      <c r="CC194" s="217"/>
      <c r="CD194" s="217"/>
      <c r="CE194" s="311"/>
      <c r="CF194" s="311" t="str">
        <f>IFERROR(ROUND(STDEV(AN194,L194),1),"")</f>
        <v/>
      </c>
      <c r="CG194" s="322"/>
      <c r="CH194" s="322"/>
      <c r="CI194" s="322"/>
      <c r="CJ194" s="322"/>
      <c r="CK194" s="322"/>
      <c r="CL194" s="322"/>
      <c r="CM194" s="322"/>
      <c r="CN194" s="220" t="str">
        <f>IFERROR(ROUND((SUM(#REF!)),0),"")</f>
        <v/>
      </c>
      <c r="CO194" s="216"/>
      <c r="CP194" s="221"/>
      <c r="CQ194" s="222"/>
      <c r="CR194" s="196"/>
      <c r="CS194" s="196"/>
      <c r="CT194" s="196"/>
      <c r="CU194" s="196"/>
      <c r="CV194" s="196"/>
      <c r="CW194" s="306">
        <f>AV194+BH194</f>
        <v>0</v>
      </c>
      <c r="CX194" s="12">
        <f>SUM(BI194:BQ194,AW194:BE194)</f>
        <v>0</v>
      </c>
      <c r="CY194" s="314" t="str">
        <f>IFERROR(ROUND(CX194/K194,0),"")</f>
        <v/>
      </c>
      <c r="CZ194" s="314" t="str">
        <f>IFERROR(ROUND(CY194/#REF!,1),"")</f>
        <v/>
      </c>
      <c r="DA194" s="306" t="str">
        <f t="shared" si="19"/>
        <v/>
      </c>
      <c r="DB194" s="316" t="str">
        <f t="shared" si="20"/>
        <v/>
      </c>
      <c r="DD194" s="12" t="str">
        <f>IFERROR(#REF!-AP194,"")</f>
        <v/>
      </c>
      <c r="DF194" s="305" t="str">
        <f>IFERROR(#REF!-L194,"")</f>
        <v/>
      </c>
      <c r="DG194" s="311" t="e">
        <f>IF(#REF!&gt;AQ194,0,1)</f>
        <v>#REF!</v>
      </c>
      <c r="DH194" s="320">
        <f>IF(AN194&lt;M194,0,1)</f>
        <v>1</v>
      </c>
      <c r="DI194" s="320">
        <f>IF(AN194&gt;N194,0,1)</f>
        <v>1</v>
      </c>
      <c r="DJ194" s="274"/>
      <c r="DK194" s="274"/>
      <c r="DL194" s="274"/>
      <c r="DM194" s="274"/>
      <c r="DN194" s="274"/>
      <c r="DO194" s="274"/>
      <c r="DP194" s="274"/>
      <c r="DQ194" s="274"/>
      <c r="DR194" s="274"/>
      <c r="DS194" s="274"/>
      <c r="DT194" s="274"/>
      <c r="DU194" s="274"/>
      <c r="DV194" s="274"/>
      <c r="DW194" s="274"/>
      <c r="DX194" s="274"/>
      <c r="DY194" s="274"/>
      <c r="DZ194" s="274"/>
      <c r="EA194" s="274"/>
      <c r="EB194" s="274"/>
    </row>
    <row r="195" spans="1:132" s="193" customFormat="1" ht="31.5" customHeight="1" x14ac:dyDescent="0.2">
      <c r="A195" s="191"/>
      <c r="B195" s="192"/>
      <c r="C195" s="214"/>
      <c r="D195" s="192"/>
      <c r="E195" s="192"/>
      <c r="F195" s="192"/>
      <c r="G195" s="207"/>
      <c r="H195" s="314"/>
      <c r="I195" s="314"/>
      <c r="J195" s="314"/>
      <c r="K195" s="314"/>
      <c r="L195" s="208"/>
      <c r="M195" s="209"/>
      <c r="N195" s="210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5"/>
      <c r="Z195" s="195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5"/>
      <c r="AL195" s="195"/>
      <c r="AM195" s="323" t="str">
        <f t="shared" si="21"/>
        <v/>
      </c>
      <c r="AN195" s="323" t="str">
        <f t="shared" si="22"/>
        <v/>
      </c>
      <c r="AO195" s="276" t="str">
        <f t="shared" si="23"/>
        <v/>
      </c>
      <c r="AP195" s="218"/>
      <c r="AQ195" s="219"/>
      <c r="AR195" s="217" t="str">
        <f t="shared" si="24"/>
        <v/>
      </c>
      <c r="AS195" s="217" t="str">
        <f t="shared" si="25"/>
        <v/>
      </c>
      <c r="AT195" s="217"/>
      <c r="AU195" s="217"/>
      <c r="AV195" s="217"/>
      <c r="AW195" s="217"/>
      <c r="AX195" s="217"/>
      <c r="AY195" s="217"/>
      <c r="AZ195" s="217"/>
      <c r="BA195" s="217"/>
      <c r="BB195" s="217"/>
      <c r="BC195" s="217"/>
      <c r="BD195" s="217"/>
      <c r="BE195" s="217"/>
      <c r="BF195" s="217"/>
      <c r="BG195" s="217"/>
      <c r="BH195" s="217"/>
      <c r="BI195" s="217"/>
      <c r="BJ195" s="217"/>
      <c r="BK195" s="217"/>
      <c r="BL195" s="217"/>
      <c r="BM195" s="217"/>
      <c r="BN195" s="217"/>
      <c r="BO195" s="217"/>
      <c r="BP195" s="217"/>
      <c r="BQ195" s="217"/>
      <c r="BR195" s="311"/>
      <c r="BS195" s="311"/>
      <c r="BT195" s="311"/>
      <c r="BU195" s="311"/>
      <c r="BV195" s="311"/>
      <c r="BW195" s="311"/>
      <c r="BX195" s="311"/>
      <c r="BY195" s="217"/>
      <c r="BZ195" s="217"/>
      <c r="CA195" s="217"/>
      <c r="CB195" s="217"/>
      <c r="CC195" s="217"/>
      <c r="CD195" s="217"/>
      <c r="CE195" s="311"/>
      <c r="CF195" s="311" t="str">
        <f>IFERROR(ROUND(STDEV(AN195,L195),1),"")</f>
        <v/>
      </c>
      <c r="CG195" s="322"/>
      <c r="CH195" s="322"/>
      <c r="CI195" s="322"/>
      <c r="CJ195" s="322"/>
      <c r="CK195" s="322"/>
      <c r="CL195" s="322"/>
      <c r="CM195" s="322"/>
      <c r="CN195" s="220" t="str">
        <f>IFERROR(ROUND((SUM(#REF!)),0),"")</f>
        <v/>
      </c>
      <c r="CO195" s="216"/>
      <c r="CP195" s="221"/>
      <c r="CQ195" s="222"/>
      <c r="CR195" s="196"/>
      <c r="CS195" s="196"/>
      <c r="CT195" s="196"/>
      <c r="CU195" s="196"/>
      <c r="CV195" s="196"/>
      <c r="CW195" s="306">
        <f>AV195+BH195</f>
        <v>0</v>
      </c>
      <c r="CX195" s="12">
        <f>SUM(BI195:BQ195,AW195:BE195)</f>
        <v>0</v>
      </c>
      <c r="CY195" s="314" t="str">
        <f>IFERROR(ROUND(CX195/K195,0),"")</f>
        <v/>
      </c>
      <c r="CZ195" s="314" t="str">
        <f>IFERROR(ROUND(CY195/#REF!,1),"")</f>
        <v/>
      </c>
      <c r="DA195" s="306" t="str">
        <f t="shared" si="19"/>
        <v/>
      </c>
      <c r="DB195" s="316" t="str">
        <f t="shared" si="20"/>
        <v/>
      </c>
      <c r="DD195" s="12" t="str">
        <f>IFERROR(#REF!-AP195,"")</f>
        <v/>
      </c>
      <c r="DF195" s="305" t="str">
        <f>IFERROR(#REF!-L195,"")</f>
        <v/>
      </c>
      <c r="DG195" s="311" t="e">
        <f>IF(#REF!&gt;AQ195,0,1)</f>
        <v>#REF!</v>
      </c>
      <c r="DH195" s="320">
        <f>IF(AN195&lt;M195,0,1)</f>
        <v>1</v>
      </c>
      <c r="DI195" s="320">
        <f>IF(AN195&gt;N195,0,1)</f>
        <v>1</v>
      </c>
      <c r="DJ195" s="274"/>
      <c r="DK195" s="274"/>
      <c r="DL195" s="274"/>
      <c r="DM195" s="274"/>
      <c r="DN195" s="274"/>
      <c r="DO195" s="274"/>
      <c r="DP195" s="274"/>
      <c r="DQ195" s="274"/>
      <c r="DR195" s="274"/>
      <c r="DS195" s="274"/>
      <c r="DT195" s="274"/>
      <c r="DU195" s="274"/>
      <c r="DV195" s="274"/>
      <c r="DW195" s="274"/>
      <c r="DX195" s="274"/>
      <c r="DY195" s="274"/>
      <c r="DZ195" s="274"/>
      <c r="EA195" s="274"/>
      <c r="EB195" s="274"/>
    </row>
    <row r="196" spans="1:132" s="193" customFormat="1" ht="31.5" customHeight="1" x14ac:dyDescent="0.2">
      <c r="A196" s="191"/>
      <c r="B196" s="192"/>
      <c r="C196" s="214"/>
      <c r="D196" s="192"/>
      <c r="E196" s="192"/>
      <c r="F196" s="192"/>
      <c r="G196" s="207"/>
      <c r="H196" s="314"/>
      <c r="I196" s="314"/>
      <c r="J196" s="314"/>
      <c r="K196" s="314"/>
      <c r="L196" s="208"/>
      <c r="M196" s="209"/>
      <c r="N196" s="210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5"/>
      <c r="Z196" s="195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5"/>
      <c r="AL196" s="195"/>
      <c r="AM196" s="323" t="str">
        <f t="shared" si="21"/>
        <v/>
      </c>
      <c r="AN196" s="323" t="str">
        <f t="shared" si="22"/>
        <v/>
      </c>
      <c r="AO196" s="276" t="str">
        <f t="shared" si="23"/>
        <v/>
      </c>
      <c r="AP196" s="218"/>
      <c r="AQ196" s="219"/>
      <c r="AR196" s="217" t="str">
        <f t="shared" si="24"/>
        <v/>
      </c>
      <c r="AS196" s="217" t="str">
        <f t="shared" si="25"/>
        <v/>
      </c>
      <c r="AT196" s="217"/>
      <c r="AU196" s="217"/>
      <c r="AV196" s="217"/>
      <c r="AW196" s="217"/>
      <c r="AX196" s="217"/>
      <c r="AY196" s="217"/>
      <c r="AZ196" s="217"/>
      <c r="BA196" s="217"/>
      <c r="BB196" s="217"/>
      <c r="BC196" s="217"/>
      <c r="BD196" s="217"/>
      <c r="BE196" s="217"/>
      <c r="BF196" s="217"/>
      <c r="BG196" s="217"/>
      <c r="BH196" s="217"/>
      <c r="BI196" s="217"/>
      <c r="BJ196" s="217"/>
      <c r="BK196" s="217"/>
      <c r="BL196" s="217"/>
      <c r="BM196" s="217"/>
      <c r="BN196" s="217"/>
      <c r="BO196" s="217"/>
      <c r="BP196" s="217"/>
      <c r="BQ196" s="217"/>
      <c r="BR196" s="311"/>
      <c r="BS196" s="311"/>
      <c r="BT196" s="311"/>
      <c r="BU196" s="311"/>
      <c r="BV196" s="311"/>
      <c r="BW196" s="311"/>
      <c r="BX196" s="311"/>
      <c r="BY196" s="217"/>
      <c r="BZ196" s="217"/>
      <c r="CA196" s="217"/>
      <c r="CB196" s="217"/>
      <c r="CC196" s="217"/>
      <c r="CD196" s="217"/>
      <c r="CE196" s="311"/>
      <c r="CF196" s="311" t="str">
        <f>IFERROR(ROUND(STDEV(AN196,L196),1),"")</f>
        <v/>
      </c>
      <c r="CG196" s="322"/>
      <c r="CH196" s="322"/>
      <c r="CI196" s="322"/>
      <c r="CJ196" s="322"/>
      <c r="CK196" s="322"/>
      <c r="CL196" s="322"/>
      <c r="CM196" s="322"/>
      <c r="CN196" s="220" t="str">
        <f>IFERROR(ROUND((SUM(#REF!)),0),"")</f>
        <v/>
      </c>
      <c r="CO196" s="216"/>
      <c r="CP196" s="221"/>
      <c r="CQ196" s="222"/>
      <c r="CR196" s="196"/>
      <c r="CS196" s="196"/>
      <c r="CT196" s="196"/>
      <c r="CU196" s="196"/>
      <c r="CV196" s="196"/>
      <c r="CW196" s="306">
        <f>AV196+BH196</f>
        <v>0</v>
      </c>
      <c r="CX196" s="12">
        <f>SUM(BI196:BQ196,AW196:BE196)</f>
        <v>0</v>
      </c>
      <c r="CY196" s="314" t="str">
        <f>IFERROR(ROUND(CX196/K196,0),"")</f>
        <v/>
      </c>
      <c r="CZ196" s="314" t="str">
        <f>IFERROR(ROUND(CY196/#REF!,1),"")</f>
        <v/>
      </c>
      <c r="DA196" s="306" t="str">
        <f t="shared" ref="DA196:DA259" si="26">IFERROR(CW196+CY196,"")</f>
        <v/>
      </c>
      <c r="DB196" s="316" t="str">
        <f t="shared" ref="DB196:DB259" si="27">IFERROR(CY196/DA196,"")</f>
        <v/>
      </c>
      <c r="DD196" s="12" t="str">
        <f>IFERROR(#REF!-AP196,"")</f>
        <v/>
      </c>
      <c r="DF196" s="305" t="str">
        <f>IFERROR(#REF!-L196,"")</f>
        <v/>
      </c>
      <c r="DG196" s="311" t="e">
        <f>IF(#REF!&gt;AQ196,0,1)</f>
        <v>#REF!</v>
      </c>
      <c r="DH196" s="320">
        <f>IF(AN196&lt;M196,0,1)</f>
        <v>1</v>
      </c>
      <c r="DI196" s="320">
        <f>IF(AN196&gt;N196,0,1)</f>
        <v>1</v>
      </c>
      <c r="DJ196" s="274"/>
      <c r="DK196" s="274"/>
      <c r="DL196" s="274"/>
      <c r="DM196" s="274"/>
      <c r="DN196" s="274"/>
      <c r="DO196" s="274"/>
      <c r="DP196" s="274"/>
      <c r="DQ196" s="274"/>
      <c r="DR196" s="274"/>
      <c r="DS196" s="274"/>
      <c r="DT196" s="274"/>
      <c r="DU196" s="274"/>
      <c r="DV196" s="274"/>
      <c r="DW196" s="274"/>
      <c r="DX196" s="274"/>
      <c r="DY196" s="274"/>
      <c r="DZ196" s="274"/>
      <c r="EA196" s="274"/>
      <c r="EB196" s="274"/>
    </row>
    <row r="197" spans="1:132" s="193" customFormat="1" ht="31.5" customHeight="1" x14ac:dyDescent="0.2">
      <c r="A197" s="191"/>
      <c r="B197" s="192"/>
      <c r="C197" s="214"/>
      <c r="D197" s="192"/>
      <c r="E197" s="192"/>
      <c r="F197" s="192"/>
      <c r="G197" s="207"/>
      <c r="H197" s="314"/>
      <c r="I197" s="314"/>
      <c r="J197" s="314"/>
      <c r="K197" s="314"/>
      <c r="L197" s="208"/>
      <c r="M197" s="209"/>
      <c r="N197" s="210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5"/>
      <c r="Z197" s="195"/>
      <c r="AA197" s="194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5"/>
      <c r="AL197" s="195"/>
      <c r="AM197" s="323" t="str">
        <f t="shared" ref="AM197:AM260" si="28">IFERROR(ROUND(AVERAGE(O197:S197,AA197:AE197),0),"")</f>
        <v/>
      </c>
      <c r="AN197" s="323" t="str">
        <f t="shared" ref="AN197:AN260" si="29">IFERROR(ROUND(AVERAGE(T197:X197,AF197:AJ197),0),"")</f>
        <v/>
      </c>
      <c r="AO197" s="276" t="str">
        <f t="shared" ref="AO197:AO260" si="30">IFERROR((AM197-L197)/L197,"")</f>
        <v/>
      </c>
      <c r="AP197" s="218"/>
      <c r="AQ197" s="219"/>
      <c r="AR197" s="217" t="str">
        <f t="shared" ref="AR197:AR260" si="31">IFERROR(ROUND((3600/AS197*J197),0),"")</f>
        <v/>
      </c>
      <c r="AS197" s="217" t="str">
        <f t="shared" ref="AS197:AS260" si="32">IFERROR(ROUND(AVERAGE(Y197:Z197,AK197:AL197),0),"")</f>
        <v/>
      </c>
      <c r="AT197" s="217"/>
      <c r="AU197" s="217"/>
      <c r="AV197" s="217"/>
      <c r="AW197" s="217"/>
      <c r="AX197" s="217"/>
      <c r="AY197" s="217"/>
      <c r="AZ197" s="217"/>
      <c r="BA197" s="217"/>
      <c r="BB197" s="217"/>
      <c r="BC197" s="217"/>
      <c r="BD197" s="217"/>
      <c r="BE197" s="217"/>
      <c r="BF197" s="217"/>
      <c r="BG197" s="217"/>
      <c r="BH197" s="217"/>
      <c r="BI197" s="217"/>
      <c r="BJ197" s="217"/>
      <c r="BK197" s="217"/>
      <c r="BL197" s="217"/>
      <c r="BM197" s="217"/>
      <c r="BN197" s="217"/>
      <c r="BO197" s="217"/>
      <c r="BP197" s="217"/>
      <c r="BQ197" s="217"/>
      <c r="BR197" s="311"/>
      <c r="BS197" s="311"/>
      <c r="BT197" s="311"/>
      <c r="BU197" s="311"/>
      <c r="BV197" s="311"/>
      <c r="BW197" s="311"/>
      <c r="BX197" s="311"/>
      <c r="BY197" s="217"/>
      <c r="BZ197" s="217"/>
      <c r="CA197" s="217"/>
      <c r="CB197" s="217"/>
      <c r="CC197" s="217"/>
      <c r="CD197" s="217"/>
      <c r="CE197" s="311"/>
      <c r="CF197" s="311" t="str">
        <f>IFERROR(ROUND(STDEV(AN197,L197),1),"")</f>
        <v/>
      </c>
      <c r="CG197" s="322"/>
      <c r="CH197" s="322"/>
      <c r="CI197" s="322"/>
      <c r="CJ197" s="322"/>
      <c r="CK197" s="322"/>
      <c r="CL197" s="322"/>
      <c r="CM197" s="322"/>
      <c r="CN197" s="220" t="str">
        <f>IFERROR(ROUND((SUM(#REF!)),0),"")</f>
        <v/>
      </c>
      <c r="CO197" s="216"/>
      <c r="CP197" s="221"/>
      <c r="CQ197" s="222"/>
      <c r="CR197" s="196"/>
      <c r="CS197" s="196"/>
      <c r="CT197" s="196"/>
      <c r="CU197" s="196"/>
      <c r="CV197" s="196"/>
      <c r="CW197" s="306">
        <f>AV197+BH197</f>
        <v>0</v>
      </c>
      <c r="CX197" s="12">
        <f>SUM(BI197:BQ197,AW197:BE197)</f>
        <v>0</v>
      </c>
      <c r="CY197" s="314" t="str">
        <f>IFERROR(ROUND(CX197/K197,0),"")</f>
        <v/>
      </c>
      <c r="CZ197" s="314" t="str">
        <f>IFERROR(ROUND(CY197/#REF!,1),"")</f>
        <v/>
      </c>
      <c r="DA197" s="306" t="str">
        <f t="shared" si="26"/>
        <v/>
      </c>
      <c r="DB197" s="316" t="str">
        <f t="shared" si="27"/>
        <v/>
      </c>
      <c r="DD197" s="12" t="str">
        <f>IFERROR(#REF!-AP197,"")</f>
        <v/>
      </c>
      <c r="DF197" s="305" t="str">
        <f>IFERROR(#REF!-L197,"")</f>
        <v/>
      </c>
      <c r="DG197" s="311" t="e">
        <f>IF(#REF!&gt;AQ197,0,1)</f>
        <v>#REF!</v>
      </c>
      <c r="DH197" s="320">
        <f>IF(AN197&lt;M197,0,1)</f>
        <v>1</v>
      </c>
      <c r="DI197" s="320">
        <f>IF(AN197&gt;N197,0,1)</f>
        <v>1</v>
      </c>
      <c r="DJ197" s="274"/>
      <c r="DK197" s="274"/>
      <c r="DL197" s="274"/>
      <c r="DM197" s="274"/>
      <c r="DN197" s="274"/>
      <c r="DO197" s="274"/>
      <c r="DP197" s="274"/>
      <c r="DQ197" s="274"/>
      <c r="DR197" s="274"/>
      <c r="DS197" s="274"/>
      <c r="DT197" s="274"/>
      <c r="DU197" s="274"/>
      <c r="DV197" s="274"/>
      <c r="DW197" s="274"/>
      <c r="DX197" s="274"/>
      <c r="DY197" s="274"/>
      <c r="DZ197" s="274"/>
      <c r="EA197" s="274"/>
      <c r="EB197" s="274"/>
    </row>
    <row r="198" spans="1:132" s="193" customFormat="1" ht="31.5" customHeight="1" x14ac:dyDescent="0.2">
      <c r="A198" s="191"/>
      <c r="B198" s="192"/>
      <c r="C198" s="214"/>
      <c r="D198" s="192"/>
      <c r="E198" s="192"/>
      <c r="F198" s="192"/>
      <c r="G198" s="207"/>
      <c r="H198" s="314"/>
      <c r="I198" s="314"/>
      <c r="J198" s="314"/>
      <c r="K198" s="314"/>
      <c r="L198" s="208"/>
      <c r="M198" s="209"/>
      <c r="N198" s="210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5"/>
      <c r="Z198" s="195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5"/>
      <c r="AL198" s="195"/>
      <c r="AM198" s="323" t="str">
        <f t="shared" si="28"/>
        <v/>
      </c>
      <c r="AN198" s="323" t="str">
        <f t="shared" si="29"/>
        <v/>
      </c>
      <c r="AO198" s="276" t="str">
        <f t="shared" si="30"/>
        <v/>
      </c>
      <c r="AP198" s="218"/>
      <c r="AQ198" s="219"/>
      <c r="AR198" s="217" t="str">
        <f t="shared" si="31"/>
        <v/>
      </c>
      <c r="AS198" s="217" t="str">
        <f t="shared" si="32"/>
        <v/>
      </c>
      <c r="AT198" s="217"/>
      <c r="AU198" s="217"/>
      <c r="AV198" s="217"/>
      <c r="AW198" s="217"/>
      <c r="AX198" s="217"/>
      <c r="AY198" s="217"/>
      <c r="AZ198" s="217"/>
      <c r="BA198" s="217"/>
      <c r="BB198" s="217"/>
      <c r="BC198" s="217"/>
      <c r="BD198" s="217"/>
      <c r="BE198" s="217"/>
      <c r="BF198" s="217"/>
      <c r="BG198" s="217"/>
      <c r="BH198" s="217"/>
      <c r="BI198" s="217"/>
      <c r="BJ198" s="217"/>
      <c r="BK198" s="217"/>
      <c r="BL198" s="217"/>
      <c r="BM198" s="217"/>
      <c r="BN198" s="217"/>
      <c r="BO198" s="217"/>
      <c r="BP198" s="217"/>
      <c r="BQ198" s="217"/>
      <c r="BR198" s="311"/>
      <c r="BS198" s="311"/>
      <c r="BT198" s="311"/>
      <c r="BU198" s="311"/>
      <c r="BV198" s="311"/>
      <c r="BW198" s="311"/>
      <c r="BX198" s="311"/>
      <c r="BY198" s="217"/>
      <c r="BZ198" s="217"/>
      <c r="CA198" s="217"/>
      <c r="CB198" s="217"/>
      <c r="CC198" s="217"/>
      <c r="CD198" s="217"/>
      <c r="CE198" s="311"/>
      <c r="CF198" s="311" t="str">
        <f>IFERROR(ROUND(STDEV(AN198,L198),1),"")</f>
        <v/>
      </c>
      <c r="CG198" s="322"/>
      <c r="CH198" s="322"/>
      <c r="CI198" s="322"/>
      <c r="CJ198" s="322"/>
      <c r="CK198" s="322"/>
      <c r="CL198" s="322"/>
      <c r="CM198" s="322"/>
      <c r="CN198" s="220" t="str">
        <f>IFERROR(ROUND((SUM(#REF!)),0),"")</f>
        <v/>
      </c>
      <c r="CO198" s="216"/>
      <c r="CP198" s="221"/>
      <c r="CQ198" s="222"/>
      <c r="CR198" s="196"/>
      <c r="CS198" s="196"/>
      <c r="CT198" s="196"/>
      <c r="CU198" s="196"/>
      <c r="CV198" s="196"/>
      <c r="CW198" s="306">
        <f>AV198+BH198</f>
        <v>0</v>
      </c>
      <c r="CX198" s="12">
        <f>SUM(BI198:BQ198,AW198:BE198)</f>
        <v>0</v>
      </c>
      <c r="CY198" s="314" t="str">
        <f>IFERROR(ROUND(CX198/K198,0),"")</f>
        <v/>
      </c>
      <c r="CZ198" s="314" t="str">
        <f>IFERROR(ROUND(CY198/#REF!,1),"")</f>
        <v/>
      </c>
      <c r="DA198" s="306" t="str">
        <f t="shared" si="26"/>
        <v/>
      </c>
      <c r="DB198" s="316" t="str">
        <f t="shared" si="27"/>
        <v/>
      </c>
      <c r="DD198" s="12" t="str">
        <f>IFERROR(#REF!-AP198,"")</f>
        <v/>
      </c>
      <c r="DF198" s="305" t="str">
        <f>IFERROR(#REF!-L198,"")</f>
        <v/>
      </c>
      <c r="DG198" s="311" t="e">
        <f>IF(#REF!&gt;AQ198,0,1)</f>
        <v>#REF!</v>
      </c>
      <c r="DH198" s="320">
        <f>IF(AN198&lt;M198,0,1)</f>
        <v>1</v>
      </c>
      <c r="DI198" s="320">
        <f>IF(AN198&gt;N198,0,1)</f>
        <v>1</v>
      </c>
      <c r="DJ198" s="274"/>
      <c r="DK198" s="274"/>
      <c r="DL198" s="274"/>
      <c r="DM198" s="274"/>
      <c r="DN198" s="274"/>
      <c r="DO198" s="274"/>
      <c r="DP198" s="274"/>
      <c r="DQ198" s="274"/>
      <c r="DR198" s="274"/>
      <c r="DS198" s="274"/>
      <c r="DT198" s="274"/>
      <c r="DU198" s="274"/>
      <c r="DV198" s="274"/>
      <c r="DW198" s="274"/>
      <c r="DX198" s="274"/>
      <c r="DY198" s="274"/>
      <c r="DZ198" s="274"/>
      <c r="EA198" s="274"/>
      <c r="EB198" s="274"/>
    </row>
    <row r="199" spans="1:132" s="193" customFormat="1" ht="31.5" customHeight="1" x14ac:dyDescent="0.2">
      <c r="A199" s="191"/>
      <c r="B199" s="192"/>
      <c r="C199" s="214"/>
      <c r="D199" s="192"/>
      <c r="E199" s="192"/>
      <c r="F199" s="192"/>
      <c r="G199" s="207"/>
      <c r="H199" s="314"/>
      <c r="I199" s="314"/>
      <c r="J199" s="314"/>
      <c r="K199" s="314"/>
      <c r="L199" s="208"/>
      <c r="M199" s="209"/>
      <c r="N199" s="210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5"/>
      <c r="Z199" s="195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5"/>
      <c r="AL199" s="195"/>
      <c r="AM199" s="323" t="str">
        <f t="shared" si="28"/>
        <v/>
      </c>
      <c r="AN199" s="323" t="str">
        <f t="shared" si="29"/>
        <v/>
      </c>
      <c r="AO199" s="276" t="str">
        <f t="shared" si="30"/>
        <v/>
      </c>
      <c r="AP199" s="218"/>
      <c r="AQ199" s="219"/>
      <c r="AR199" s="217" t="str">
        <f t="shared" si="31"/>
        <v/>
      </c>
      <c r="AS199" s="217" t="str">
        <f t="shared" si="32"/>
        <v/>
      </c>
      <c r="AT199" s="217"/>
      <c r="AU199" s="217"/>
      <c r="AV199" s="217"/>
      <c r="AW199" s="217"/>
      <c r="AX199" s="217"/>
      <c r="AY199" s="217"/>
      <c r="AZ199" s="217"/>
      <c r="BA199" s="217"/>
      <c r="BB199" s="217"/>
      <c r="BC199" s="217"/>
      <c r="BD199" s="217"/>
      <c r="BE199" s="217"/>
      <c r="BF199" s="217"/>
      <c r="BG199" s="217"/>
      <c r="BH199" s="217"/>
      <c r="BI199" s="217"/>
      <c r="BJ199" s="217"/>
      <c r="BK199" s="217"/>
      <c r="BL199" s="217"/>
      <c r="BM199" s="217"/>
      <c r="BN199" s="217"/>
      <c r="BO199" s="217"/>
      <c r="BP199" s="217"/>
      <c r="BQ199" s="217"/>
      <c r="BR199" s="311"/>
      <c r="BS199" s="311"/>
      <c r="BT199" s="311"/>
      <c r="BU199" s="311"/>
      <c r="BV199" s="311"/>
      <c r="BW199" s="311"/>
      <c r="BX199" s="311"/>
      <c r="BY199" s="217"/>
      <c r="BZ199" s="217"/>
      <c r="CA199" s="217"/>
      <c r="CB199" s="217"/>
      <c r="CC199" s="217"/>
      <c r="CD199" s="217"/>
      <c r="CE199" s="311"/>
      <c r="CF199" s="311" t="str">
        <f>IFERROR(ROUND(STDEV(AN199,L199),1),"")</f>
        <v/>
      </c>
      <c r="CG199" s="322"/>
      <c r="CH199" s="322"/>
      <c r="CI199" s="322"/>
      <c r="CJ199" s="322"/>
      <c r="CK199" s="322"/>
      <c r="CL199" s="322"/>
      <c r="CM199" s="322"/>
      <c r="CN199" s="220" t="str">
        <f>IFERROR(ROUND((SUM(#REF!)),0),"")</f>
        <v/>
      </c>
      <c r="CO199" s="216"/>
      <c r="CP199" s="221"/>
      <c r="CQ199" s="222"/>
      <c r="CR199" s="196"/>
      <c r="CS199" s="196"/>
      <c r="CT199" s="196"/>
      <c r="CU199" s="196"/>
      <c r="CV199" s="196"/>
      <c r="CW199" s="306">
        <f>AV199+BH199</f>
        <v>0</v>
      </c>
      <c r="CX199" s="12">
        <f>SUM(BI199:BQ199,AW199:BE199)</f>
        <v>0</v>
      </c>
      <c r="CY199" s="314" t="str">
        <f>IFERROR(ROUND(CX199/K199,0),"")</f>
        <v/>
      </c>
      <c r="CZ199" s="314" t="str">
        <f>IFERROR(ROUND(CY199/#REF!,1),"")</f>
        <v/>
      </c>
      <c r="DA199" s="306" t="str">
        <f t="shared" si="26"/>
        <v/>
      </c>
      <c r="DB199" s="316" t="str">
        <f t="shared" si="27"/>
        <v/>
      </c>
      <c r="DD199" s="12" t="str">
        <f>IFERROR(#REF!-AP199,"")</f>
        <v/>
      </c>
      <c r="DF199" s="305" t="str">
        <f>IFERROR(#REF!-L199,"")</f>
        <v/>
      </c>
      <c r="DG199" s="311" t="e">
        <f>IF(#REF!&gt;AQ199,0,1)</f>
        <v>#REF!</v>
      </c>
      <c r="DH199" s="320">
        <f>IF(AN199&lt;M199,0,1)</f>
        <v>1</v>
      </c>
      <c r="DI199" s="320">
        <f>IF(AN199&gt;N199,0,1)</f>
        <v>1</v>
      </c>
      <c r="DJ199" s="274"/>
      <c r="DK199" s="274"/>
      <c r="DL199" s="274"/>
      <c r="DM199" s="274"/>
      <c r="DN199" s="274"/>
      <c r="DO199" s="274"/>
      <c r="DP199" s="274"/>
      <c r="DQ199" s="274"/>
      <c r="DR199" s="274"/>
      <c r="DS199" s="274"/>
      <c r="DT199" s="274"/>
      <c r="DU199" s="274"/>
      <c r="DV199" s="274"/>
      <c r="DW199" s="274"/>
      <c r="DX199" s="274"/>
      <c r="DY199" s="274"/>
      <c r="DZ199" s="274"/>
      <c r="EA199" s="274"/>
      <c r="EB199" s="274"/>
    </row>
    <row r="200" spans="1:132" s="193" customFormat="1" ht="31.5" customHeight="1" x14ac:dyDescent="0.2">
      <c r="A200" s="191"/>
      <c r="B200" s="192"/>
      <c r="C200" s="214"/>
      <c r="D200" s="192"/>
      <c r="E200" s="192"/>
      <c r="F200" s="192"/>
      <c r="G200" s="207"/>
      <c r="H200" s="314"/>
      <c r="I200" s="314"/>
      <c r="J200" s="314"/>
      <c r="K200" s="314"/>
      <c r="L200" s="208"/>
      <c r="M200" s="209"/>
      <c r="N200" s="210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5"/>
      <c r="Z200" s="195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95"/>
      <c r="AL200" s="195"/>
      <c r="AM200" s="323" t="str">
        <f t="shared" si="28"/>
        <v/>
      </c>
      <c r="AN200" s="323" t="str">
        <f t="shared" si="29"/>
        <v/>
      </c>
      <c r="AO200" s="276" t="str">
        <f t="shared" si="30"/>
        <v/>
      </c>
      <c r="AP200" s="218"/>
      <c r="AQ200" s="219"/>
      <c r="AR200" s="217" t="str">
        <f t="shared" si="31"/>
        <v/>
      </c>
      <c r="AS200" s="217" t="str">
        <f t="shared" si="32"/>
        <v/>
      </c>
      <c r="AT200" s="217"/>
      <c r="AU200" s="217"/>
      <c r="AV200" s="217"/>
      <c r="AW200" s="217"/>
      <c r="AX200" s="217"/>
      <c r="AY200" s="217"/>
      <c r="AZ200" s="217"/>
      <c r="BA200" s="217"/>
      <c r="BB200" s="217"/>
      <c r="BC200" s="217"/>
      <c r="BD200" s="217"/>
      <c r="BE200" s="217"/>
      <c r="BF200" s="217"/>
      <c r="BG200" s="217"/>
      <c r="BH200" s="217"/>
      <c r="BI200" s="217"/>
      <c r="BJ200" s="217"/>
      <c r="BK200" s="217"/>
      <c r="BL200" s="217"/>
      <c r="BM200" s="217"/>
      <c r="BN200" s="217"/>
      <c r="BO200" s="217"/>
      <c r="BP200" s="217"/>
      <c r="BQ200" s="217"/>
      <c r="BR200" s="311"/>
      <c r="BS200" s="311"/>
      <c r="BT200" s="311"/>
      <c r="BU200" s="311"/>
      <c r="BV200" s="311"/>
      <c r="BW200" s="311"/>
      <c r="BX200" s="311"/>
      <c r="BY200" s="217"/>
      <c r="BZ200" s="217"/>
      <c r="CA200" s="217"/>
      <c r="CB200" s="217"/>
      <c r="CC200" s="217"/>
      <c r="CD200" s="217"/>
      <c r="CE200" s="311"/>
      <c r="CF200" s="311" t="str">
        <f>IFERROR(ROUND(STDEV(AN200,L200),1),"")</f>
        <v/>
      </c>
      <c r="CG200" s="322"/>
      <c r="CH200" s="322"/>
      <c r="CI200" s="322"/>
      <c r="CJ200" s="322"/>
      <c r="CK200" s="322"/>
      <c r="CL200" s="322"/>
      <c r="CM200" s="322"/>
      <c r="CN200" s="220" t="str">
        <f>IFERROR(ROUND((SUM(#REF!)),0),"")</f>
        <v/>
      </c>
      <c r="CO200" s="216"/>
      <c r="CP200" s="221"/>
      <c r="CQ200" s="222"/>
      <c r="CR200" s="196"/>
      <c r="CS200" s="196"/>
      <c r="CT200" s="196"/>
      <c r="CU200" s="196"/>
      <c r="CV200" s="196"/>
      <c r="CW200" s="306">
        <f>AV200+BH200</f>
        <v>0</v>
      </c>
      <c r="CX200" s="12">
        <f>SUM(BI200:BQ200,AW200:BE200)</f>
        <v>0</v>
      </c>
      <c r="CY200" s="314" t="str">
        <f>IFERROR(ROUND(CX200/K200,0),"")</f>
        <v/>
      </c>
      <c r="CZ200" s="314" t="str">
        <f>IFERROR(ROUND(CY200/#REF!,1),"")</f>
        <v/>
      </c>
      <c r="DA200" s="306" t="str">
        <f t="shared" si="26"/>
        <v/>
      </c>
      <c r="DB200" s="316" t="str">
        <f t="shared" si="27"/>
        <v/>
      </c>
      <c r="DD200" s="12" t="str">
        <f>IFERROR(#REF!-AP200,"")</f>
        <v/>
      </c>
      <c r="DF200" s="305" t="str">
        <f>IFERROR(#REF!-L200,"")</f>
        <v/>
      </c>
      <c r="DG200" s="311" t="e">
        <f>IF(#REF!&gt;AQ200,0,1)</f>
        <v>#REF!</v>
      </c>
      <c r="DH200" s="320">
        <f>IF(AN200&lt;M200,0,1)</f>
        <v>1</v>
      </c>
      <c r="DI200" s="320">
        <f>IF(AN200&gt;N200,0,1)</f>
        <v>1</v>
      </c>
      <c r="DJ200" s="274"/>
      <c r="DK200" s="274"/>
      <c r="DL200" s="274"/>
      <c r="DM200" s="274"/>
      <c r="DN200" s="274"/>
      <c r="DO200" s="274"/>
      <c r="DP200" s="274"/>
      <c r="DQ200" s="274"/>
      <c r="DR200" s="274"/>
      <c r="DS200" s="274"/>
      <c r="DT200" s="274"/>
      <c r="DU200" s="274"/>
      <c r="DV200" s="274"/>
      <c r="DW200" s="274"/>
      <c r="DX200" s="274"/>
      <c r="DY200" s="274"/>
      <c r="DZ200" s="274"/>
      <c r="EA200" s="274"/>
      <c r="EB200" s="274"/>
    </row>
    <row r="201" spans="1:132" s="193" customFormat="1" ht="31.5" customHeight="1" x14ac:dyDescent="0.2">
      <c r="A201" s="191"/>
      <c r="B201" s="192"/>
      <c r="C201" s="214"/>
      <c r="D201" s="192"/>
      <c r="E201" s="192"/>
      <c r="F201" s="192"/>
      <c r="G201" s="207"/>
      <c r="H201" s="314"/>
      <c r="I201" s="314"/>
      <c r="J201" s="314"/>
      <c r="K201" s="314"/>
      <c r="L201" s="208"/>
      <c r="M201" s="209"/>
      <c r="N201" s="210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5"/>
      <c r="Z201" s="195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5"/>
      <c r="AL201" s="195"/>
      <c r="AM201" s="323" t="str">
        <f t="shared" si="28"/>
        <v/>
      </c>
      <c r="AN201" s="323" t="str">
        <f t="shared" si="29"/>
        <v/>
      </c>
      <c r="AO201" s="276" t="str">
        <f t="shared" si="30"/>
        <v/>
      </c>
      <c r="AP201" s="218"/>
      <c r="AQ201" s="219"/>
      <c r="AR201" s="217" t="str">
        <f t="shared" si="31"/>
        <v/>
      </c>
      <c r="AS201" s="217" t="str">
        <f t="shared" si="32"/>
        <v/>
      </c>
      <c r="AT201" s="217"/>
      <c r="AU201" s="217"/>
      <c r="AV201" s="217"/>
      <c r="AW201" s="217"/>
      <c r="AX201" s="217"/>
      <c r="AY201" s="217"/>
      <c r="AZ201" s="217"/>
      <c r="BA201" s="217"/>
      <c r="BB201" s="217"/>
      <c r="BC201" s="217"/>
      <c r="BD201" s="217"/>
      <c r="BE201" s="217"/>
      <c r="BF201" s="217"/>
      <c r="BG201" s="217"/>
      <c r="BH201" s="217"/>
      <c r="BI201" s="217"/>
      <c r="BJ201" s="217"/>
      <c r="BK201" s="217"/>
      <c r="BL201" s="217"/>
      <c r="BM201" s="217"/>
      <c r="BN201" s="217"/>
      <c r="BO201" s="217"/>
      <c r="BP201" s="217"/>
      <c r="BQ201" s="217"/>
      <c r="BR201" s="311"/>
      <c r="BS201" s="311"/>
      <c r="BT201" s="311"/>
      <c r="BU201" s="311"/>
      <c r="BV201" s="311"/>
      <c r="BW201" s="311"/>
      <c r="BX201" s="311"/>
      <c r="BY201" s="217"/>
      <c r="BZ201" s="217"/>
      <c r="CA201" s="217"/>
      <c r="CB201" s="217"/>
      <c r="CC201" s="217"/>
      <c r="CD201" s="217"/>
      <c r="CE201" s="311"/>
      <c r="CF201" s="311" t="str">
        <f>IFERROR(ROUND(STDEV(AN201,L201),1),"")</f>
        <v/>
      </c>
      <c r="CG201" s="322"/>
      <c r="CH201" s="322"/>
      <c r="CI201" s="322"/>
      <c r="CJ201" s="322"/>
      <c r="CK201" s="322"/>
      <c r="CL201" s="322"/>
      <c r="CM201" s="322"/>
      <c r="CN201" s="220" t="str">
        <f>IFERROR(ROUND((SUM(#REF!)),0),"")</f>
        <v/>
      </c>
      <c r="CO201" s="216"/>
      <c r="CP201" s="221"/>
      <c r="CQ201" s="222"/>
      <c r="CR201" s="196"/>
      <c r="CS201" s="196"/>
      <c r="CT201" s="196"/>
      <c r="CU201" s="196"/>
      <c r="CV201" s="196"/>
      <c r="CW201" s="306">
        <f>AV201+BH201</f>
        <v>0</v>
      </c>
      <c r="CX201" s="12">
        <f>SUM(BI201:BQ201,AW201:BE201)</f>
        <v>0</v>
      </c>
      <c r="CY201" s="314" t="str">
        <f>IFERROR(ROUND(CX201/K201,0),"")</f>
        <v/>
      </c>
      <c r="CZ201" s="314" t="str">
        <f>IFERROR(ROUND(CY201/#REF!,1),"")</f>
        <v/>
      </c>
      <c r="DA201" s="306" t="str">
        <f t="shared" si="26"/>
        <v/>
      </c>
      <c r="DB201" s="316" t="str">
        <f t="shared" si="27"/>
        <v/>
      </c>
      <c r="DD201" s="12" t="str">
        <f>IFERROR(#REF!-AP201,"")</f>
        <v/>
      </c>
      <c r="DF201" s="305" t="str">
        <f>IFERROR(#REF!-L201,"")</f>
        <v/>
      </c>
      <c r="DG201" s="311" t="e">
        <f>IF(#REF!&gt;AQ201,0,1)</f>
        <v>#REF!</v>
      </c>
      <c r="DH201" s="320">
        <f>IF(AN201&lt;M201,0,1)</f>
        <v>1</v>
      </c>
      <c r="DI201" s="320">
        <f>IF(AN201&gt;N201,0,1)</f>
        <v>1</v>
      </c>
      <c r="DJ201" s="274"/>
      <c r="DK201" s="274"/>
      <c r="DL201" s="274"/>
      <c r="DM201" s="274"/>
      <c r="DN201" s="274"/>
      <c r="DO201" s="274"/>
      <c r="DP201" s="274"/>
      <c r="DQ201" s="274"/>
      <c r="DR201" s="274"/>
      <c r="DS201" s="274"/>
      <c r="DT201" s="274"/>
      <c r="DU201" s="274"/>
      <c r="DV201" s="274"/>
      <c r="DW201" s="274"/>
      <c r="DX201" s="274"/>
      <c r="DY201" s="274"/>
      <c r="DZ201" s="274"/>
      <c r="EA201" s="274"/>
      <c r="EB201" s="274"/>
    </row>
    <row r="202" spans="1:132" s="193" customFormat="1" ht="31.5" customHeight="1" x14ac:dyDescent="0.2">
      <c r="A202" s="191"/>
      <c r="B202" s="192"/>
      <c r="C202" s="214"/>
      <c r="D202" s="192"/>
      <c r="E202" s="192"/>
      <c r="F202" s="192"/>
      <c r="G202" s="207"/>
      <c r="H202" s="314"/>
      <c r="I202" s="314"/>
      <c r="J202" s="314"/>
      <c r="K202" s="314"/>
      <c r="L202" s="208"/>
      <c r="M202" s="209"/>
      <c r="N202" s="210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5"/>
      <c r="Z202" s="195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5"/>
      <c r="AL202" s="195"/>
      <c r="AM202" s="323" t="str">
        <f t="shared" si="28"/>
        <v/>
      </c>
      <c r="AN202" s="323" t="str">
        <f t="shared" si="29"/>
        <v/>
      </c>
      <c r="AO202" s="276" t="str">
        <f t="shared" si="30"/>
        <v/>
      </c>
      <c r="AP202" s="218"/>
      <c r="AQ202" s="219"/>
      <c r="AR202" s="217" t="str">
        <f t="shared" si="31"/>
        <v/>
      </c>
      <c r="AS202" s="217" t="str">
        <f t="shared" si="32"/>
        <v/>
      </c>
      <c r="AT202" s="217"/>
      <c r="AU202" s="217"/>
      <c r="AV202" s="217"/>
      <c r="AW202" s="217"/>
      <c r="AX202" s="217"/>
      <c r="AY202" s="217"/>
      <c r="AZ202" s="217"/>
      <c r="BA202" s="217"/>
      <c r="BB202" s="217"/>
      <c r="BC202" s="217"/>
      <c r="BD202" s="217"/>
      <c r="BE202" s="217"/>
      <c r="BF202" s="217"/>
      <c r="BG202" s="217"/>
      <c r="BH202" s="217"/>
      <c r="BI202" s="217"/>
      <c r="BJ202" s="217"/>
      <c r="BK202" s="217"/>
      <c r="BL202" s="217"/>
      <c r="BM202" s="217"/>
      <c r="BN202" s="217"/>
      <c r="BO202" s="217"/>
      <c r="BP202" s="217"/>
      <c r="BQ202" s="217"/>
      <c r="BR202" s="311"/>
      <c r="BS202" s="311"/>
      <c r="BT202" s="311"/>
      <c r="BU202" s="311"/>
      <c r="BV202" s="311"/>
      <c r="BW202" s="311"/>
      <c r="BX202" s="311"/>
      <c r="BY202" s="217"/>
      <c r="BZ202" s="217"/>
      <c r="CA202" s="217"/>
      <c r="CB202" s="217"/>
      <c r="CC202" s="217"/>
      <c r="CD202" s="217"/>
      <c r="CE202" s="311"/>
      <c r="CF202" s="311" t="str">
        <f>IFERROR(ROUND(STDEV(AN202,L202),1),"")</f>
        <v/>
      </c>
      <c r="CG202" s="322"/>
      <c r="CH202" s="322"/>
      <c r="CI202" s="322"/>
      <c r="CJ202" s="322"/>
      <c r="CK202" s="322"/>
      <c r="CL202" s="322"/>
      <c r="CM202" s="322"/>
      <c r="CN202" s="220" t="str">
        <f>IFERROR(ROUND((SUM(#REF!)),0),"")</f>
        <v/>
      </c>
      <c r="CO202" s="216"/>
      <c r="CP202" s="221"/>
      <c r="CQ202" s="222"/>
      <c r="CR202" s="196"/>
      <c r="CS202" s="196"/>
      <c r="CT202" s="196"/>
      <c r="CU202" s="196"/>
      <c r="CV202" s="196"/>
      <c r="CW202" s="306">
        <f>AV202+BH202</f>
        <v>0</v>
      </c>
      <c r="CX202" s="12">
        <f>SUM(BI202:BQ202,AW202:BE202)</f>
        <v>0</v>
      </c>
      <c r="CY202" s="314" t="str">
        <f>IFERROR(ROUND(CX202/K202,0),"")</f>
        <v/>
      </c>
      <c r="CZ202" s="314" t="str">
        <f>IFERROR(ROUND(CY202/#REF!,1),"")</f>
        <v/>
      </c>
      <c r="DA202" s="306" t="str">
        <f t="shared" si="26"/>
        <v/>
      </c>
      <c r="DB202" s="316" t="str">
        <f t="shared" si="27"/>
        <v/>
      </c>
      <c r="DD202" s="12" t="str">
        <f>IFERROR(#REF!-AP202,"")</f>
        <v/>
      </c>
      <c r="DF202" s="305" t="str">
        <f>IFERROR(#REF!-L202,"")</f>
        <v/>
      </c>
      <c r="DG202" s="311" t="e">
        <f>IF(#REF!&gt;AQ202,0,1)</f>
        <v>#REF!</v>
      </c>
      <c r="DH202" s="320">
        <f>IF(AN202&lt;M202,0,1)</f>
        <v>1</v>
      </c>
      <c r="DI202" s="320">
        <f>IF(AN202&gt;N202,0,1)</f>
        <v>1</v>
      </c>
      <c r="DJ202" s="274"/>
      <c r="DK202" s="274"/>
      <c r="DL202" s="274"/>
      <c r="DM202" s="274"/>
      <c r="DN202" s="274"/>
      <c r="DO202" s="274"/>
      <c r="DP202" s="274"/>
      <c r="DQ202" s="274"/>
      <c r="DR202" s="274"/>
      <c r="DS202" s="274"/>
      <c r="DT202" s="274"/>
      <c r="DU202" s="274"/>
      <c r="DV202" s="274"/>
      <c r="DW202" s="274"/>
      <c r="DX202" s="274"/>
      <c r="DY202" s="274"/>
      <c r="DZ202" s="274"/>
      <c r="EA202" s="274"/>
      <c r="EB202" s="274"/>
    </row>
    <row r="203" spans="1:132" s="193" customFormat="1" ht="31.5" customHeight="1" x14ac:dyDescent="0.2">
      <c r="A203" s="191"/>
      <c r="B203" s="192"/>
      <c r="C203" s="214"/>
      <c r="D203" s="192"/>
      <c r="E203" s="192"/>
      <c r="F203" s="192"/>
      <c r="G203" s="207"/>
      <c r="H203" s="314"/>
      <c r="I203" s="314"/>
      <c r="J203" s="314"/>
      <c r="K203" s="314"/>
      <c r="L203" s="208"/>
      <c r="M203" s="209"/>
      <c r="N203" s="210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5"/>
      <c r="Z203" s="195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5"/>
      <c r="AL203" s="195"/>
      <c r="AM203" s="323" t="str">
        <f t="shared" si="28"/>
        <v/>
      </c>
      <c r="AN203" s="323" t="str">
        <f t="shared" si="29"/>
        <v/>
      </c>
      <c r="AO203" s="276" t="str">
        <f t="shared" si="30"/>
        <v/>
      </c>
      <c r="AP203" s="218"/>
      <c r="AQ203" s="219"/>
      <c r="AR203" s="217" t="str">
        <f t="shared" si="31"/>
        <v/>
      </c>
      <c r="AS203" s="217" t="str">
        <f t="shared" si="32"/>
        <v/>
      </c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17"/>
      <c r="BI203" s="217"/>
      <c r="BJ203" s="217"/>
      <c r="BK203" s="217"/>
      <c r="BL203" s="217"/>
      <c r="BM203" s="217"/>
      <c r="BN203" s="217"/>
      <c r="BO203" s="217"/>
      <c r="BP203" s="217"/>
      <c r="BQ203" s="217"/>
      <c r="BR203" s="311"/>
      <c r="BS203" s="311"/>
      <c r="BT203" s="311"/>
      <c r="BU203" s="311"/>
      <c r="BV203" s="311"/>
      <c r="BW203" s="311"/>
      <c r="BX203" s="311"/>
      <c r="BY203" s="217"/>
      <c r="BZ203" s="217"/>
      <c r="CA203" s="217"/>
      <c r="CB203" s="217"/>
      <c r="CC203" s="217"/>
      <c r="CD203" s="217"/>
      <c r="CE203" s="311"/>
      <c r="CF203" s="311" t="str">
        <f>IFERROR(ROUND(STDEV(AN203,L203),1),"")</f>
        <v/>
      </c>
      <c r="CG203" s="322"/>
      <c r="CH203" s="322"/>
      <c r="CI203" s="322"/>
      <c r="CJ203" s="322"/>
      <c r="CK203" s="322"/>
      <c r="CL203" s="322"/>
      <c r="CM203" s="322"/>
      <c r="CN203" s="220" t="str">
        <f>IFERROR(ROUND((SUM(#REF!)),0),"")</f>
        <v/>
      </c>
      <c r="CO203" s="216"/>
      <c r="CP203" s="221"/>
      <c r="CQ203" s="222"/>
      <c r="CR203" s="196"/>
      <c r="CS203" s="196"/>
      <c r="CT203" s="196"/>
      <c r="CU203" s="196"/>
      <c r="CV203" s="196"/>
      <c r="CW203" s="306">
        <f>AV203+BH203</f>
        <v>0</v>
      </c>
      <c r="CX203" s="12">
        <f>SUM(BI203:BQ203,AW203:BE203)</f>
        <v>0</v>
      </c>
      <c r="CY203" s="314" t="str">
        <f>IFERROR(ROUND(CX203/K203,0),"")</f>
        <v/>
      </c>
      <c r="CZ203" s="314" t="str">
        <f>IFERROR(ROUND(CY203/#REF!,1),"")</f>
        <v/>
      </c>
      <c r="DA203" s="306" t="str">
        <f t="shared" si="26"/>
        <v/>
      </c>
      <c r="DB203" s="316" t="str">
        <f t="shared" si="27"/>
        <v/>
      </c>
      <c r="DD203" s="12" t="str">
        <f>IFERROR(#REF!-AP203,"")</f>
        <v/>
      </c>
      <c r="DF203" s="305" t="str">
        <f>IFERROR(#REF!-L203,"")</f>
        <v/>
      </c>
      <c r="DG203" s="311" t="e">
        <f>IF(#REF!&gt;AQ203,0,1)</f>
        <v>#REF!</v>
      </c>
      <c r="DH203" s="320">
        <f>IF(AN203&lt;M203,0,1)</f>
        <v>1</v>
      </c>
      <c r="DI203" s="320">
        <f>IF(AN203&gt;N203,0,1)</f>
        <v>1</v>
      </c>
      <c r="DJ203" s="274"/>
      <c r="DK203" s="274"/>
      <c r="DL203" s="274"/>
      <c r="DM203" s="274"/>
      <c r="DN203" s="274"/>
      <c r="DO203" s="274"/>
      <c r="DP203" s="274"/>
      <c r="DQ203" s="274"/>
      <c r="DR203" s="274"/>
      <c r="DS203" s="274"/>
      <c r="DT203" s="274"/>
      <c r="DU203" s="274"/>
      <c r="DV203" s="274"/>
      <c r="DW203" s="274"/>
      <c r="DX203" s="274"/>
      <c r="DY203" s="274"/>
      <c r="DZ203" s="274"/>
      <c r="EA203" s="274"/>
      <c r="EB203" s="274"/>
    </row>
    <row r="204" spans="1:132" s="193" customFormat="1" ht="31.5" customHeight="1" x14ac:dyDescent="0.2">
      <c r="A204" s="191"/>
      <c r="B204" s="192"/>
      <c r="C204" s="214"/>
      <c r="D204" s="192"/>
      <c r="E204" s="192"/>
      <c r="F204" s="192"/>
      <c r="G204" s="207"/>
      <c r="H204" s="314"/>
      <c r="I204" s="314"/>
      <c r="J204" s="314"/>
      <c r="K204" s="314"/>
      <c r="L204" s="208"/>
      <c r="M204" s="209"/>
      <c r="N204" s="210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5"/>
      <c r="Z204" s="195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5"/>
      <c r="AL204" s="195"/>
      <c r="AM204" s="323" t="str">
        <f t="shared" si="28"/>
        <v/>
      </c>
      <c r="AN204" s="323" t="str">
        <f t="shared" si="29"/>
        <v/>
      </c>
      <c r="AO204" s="276" t="str">
        <f t="shared" si="30"/>
        <v/>
      </c>
      <c r="AP204" s="218"/>
      <c r="AQ204" s="219"/>
      <c r="AR204" s="217" t="str">
        <f t="shared" si="31"/>
        <v/>
      </c>
      <c r="AS204" s="217" t="str">
        <f t="shared" si="32"/>
        <v/>
      </c>
      <c r="AT204" s="217"/>
      <c r="AU204" s="217"/>
      <c r="AV204" s="217"/>
      <c r="AW204" s="217"/>
      <c r="AX204" s="217"/>
      <c r="AY204" s="217"/>
      <c r="AZ204" s="217"/>
      <c r="BA204" s="217"/>
      <c r="BB204" s="217"/>
      <c r="BC204" s="217"/>
      <c r="BD204" s="217"/>
      <c r="BE204" s="217"/>
      <c r="BF204" s="217"/>
      <c r="BG204" s="217"/>
      <c r="BH204" s="217"/>
      <c r="BI204" s="217"/>
      <c r="BJ204" s="217"/>
      <c r="BK204" s="217"/>
      <c r="BL204" s="217"/>
      <c r="BM204" s="217"/>
      <c r="BN204" s="217"/>
      <c r="BO204" s="217"/>
      <c r="BP204" s="217"/>
      <c r="BQ204" s="217"/>
      <c r="BR204" s="311"/>
      <c r="BS204" s="311"/>
      <c r="BT204" s="311"/>
      <c r="BU204" s="311"/>
      <c r="BV204" s="311"/>
      <c r="BW204" s="311"/>
      <c r="BX204" s="311"/>
      <c r="BY204" s="217"/>
      <c r="BZ204" s="217"/>
      <c r="CA204" s="217"/>
      <c r="CB204" s="217"/>
      <c r="CC204" s="217"/>
      <c r="CD204" s="217"/>
      <c r="CE204" s="311"/>
      <c r="CF204" s="311" t="str">
        <f>IFERROR(ROUND(STDEV(AN204,L204),1),"")</f>
        <v/>
      </c>
      <c r="CG204" s="322"/>
      <c r="CH204" s="322"/>
      <c r="CI204" s="322"/>
      <c r="CJ204" s="322"/>
      <c r="CK204" s="322"/>
      <c r="CL204" s="322"/>
      <c r="CM204" s="322"/>
      <c r="CN204" s="220" t="str">
        <f>IFERROR(ROUND((SUM(#REF!)),0),"")</f>
        <v/>
      </c>
      <c r="CO204" s="216"/>
      <c r="CP204" s="221"/>
      <c r="CQ204" s="222"/>
      <c r="CR204" s="196"/>
      <c r="CS204" s="196"/>
      <c r="CT204" s="196"/>
      <c r="CU204" s="196"/>
      <c r="CV204" s="196"/>
      <c r="CW204" s="306">
        <f>AV204+BH204</f>
        <v>0</v>
      </c>
      <c r="CX204" s="12">
        <f>SUM(BI204:BQ204,AW204:BE204)</f>
        <v>0</v>
      </c>
      <c r="CY204" s="314" t="str">
        <f>IFERROR(ROUND(CX204/K204,0),"")</f>
        <v/>
      </c>
      <c r="CZ204" s="314" t="str">
        <f>IFERROR(ROUND(CY204/#REF!,1),"")</f>
        <v/>
      </c>
      <c r="DA204" s="306" t="str">
        <f t="shared" si="26"/>
        <v/>
      </c>
      <c r="DB204" s="316" t="str">
        <f t="shared" si="27"/>
        <v/>
      </c>
      <c r="DD204" s="12" t="str">
        <f>IFERROR(#REF!-AP204,"")</f>
        <v/>
      </c>
      <c r="DF204" s="305" t="str">
        <f>IFERROR(#REF!-L204,"")</f>
        <v/>
      </c>
      <c r="DG204" s="311" t="e">
        <f>IF(#REF!&gt;AQ204,0,1)</f>
        <v>#REF!</v>
      </c>
      <c r="DH204" s="320">
        <f>IF(AN204&lt;M204,0,1)</f>
        <v>1</v>
      </c>
      <c r="DI204" s="320">
        <f>IF(AN204&gt;N204,0,1)</f>
        <v>1</v>
      </c>
      <c r="DJ204" s="274"/>
      <c r="DK204" s="274"/>
      <c r="DL204" s="274"/>
      <c r="DM204" s="274"/>
      <c r="DN204" s="274"/>
      <c r="DO204" s="274"/>
      <c r="DP204" s="274"/>
      <c r="DQ204" s="274"/>
      <c r="DR204" s="274"/>
      <c r="DS204" s="274"/>
      <c r="DT204" s="274"/>
      <c r="DU204" s="274"/>
      <c r="DV204" s="274"/>
      <c r="DW204" s="274"/>
      <c r="DX204" s="274"/>
      <c r="DY204" s="274"/>
      <c r="DZ204" s="274"/>
      <c r="EA204" s="274"/>
      <c r="EB204" s="274"/>
    </row>
    <row r="205" spans="1:132" s="193" customFormat="1" ht="31.5" customHeight="1" x14ac:dyDescent="0.2">
      <c r="A205" s="191"/>
      <c r="B205" s="192"/>
      <c r="C205" s="214"/>
      <c r="D205" s="192"/>
      <c r="E205" s="192"/>
      <c r="F205" s="192"/>
      <c r="G205" s="207"/>
      <c r="H205" s="314"/>
      <c r="I205" s="314"/>
      <c r="J205" s="314"/>
      <c r="K205" s="314"/>
      <c r="L205" s="208"/>
      <c r="M205" s="209"/>
      <c r="N205" s="210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Z205" s="195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5"/>
      <c r="AL205" s="195"/>
      <c r="AM205" s="323" t="str">
        <f t="shared" si="28"/>
        <v/>
      </c>
      <c r="AN205" s="323" t="str">
        <f t="shared" si="29"/>
        <v/>
      </c>
      <c r="AO205" s="276" t="str">
        <f t="shared" si="30"/>
        <v/>
      </c>
      <c r="AP205" s="218"/>
      <c r="AQ205" s="219"/>
      <c r="AR205" s="217" t="str">
        <f t="shared" si="31"/>
        <v/>
      </c>
      <c r="AS205" s="217" t="str">
        <f t="shared" si="32"/>
        <v/>
      </c>
      <c r="AT205" s="217"/>
      <c r="AU205" s="217"/>
      <c r="AV205" s="217"/>
      <c r="AW205" s="217"/>
      <c r="AX205" s="217"/>
      <c r="AY205" s="217"/>
      <c r="AZ205" s="217"/>
      <c r="BA205" s="217"/>
      <c r="BB205" s="217"/>
      <c r="BC205" s="217"/>
      <c r="BD205" s="217"/>
      <c r="BE205" s="217"/>
      <c r="BF205" s="217"/>
      <c r="BG205" s="217"/>
      <c r="BH205" s="217"/>
      <c r="BI205" s="217"/>
      <c r="BJ205" s="217"/>
      <c r="BK205" s="217"/>
      <c r="BL205" s="217"/>
      <c r="BM205" s="217"/>
      <c r="BN205" s="217"/>
      <c r="BO205" s="217"/>
      <c r="BP205" s="217"/>
      <c r="BQ205" s="217"/>
      <c r="BR205" s="311"/>
      <c r="BS205" s="311"/>
      <c r="BT205" s="311"/>
      <c r="BU205" s="311"/>
      <c r="BV205" s="311"/>
      <c r="BW205" s="311"/>
      <c r="BX205" s="311"/>
      <c r="BY205" s="217"/>
      <c r="BZ205" s="217"/>
      <c r="CA205" s="217"/>
      <c r="CB205" s="217"/>
      <c r="CC205" s="217"/>
      <c r="CD205" s="217"/>
      <c r="CE205" s="311"/>
      <c r="CF205" s="311" t="str">
        <f>IFERROR(ROUND(STDEV(AN205,L205),1),"")</f>
        <v/>
      </c>
      <c r="CG205" s="322"/>
      <c r="CH205" s="322"/>
      <c r="CI205" s="322"/>
      <c r="CJ205" s="322"/>
      <c r="CK205" s="322"/>
      <c r="CL205" s="322"/>
      <c r="CM205" s="322"/>
      <c r="CN205" s="220" t="str">
        <f>IFERROR(ROUND((SUM(#REF!)),0),"")</f>
        <v/>
      </c>
      <c r="CO205" s="216"/>
      <c r="CP205" s="221"/>
      <c r="CQ205" s="222"/>
      <c r="CR205" s="196"/>
      <c r="CS205" s="196"/>
      <c r="CT205" s="196"/>
      <c r="CU205" s="196"/>
      <c r="CV205" s="196"/>
      <c r="CW205" s="306">
        <f>AV205+BH205</f>
        <v>0</v>
      </c>
      <c r="CX205" s="12">
        <f>SUM(BI205:BQ205,AW205:BE205)</f>
        <v>0</v>
      </c>
      <c r="CY205" s="314" t="str">
        <f>IFERROR(ROUND(CX205/K205,0),"")</f>
        <v/>
      </c>
      <c r="CZ205" s="314" t="str">
        <f>IFERROR(ROUND(CY205/#REF!,1),"")</f>
        <v/>
      </c>
      <c r="DA205" s="306" t="str">
        <f t="shared" si="26"/>
        <v/>
      </c>
      <c r="DB205" s="316" t="str">
        <f t="shared" si="27"/>
        <v/>
      </c>
      <c r="DD205" s="12" t="str">
        <f>IFERROR(#REF!-AP205,"")</f>
        <v/>
      </c>
      <c r="DF205" s="305" t="str">
        <f>IFERROR(#REF!-L205,"")</f>
        <v/>
      </c>
      <c r="DG205" s="311" t="e">
        <f>IF(#REF!&gt;AQ205,0,1)</f>
        <v>#REF!</v>
      </c>
      <c r="DH205" s="320">
        <f>IF(AN205&lt;M205,0,1)</f>
        <v>1</v>
      </c>
      <c r="DI205" s="320">
        <f>IF(AN205&gt;N205,0,1)</f>
        <v>1</v>
      </c>
      <c r="DJ205" s="274"/>
      <c r="DK205" s="274"/>
      <c r="DL205" s="274"/>
      <c r="DM205" s="274"/>
      <c r="DN205" s="274"/>
      <c r="DO205" s="274"/>
      <c r="DP205" s="274"/>
      <c r="DQ205" s="274"/>
      <c r="DR205" s="274"/>
      <c r="DS205" s="274"/>
      <c r="DT205" s="274"/>
      <c r="DU205" s="274"/>
      <c r="DV205" s="274"/>
      <c r="DW205" s="274"/>
      <c r="DX205" s="274"/>
      <c r="DY205" s="274"/>
      <c r="DZ205" s="274"/>
      <c r="EA205" s="274"/>
      <c r="EB205" s="274"/>
    </row>
    <row r="206" spans="1:132" s="193" customFormat="1" ht="31.5" customHeight="1" x14ac:dyDescent="0.2">
      <c r="A206" s="191"/>
      <c r="B206" s="192"/>
      <c r="C206" s="214"/>
      <c r="D206" s="192"/>
      <c r="E206" s="192"/>
      <c r="F206" s="192"/>
      <c r="G206" s="207"/>
      <c r="H206" s="314"/>
      <c r="I206" s="314"/>
      <c r="J206" s="314"/>
      <c r="K206" s="314"/>
      <c r="L206" s="208"/>
      <c r="M206" s="209"/>
      <c r="N206" s="210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5"/>
      <c r="Z206" s="195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5"/>
      <c r="AL206" s="195"/>
      <c r="AM206" s="323" t="str">
        <f t="shared" si="28"/>
        <v/>
      </c>
      <c r="AN206" s="323" t="str">
        <f t="shared" si="29"/>
        <v/>
      </c>
      <c r="AO206" s="276" t="str">
        <f t="shared" si="30"/>
        <v/>
      </c>
      <c r="AP206" s="218"/>
      <c r="AQ206" s="219"/>
      <c r="AR206" s="217" t="str">
        <f t="shared" si="31"/>
        <v/>
      </c>
      <c r="AS206" s="217" t="str">
        <f t="shared" si="32"/>
        <v/>
      </c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/>
      <c r="BD206" s="217"/>
      <c r="BE206" s="217"/>
      <c r="BF206" s="217"/>
      <c r="BG206" s="217"/>
      <c r="BH206" s="217"/>
      <c r="BI206" s="217"/>
      <c r="BJ206" s="217"/>
      <c r="BK206" s="217"/>
      <c r="BL206" s="217"/>
      <c r="BM206" s="217"/>
      <c r="BN206" s="217"/>
      <c r="BO206" s="217"/>
      <c r="BP206" s="217"/>
      <c r="BQ206" s="217"/>
      <c r="BR206" s="311"/>
      <c r="BS206" s="311"/>
      <c r="BT206" s="311"/>
      <c r="BU206" s="311"/>
      <c r="BV206" s="311"/>
      <c r="BW206" s="311"/>
      <c r="BX206" s="311"/>
      <c r="BY206" s="217"/>
      <c r="BZ206" s="217"/>
      <c r="CA206" s="217"/>
      <c r="CB206" s="217"/>
      <c r="CC206" s="217"/>
      <c r="CD206" s="217"/>
      <c r="CE206" s="311"/>
      <c r="CF206" s="311" t="str">
        <f>IFERROR(ROUND(STDEV(AN206,L206),1),"")</f>
        <v/>
      </c>
      <c r="CG206" s="322"/>
      <c r="CH206" s="322"/>
      <c r="CI206" s="322"/>
      <c r="CJ206" s="322"/>
      <c r="CK206" s="322"/>
      <c r="CL206" s="322"/>
      <c r="CM206" s="322"/>
      <c r="CN206" s="220" t="str">
        <f>IFERROR(ROUND((SUM(#REF!)),0),"")</f>
        <v/>
      </c>
      <c r="CO206" s="216"/>
      <c r="CP206" s="221"/>
      <c r="CQ206" s="222"/>
      <c r="CR206" s="196"/>
      <c r="CS206" s="196"/>
      <c r="CT206" s="196"/>
      <c r="CU206" s="196"/>
      <c r="CV206" s="196"/>
      <c r="CW206" s="306">
        <f>AV206+BH206</f>
        <v>0</v>
      </c>
      <c r="CX206" s="12">
        <f>SUM(BI206:BQ206,AW206:BE206)</f>
        <v>0</v>
      </c>
      <c r="CY206" s="314" t="str">
        <f>IFERROR(ROUND(CX206/K206,0),"")</f>
        <v/>
      </c>
      <c r="CZ206" s="314" t="str">
        <f>IFERROR(ROUND(CY206/#REF!,1),"")</f>
        <v/>
      </c>
      <c r="DA206" s="306" t="str">
        <f t="shared" si="26"/>
        <v/>
      </c>
      <c r="DB206" s="316" t="str">
        <f t="shared" si="27"/>
        <v/>
      </c>
      <c r="DD206" s="12" t="str">
        <f>IFERROR(#REF!-AP206,"")</f>
        <v/>
      </c>
      <c r="DF206" s="305" t="str">
        <f>IFERROR(#REF!-L206,"")</f>
        <v/>
      </c>
      <c r="DG206" s="311" t="e">
        <f>IF(#REF!&gt;AQ206,0,1)</f>
        <v>#REF!</v>
      </c>
      <c r="DH206" s="320">
        <f>IF(AN206&lt;M206,0,1)</f>
        <v>1</v>
      </c>
      <c r="DI206" s="320">
        <f>IF(AN206&gt;N206,0,1)</f>
        <v>1</v>
      </c>
      <c r="DJ206" s="274"/>
      <c r="DK206" s="274"/>
      <c r="DL206" s="274"/>
      <c r="DM206" s="274"/>
      <c r="DN206" s="274"/>
      <c r="DO206" s="274"/>
      <c r="DP206" s="274"/>
      <c r="DQ206" s="274"/>
      <c r="DR206" s="274"/>
      <c r="DS206" s="274"/>
      <c r="DT206" s="274"/>
      <c r="DU206" s="274"/>
      <c r="DV206" s="274"/>
      <c r="DW206" s="274"/>
      <c r="DX206" s="274"/>
      <c r="DY206" s="274"/>
      <c r="DZ206" s="274"/>
      <c r="EA206" s="274"/>
      <c r="EB206" s="274"/>
    </row>
    <row r="207" spans="1:132" s="193" customFormat="1" ht="31.5" customHeight="1" x14ac:dyDescent="0.2">
      <c r="A207" s="191"/>
      <c r="B207" s="192"/>
      <c r="C207" s="214"/>
      <c r="D207" s="192"/>
      <c r="E207" s="192"/>
      <c r="F207" s="192"/>
      <c r="G207" s="207"/>
      <c r="H207" s="314"/>
      <c r="I207" s="314"/>
      <c r="J207" s="314"/>
      <c r="K207" s="314"/>
      <c r="L207" s="208"/>
      <c r="M207" s="209"/>
      <c r="N207" s="210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5"/>
      <c r="Z207" s="195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5"/>
      <c r="AL207" s="195"/>
      <c r="AM207" s="323" t="str">
        <f t="shared" si="28"/>
        <v/>
      </c>
      <c r="AN207" s="323" t="str">
        <f t="shared" si="29"/>
        <v/>
      </c>
      <c r="AO207" s="276" t="str">
        <f t="shared" si="30"/>
        <v/>
      </c>
      <c r="AP207" s="218"/>
      <c r="AQ207" s="219"/>
      <c r="AR207" s="217" t="str">
        <f t="shared" si="31"/>
        <v/>
      </c>
      <c r="AS207" s="217" t="str">
        <f t="shared" si="32"/>
        <v/>
      </c>
      <c r="AT207" s="217"/>
      <c r="AU207" s="217"/>
      <c r="AV207" s="217"/>
      <c r="AW207" s="217"/>
      <c r="AX207" s="217"/>
      <c r="AY207" s="217"/>
      <c r="AZ207" s="217"/>
      <c r="BA207" s="217"/>
      <c r="BB207" s="217"/>
      <c r="BC207" s="217"/>
      <c r="BD207" s="217"/>
      <c r="BE207" s="217"/>
      <c r="BF207" s="217"/>
      <c r="BG207" s="217"/>
      <c r="BH207" s="217"/>
      <c r="BI207" s="217"/>
      <c r="BJ207" s="217"/>
      <c r="BK207" s="217"/>
      <c r="BL207" s="217"/>
      <c r="BM207" s="217"/>
      <c r="BN207" s="217"/>
      <c r="BO207" s="217"/>
      <c r="BP207" s="217"/>
      <c r="BQ207" s="217"/>
      <c r="BR207" s="311"/>
      <c r="BS207" s="311"/>
      <c r="BT207" s="311"/>
      <c r="BU207" s="311"/>
      <c r="BV207" s="311"/>
      <c r="BW207" s="311"/>
      <c r="BX207" s="311"/>
      <c r="BY207" s="217"/>
      <c r="BZ207" s="217"/>
      <c r="CA207" s="217"/>
      <c r="CB207" s="217"/>
      <c r="CC207" s="217"/>
      <c r="CD207" s="217"/>
      <c r="CE207" s="311"/>
      <c r="CF207" s="311" t="str">
        <f>IFERROR(ROUND(STDEV(AN207,L207),1),"")</f>
        <v/>
      </c>
      <c r="CG207" s="322"/>
      <c r="CH207" s="322"/>
      <c r="CI207" s="322"/>
      <c r="CJ207" s="322"/>
      <c r="CK207" s="322"/>
      <c r="CL207" s="322"/>
      <c r="CM207" s="322"/>
      <c r="CN207" s="220" t="str">
        <f>IFERROR(ROUND((SUM(#REF!)),0),"")</f>
        <v/>
      </c>
      <c r="CO207" s="216"/>
      <c r="CP207" s="221"/>
      <c r="CQ207" s="222"/>
      <c r="CR207" s="196"/>
      <c r="CS207" s="196"/>
      <c r="CT207" s="196"/>
      <c r="CU207" s="196"/>
      <c r="CV207" s="196"/>
      <c r="CW207" s="306">
        <f>AV207+BH207</f>
        <v>0</v>
      </c>
      <c r="CX207" s="12">
        <f>SUM(BI207:BQ207,AW207:BE207)</f>
        <v>0</v>
      </c>
      <c r="CY207" s="314" t="str">
        <f>IFERROR(ROUND(CX207/K207,0),"")</f>
        <v/>
      </c>
      <c r="CZ207" s="314" t="str">
        <f>IFERROR(ROUND(CY207/#REF!,1),"")</f>
        <v/>
      </c>
      <c r="DA207" s="306" t="str">
        <f t="shared" si="26"/>
        <v/>
      </c>
      <c r="DB207" s="316" t="str">
        <f t="shared" si="27"/>
        <v/>
      </c>
      <c r="DD207" s="12" t="str">
        <f>IFERROR(#REF!-AP207,"")</f>
        <v/>
      </c>
      <c r="DF207" s="305" t="str">
        <f>IFERROR(#REF!-L207,"")</f>
        <v/>
      </c>
      <c r="DG207" s="311" t="e">
        <f>IF(#REF!&gt;AQ207,0,1)</f>
        <v>#REF!</v>
      </c>
      <c r="DH207" s="320">
        <f>IF(AN207&lt;M207,0,1)</f>
        <v>1</v>
      </c>
      <c r="DI207" s="320">
        <f>IF(AN207&gt;N207,0,1)</f>
        <v>1</v>
      </c>
      <c r="DJ207" s="274"/>
      <c r="DK207" s="274"/>
      <c r="DL207" s="274"/>
      <c r="DM207" s="274"/>
      <c r="DN207" s="274"/>
      <c r="DO207" s="274"/>
      <c r="DP207" s="274"/>
      <c r="DQ207" s="274"/>
      <c r="DR207" s="274"/>
      <c r="DS207" s="274"/>
      <c r="DT207" s="274"/>
      <c r="DU207" s="274"/>
      <c r="DV207" s="274"/>
      <c r="DW207" s="274"/>
      <c r="DX207" s="274"/>
      <c r="DY207" s="274"/>
      <c r="DZ207" s="274"/>
      <c r="EA207" s="274"/>
      <c r="EB207" s="274"/>
    </row>
    <row r="208" spans="1:132" s="193" customFormat="1" ht="31.5" customHeight="1" x14ac:dyDescent="0.2">
      <c r="A208" s="191"/>
      <c r="B208" s="192"/>
      <c r="C208" s="214"/>
      <c r="D208" s="192"/>
      <c r="E208" s="192"/>
      <c r="F208" s="192"/>
      <c r="G208" s="207"/>
      <c r="H208" s="314"/>
      <c r="I208" s="314"/>
      <c r="J208" s="314"/>
      <c r="K208" s="314"/>
      <c r="L208" s="208"/>
      <c r="M208" s="209"/>
      <c r="N208" s="210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5"/>
      <c r="Z208" s="195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5"/>
      <c r="AL208" s="195"/>
      <c r="AM208" s="323" t="str">
        <f t="shared" si="28"/>
        <v/>
      </c>
      <c r="AN208" s="323" t="str">
        <f t="shared" si="29"/>
        <v/>
      </c>
      <c r="AO208" s="276" t="str">
        <f t="shared" si="30"/>
        <v/>
      </c>
      <c r="AP208" s="218"/>
      <c r="AQ208" s="219"/>
      <c r="AR208" s="217" t="str">
        <f t="shared" si="31"/>
        <v/>
      </c>
      <c r="AS208" s="217" t="str">
        <f t="shared" si="32"/>
        <v/>
      </c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  <c r="BH208" s="217"/>
      <c r="BI208" s="217"/>
      <c r="BJ208" s="217"/>
      <c r="BK208" s="217"/>
      <c r="BL208" s="217"/>
      <c r="BM208" s="217"/>
      <c r="BN208" s="217"/>
      <c r="BO208" s="217"/>
      <c r="BP208" s="217"/>
      <c r="BQ208" s="217"/>
      <c r="BR208" s="311"/>
      <c r="BS208" s="311"/>
      <c r="BT208" s="311"/>
      <c r="BU208" s="311"/>
      <c r="BV208" s="311"/>
      <c r="BW208" s="311"/>
      <c r="BX208" s="311"/>
      <c r="BY208" s="217"/>
      <c r="BZ208" s="217"/>
      <c r="CA208" s="217"/>
      <c r="CB208" s="217"/>
      <c r="CC208" s="217"/>
      <c r="CD208" s="217"/>
      <c r="CE208" s="311"/>
      <c r="CF208" s="311" t="str">
        <f>IFERROR(ROUND(STDEV(AN208,L208),1),"")</f>
        <v/>
      </c>
      <c r="CG208" s="322"/>
      <c r="CH208" s="322"/>
      <c r="CI208" s="322"/>
      <c r="CJ208" s="322"/>
      <c r="CK208" s="322"/>
      <c r="CL208" s="322"/>
      <c r="CM208" s="322"/>
      <c r="CN208" s="220" t="str">
        <f>IFERROR(ROUND((SUM(#REF!)),0),"")</f>
        <v/>
      </c>
      <c r="CO208" s="216"/>
      <c r="CP208" s="221"/>
      <c r="CQ208" s="222"/>
      <c r="CR208" s="196"/>
      <c r="CS208" s="196"/>
      <c r="CT208" s="196"/>
      <c r="CU208" s="196"/>
      <c r="CV208" s="196"/>
      <c r="CW208" s="306">
        <f>AV208+BH208</f>
        <v>0</v>
      </c>
      <c r="CX208" s="12">
        <f>SUM(BI208:BQ208,AW208:BE208)</f>
        <v>0</v>
      </c>
      <c r="CY208" s="314" t="str">
        <f>IFERROR(ROUND(CX208/K208,0),"")</f>
        <v/>
      </c>
      <c r="CZ208" s="314" t="str">
        <f>IFERROR(ROUND(CY208/#REF!,1),"")</f>
        <v/>
      </c>
      <c r="DA208" s="306" t="str">
        <f t="shared" si="26"/>
        <v/>
      </c>
      <c r="DB208" s="316" t="str">
        <f t="shared" si="27"/>
        <v/>
      </c>
      <c r="DD208" s="12" t="str">
        <f>IFERROR(#REF!-AP208,"")</f>
        <v/>
      </c>
      <c r="DF208" s="305" t="str">
        <f>IFERROR(#REF!-L208,"")</f>
        <v/>
      </c>
      <c r="DG208" s="311" t="e">
        <f>IF(#REF!&gt;AQ208,0,1)</f>
        <v>#REF!</v>
      </c>
      <c r="DH208" s="320">
        <f>IF(AN208&lt;M208,0,1)</f>
        <v>1</v>
      </c>
      <c r="DI208" s="320">
        <f>IF(AN208&gt;N208,0,1)</f>
        <v>1</v>
      </c>
      <c r="DJ208" s="274"/>
      <c r="DK208" s="274"/>
      <c r="DL208" s="274"/>
      <c r="DM208" s="274"/>
      <c r="DN208" s="274"/>
      <c r="DO208" s="274"/>
      <c r="DP208" s="274"/>
      <c r="DQ208" s="274"/>
      <c r="DR208" s="274"/>
      <c r="DS208" s="274"/>
      <c r="DT208" s="274"/>
      <c r="DU208" s="274"/>
      <c r="DV208" s="274"/>
      <c r="DW208" s="274"/>
      <c r="DX208" s="274"/>
      <c r="DY208" s="274"/>
      <c r="DZ208" s="274"/>
      <c r="EA208" s="274"/>
      <c r="EB208" s="274"/>
    </row>
    <row r="209" spans="1:132" s="193" customFormat="1" ht="31.5" customHeight="1" x14ac:dyDescent="0.2">
      <c r="A209" s="191"/>
      <c r="B209" s="192"/>
      <c r="C209" s="214"/>
      <c r="D209" s="192"/>
      <c r="E209" s="192"/>
      <c r="F209" s="192"/>
      <c r="G209" s="207"/>
      <c r="H209" s="314"/>
      <c r="I209" s="314"/>
      <c r="J209" s="314"/>
      <c r="K209" s="314"/>
      <c r="L209" s="208"/>
      <c r="M209" s="209"/>
      <c r="N209" s="210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5"/>
      <c r="Z209" s="195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5"/>
      <c r="AL209" s="195"/>
      <c r="AM209" s="323" t="str">
        <f t="shared" si="28"/>
        <v/>
      </c>
      <c r="AN209" s="323" t="str">
        <f t="shared" si="29"/>
        <v/>
      </c>
      <c r="AO209" s="276" t="str">
        <f t="shared" si="30"/>
        <v/>
      </c>
      <c r="AP209" s="218"/>
      <c r="AQ209" s="219"/>
      <c r="AR209" s="217" t="str">
        <f t="shared" si="31"/>
        <v/>
      </c>
      <c r="AS209" s="217" t="str">
        <f t="shared" si="32"/>
        <v/>
      </c>
      <c r="AT209" s="217"/>
      <c r="AU209" s="217"/>
      <c r="AV209" s="217"/>
      <c r="AW209" s="217"/>
      <c r="AX209" s="217"/>
      <c r="AY209" s="217"/>
      <c r="AZ209" s="217"/>
      <c r="BA209" s="217"/>
      <c r="BB209" s="217"/>
      <c r="BC209" s="217"/>
      <c r="BD209" s="217"/>
      <c r="BE209" s="217"/>
      <c r="BF209" s="217"/>
      <c r="BG209" s="217"/>
      <c r="BH209" s="217"/>
      <c r="BI209" s="217"/>
      <c r="BJ209" s="217"/>
      <c r="BK209" s="217"/>
      <c r="BL209" s="217"/>
      <c r="BM209" s="217"/>
      <c r="BN209" s="217"/>
      <c r="BO209" s="217"/>
      <c r="BP209" s="217"/>
      <c r="BQ209" s="217"/>
      <c r="BR209" s="311"/>
      <c r="BS209" s="311"/>
      <c r="BT209" s="311"/>
      <c r="BU209" s="311"/>
      <c r="BV209" s="311"/>
      <c r="BW209" s="311"/>
      <c r="BX209" s="311"/>
      <c r="BY209" s="217"/>
      <c r="BZ209" s="217"/>
      <c r="CA209" s="217"/>
      <c r="CB209" s="217"/>
      <c r="CC209" s="217"/>
      <c r="CD209" s="217"/>
      <c r="CE209" s="311"/>
      <c r="CF209" s="311" t="str">
        <f>IFERROR(ROUND(STDEV(AN209,L209),1),"")</f>
        <v/>
      </c>
      <c r="CG209" s="322"/>
      <c r="CH209" s="322"/>
      <c r="CI209" s="322"/>
      <c r="CJ209" s="322"/>
      <c r="CK209" s="322"/>
      <c r="CL209" s="322"/>
      <c r="CM209" s="322"/>
      <c r="CN209" s="220" t="str">
        <f>IFERROR(ROUND((SUM(#REF!)),0),"")</f>
        <v/>
      </c>
      <c r="CO209" s="216"/>
      <c r="CP209" s="221"/>
      <c r="CQ209" s="222"/>
      <c r="CR209" s="196"/>
      <c r="CS209" s="196"/>
      <c r="CT209" s="196"/>
      <c r="CU209" s="196"/>
      <c r="CV209" s="196"/>
      <c r="CW209" s="306">
        <f>AV209+BH209</f>
        <v>0</v>
      </c>
      <c r="CX209" s="12">
        <f>SUM(BI209:BQ209,AW209:BE209)</f>
        <v>0</v>
      </c>
      <c r="CY209" s="314" t="str">
        <f>IFERROR(ROUND(CX209/K209,0),"")</f>
        <v/>
      </c>
      <c r="CZ209" s="314" t="str">
        <f>IFERROR(ROUND(CY209/#REF!,1),"")</f>
        <v/>
      </c>
      <c r="DA209" s="306" t="str">
        <f t="shared" si="26"/>
        <v/>
      </c>
      <c r="DB209" s="316" t="str">
        <f t="shared" si="27"/>
        <v/>
      </c>
      <c r="DD209" s="12" t="str">
        <f>IFERROR(#REF!-AP209,"")</f>
        <v/>
      </c>
      <c r="DF209" s="305" t="str">
        <f>IFERROR(#REF!-L209,"")</f>
        <v/>
      </c>
      <c r="DG209" s="311" t="e">
        <f>IF(#REF!&gt;AQ209,0,1)</f>
        <v>#REF!</v>
      </c>
      <c r="DH209" s="320">
        <f>IF(AN209&lt;M209,0,1)</f>
        <v>1</v>
      </c>
      <c r="DI209" s="320">
        <f>IF(AN209&gt;N209,0,1)</f>
        <v>1</v>
      </c>
      <c r="DJ209" s="274"/>
      <c r="DK209" s="274"/>
      <c r="DL209" s="274"/>
      <c r="DM209" s="274"/>
      <c r="DN209" s="274"/>
      <c r="DO209" s="274"/>
      <c r="DP209" s="274"/>
      <c r="DQ209" s="274"/>
      <c r="DR209" s="274"/>
      <c r="DS209" s="274"/>
      <c r="DT209" s="274"/>
      <c r="DU209" s="274"/>
      <c r="DV209" s="274"/>
      <c r="DW209" s="274"/>
      <c r="DX209" s="274"/>
      <c r="DY209" s="274"/>
      <c r="DZ209" s="274"/>
      <c r="EA209" s="274"/>
      <c r="EB209" s="274"/>
    </row>
    <row r="210" spans="1:132" s="193" customFormat="1" ht="31.5" customHeight="1" x14ac:dyDescent="0.2">
      <c r="A210" s="191"/>
      <c r="B210" s="192"/>
      <c r="C210" s="214"/>
      <c r="D210" s="192"/>
      <c r="E210" s="192"/>
      <c r="F210" s="192"/>
      <c r="G210" s="207"/>
      <c r="H210" s="314"/>
      <c r="I210" s="314"/>
      <c r="J210" s="314"/>
      <c r="K210" s="314"/>
      <c r="L210" s="208"/>
      <c r="M210" s="209"/>
      <c r="N210" s="210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/>
      <c r="Z210" s="195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5"/>
      <c r="AL210" s="195"/>
      <c r="AM210" s="323" t="str">
        <f t="shared" si="28"/>
        <v/>
      </c>
      <c r="AN210" s="323" t="str">
        <f t="shared" si="29"/>
        <v/>
      </c>
      <c r="AO210" s="276" t="str">
        <f t="shared" si="30"/>
        <v/>
      </c>
      <c r="AP210" s="218"/>
      <c r="AQ210" s="219"/>
      <c r="AR210" s="217" t="str">
        <f t="shared" si="31"/>
        <v/>
      </c>
      <c r="AS210" s="217" t="str">
        <f t="shared" si="32"/>
        <v/>
      </c>
      <c r="AT210" s="217"/>
      <c r="AU210" s="217"/>
      <c r="AV210" s="217"/>
      <c r="AW210" s="217"/>
      <c r="AX210" s="217"/>
      <c r="AY210" s="217"/>
      <c r="AZ210" s="217"/>
      <c r="BA210" s="217"/>
      <c r="BB210" s="217"/>
      <c r="BC210" s="217"/>
      <c r="BD210" s="217"/>
      <c r="BE210" s="217"/>
      <c r="BF210" s="217"/>
      <c r="BG210" s="217"/>
      <c r="BH210" s="217"/>
      <c r="BI210" s="217"/>
      <c r="BJ210" s="217"/>
      <c r="BK210" s="217"/>
      <c r="BL210" s="217"/>
      <c r="BM210" s="217"/>
      <c r="BN210" s="217"/>
      <c r="BO210" s="217"/>
      <c r="BP210" s="217"/>
      <c r="BQ210" s="217"/>
      <c r="BR210" s="311"/>
      <c r="BS210" s="311"/>
      <c r="BT210" s="311"/>
      <c r="BU210" s="311"/>
      <c r="BV210" s="311"/>
      <c r="BW210" s="311"/>
      <c r="BX210" s="311"/>
      <c r="BY210" s="217"/>
      <c r="BZ210" s="217"/>
      <c r="CA210" s="217"/>
      <c r="CB210" s="217"/>
      <c r="CC210" s="217"/>
      <c r="CD210" s="217"/>
      <c r="CE210" s="311"/>
      <c r="CF210" s="311" t="str">
        <f>IFERROR(ROUND(STDEV(AN210,L210),1),"")</f>
        <v/>
      </c>
      <c r="CG210" s="322"/>
      <c r="CH210" s="322"/>
      <c r="CI210" s="322"/>
      <c r="CJ210" s="322"/>
      <c r="CK210" s="322"/>
      <c r="CL210" s="322"/>
      <c r="CM210" s="322"/>
      <c r="CN210" s="220" t="str">
        <f>IFERROR(ROUND((SUM(#REF!)),0),"")</f>
        <v/>
      </c>
      <c r="CO210" s="216"/>
      <c r="CP210" s="221"/>
      <c r="CQ210" s="222"/>
      <c r="CR210" s="196"/>
      <c r="CS210" s="196"/>
      <c r="CT210" s="196"/>
      <c r="CU210" s="196"/>
      <c r="CV210" s="196"/>
      <c r="CW210" s="306">
        <f>AV210+BH210</f>
        <v>0</v>
      </c>
      <c r="CX210" s="12">
        <f>SUM(BI210:BQ210,AW210:BE210)</f>
        <v>0</v>
      </c>
      <c r="CY210" s="314" t="str">
        <f>IFERROR(ROUND(CX210/K210,0),"")</f>
        <v/>
      </c>
      <c r="CZ210" s="314" t="str">
        <f>IFERROR(ROUND(CY210/#REF!,1),"")</f>
        <v/>
      </c>
      <c r="DA210" s="306" t="str">
        <f t="shared" si="26"/>
        <v/>
      </c>
      <c r="DB210" s="316" t="str">
        <f t="shared" si="27"/>
        <v/>
      </c>
      <c r="DD210" s="12" t="str">
        <f>IFERROR(#REF!-AP210,"")</f>
        <v/>
      </c>
      <c r="DF210" s="305" t="str">
        <f>IFERROR(#REF!-L210,"")</f>
        <v/>
      </c>
      <c r="DG210" s="311" t="e">
        <f>IF(#REF!&gt;AQ210,0,1)</f>
        <v>#REF!</v>
      </c>
      <c r="DH210" s="320">
        <f>IF(AN210&lt;M210,0,1)</f>
        <v>1</v>
      </c>
      <c r="DI210" s="320">
        <f>IF(AN210&gt;N210,0,1)</f>
        <v>1</v>
      </c>
      <c r="DJ210" s="274"/>
      <c r="DK210" s="274"/>
      <c r="DL210" s="274"/>
      <c r="DM210" s="274"/>
      <c r="DN210" s="274"/>
      <c r="DO210" s="274"/>
      <c r="DP210" s="274"/>
      <c r="DQ210" s="274"/>
      <c r="DR210" s="274"/>
      <c r="DS210" s="274"/>
      <c r="DT210" s="274"/>
      <c r="DU210" s="274"/>
      <c r="DV210" s="274"/>
      <c r="DW210" s="274"/>
      <c r="DX210" s="274"/>
      <c r="DY210" s="274"/>
      <c r="DZ210" s="274"/>
      <c r="EA210" s="274"/>
      <c r="EB210" s="274"/>
    </row>
    <row r="211" spans="1:132" s="193" customFormat="1" ht="31.5" customHeight="1" x14ac:dyDescent="0.2">
      <c r="A211" s="191"/>
      <c r="B211" s="192"/>
      <c r="C211" s="214"/>
      <c r="D211" s="192"/>
      <c r="E211" s="192"/>
      <c r="F211" s="192"/>
      <c r="G211" s="207"/>
      <c r="H211" s="314"/>
      <c r="I211" s="314"/>
      <c r="J211" s="314"/>
      <c r="K211" s="314"/>
      <c r="L211" s="208"/>
      <c r="M211" s="209"/>
      <c r="N211" s="210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/>
      <c r="Z211" s="195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5"/>
      <c r="AL211" s="195"/>
      <c r="AM211" s="323" t="str">
        <f t="shared" si="28"/>
        <v/>
      </c>
      <c r="AN211" s="323" t="str">
        <f t="shared" si="29"/>
        <v/>
      </c>
      <c r="AO211" s="276" t="str">
        <f t="shared" si="30"/>
        <v/>
      </c>
      <c r="AP211" s="218"/>
      <c r="AQ211" s="219"/>
      <c r="AR211" s="217" t="str">
        <f t="shared" si="31"/>
        <v/>
      </c>
      <c r="AS211" s="217" t="str">
        <f t="shared" si="32"/>
        <v/>
      </c>
      <c r="AT211" s="217"/>
      <c r="AU211" s="217"/>
      <c r="AV211" s="217"/>
      <c r="AW211" s="217"/>
      <c r="AX211" s="217"/>
      <c r="AY211" s="217"/>
      <c r="AZ211" s="217"/>
      <c r="BA211" s="217"/>
      <c r="BB211" s="217"/>
      <c r="BC211" s="217"/>
      <c r="BD211" s="217"/>
      <c r="BE211" s="217"/>
      <c r="BF211" s="217"/>
      <c r="BG211" s="217"/>
      <c r="BH211" s="217"/>
      <c r="BI211" s="217"/>
      <c r="BJ211" s="217"/>
      <c r="BK211" s="217"/>
      <c r="BL211" s="217"/>
      <c r="BM211" s="217"/>
      <c r="BN211" s="217"/>
      <c r="BO211" s="217"/>
      <c r="BP211" s="217"/>
      <c r="BQ211" s="217"/>
      <c r="BR211" s="311"/>
      <c r="BS211" s="311"/>
      <c r="BT211" s="311"/>
      <c r="BU211" s="311"/>
      <c r="BV211" s="311"/>
      <c r="BW211" s="311"/>
      <c r="BX211" s="311"/>
      <c r="BY211" s="217"/>
      <c r="BZ211" s="217"/>
      <c r="CA211" s="217"/>
      <c r="CB211" s="217"/>
      <c r="CC211" s="217"/>
      <c r="CD211" s="217"/>
      <c r="CE211" s="311"/>
      <c r="CF211" s="311" t="str">
        <f>IFERROR(ROUND(STDEV(AN211,L211),1),"")</f>
        <v/>
      </c>
      <c r="CG211" s="322"/>
      <c r="CH211" s="322"/>
      <c r="CI211" s="322"/>
      <c r="CJ211" s="322"/>
      <c r="CK211" s="322"/>
      <c r="CL211" s="322"/>
      <c r="CM211" s="322"/>
      <c r="CN211" s="220" t="str">
        <f>IFERROR(ROUND((SUM(#REF!)),0),"")</f>
        <v/>
      </c>
      <c r="CO211" s="216"/>
      <c r="CP211" s="221"/>
      <c r="CQ211" s="222"/>
      <c r="CR211" s="196"/>
      <c r="CS211" s="196"/>
      <c r="CT211" s="196"/>
      <c r="CU211" s="196"/>
      <c r="CV211" s="196"/>
      <c r="CW211" s="306">
        <f>AV211+BH211</f>
        <v>0</v>
      </c>
      <c r="CX211" s="12">
        <f>SUM(BI211:BQ211,AW211:BE211)</f>
        <v>0</v>
      </c>
      <c r="CY211" s="314" t="str">
        <f>IFERROR(ROUND(CX211/K211,0),"")</f>
        <v/>
      </c>
      <c r="CZ211" s="314" t="str">
        <f>IFERROR(ROUND(CY211/#REF!,1),"")</f>
        <v/>
      </c>
      <c r="DA211" s="306" t="str">
        <f t="shared" si="26"/>
        <v/>
      </c>
      <c r="DB211" s="316" t="str">
        <f t="shared" si="27"/>
        <v/>
      </c>
      <c r="DD211" s="12" t="str">
        <f>IFERROR(#REF!-AP211,"")</f>
        <v/>
      </c>
      <c r="DF211" s="305" t="str">
        <f>IFERROR(#REF!-L211,"")</f>
        <v/>
      </c>
      <c r="DG211" s="311" t="e">
        <f>IF(#REF!&gt;AQ211,0,1)</f>
        <v>#REF!</v>
      </c>
      <c r="DH211" s="320">
        <f>IF(AN211&lt;M211,0,1)</f>
        <v>1</v>
      </c>
      <c r="DI211" s="320">
        <f>IF(AN211&gt;N211,0,1)</f>
        <v>1</v>
      </c>
      <c r="DJ211" s="274"/>
      <c r="DK211" s="274"/>
      <c r="DL211" s="274"/>
      <c r="DM211" s="274"/>
      <c r="DN211" s="274"/>
      <c r="DO211" s="274"/>
      <c r="DP211" s="274"/>
      <c r="DQ211" s="274"/>
      <c r="DR211" s="274"/>
      <c r="DS211" s="274"/>
      <c r="DT211" s="274"/>
      <c r="DU211" s="274"/>
      <c r="DV211" s="274"/>
      <c r="DW211" s="274"/>
      <c r="DX211" s="274"/>
      <c r="DY211" s="274"/>
      <c r="DZ211" s="274"/>
      <c r="EA211" s="274"/>
      <c r="EB211" s="274"/>
    </row>
    <row r="212" spans="1:132" s="193" customFormat="1" ht="31.5" customHeight="1" x14ac:dyDescent="0.2">
      <c r="A212" s="191"/>
      <c r="B212" s="192"/>
      <c r="C212" s="214"/>
      <c r="D212" s="192"/>
      <c r="E212" s="192"/>
      <c r="F212" s="192"/>
      <c r="G212" s="207"/>
      <c r="H212" s="314"/>
      <c r="I212" s="314"/>
      <c r="J212" s="314"/>
      <c r="K212" s="314"/>
      <c r="L212" s="208"/>
      <c r="M212" s="209"/>
      <c r="N212" s="210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/>
      <c r="Z212" s="195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5"/>
      <c r="AL212" s="195"/>
      <c r="AM212" s="323" t="str">
        <f t="shared" si="28"/>
        <v/>
      </c>
      <c r="AN212" s="323" t="str">
        <f t="shared" si="29"/>
        <v/>
      </c>
      <c r="AO212" s="276" t="str">
        <f t="shared" si="30"/>
        <v/>
      </c>
      <c r="AP212" s="218"/>
      <c r="AQ212" s="219"/>
      <c r="AR212" s="217" t="str">
        <f t="shared" si="31"/>
        <v/>
      </c>
      <c r="AS212" s="217" t="str">
        <f t="shared" si="32"/>
        <v/>
      </c>
      <c r="AT212" s="217"/>
      <c r="AU212" s="217"/>
      <c r="AV212" s="217"/>
      <c r="AW212" s="217"/>
      <c r="AX212" s="217"/>
      <c r="AY212" s="217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17"/>
      <c r="BN212" s="217"/>
      <c r="BO212" s="217"/>
      <c r="BP212" s="217"/>
      <c r="BQ212" s="217"/>
      <c r="BR212" s="311"/>
      <c r="BS212" s="311"/>
      <c r="BT212" s="311"/>
      <c r="BU212" s="311"/>
      <c r="BV212" s="311"/>
      <c r="BW212" s="311"/>
      <c r="BX212" s="311"/>
      <c r="BY212" s="217"/>
      <c r="BZ212" s="217"/>
      <c r="CA212" s="217"/>
      <c r="CB212" s="217"/>
      <c r="CC212" s="217"/>
      <c r="CD212" s="217"/>
      <c r="CE212" s="311"/>
      <c r="CF212" s="311" t="str">
        <f>IFERROR(ROUND(STDEV(AN212,L212),1),"")</f>
        <v/>
      </c>
      <c r="CG212" s="322"/>
      <c r="CH212" s="322"/>
      <c r="CI212" s="322"/>
      <c r="CJ212" s="322"/>
      <c r="CK212" s="322"/>
      <c r="CL212" s="322"/>
      <c r="CM212" s="322"/>
      <c r="CN212" s="220" t="str">
        <f>IFERROR(ROUND((SUM(#REF!)),0),"")</f>
        <v/>
      </c>
      <c r="CO212" s="216"/>
      <c r="CP212" s="221"/>
      <c r="CQ212" s="222"/>
      <c r="CR212" s="196"/>
      <c r="CS212" s="196"/>
      <c r="CT212" s="196"/>
      <c r="CU212" s="196"/>
      <c r="CV212" s="196"/>
      <c r="CW212" s="306">
        <f>AV212+BH212</f>
        <v>0</v>
      </c>
      <c r="CX212" s="12">
        <f>SUM(BI212:BQ212,AW212:BE212)</f>
        <v>0</v>
      </c>
      <c r="CY212" s="314" t="str">
        <f>IFERROR(ROUND(CX212/K212,0),"")</f>
        <v/>
      </c>
      <c r="CZ212" s="314" t="str">
        <f>IFERROR(ROUND(CY212/#REF!,1),"")</f>
        <v/>
      </c>
      <c r="DA212" s="306" t="str">
        <f t="shared" si="26"/>
        <v/>
      </c>
      <c r="DB212" s="316" t="str">
        <f t="shared" si="27"/>
        <v/>
      </c>
      <c r="DD212" s="12" t="str">
        <f>IFERROR(#REF!-AP212,"")</f>
        <v/>
      </c>
      <c r="DF212" s="305" t="str">
        <f>IFERROR(#REF!-L212,"")</f>
        <v/>
      </c>
      <c r="DG212" s="311" t="e">
        <f>IF(#REF!&gt;AQ212,0,1)</f>
        <v>#REF!</v>
      </c>
      <c r="DH212" s="320">
        <f>IF(AN212&lt;M212,0,1)</f>
        <v>1</v>
      </c>
      <c r="DI212" s="320">
        <f>IF(AN212&gt;N212,0,1)</f>
        <v>1</v>
      </c>
      <c r="DJ212" s="274"/>
      <c r="DK212" s="274"/>
      <c r="DL212" s="274"/>
      <c r="DM212" s="274"/>
      <c r="DN212" s="274"/>
      <c r="DO212" s="274"/>
      <c r="DP212" s="274"/>
      <c r="DQ212" s="274"/>
      <c r="DR212" s="274"/>
      <c r="DS212" s="274"/>
      <c r="DT212" s="274"/>
      <c r="DU212" s="274"/>
      <c r="DV212" s="274"/>
      <c r="DW212" s="274"/>
      <c r="DX212" s="274"/>
      <c r="DY212" s="274"/>
      <c r="DZ212" s="274"/>
      <c r="EA212" s="274"/>
      <c r="EB212" s="274"/>
    </row>
    <row r="213" spans="1:132" s="193" customFormat="1" ht="31.5" customHeight="1" x14ac:dyDescent="0.2">
      <c r="A213" s="191"/>
      <c r="B213" s="192"/>
      <c r="C213" s="214"/>
      <c r="D213" s="192"/>
      <c r="E213" s="192"/>
      <c r="F213" s="192"/>
      <c r="G213" s="207"/>
      <c r="H213" s="314"/>
      <c r="I213" s="314"/>
      <c r="J213" s="314"/>
      <c r="K213" s="314"/>
      <c r="L213" s="208"/>
      <c r="M213" s="209"/>
      <c r="N213" s="210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/>
      <c r="Z213" s="195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5"/>
      <c r="AL213" s="195"/>
      <c r="AM213" s="323" t="str">
        <f t="shared" si="28"/>
        <v/>
      </c>
      <c r="AN213" s="323" t="str">
        <f t="shared" si="29"/>
        <v/>
      </c>
      <c r="AO213" s="276" t="str">
        <f t="shared" si="30"/>
        <v/>
      </c>
      <c r="AP213" s="218"/>
      <c r="AQ213" s="219"/>
      <c r="AR213" s="217" t="str">
        <f t="shared" si="31"/>
        <v/>
      </c>
      <c r="AS213" s="217" t="str">
        <f t="shared" si="32"/>
        <v/>
      </c>
      <c r="AT213" s="217"/>
      <c r="AU213" s="217"/>
      <c r="AV213" s="217"/>
      <c r="AW213" s="217"/>
      <c r="AX213" s="217"/>
      <c r="AY213" s="217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17"/>
      <c r="BN213" s="217"/>
      <c r="BO213" s="217"/>
      <c r="BP213" s="217"/>
      <c r="BQ213" s="217"/>
      <c r="BR213" s="311"/>
      <c r="BS213" s="311"/>
      <c r="BT213" s="311"/>
      <c r="BU213" s="311"/>
      <c r="BV213" s="311"/>
      <c r="BW213" s="311"/>
      <c r="BX213" s="311"/>
      <c r="BY213" s="217"/>
      <c r="BZ213" s="217"/>
      <c r="CA213" s="217"/>
      <c r="CB213" s="217"/>
      <c r="CC213" s="217"/>
      <c r="CD213" s="217"/>
      <c r="CE213" s="311"/>
      <c r="CF213" s="311" t="str">
        <f>IFERROR(ROUND(STDEV(AN213,L213),1),"")</f>
        <v/>
      </c>
      <c r="CG213" s="322"/>
      <c r="CH213" s="322"/>
      <c r="CI213" s="322"/>
      <c r="CJ213" s="322"/>
      <c r="CK213" s="322"/>
      <c r="CL213" s="322"/>
      <c r="CM213" s="322"/>
      <c r="CN213" s="220" t="str">
        <f>IFERROR(ROUND((SUM(#REF!)),0),"")</f>
        <v/>
      </c>
      <c r="CO213" s="216"/>
      <c r="CP213" s="221"/>
      <c r="CQ213" s="222"/>
      <c r="CR213" s="196"/>
      <c r="CS213" s="196"/>
      <c r="CT213" s="196"/>
      <c r="CU213" s="196"/>
      <c r="CV213" s="196"/>
      <c r="CW213" s="306">
        <f>AV213+BH213</f>
        <v>0</v>
      </c>
      <c r="CX213" s="12">
        <f>SUM(BI213:BQ213,AW213:BE213)</f>
        <v>0</v>
      </c>
      <c r="CY213" s="314" t="str">
        <f>IFERROR(ROUND(CX213/K213,0),"")</f>
        <v/>
      </c>
      <c r="CZ213" s="314" t="str">
        <f>IFERROR(ROUND(CY213/#REF!,1),"")</f>
        <v/>
      </c>
      <c r="DA213" s="306" t="str">
        <f t="shared" si="26"/>
        <v/>
      </c>
      <c r="DB213" s="316" t="str">
        <f t="shared" si="27"/>
        <v/>
      </c>
      <c r="DD213" s="12" t="str">
        <f>IFERROR(#REF!-AP213,"")</f>
        <v/>
      </c>
      <c r="DF213" s="305" t="str">
        <f>IFERROR(#REF!-L213,"")</f>
        <v/>
      </c>
      <c r="DG213" s="311" t="e">
        <f>IF(#REF!&gt;AQ213,0,1)</f>
        <v>#REF!</v>
      </c>
      <c r="DH213" s="320">
        <f>IF(AN213&lt;M213,0,1)</f>
        <v>1</v>
      </c>
      <c r="DI213" s="320">
        <f>IF(AN213&gt;N213,0,1)</f>
        <v>1</v>
      </c>
      <c r="DJ213" s="274"/>
      <c r="DK213" s="274"/>
      <c r="DL213" s="274"/>
      <c r="DM213" s="274"/>
      <c r="DN213" s="274"/>
      <c r="DO213" s="274"/>
      <c r="DP213" s="274"/>
      <c r="DQ213" s="274"/>
      <c r="DR213" s="274"/>
      <c r="DS213" s="274"/>
      <c r="DT213" s="274"/>
      <c r="DU213" s="274"/>
      <c r="DV213" s="274"/>
      <c r="DW213" s="274"/>
      <c r="DX213" s="274"/>
      <c r="DY213" s="274"/>
      <c r="DZ213" s="274"/>
      <c r="EA213" s="274"/>
      <c r="EB213" s="274"/>
    </row>
    <row r="214" spans="1:132" s="193" customFormat="1" ht="31.5" customHeight="1" x14ac:dyDescent="0.2">
      <c r="A214" s="191"/>
      <c r="B214" s="192"/>
      <c r="C214" s="214"/>
      <c r="D214" s="192"/>
      <c r="E214" s="192"/>
      <c r="F214" s="192"/>
      <c r="G214" s="207"/>
      <c r="H214" s="314"/>
      <c r="I214" s="314"/>
      <c r="J214" s="314"/>
      <c r="K214" s="314"/>
      <c r="L214" s="208"/>
      <c r="M214" s="209"/>
      <c r="N214" s="210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5"/>
      <c r="Z214" s="195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5"/>
      <c r="AL214" s="195"/>
      <c r="AM214" s="323" t="str">
        <f t="shared" si="28"/>
        <v/>
      </c>
      <c r="AN214" s="323" t="str">
        <f t="shared" si="29"/>
        <v/>
      </c>
      <c r="AO214" s="276" t="str">
        <f t="shared" si="30"/>
        <v/>
      </c>
      <c r="AP214" s="218"/>
      <c r="AQ214" s="219"/>
      <c r="AR214" s="217" t="str">
        <f t="shared" si="31"/>
        <v/>
      </c>
      <c r="AS214" s="217" t="str">
        <f t="shared" si="32"/>
        <v/>
      </c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17"/>
      <c r="BF214" s="217"/>
      <c r="BG214" s="217"/>
      <c r="BH214" s="217"/>
      <c r="BI214" s="217"/>
      <c r="BJ214" s="217"/>
      <c r="BK214" s="217"/>
      <c r="BL214" s="217"/>
      <c r="BM214" s="217"/>
      <c r="BN214" s="217"/>
      <c r="BO214" s="217"/>
      <c r="BP214" s="217"/>
      <c r="BQ214" s="217"/>
      <c r="BR214" s="311"/>
      <c r="BS214" s="311"/>
      <c r="BT214" s="311"/>
      <c r="BU214" s="311"/>
      <c r="BV214" s="311"/>
      <c r="BW214" s="311"/>
      <c r="BX214" s="311"/>
      <c r="BY214" s="217"/>
      <c r="BZ214" s="217"/>
      <c r="CA214" s="217"/>
      <c r="CB214" s="217"/>
      <c r="CC214" s="217"/>
      <c r="CD214" s="217"/>
      <c r="CE214" s="311"/>
      <c r="CF214" s="311" t="str">
        <f>IFERROR(ROUND(STDEV(AN214,L214),1),"")</f>
        <v/>
      </c>
      <c r="CG214" s="322"/>
      <c r="CH214" s="322"/>
      <c r="CI214" s="322"/>
      <c r="CJ214" s="322"/>
      <c r="CK214" s="322"/>
      <c r="CL214" s="322"/>
      <c r="CM214" s="322"/>
      <c r="CN214" s="220" t="str">
        <f>IFERROR(ROUND((SUM(#REF!)),0),"")</f>
        <v/>
      </c>
      <c r="CO214" s="216"/>
      <c r="CP214" s="221"/>
      <c r="CQ214" s="222"/>
      <c r="CR214" s="196"/>
      <c r="CS214" s="196"/>
      <c r="CT214" s="196"/>
      <c r="CU214" s="196"/>
      <c r="CV214" s="196"/>
      <c r="CW214" s="306">
        <f>AV214+BH214</f>
        <v>0</v>
      </c>
      <c r="CX214" s="12">
        <f>SUM(BI214:BQ214,AW214:BE214)</f>
        <v>0</v>
      </c>
      <c r="CY214" s="314" t="str">
        <f>IFERROR(ROUND(CX214/K214,0),"")</f>
        <v/>
      </c>
      <c r="CZ214" s="314" t="str">
        <f>IFERROR(ROUND(CY214/#REF!,1),"")</f>
        <v/>
      </c>
      <c r="DA214" s="306" t="str">
        <f t="shared" si="26"/>
        <v/>
      </c>
      <c r="DB214" s="316" t="str">
        <f t="shared" si="27"/>
        <v/>
      </c>
      <c r="DD214" s="12" t="str">
        <f>IFERROR(#REF!-AP214,"")</f>
        <v/>
      </c>
      <c r="DF214" s="305" t="str">
        <f>IFERROR(#REF!-L214,"")</f>
        <v/>
      </c>
      <c r="DG214" s="311" t="e">
        <f>IF(#REF!&gt;AQ214,0,1)</f>
        <v>#REF!</v>
      </c>
      <c r="DH214" s="320">
        <f>IF(AN214&lt;M214,0,1)</f>
        <v>1</v>
      </c>
      <c r="DI214" s="320">
        <f>IF(AN214&gt;N214,0,1)</f>
        <v>1</v>
      </c>
      <c r="DJ214" s="274"/>
      <c r="DK214" s="274"/>
      <c r="DL214" s="274"/>
      <c r="DM214" s="274"/>
      <c r="DN214" s="274"/>
      <c r="DO214" s="274"/>
      <c r="DP214" s="274"/>
      <c r="DQ214" s="274"/>
      <c r="DR214" s="274"/>
      <c r="DS214" s="274"/>
      <c r="DT214" s="274"/>
      <c r="DU214" s="274"/>
      <c r="DV214" s="274"/>
      <c r="DW214" s="274"/>
      <c r="DX214" s="274"/>
      <c r="DY214" s="274"/>
      <c r="DZ214" s="274"/>
      <c r="EA214" s="274"/>
      <c r="EB214" s="274"/>
    </row>
    <row r="215" spans="1:132" s="193" customFormat="1" ht="31.5" customHeight="1" x14ac:dyDescent="0.2">
      <c r="A215" s="191"/>
      <c r="B215" s="192"/>
      <c r="C215" s="214"/>
      <c r="D215" s="192"/>
      <c r="E215" s="192"/>
      <c r="F215" s="192"/>
      <c r="G215" s="207"/>
      <c r="H215" s="314"/>
      <c r="I215" s="314"/>
      <c r="J215" s="314"/>
      <c r="K215" s="314"/>
      <c r="L215" s="208"/>
      <c r="M215" s="209"/>
      <c r="N215" s="210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5"/>
      <c r="Z215" s="195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5"/>
      <c r="AL215" s="195"/>
      <c r="AM215" s="323" t="str">
        <f t="shared" si="28"/>
        <v/>
      </c>
      <c r="AN215" s="323" t="str">
        <f t="shared" si="29"/>
        <v/>
      </c>
      <c r="AO215" s="276" t="str">
        <f t="shared" si="30"/>
        <v/>
      </c>
      <c r="AP215" s="218"/>
      <c r="AQ215" s="219"/>
      <c r="AR215" s="217" t="str">
        <f t="shared" si="31"/>
        <v/>
      </c>
      <c r="AS215" s="217" t="str">
        <f t="shared" si="32"/>
        <v/>
      </c>
      <c r="AT215" s="217"/>
      <c r="AU215" s="217"/>
      <c r="AV215" s="217"/>
      <c r="AW215" s="217"/>
      <c r="AX215" s="217"/>
      <c r="AY215" s="217"/>
      <c r="AZ215" s="217"/>
      <c r="BA215" s="217"/>
      <c r="BB215" s="217"/>
      <c r="BC215" s="217"/>
      <c r="BD215" s="217"/>
      <c r="BE215" s="217"/>
      <c r="BF215" s="217"/>
      <c r="BG215" s="217"/>
      <c r="BH215" s="217"/>
      <c r="BI215" s="217"/>
      <c r="BJ215" s="217"/>
      <c r="BK215" s="217"/>
      <c r="BL215" s="217"/>
      <c r="BM215" s="217"/>
      <c r="BN215" s="217"/>
      <c r="BO215" s="217"/>
      <c r="BP215" s="217"/>
      <c r="BQ215" s="217"/>
      <c r="BR215" s="311"/>
      <c r="BS215" s="311"/>
      <c r="BT215" s="311"/>
      <c r="BU215" s="311"/>
      <c r="BV215" s="311"/>
      <c r="BW215" s="311"/>
      <c r="BX215" s="311"/>
      <c r="BY215" s="217"/>
      <c r="BZ215" s="217"/>
      <c r="CA215" s="217"/>
      <c r="CB215" s="217"/>
      <c r="CC215" s="217"/>
      <c r="CD215" s="217"/>
      <c r="CE215" s="311"/>
      <c r="CF215" s="311" t="str">
        <f>IFERROR(ROUND(STDEV(AN215,L215),1),"")</f>
        <v/>
      </c>
      <c r="CG215" s="322"/>
      <c r="CH215" s="322"/>
      <c r="CI215" s="322"/>
      <c r="CJ215" s="322"/>
      <c r="CK215" s="322"/>
      <c r="CL215" s="322"/>
      <c r="CM215" s="322"/>
      <c r="CN215" s="220" t="str">
        <f>IFERROR(ROUND((SUM(#REF!)),0),"")</f>
        <v/>
      </c>
      <c r="CO215" s="216"/>
      <c r="CP215" s="221"/>
      <c r="CQ215" s="222"/>
      <c r="CR215" s="196"/>
      <c r="CS215" s="196"/>
      <c r="CT215" s="196"/>
      <c r="CU215" s="196"/>
      <c r="CV215" s="196"/>
      <c r="CW215" s="306">
        <f>AV215+BH215</f>
        <v>0</v>
      </c>
      <c r="CX215" s="12">
        <f>SUM(BI215:BQ215,AW215:BE215)</f>
        <v>0</v>
      </c>
      <c r="CY215" s="314" t="str">
        <f>IFERROR(ROUND(CX215/K215,0),"")</f>
        <v/>
      </c>
      <c r="CZ215" s="314" t="str">
        <f>IFERROR(ROUND(CY215/#REF!,1),"")</f>
        <v/>
      </c>
      <c r="DA215" s="306" t="str">
        <f t="shared" si="26"/>
        <v/>
      </c>
      <c r="DB215" s="316" t="str">
        <f t="shared" si="27"/>
        <v/>
      </c>
      <c r="DD215" s="12" t="str">
        <f>IFERROR(#REF!-AP215,"")</f>
        <v/>
      </c>
      <c r="DF215" s="305" t="str">
        <f>IFERROR(#REF!-L215,"")</f>
        <v/>
      </c>
      <c r="DG215" s="311" t="e">
        <f>IF(#REF!&gt;AQ215,0,1)</f>
        <v>#REF!</v>
      </c>
      <c r="DH215" s="320">
        <f>IF(AN215&lt;M215,0,1)</f>
        <v>1</v>
      </c>
      <c r="DI215" s="320">
        <f>IF(AN215&gt;N215,0,1)</f>
        <v>1</v>
      </c>
      <c r="DJ215" s="274"/>
      <c r="DK215" s="274"/>
      <c r="DL215" s="274"/>
      <c r="DM215" s="274"/>
      <c r="DN215" s="274"/>
      <c r="DO215" s="274"/>
      <c r="DP215" s="274"/>
      <c r="DQ215" s="274"/>
      <c r="DR215" s="274"/>
      <c r="DS215" s="274"/>
      <c r="DT215" s="274"/>
      <c r="DU215" s="274"/>
      <c r="DV215" s="274"/>
      <c r="DW215" s="274"/>
      <c r="DX215" s="274"/>
      <c r="DY215" s="274"/>
      <c r="DZ215" s="274"/>
      <c r="EA215" s="274"/>
      <c r="EB215" s="274"/>
    </row>
    <row r="216" spans="1:132" s="193" customFormat="1" ht="31.5" customHeight="1" x14ac:dyDescent="0.2">
      <c r="A216" s="191"/>
      <c r="B216" s="192"/>
      <c r="C216" s="214"/>
      <c r="D216" s="192"/>
      <c r="E216" s="192"/>
      <c r="F216" s="192"/>
      <c r="G216" s="207"/>
      <c r="H216" s="314"/>
      <c r="I216" s="314"/>
      <c r="J216" s="314"/>
      <c r="K216" s="314"/>
      <c r="L216" s="208"/>
      <c r="M216" s="209"/>
      <c r="N216" s="210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5"/>
      <c r="Z216" s="195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5"/>
      <c r="AL216" s="195"/>
      <c r="AM216" s="323" t="str">
        <f t="shared" si="28"/>
        <v/>
      </c>
      <c r="AN216" s="323" t="str">
        <f t="shared" si="29"/>
        <v/>
      </c>
      <c r="AO216" s="276" t="str">
        <f t="shared" si="30"/>
        <v/>
      </c>
      <c r="AP216" s="218"/>
      <c r="AQ216" s="219"/>
      <c r="AR216" s="217" t="str">
        <f t="shared" si="31"/>
        <v/>
      </c>
      <c r="AS216" s="217" t="str">
        <f t="shared" si="32"/>
        <v/>
      </c>
      <c r="AT216" s="217"/>
      <c r="AU216" s="217"/>
      <c r="AV216" s="217"/>
      <c r="AW216" s="217"/>
      <c r="AX216" s="217"/>
      <c r="AY216" s="217"/>
      <c r="AZ216" s="217"/>
      <c r="BA216" s="217"/>
      <c r="BB216" s="217"/>
      <c r="BC216" s="217"/>
      <c r="BD216" s="217"/>
      <c r="BE216" s="217"/>
      <c r="BF216" s="217"/>
      <c r="BG216" s="217"/>
      <c r="BH216" s="217"/>
      <c r="BI216" s="217"/>
      <c r="BJ216" s="217"/>
      <c r="BK216" s="217"/>
      <c r="BL216" s="217"/>
      <c r="BM216" s="217"/>
      <c r="BN216" s="217"/>
      <c r="BO216" s="217"/>
      <c r="BP216" s="217"/>
      <c r="BQ216" s="217"/>
      <c r="BR216" s="311"/>
      <c r="BS216" s="311"/>
      <c r="BT216" s="311"/>
      <c r="BU216" s="311"/>
      <c r="BV216" s="311"/>
      <c r="BW216" s="311"/>
      <c r="BX216" s="311"/>
      <c r="BY216" s="217"/>
      <c r="BZ216" s="217"/>
      <c r="CA216" s="217"/>
      <c r="CB216" s="217"/>
      <c r="CC216" s="217"/>
      <c r="CD216" s="217"/>
      <c r="CE216" s="311"/>
      <c r="CF216" s="311" t="str">
        <f>IFERROR(ROUND(STDEV(AN216,L216),1),"")</f>
        <v/>
      </c>
      <c r="CG216" s="322"/>
      <c r="CH216" s="322"/>
      <c r="CI216" s="322"/>
      <c r="CJ216" s="322"/>
      <c r="CK216" s="322"/>
      <c r="CL216" s="322"/>
      <c r="CM216" s="322"/>
      <c r="CN216" s="220" t="str">
        <f>IFERROR(ROUND((SUM(#REF!)),0),"")</f>
        <v/>
      </c>
      <c r="CO216" s="216"/>
      <c r="CP216" s="221"/>
      <c r="CQ216" s="222"/>
      <c r="CR216" s="196"/>
      <c r="CS216" s="196"/>
      <c r="CT216" s="196"/>
      <c r="CU216" s="196"/>
      <c r="CV216" s="196"/>
      <c r="CW216" s="306">
        <f>AV216+BH216</f>
        <v>0</v>
      </c>
      <c r="CX216" s="12">
        <f>SUM(BI216:BQ216,AW216:BE216)</f>
        <v>0</v>
      </c>
      <c r="CY216" s="314" t="str">
        <f>IFERROR(ROUND(CX216/K216,0),"")</f>
        <v/>
      </c>
      <c r="CZ216" s="314" t="str">
        <f>IFERROR(ROUND(CY216/#REF!,1),"")</f>
        <v/>
      </c>
      <c r="DA216" s="306" t="str">
        <f t="shared" si="26"/>
        <v/>
      </c>
      <c r="DB216" s="316" t="str">
        <f t="shared" si="27"/>
        <v/>
      </c>
      <c r="DD216" s="12" t="str">
        <f>IFERROR(#REF!-AP216,"")</f>
        <v/>
      </c>
      <c r="DF216" s="305" t="str">
        <f>IFERROR(#REF!-L216,"")</f>
        <v/>
      </c>
      <c r="DG216" s="311" t="e">
        <f>IF(#REF!&gt;AQ216,0,1)</f>
        <v>#REF!</v>
      </c>
      <c r="DH216" s="320">
        <f>IF(AN216&lt;M216,0,1)</f>
        <v>1</v>
      </c>
      <c r="DI216" s="320">
        <f>IF(AN216&gt;N216,0,1)</f>
        <v>1</v>
      </c>
      <c r="DJ216" s="274"/>
      <c r="DK216" s="274"/>
      <c r="DL216" s="274"/>
      <c r="DM216" s="274"/>
      <c r="DN216" s="274"/>
      <c r="DO216" s="274"/>
      <c r="DP216" s="274"/>
      <c r="DQ216" s="274"/>
      <c r="DR216" s="274"/>
      <c r="DS216" s="274"/>
      <c r="DT216" s="274"/>
      <c r="DU216" s="274"/>
      <c r="DV216" s="274"/>
      <c r="DW216" s="274"/>
      <c r="DX216" s="274"/>
      <c r="DY216" s="274"/>
      <c r="DZ216" s="274"/>
      <c r="EA216" s="274"/>
      <c r="EB216" s="274"/>
    </row>
    <row r="217" spans="1:132" s="193" customFormat="1" ht="31.5" customHeight="1" x14ac:dyDescent="0.2">
      <c r="A217" s="191"/>
      <c r="B217" s="192"/>
      <c r="C217" s="214"/>
      <c r="D217" s="192"/>
      <c r="E217" s="192"/>
      <c r="F217" s="192"/>
      <c r="G217" s="207"/>
      <c r="H217" s="314"/>
      <c r="I217" s="314"/>
      <c r="J217" s="314"/>
      <c r="K217" s="314"/>
      <c r="L217" s="208"/>
      <c r="M217" s="209"/>
      <c r="N217" s="210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5"/>
      <c r="Z217" s="195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5"/>
      <c r="AL217" s="195"/>
      <c r="AM217" s="323" t="str">
        <f t="shared" si="28"/>
        <v/>
      </c>
      <c r="AN217" s="323" t="str">
        <f t="shared" si="29"/>
        <v/>
      </c>
      <c r="AO217" s="276" t="str">
        <f t="shared" si="30"/>
        <v/>
      </c>
      <c r="AP217" s="218"/>
      <c r="AQ217" s="219"/>
      <c r="AR217" s="217" t="str">
        <f t="shared" si="31"/>
        <v/>
      </c>
      <c r="AS217" s="217" t="str">
        <f t="shared" si="32"/>
        <v/>
      </c>
      <c r="AT217" s="217"/>
      <c r="AU217" s="217"/>
      <c r="AV217" s="217"/>
      <c r="AW217" s="217"/>
      <c r="AX217" s="217"/>
      <c r="AY217" s="217"/>
      <c r="AZ217" s="217"/>
      <c r="BA217" s="217"/>
      <c r="BB217" s="217"/>
      <c r="BC217" s="217"/>
      <c r="BD217" s="217"/>
      <c r="BE217" s="217"/>
      <c r="BF217" s="217"/>
      <c r="BG217" s="217"/>
      <c r="BH217" s="217"/>
      <c r="BI217" s="217"/>
      <c r="BJ217" s="217"/>
      <c r="BK217" s="217"/>
      <c r="BL217" s="217"/>
      <c r="BM217" s="217"/>
      <c r="BN217" s="217"/>
      <c r="BO217" s="217"/>
      <c r="BP217" s="217"/>
      <c r="BQ217" s="217"/>
      <c r="BR217" s="311"/>
      <c r="BS217" s="311"/>
      <c r="BT217" s="311"/>
      <c r="BU217" s="311"/>
      <c r="BV217" s="311"/>
      <c r="BW217" s="311"/>
      <c r="BX217" s="311"/>
      <c r="BY217" s="217"/>
      <c r="BZ217" s="217"/>
      <c r="CA217" s="217"/>
      <c r="CB217" s="217"/>
      <c r="CC217" s="217"/>
      <c r="CD217" s="217"/>
      <c r="CE217" s="311"/>
      <c r="CF217" s="311" t="str">
        <f>IFERROR(ROUND(STDEV(AN217,L217),1),"")</f>
        <v/>
      </c>
      <c r="CG217" s="322"/>
      <c r="CH217" s="322"/>
      <c r="CI217" s="322"/>
      <c r="CJ217" s="322"/>
      <c r="CK217" s="322"/>
      <c r="CL217" s="322"/>
      <c r="CM217" s="322"/>
      <c r="CN217" s="220" t="str">
        <f>IFERROR(ROUND((SUM(#REF!)),0),"")</f>
        <v/>
      </c>
      <c r="CO217" s="216"/>
      <c r="CP217" s="221"/>
      <c r="CQ217" s="222"/>
      <c r="CR217" s="196"/>
      <c r="CS217" s="196"/>
      <c r="CT217" s="196"/>
      <c r="CU217" s="196"/>
      <c r="CV217" s="196"/>
      <c r="CW217" s="306">
        <f>AV217+BH217</f>
        <v>0</v>
      </c>
      <c r="CX217" s="12">
        <f>SUM(BI217:BQ217,AW217:BE217)</f>
        <v>0</v>
      </c>
      <c r="CY217" s="314" t="str">
        <f>IFERROR(ROUND(CX217/K217,0),"")</f>
        <v/>
      </c>
      <c r="CZ217" s="314" t="str">
        <f>IFERROR(ROUND(CY217/#REF!,1),"")</f>
        <v/>
      </c>
      <c r="DA217" s="306" t="str">
        <f t="shared" si="26"/>
        <v/>
      </c>
      <c r="DB217" s="316" t="str">
        <f t="shared" si="27"/>
        <v/>
      </c>
      <c r="DD217" s="12" t="str">
        <f>IFERROR(#REF!-AP217,"")</f>
        <v/>
      </c>
      <c r="DF217" s="305" t="str">
        <f>IFERROR(#REF!-L217,"")</f>
        <v/>
      </c>
      <c r="DG217" s="311" t="e">
        <f>IF(#REF!&gt;AQ217,0,1)</f>
        <v>#REF!</v>
      </c>
      <c r="DH217" s="320">
        <f>IF(AN217&lt;M217,0,1)</f>
        <v>1</v>
      </c>
      <c r="DI217" s="320">
        <f>IF(AN217&gt;N217,0,1)</f>
        <v>1</v>
      </c>
      <c r="DJ217" s="274"/>
      <c r="DK217" s="274"/>
      <c r="DL217" s="274"/>
      <c r="DM217" s="274"/>
      <c r="DN217" s="274"/>
      <c r="DO217" s="274"/>
      <c r="DP217" s="274"/>
      <c r="DQ217" s="274"/>
      <c r="DR217" s="274"/>
      <c r="DS217" s="274"/>
      <c r="DT217" s="274"/>
      <c r="DU217" s="274"/>
      <c r="DV217" s="274"/>
      <c r="DW217" s="274"/>
      <c r="DX217" s="274"/>
      <c r="DY217" s="274"/>
      <c r="DZ217" s="274"/>
      <c r="EA217" s="274"/>
      <c r="EB217" s="274"/>
    </row>
    <row r="218" spans="1:132" s="193" customFormat="1" ht="31.5" customHeight="1" x14ac:dyDescent="0.2">
      <c r="A218" s="191"/>
      <c r="B218" s="192"/>
      <c r="C218" s="214"/>
      <c r="D218" s="192"/>
      <c r="E218" s="192"/>
      <c r="F218" s="192"/>
      <c r="G218" s="207"/>
      <c r="H218" s="314"/>
      <c r="I218" s="314"/>
      <c r="J218" s="314"/>
      <c r="K218" s="314"/>
      <c r="L218" s="208"/>
      <c r="M218" s="209"/>
      <c r="N218" s="210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5"/>
      <c r="Z218" s="195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5"/>
      <c r="AL218" s="195"/>
      <c r="AM218" s="323" t="str">
        <f t="shared" si="28"/>
        <v/>
      </c>
      <c r="AN218" s="323" t="str">
        <f t="shared" si="29"/>
        <v/>
      </c>
      <c r="AO218" s="276" t="str">
        <f t="shared" si="30"/>
        <v/>
      </c>
      <c r="AP218" s="218"/>
      <c r="AQ218" s="219"/>
      <c r="AR218" s="217" t="str">
        <f t="shared" si="31"/>
        <v/>
      </c>
      <c r="AS218" s="217" t="str">
        <f t="shared" si="32"/>
        <v/>
      </c>
      <c r="AT218" s="217"/>
      <c r="AU218" s="217"/>
      <c r="AV218" s="217"/>
      <c r="AW218" s="217"/>
      <c r="AX218" s="217"/>
      <c r="AY218" s="217"/>
      <c r="AZ218" s="217"/>
      <c r="BA218" s="217"/>
      <c r="BB218" s="217"/>
      <c r="BC218" s="217"/>
      <c r="BD218" s="217"/>
      <c r="BE218" s="217"/>
      <c r="BF218" s="217"/>
      <c r="BG218" s="217"/>
      <c r="BH218" s="217"/>
      <c r="BI218" s="217"/>
      <c r="BJ218" s="217"/>
      <c r="BK218" s="217"/>
      <c r="BL218" s="217"/>
      <c r="BM218" s="217"/>
      <c r="BN218" s="217"/>
      <c r="BO218" s="217"/>
      <c r="BP218" s="217"/>
      <c r="BQ218" s="217"/>
      <c r="BR218" s="311"/>
      <c r="BS218" s="311"/>
      <c r="BT218" s="311"/>
      <c r="BU218" s="311"/>
      <c r="BV218" s="311"/>
      <c r="BW218" s="311"/>
      <c r="BX218" s="311"/>
      <c r="BY218" s="217"/>
      <c r="BZ218" s="217"/>
      <c r="CA218" s="217"/>
      <c r="CB218" s="217"/>
      <c r="CC218" s="217"/>
      <c r="CD218" s="217"/>
      <c r="CE218" s="311"/>
      <c r="CF218" s="311" t="str">
        <f>IFERROR(ROUND(STDEV(AN218,L218),1),"")</f>
        <v/>
      </c>
      <c r="CG218" s="322"/>
      <c r="CH218" s="322"/>
      <c r="CI218" s="322"/>
      <c r="CJ218" s="322"/>
      <c r="CK218" s="322"/>
      <c r="CL218" s="322"/>
      <c r="CM218" s="322"/>
      <c r="CN218" s="220" t="str">
        <f>IFERROR(ROUND((SUM(#REF!)),0),"")</f>
        <v/>
      </c>
      <c r="CO218" s="216"/>
      <c r="CP218" s="221"/>
      <c r="CQ218" s="222"/>
      <c r="CR218" s="196"/>
      <c r="CS218" s="196"/>
      <c r="CT218" s="196"/>
      <c r="CU218" s="196"/>
      <c r="CV218" s="196"/>
      <c r="CW218" s="306">
        <f>AV218+BH218</f>
        <v>0</v>
      </c>
      <c r="CX218" s="12">
        <f>SUM(BI218:BQ218,AW218:BE218)</f>
        <v>0</v>
      </c>
      <c r="CY218" s="314" t="str">
        <f>IFERROR(ROUND(CX218/K218,0),"")</f>
        <v/>
      </c>
      <c r="CZ218" s="314" t="str">
        <f>IFERROR(ROUND(CY218/#REF!,1),"")</f>
        <v/>
      </c>
      <c r="DA218" s="306" t="str">
        <f t="shared" si="26"/>
        <v/>
      </c>
      <c r="DB218" s="316" t="str">
        <f t="shared" si="27"/>
        <v/>
      </c>
      <c r="DD218" s="12" t="str">
        <f>IFERROR(#REF!-AP218,"")</f>
        <v/>
      </c>
      <c r="DF218" s="305" t="str">
        <f>IFERROR(#REF!-L218,"")</f>
        <v/>
      </c>
      <c r="DG218" s="311" t="e">
        <f>IF(#REF!&gt;AQ218,0,1)</f>
        <v>#REF!</v>
      </c>
      <c r="DH218" s="320">
        <f>IF(AN218&lt;M218,0,1)</f>
        <v>1</v>
      </c>
      <c r="DI218" s="320">
        <f>IF(AN218&gt;N218,0,1)</f>
        <v>1</v>
      </c>
      <c r="DJ218" s="274"/>
      <c r="DK218" s="274"/>
      <c r="DL218" s="274"/>
      <c r="DM218" s="274"/>
      <c r="DN218" s="274"/>
      <c r="DO218" s="274"/>
      <c r="DP218" s="274"/>
      <c r="DQ218" s="274"/>
      <c r="DR218" s="274"/>
      <c r="DS218" s="274"/>
      <c r="DT218" s="274"/>
      <c r="DU218" s="274"/>
      <c r="DV218" s="274"/>
      <c r="DW218" s="274"/>
      <c r="DX218" s="274"/>
      <c r="DY218" s="274"/>
      <c r="DZ218" s="274"/>
      <c r="EA218" s="274"/>
      <c r="EB218" s="274"/>
    </row>
    <row r="219" spans="1:132" s="193" customFormat="1" ht="31.5" customHeight="1" x14ac:dyDescent="0.2">
      <c r="A219" s="191"/>
      <c r="B219" s="192"/>
      <c r="C219" s="214"/>
      <c r="D219" s="192"/>
      <c r="E219" s="192"/>
      <c r="F219" s="192"/>
      <c r="G219" s="207"/>
      <c r="H219" s="314"/>
      <c r="I219" s="314"/>
      <c r="J219" s="314"/>
      <c r="K219" s="314"/>
      <c r="L219" s="208"/>
      <c r="M219" s="209"/>
      <c r="N219" s="210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5"/>
      <c r="Z219" s="195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5"/>
      <c r="AL219" s="195"/>
      <c r="AM219" s="323" t="str">
        <f t="shared" si="28"/>
        <v/>
      </c>
      <c r="AN219" s="323" t="str">
        <f t="shared" si="29"/>
        <v/>
      </c>
      <c r="AO219" s="276" t="str">
        <f t="shared" si="30"/>
        <v/>
      </c>
      <c r="AP219" s="218"/>
      <c r="AQ219" s="219"/>
      <c r="AR219" s="217" t="str">
        <f t="shared" si="31"/>
        <v/>
      </c>
      <c r="AS219" s="217" t="str">
        <f t="shared" si="32"/>
        <v/>
      </c>
      <c r="AT219" s="217"/>
      <c r="AU219" s="217"/>
      <c r="AV219" s="217"/>
      <c r="AW219" s="217"/>
      <c r="AX219" s="217"/>
      <c r="AY219" s="217"/>
      <c r="AZ219" s="217"/>
      <c r="BA219" s="217"/>
      <c r="BB219" s="217"/>
      <c r="BC219" s="217"/>
      <c r="BD219" s="217"/>
      <c r="BE219" s="217"/>
      <c r="BF219" s="217"/>
      <c r="BG219" s="217"/>
      <c r="BH219" s="217"/>
      <c r="BI219" s="217"/>
      <c r="BJ219" s="217"/>
      <c r="BK219" s="217"/>
      <c r="BL219" s="217"/>
      <c r="BM219" s="217"/>
      <c r="BN219" s="217"/>
      <c r="BO219" s="217"/>
      <c r="BP219" s="217"/>
      <c r="BQ219" s="217"/>
      <c r="BR219" s="311"/>
      <c r="BS219" s="311"/>
      <c r="BT219" s="311"/>
      <c r="BU219" s="311"/>
      <c r="BV219" s="311"/>
      <c r="BW219" s="311"/>
      <c r="BX219" s="311"/>
      <c r="BY219" s="217"/>
      <c r="BZ219" s="217"/>
      <c r="CA219" s="217"/>
      <c r="CB219" s="217"/>
      <c r="CC219" s="217"/>
      <c r="CD219" s="217"/>
      <c r="CE219" s="311"/>
      <c r="CF219" s="311" t="str">
        <f>IFERROR(ROUND(STDEV(AN219,L219),1),"")</f>
        <v/>
      </c>
      <c r="CG219" s="322"/>
      <c r="CH219" s="322"/>
      <c r="CI219" s="322"/>
      <c r="CJ219" s="322"/>
      <c r="CK219" s="322"/>
      <c r="CL219" s="322"/>
      <c r="CM219" s="322"/>
      <c r="CN219" s="220" t="str">
        <f>IFERROR(ROUND((SUM(#REF!)),0),"")</f>
        <v/>
      </c>
      <c r="CO219" s="216"/>
      <c r="CP219" s="221"/>
      <c r="CQ219" s="222"/>
      <c r="CR219" s="196"/>
      <c r="CS219" s="196"/>
      <c r="CT219" s="196"/>
      <c r="CU219" s="196"/>
      <c r="CV219" s="196"/>
      <c r="CW219" s="306">
        <f>AV219+BH219</f>
        <v>0</v>
      </c>
      <c r="CX219" s="12">
        <f>SUM(BI219:BQ219,AW219:BE219)</f>
        <v>0</v>
      </c>
      <c r="CY219" s="314" t="str">
        <f>IFERROR(ROUND(CX219/K219,0),"")</f>
        <v/>
      </c>
      <c r="CZ219" s="314" t="str">
        <f>IFERROR(ROUND(CY219/#REF!,1),"")</f>
        <v/>
      </c>
      <c r="DA219" s="306" t="str">
        <f t="shared" si="26"/>
        <v/>
      </c>
      <c r="DB219" s="316" t="str">
        <f t="shared" si="27"/>
        <v/>
      </c>
      <c r="DD219" s="12" t="str">
        <f>IFERROR(#REF!-AP219,"")</f>
        <v/>
      </c>
      <c r="DF219" s="305" t="str">
        <f>IFERROR(#REF!-L219,"")</f>
        <v/>
      </c>
      <c r="DG219" s="311" t="e">
        <f>IF(#REF!&gt;AQ219,0,1)</f>
        <v>#REF!</v>
      </c>
      <c r="DH219" s="320">
        <f>IF(AN219&lt;M219,0,1)</f>
        <v>1</v>
      </c>
      <c r="DI219" s="320">
        <f>IF(AN219&gt;N219,0,1)</f>
        <v>1</v>
      </c>
      <c r="DJ219" s="274"/>
      <c r="DK219" s="274"/>
      <c r="DL219" s="274"/>
      <c r="DM219" s="274"/>
      <c r="DN219" s="274"/>
      <c r="DO219" s="274"/>
      <c r="DP219" s="274"/>
      <c r="DQ219" s="274"/>
      <c r="DR219" s="274"/>
      <c r="DS219" s="274"/>
      <c r="DT219" s="274"/>
      <c r="DU219" s="274"/>
      <c r="DV219" s="274"/>
      <c r="DW219" s="274"/>
      <c r="DX219" s="274"/>
      <c r="DY219" s="274"/>
      <c r="DZ219" s="274"/>
      <c r="EA219" s="274"/>
      <c r="EB219" s="274"/>
    </row>
    <row r="220" spans="1:132" s="193" customFormat="1" ht="31.5" customHeight="1" x14ac:dyDescent="0.2">
      <c r="A220" s="191"/>
      <c r="B220" s="192"/>
      <c r="C220" s="214"/>
      <c r="D220" s="192"/>
      <c r="E220" s="192"/>
      <c r="F220" s="192"/>
      <c r="G220" s="207"/>
      <c r="H220" s="314"/>
      <c r="I220" s="314"/>
      <c r="J220" s="314"/>
      <c r="K220" s="314"/>
      <c r="L220" s="208"/>
      <c r="M220" s="209"/>
      <c r="N220" s="210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5"/>
      <c r="Z220" s="195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5"/>
      <c r="AL220" s="195"/>
      <c r="AM220" s="323" t="str">
        <f t="shared" si="28"/>
        <v/>
      </c>
      <c r="AN220" s="323" t="str">
        <f t="shared" si="29"/>
        <v/>
      </c>
      <c r="AO220" s="276" t="str">
        <f t="shared" si="30"/>
        <v/>
      </c>
      <c r="AP220" s="218"/>
      <c r="AQ220" s="219"/>
      <c r="AR220" s="217" t="str">
        <f t="shared" si="31"/>
        <v/>
      </c>
      <c r="AS220" s="217" t="str">
        <f t="shared" si="32"/>
        <v/>
      </c>
      <c r="AT220" s="217"/>
      <c r="AU220" s="217"/>
      <c r="AV220" s="217"/>
      <c r="AW220" s="217"/>
      <c r="AX220" s="217"/>
      <c r="AY220" s="217"/>
      <c r="AZ220" s="217"/>
      <c r="BA220" s="217"/>
      <c r="BB220" s="217"/>
      <c r="BC220" s="217"/>
      <c r="BD220" s="217"/>
      <c r="BE220" s="217"/>
      <c r="BF220" s="217"/>
      <c r="BG220" s="217"/>
      <c r="BH220" s="217"/>
      <c r="BI220" s="217"/>
      <c r="BJ220" s="217"/>
      <c r="BK220" s="217"/>
      <c r="BL220" s="217"/>
      <c r="BM220" s="217"/>
      <c r="BN220" s="217"/>
      <c r="BO220" s="217"/>
      <c r="BP220" s="217"/>
      <c r="BQ220" s="217"/>
      <c r="BR220" s="311"/>
      <c r="BS220" s="311"/>
      <c r="BT220" s="311"/>
      <c r="BU220" s="311"/>
      <c r="BV220" s="311"/>
      <c r="BW220" s="311"/>
      <c r="BX220" s="311"/>
      <c r="BY220" s="217"/>
      <c r="BZ220" s="217"/>
      <c r="CA220" s="217"/>
      <c r="CB220" s="217"/>
      <c r="CC220" s="217"/>
      <c r="CD220" s="217"/>
      <c r="CE220" s="311"/>
      <c r="CF220" s="311" t="str">
        <f>IFERROR(ROUND(STDEV(AN220,L220),1),"")</f>
        <v/>
      </c>
      <c r="CG220" s="322"/>
      <c r="CH220" s="322"/>
      <c r="CI220" s="322"/>
      <c r="CJ220" s="322"/>
      <c r="CK220" s="322"/>
      <c r="CL220" s="322"/>
      <c r="CM220" s="322"/>
      <c r="CN220" s="220" t="str">
        <f>IFERROR(ROUND((SUM(#REF!)),0),"")</f>
        <v/>
      </c>
      <c r="CO220" s="216"/>
      <c r="CP220" s="221"/>
      <c r="CQ220" s="222"/>
      <c r="CR220" s="196"/>
      <c r="CS220" s="196"/>
      <c r="CT220" s="196"/>
      <c r="CU220" s="196"/>
      <c r="CV220" s="196"/>
      <c r="CW220" s="306">
        <f>AV220+BH220</f>
        <v>0</v>
      </c>
      <c r="CX220" s="12">
        <f>SUM(BI220:BQ220,AW220:BE220)</f>
        <v>0</v>
      </c>
      <c r="CY220" s="314" t="str">
        <f>IFERROR(ROUND(CX220/K220,0),"")</f>
        <v/>
      </c>
      <c r="CZ220" s="314" t="str">
        <f>IFERROR(ROUND(CY220/#REF!,1),"")</f>
        <v/>
      </c>
      <c r="DA220" s="306" t="str">
        <f t="shared" si="26"/>
        <v/>
      </c>
      <c r="DB220" s="316" t="str">
        <f t="shared" si="27"/>
        <v/>
      </c>
      <c r="DD220" s="12" t="str">
        <f>IFERROR(#REF!-AP220,"")</f>
        <v/>
      </c>
      <c r="DF220" s="305" t="str">
        <f>IFERROR(#REF!-L220,"")</f>
        <v/>
      </c>
      <c r="DG220" s="311" t="e">
        <f>IF(#REF!&gt;AQ220,0,1)</f>
        <v>#REF!</v>
      </c>
      <c r="DH220" s="320">
        <f>IF(AN220&lt;M220,0,1)</f>
        <v>1</v>
      </c>
      <c r="DI220" s="320">
        <f>IF(AN220&gt;N220,0,1)</f>
        <v>1</v>
      </c>
      <c r="DJ220" s="274"/>
      <c r="DK220" s="274"/>
      <c r="DL220" s="274"/>
      <c r="DM220" s="274"/>
      <c r="DN220" s="274"/>
      <c r="DO220" s="274"/>
      <c r="DP220" s="274"/>
      <c r="DQ220" s="274"/>
      <c r="DR220" s="274"/>
      <c r="DS220" s="274"/>
      <c r="DT220" s="274"/>
      <c r="DU220" s="274"/>
      <c r="DV220" s="274"/>
      <c r="DW220" s="274"/>
      <c r="DX220" s="274"/>
      <c r="DY220" s="274"/>
      <c r="DZ220" s="274"/>
      <c r="EA220" s="274"/>
      <c r="EB220" s="274"/>
    </row>
    <row r="221" spans="1:132" s="193" customFormat="1" ht="31.5" customHeight="1" x14ac:dyDescent="0.2">
      <c r="A221" s="191"/>
      <c r="B221" s="192"/>
      <c r="C221" s="214"/>
      <c r="D221" s="192"/>
      <c r="E221" s="192"/>
      <c r="F221" s="192"/>
      <c r="G221" s="207"/>
      <c r="H221" s="314"/>
      <c r="I221" s="314"/>
      <c r="J221" s="314"/>
      <c r="K221" s="314"/>
      <c r="L221" s="208"/>
      <c r="M221" s="209"/>
      <c r="N221" s="210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5"/>
      <c r="Z221" s="195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95"/>
      <c r="AL221" s="195"/>
      <c r="AM221" s="323" t="str">
        <f t="shared" si="28"/>
        <v/>
      </c>
      <c r="AN221" s="323" t="str">
        <f t="shared" si="29"/>
        <v/>
      </c>
      <c r="AO221" s="276" t="str">
        <f t="shared" si="30"/>
        <v/>
      </c>
      <c r="AP221" s="218"/>
      <c r="AQ221" s="219"/>
      <c r="AR221" s="217" t="str">
        <f t="shared" si="31"/>
        <v/>
      </c>
      <c r="AS221" s="217" t="str">
        <f t="shared" si="32"/>
        <v/>
      </c>
      <c r="AT221" s="217"/>
      <c r="AU221" s="217"/>
      <c r="AV221" s="217"/>
      <c r="AW221" s="217"/>
      <c r="AX221" s="217"/>
      <c r="AY221" s="217"/>
      <c r="AZ221" s="217"/>
      <c r="BA221" s="217"/>
      <c r="BB221" s="217"/>
      <c r="BC221" s="217"/>
      <c r="BD221" s="217"/>
      <c r="BE221" s="217"/>
      <c r="BF221" s="217"/>
      <c r="BG221" s="217"/>
      <c r="BH221" s="217"/>
      <c r="BI221" s="217"/>
      <c r="BJ221" s="217"/>
      <c r="BK221" s="217"/>
      <c r="BL221" s="217"/>
      <c r="BM221" s="217"/>
      <c r="BN221" s="217"/>
      <c r="BO221" s="217"/>
      <c r="BP221" s="217"/>
      <c r="BQ221" s="217"/>
      <c r="BR221" s="311"/>
      <c r="BS221" s="311"/>
      <c r="BT221" s="311"/>
      <c r="BU221" s="311"/>
      <c r="BV221" s="311"/>
      <c r="BW221" s="311"/>
      <c r="BX221" s="311"/>
      <c r="BY221" s="217"/>
      <c r="BZ221" s="217"/>
      <c r="CA221" s="217"/>
      <c r="CB221" s="217"/>
      <c r="CC221" s="217"/>
      <c r="CD221" s="217"/>
      <c r="CE221" s="311"/>
      <c r="CF221" s="311" t="str">
        <f>IFERROR(ROUND(STDEV(AN221,L221),1),"")</f>
        <v/>
      </c>
      <c r="CG221" s="322"/>
      <c r="CH221" s="322"/>
      <c r="CI221" s="322"/>
      <c r="CJ221" s="322"/>
      <c r="CK221" s="322"/>
      <c r="CL221" s="322"/>
      <c r="CM221" s="322"/>
      <c r="CN221" s="220" t="str">
        <f>IFERROR(ROUND((SUM(#REF!)),0),"")</f>
        <v/>
      </c>
      <c r="CO221" s="216"/>
      <c r="CP221" s="221"/>
      <c r="CQ221" s="222"/>
      <c r="CR221" s="196"/>
      <c r="CS221" s="196"/>
      <c r="CT221" s="196"/>
      <c r="CU221" s="196"/>
      <c r="CV221" s="196"/>
      <c r="CW221" s="306">
        <f>AV221+BH221</f>
        <v>0</v>
      </c>
      <c r="CX221" s="12">
        <f>SUM(BI221:BQ221,AW221:BE221)</f>
        <v>0</v>
      </c>
      <c r="CY221" s="314" t="str">
        <f>IFERROR(ROUND(CX221/K221,0),"")</f>
        <v/>
      </c>
      <c r="CZ221" s="314" t="str">
        <f>IFERROR(ROUND(CY221/#REF!,1),"")</f>
        <v/>
      </c>
      <c r="DA221" s="306" t="str">
        <f t="shared" si="26"/>
        <v/>
      </c>
      <c r="DB221" s="316" t="str">
        <f t="shared" si="27"/>
        <v/>
      </c>
      <c r="DD221" s="12" t="str">
        <f>IFERROR(#REF!-AP221,"")</f>
        <v/>
      </c>
      <c r="DF221" s="305" t="str">
        <f>IFERROR(#REF!-L221,"")</f>
        <v/>
      </c>
      <c r="DG221" s="311" t="e">
        <f>IF(#REF!&gt;AQ221,0,1)</f>
        <v>#REF!</v>
      </c>
      <c r="DH221" s="320">
        <f>IF(AN221&lt;M221,0,1)</f>
        <v>1</v>
      </c>
      <c r="DI221" s="320">
        <f>IF(AN221&gt;N221,0,1)</f>
        <v>1</v>
      </c>
      <c r="DJ221" s="274"/>
      <c r="DK221" s="274"/>
      <c r="DL221" s="274"/>
      <c r="DM221" s="274"/>
      <c r="DN221" s="274"/>
      <c r="DO221" s="274"/>
      <c r="DP221" s="274"/>
      <c r="DQ221" s="274"/>
      <c r="DR221" s="274"/>
      <c r="DS221" s="274"/>
      <c r="DT221" s="274"/>
      <c r="DU221" s="274"/>
      <c r="DV221" s="274"/>
      <c r="DW221" s="274"/>
      <c r="DX221" s="274"/>
      <c r="DY221" s="274"/>
      <c r="DZ221" s="274"/>
      <c r="EA221" s="274"/>
      <c r="EB221" s="274"/>
    </row>
    <row r="222" spans="1:132" s="193" customFormat="1" ht="31.5" customHeight="1" x14ac:dyDescent="0.2">
      <c r="A222" s="191"/>
      <c r="B222" s="192"/>
      <c r="C222" s="214"/>
      <c r="D222" s="192"/>
      <c r="E222" s="192"/>
      <c r="F222" s="192"/>
      <c r="G222" s="207"/>
      <c r="H222" s="314"/>
      <c r="I222" s="314"/>
      <c r="J222" s="314"/>
      <c r="K222" s="314"/>
      <c r="L222" s="208"/>
      <c r="M222" s="209"/>
      <c r="N222" s="210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5"/>
      <c r="Z222" s="195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5"/>
      <c r="AL222" s="195"/>
      <c r="AM222" s="323" t="str">
        <f t="shared" si="28"/>
        <v/>
      </c>
      <c r="AN222" s="323" t="str">
        <f t="shared" si="29"/>
        <v/>
      </c>
      <c r="AO222" s="276" t="str">
        <f t="shared" si="30"/>
        <v/>
      </c>
      <c r="AP222" s="218"/>
      <c r="AQ222" s="219"/>
      <c r="AR222" s="217" t="str">
        <f t="shared" si="31"/>
        <v/>
      </c>
      <c r="AS222" s="217" t="str">
        <f t="shared" si="32"/>
        <v/>
      </c>
      <c r="AT222" s="217"/>
      <c r="AU222" s="217"/>
      <c r="AV222" s="217"/>
      <c r="AW222" s="217"/>
      <c r="AX222" s="217"/>
      <c r="AY222" s="217"/>
      <c r="AZ222" s="217"/>
      <c r="BA222" s="217"/>
      <c r="BB222" s="217"/>
      <c r="BC222" s="217"/>
      <c r="BD222" s="217"/>
      <c r="BE222" s="217"/>
      <c r="BF222" s="217"/>
      <c r="BG222" s="217"/>
      <c r="BH222" s="217"/>
      <c r="BI222" s="217"/>
      <c r="BJ222" s="217"/>
      <c r="BK222" s="217"/>
      <c r="BL222" s="217"/>
      <c r="BM222" s="217"/>
      <c r="BN222" s="217"/>
      <c r="BO222" s="217"/>
      <c r="BP222" s="217"/>
      <c r="BQ222" s="217"/>
      <c r="BR222" s="311"/>
      <c r="BS222" s="311"/>
      <c r="BT222" s="311"/>
      <c r="BU222" s="311"/>
      <c r="BV222" s="311"/>
      <c r="BW222" s="311"/>
      <c r="BX222" s="311"/>
      <c r="BY222" s="217"/>
      <c r="BZ222" s="217"/>
      <c r="CA222" s="217"/>
      <c r="CB222" s="217"/>
      <c r="CC222" s="217"/>
      <c r="CD222" s="217"/>
      <c r="CE222" s="311"/>
      <c r="CF222" s="311" t="str">
        <f>IFERROR(ROUND(STDEV(AN222,L222),1),"")</f>
        <v/>
      </c>
      <c r="CG222" s="322"/>
      <c r="CH222" s="322"/>
      <c r="CI222" s="322"/>
      <c r="CJ222" s="322"/>
      <c r="CK222" s="322"/>
      <c r="CL222" s="322"/>
      <c r="CM222" s="322"/>
      <c r="CN222" s="220" t="str">
        <f>IFERROR(ROUND((SUM(#REF!)),0),"")</f>
        <v/>
      </c>
      <c r="CO222" s="216"/>
      <c r="CP222" s="221"/>
      <c r="CQ222" s="222"/>
      <c r="CR222" s="196"/>
      <c r="CS222" s="196"/>
      <c r="CT222" s="196"/>
      <c r="CU222" s="196"/>
      <c r="CV222" s="196"/>
      <c r="CW222" s="306">
        <f>AV222+BH222</f>
        <v>0</v>
      </c>
      <c r="CX222" s="12">
        <f>SUM(BI222:BQ222,AW222:BE222)</f>
        <v>0</v>
      </c>
      <c r="CY222" s="314" t="str">
        <f>IFERROR(ROUND(CX222/K222,0),"")</f>
        <v/>
      </c>
      <c r="CZ222" s="314" t="str">
        <f>IFERROR(ROUND(CY222/#REF!,1),"")</f>
        <v/>
      </c>
      <c r="DA222" s="306" t="str">
        <f t="shared" si="26"/>
        <v/>
      </c>
      <c r="DB222" s="316" t="str">
        <f t="shared" si="27"/>
        <v/>
      </c>
      <c r="DD222" s="12" t="str">
        <f>IFERROR(#REF!-AP222,"")</f>
        <v/>
      </c>
      <c r="DF222" s="305" t="str">
        <f>IFERROR(#REF!-L222,"")</f>
        <v/>
      </c>
      <c r="DG222" s="311" t="e">
        <f>IF(#REF!&gt;AQ222,0,1)</f>
        <v>#REF!</v>
      </c>
      <c r="DH222" s="320">
        <f>IF(AN222&lt;M222,0,1)</f>
        <v>1</v>
      </c>
      <c r="DI222" s="320">
        <f>IF(AN222&gt;N222,0,1)</f>
        <v>1</v>
      </c>
      <c r="DJ222" s="274"/>
      <c r="DK222" s="274"/>
      <c r="DL222" s="274"/>
      <c r="DM222" s="274"/>
      <c r="DN222" s="274"/>
      <c r="DO222" s="274"/>
      <c r="DP222" s="274"/>
      <c r="DQ222" s="274"/>
      <c r="DR222" s="274"/>
      <c r="DS222" s="274"/>
      <c r="DT222" s="274"/>
      <c r="DU222" s="274"/>
      <c r="DV222" s="274"/>
      <c r="DW222" s="274"/>
      <c r="DX222" s="274"/>
      <c r="DY222" s="274"/>
      <c r="DZ222" s="274"/>
      <c r="EA222" s="274"/>
      <c r="EB222" s="274"/>
    </row>
    <row r="223" spans="1:132" s="193" customFormat="1" ht="31.5" customHeight="1" x14ac:dyDescent="0.2">
      <c r="A223" s="191"/>
      <c r="B223" s="192"/>
      <c r="C223" s="214"/>
      <c r="D223" s="192"/>
      <c r="E223" s="192"/>
      <c r="F223" s="192"/>
      <c r="G223" s="207"/>
      <c r="H223" s="314"/>
      <c r="I223" s="314"/>
      <c r="J223" s="314"/>
      <c r="K223" s="314"/>
      <c r="L223" s="208"/>
      <c r="M223" s="209"/>
      <c r="N223" s="210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5"/>
      <c r="Z223" s="195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5"/>
      <c r="AL223" s="195"/>
      <c r="AM223" s="323" t="str">
        <f t="shared" si="28"/>
        <v/>
      </c>
      <c r="AN223" s="323" t="str">
        <f t="shared" si="29"/>
        <v/>
      </c>
      <c r="AO223" s="276" t="str">
        <f t="shared" si="30"/>
        <v/>
      </c>
      <c r="AP223" s="218"/>
      <c r="AQ223" s="219"/>
      <c r="AR223" s="217" t="str">
        <f t="shared" si="31"/>
        <v/>
      </c>
      <c r="AS223" s="217" t="str">
        <f t="shared" si="32"/>
        <v/>
      </c>
      <c r="AT223" s="217"/>
      <c r="AU223" s="217"/>
      <c r="AV223" s="217"/>
      <c r="AW223" s="217"/>
      <c r="AX223" s="217"/>
      <c r="AY223" s="217"/>
      <c r="AZ223" s="217"/>
      <c r="BA223" s="217"/>
      <c r="BB223" s="217"/>
      <c r="BC223" s="217"/>
      <c r="BD223" s="217"/>
      <c r="BE223" s="217"/>
      <c r="BF223" s="217"/>
      <c r="BG223" s="217"/>
      <c r="BH223" s="217"/>
      <c r="BI223" s="217"/>
      <c r="BJ223" s="217"/>
      <c r="BK223" s="217"/>
      <c r="BL223" s="217"/>
      <c r="BM223" s="217"/>
      <c r="BN223" s="217"/>
      <c r="BO223" s="217"/>
      <c r="BP223" s="217"/>
      <c r="BQ223" s="217"/>
      <c r="BR223" s="311"/>
      <c r="BS223" s="311"/>
      <c r="BT223" s="311"/>
      <c r="BU223" s="311"/>
      <c r="BV223" s="311"/>
      <c r="BW223" s="311"/>
      <c r="BX223" s="311"/>
      <c r="BY223" s="217"/>
      <c r="BZ223" s="217"/>
      <c r="CA223" s="217"/>
      <c r="CB223" s="217"/>
      <c r="CC223" s="217"/>
      <c r="CD223" s="217"/>
      <c r="CE223" s="311"/>
      <c r="CF223" s="311" t="str">
        <f>IFERROR(ROUND(STDEV(AN223,L223),1),"")</f>
        <v/>
      </c>
      <c r="CG223" s="322"/>
      <c r="CH223" s="322"/>
      <c r="CI223" s="322"/>
      <c r="CJ223" s="322"/>
      <c r="CK223" s="322"/>
      <c r="CL223" s="322"/>
      <c r="CM223" s="322"/>
      <c r="CN223" s="220" t="str">
        <f>IFERROR(ROUND((SUM(#REF!)),0),"")</f>
        <v/>
      </c>
      <c r="CO223" s="216"/>
      <c r="CP223" s="221"/>
      <c r="CQ223" s="222"/>
      <c r="CR223" s="196"/>
      <c r="CS223" s="196"/>
      <c r="CT223" s="196"/>
      <c r="CU223" s="196"/>
      <c r="CV223" s="196"/>
      <c r="CW223" s="306">
        <f>AV223+BH223</f>
        <v>0</v>
      </c>
      <c r="CX223" s="12">
        <f>SUM(BI223:BQ223,AW223:BE223)</f>
        <v>0</v>
      </c>
      <c r="CY223" s="314" t="str">
        <f>IFERROR(ROUND(CX223/K223,0),"")</f>
        <v/>
      </c>
      <c r="CZ223" s="314" t="str">
        <f>IFERROR(ROUND(CY223/#REF!,1),"")</f>
        <v/>
      </c>
      <c r="DA223" s="306" t="str">
        <f t="shared" si="26"/>
        <v/>
      </c>
      <c r="DB223" s="316" t="str">
        <f t="shared" si="27"/>
        <v/>
      </c>
      <c r="DD223" s="12" t="str">
        <f>IFERROR(#REF!-AP223,"")</f>
        <v/>
      </c>
      <c r="DF223" s="305" t="str">
        <f>IFERROR(#REF!-L223,"")</f>
        <v/>
      </c>
      <c r="DG223" s="311" t="e">
        <f>IF(#REF!&gt;AQ223,0,1)</f>
        <v>#REF!</v>
      </c>
      <c r="DH223" s="320">
        <f>IF(AN223&lt;M223,0,1)</f>
        <v>1</v>
      </c>
      <c r="DI223" s="320">
        <f>IF(AN223&gt;N223,0,1)</f>
        <v>1</v>
      </c>
      <c r="DJ223" s="274"/>
      <c r="DK223" s="274"/>
      <c r="DL223" s="274"/>
      <c r="DM223" s="274"/>
      <c r="DN223" s="274"/>
      <c r="DO223" s="274"/>
      <c r="DP223" s="274"/>
      <c r="DQ223" s="274"/>
      <c r="DR223" s="274"/>
      <c r="DS223" s="274"/>
      <c r="DT223" s="274"/>
      <c r="DU223" s="274"/>
      <c r="DV223" s="274"/>
      <c r="DW223" s="274"/>
      <c r="DX223" s="274"/>
      <c r="DY223" s="274"/>
      <c r="DZ223" s="274"/>
      <c r="EA223" s="274"/>
      <c r="EB223" s="274"/>
    </row>
    <row r="224" spans="1:132" s="193" customFormat="1" ht="31.5" customHeight="1" x14ac:dyDescent="0.2">
      <c r="A224" s="191"/>
      <c r="B224" s="192"/>
      <c r="C224" s="214"/>
      <c r="D224" s="192"/>
      <c r="E224" s="192"/>
      <c r="F224" s="192"/>
      <c r="G224" s="207"/>
      <c r="H224" s="314"/>
      <c r="I224" s="314"/>
      <c r="J224" s="314"/>
      <c r="K224" s="314"/>
      <c r="L224" s="208"/>
      <c r="M224" s="209"/>
      <c r="N224" s="210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5"/>
      <c r="Z224" s="195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5"/>
      <c r="AL224" s="195"/>
      <c r="AM224" s="323" t="str">
        <f t="shared" si="28"/>
        <v/>
      </c>
      <c r="AN224" s="323" t="str">
        <f t="shared" si="29"/>
        <v/>
      </c>
      <c r="AO224" s="276" t="str">
        <f t="shared" si="30"/>
        <v/>
      </c>
      <c r="AP224" s="218"/>
      <c r="AQ224" s="219"/>
      <c r="AR224" s="217" t="str">
        <f t="shared" si="31"/>
        <v/>
      </c>
      <c r="AS224" s="217" t="str">
        <f t="shared" si="32"/>
        <v/>
      </c>
      <c r="AT224" s="217"/>
      <c r="AU224" s="217"/>
      <c r="AV224" s="217"/>
      <c r="AW224" s="217"/>
      <c r="AX224" s="217"/>
      <c r="AY224" s="217"/>
      <c r="AZ224" s="217"/>
      <c r="BA224" s="217"/>
      <c r="BB224" s="217"/>
      <c r="BC224" s="217"/>
      <c r="BD224" s="217"/>
      <c r="BE224" s="217"/>
      <c r="BF224" s="217"/>
      <c r="BG224" s="217"/>
      <c r="BH224" s="217"/>
      <c r="BI224" s="217"/>
      <c r="BJ224" s="217"/>
      <c r="BK224" s="217"/>
      <c r="BL224" s="217"/>
      <c r="BM224" s="217"/>
      <c r="BN224" s="217"/>
      <c r="BO224" s="217"/>
      <c r="BP224" s="217"/>
      <c r="BQ224" s="217"/>
      <c r="BR224" s="311"/>
      <c r="BS224" s="311"/>
      <c r="BT224" s="311"/>
      <c r="BU224" s="311"/>
      <c r="BV224" s="311"/>
      <c r="BW224" s="311"/>
      <c r="BX224" s="311"/>
      <c r="BY224" s="217"/>
      <c r="BZ224" s="217"/>
      <c r="CA224" s="217"/>
      <c r="CB224" s="217"/>
      <c r="CC224" s="217"/>
      <c r="CD224" s="217"/>
      <c r="CE224" s="311"/>
      <c r="CF224" s="311" t="str">
        <f>IFERROR(ROUND(STDEV(AN224,L224),1),"")</f>
        <v/>
      </c>
      <c r="CG224" s="322"/>
      <c r="CH224" s="322"/>
      <c r="CI224" s="322"/>
      <c r="CJ224" s="322"/>
      <c r="CK224" s="322"/>
      <c r="CL224" s="322"/>
      <c r="CM224" s="322"/>
      <c r="CN224" s="220" t="str">
        <f>IFERROR(ROUND((SUM(#REF!)),0),"")</f>
        <v/>
      </c>
      <c r="CO224" s="216"/>
      <c r="CP224" s="221"/>
      <c r="CQ224" s="222"/>
      <c r="CR224" s="196"/>
      <c r="CS224" s="196"/>
      <c r="CT224" s="196"/>
      <c r="CU224" s="196"/>
      <c r="CV224" s="196"/>
      <c r="CW224" s="306">
        <f>AV224+BH224</f>
        <v>0</v>
      </c>
      <c r="CX224" s="12">
        <f>SUM(BI224:BQ224,AW224:BE224)</f>
        <v>0</v>
      </c>
      <c r="CY224" s="314" t="str">
        <f>IFERROR(ROUND(CX224/K224,0),"")</f>
        <v/>
      </c>
      <c r="CZ224" s="314" t="str">
        <f>IFERROR(ROUND(CY224/#REF!,1),"")</f>
        <v/>
      </c>
      <c r="DA224" s="306" t="str">
        <f t="shared" si="26"/>
        <v/>
      </c>
      <c r="DB224" s="316" t="str">
        <f t="shared" si="27"/>
        <v/>
      </c>
      <c r="DD224" s="12" t="str">
        <f>IFERROR(#REF!-AP224,"")</f>
        <v/>
      </c>
      <c r="DF224" s="305" t="str">
        <f>IFERROR(#REF!-L224,"")</f>
        <v/>
      </c>
      <c r="DG224" s="311" t="e">
        <f>IF(#REF!&gt;AQ224,0,1)</f>
        <v>#REF!</v>
      </c>
      <c r="DH224" s="320">
        <f>IF(AN224&lt;M224,0,1)</f>
        <v>1</v>
      </c>
      <c r="DI224" s="320">
        <f>IF(AN224&gt;N224,0,1)</f>
        <v>1</v>
      </c>
      <c r="DJ224" s="274"/>
      <c r="DK224" s="274"/>
      <c r="DL224" s="274"/>
      <c r="DM224" s="274"/>
      <c r="DN224" s="274"/>
      <c r="DO224" s="274"/>
      <c r="DP224" s="274"/>
      <c r="DQ224" s="274"/>
      <c r="DR224" s="274"/>
      <c r="DS224" s="274"/>
      <c r="DT224" s="274"/>
      <c r="DU224" s="274"/>
      <c r="DV224" s="274"/>
      <c r="DW224" s="274"/>
      <c r="DX224" s="274"/>
      <c r="DY224" s="274"/>
      <c r="DZ224" s="274"/>
      <c r="EA224" s="274"/>
      <c r="EB224" s="274"/>
    </row>
    <row r="225" spans="1:132" s="193" customFormat="1" ht="31.5" customHeight="1" x14ac:dyDescent="0.2">
      <c r="A225" s="191"/>
      <c r="B225" s="192"/>
      <c r="C225" s="214"/>
      <c r="D225" s="192"/>
      <c r="E225" s="192"/>
      <c r="F225" s="192"/>
      <c r="G225" s="207"/>
      <c r="H225" s="314"/>
      <c r="I225" s="314"/>
      <c r="J225" s="314"/>
      <c r="K225" s="314"/>
      <c r="L225" s="208"/>
      <c r="M225" s="209"/>
      <c r="N225" s="210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5"/>
      <c r="Z225" s="195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5"/>
      <c r="AL225" s="195"/>
      <c r="AM225" s="323" t="str">
        <f t="shared" si="28"/>
        <v/>
      </c>
      <c r="AN225" s="323" t="str">
        <f t="shared" si="29"/>
        <v/>
      </c>
      <c r="AO225" s="276" t="str">
        <f t="shared" si="30"/>
        <v/>
      </c>
      <c r="AP225" s="218"/>
      <c r="AQ225" s="219"/>
      <c r="AR225" s="217" t="str">
        <f t="shared" si="31"/>
        <v/>
      </c>
      <c r="AS225" s="217" t="str">
        <f t="shared" si="32"/>
        <v/>
      </c>
      <c r="AT225" s="217"/>
      <c r="AU225" s="217"/>
      <c r="AV225" s="217"/>
      <c r="AW225" s="217"/>
      <c r="AX225" s="217"/>
      <c r="AY225" s="217"/>
      <c r="AZ225" s="217"/>
      <c r="BA225" s="217"/>
      <c r="BB225" s="217"/>
      <c r="BC225" s="217"/>
      <c r="BD225" s="217"/>
      <c r="BE225" s="217"/>
      <c r="BF225" s="217"/>
      <c r="BG225" s="217"/>
      <c r="BH225" s="217"/>
      <c r="BI225" s="217"/>
      <c r="BJ225" s="217"/>
      <c r="BK225" s="217"/>
      <c r="BL225" s="217"/>
      <c r="BM225" s="217"/>
      <c r="BN225" s="217"/>
      <c r="BO225" s="217"/>
      <c r="BP225" s="217"/>
      <c r="BQ225" s="217"/>
      <c r="BR225" s="311"/>
      <c r="BS225" s="311"/>
      <c r="BT225" s="311"/>
      <c r="BU225" s="311"/>
      <c r="BV225" s="311"/>
      <c r="BW225" s="311"/>
      <c r="BX225" s="311"/>
      <c r="BY225" s="217"/>
      <c r="BZ225" s="217"/>
      <c r="CA225" s="217"/>
      <c r="CB225" s="217"/>
      <c r="CC225" s="217"/>
      <c r="CD225" s="217"/>
      <c r="CE225" s="311"/>
      <c r="CF225" s="311" t="str">
        <f>IFERROR(ROUND(STDEV(AN225,L225),1),"")</f>
        <v/>
      </c>
      <c r="CG225" s="322"/>
      <c r="CH225" s="322"/>
      <c r="CI225" s="322"/>
      <c r="CJ225" s="322"/>
      <c r="CK225" s="322"/>
      <c r="CL225" s="322"/>
      <c r="CM225" s="322"/>
      <c r="CN225" s="220" t="str">
        <f>IFERROR(ROUND((SUM(#REF!)),0),"")</f>
        <v/>
      </c>
      <c r="CO225" s="216"/>
      <c r="CP225" s="221"/>
      <c r="CQ225" s="222"/>
      <c r="CR225" s="196"/>
      <c r="CS225" s="196"/>
      <c r="CT225" s="196"/>
      <c r="CU225" s="196"/>
      <c r="CV225" s="196"/>
      <c r="CW225" s="306">
        <f>AV225+BH225</f>
        <v>0</v>
      </c>
      <c r="CX225" s="12">
        <f>SUM(BI225:BQ225,AW225:BE225)</f>
        <v>0</v>
      </c>
      <c r="CY225" s="314" t="str">
        <f>IFERROR(ROUND(CX225/K225,0),"")</f>
        <v/>
      </c>
      <c r="CZ225" s="314" t="str">
        <f>IFERROR(ROUND(CY225/#REF!,1),"")</f>
        <v/>
      </c>
      <c r="DA225" s="306" t="str">
        <f t="shared" si="26"/>
        <v/>
      </c>
      <c r="DB225" s="316" t="str">
        <f t="shared" si="27"/>
        <v/>
      </c>
      <c r="DD225" s="12" t="str">
        <f>IFERROR(#REF!-AP225,"")</f>
        <v/>
      </c>
      <c r="DF225" s="305" t="str">
        <f>IFERROR(#REF!-L225,"")</f>
        <v/>
      </c>
      <c r="DG225" s="311" t="e">
        <f>IF(#REF!&gt;AQ225,0,1)</f>
        <v>#REF!</v>
      </c>
      <c r="DH225" s="320">
        <f>IF(AN225&lt;M225,0,1)</f>
        <v>1</v>
      </c>
      <c r="DI225" s="320">
        <f>IF(AN225&gt;N225,0,1)</f>
        <v>1</v>
      </c>
      <c r="DJ225" s="274"/>
      <c r="DK225" s="274"/>
      <c r="DL225" s="274"/>
      <c r="DM225" s="274"/>
      <c r="DN225" s="274"/>
      <c r="DO225" s="274"/>
      <c r="DP225" s="274"/>
      <c r="DQ225" s="274"/>
      <c r="DR225" s="274"/>
      <c r="DS225" s="274"/>
      <c r="DT225" s="274"/>
      <c r="DU225" s="274"/>
      <c r="DV225" s="274"/>
      <c r="DW225" s="274"/>
      <c r="DX225" s="274"/>
      <c r="DY225" s="274"/>
      <c r="DZ225" s="274"/>
      <c r="EA225" s="274"/>
      <c r="EB225" s="274"/>
    </row>
    <row r="226" spans="1:132" s="193" customFormat="1" ht="31.5" customHeight="1" x14ac:dyDescent="0.2">
      <c r="A226" s="191"/>
      <c r="B226" s="192"/>
      <c r="C226" s="214"/>
      <c r="D226" s="192"/>
      <c r="E226" s="192"/>
      <c r="F226" s="192"/>
      <c r="G226" s="207"/>
      <c r="H226" s="314"/>
      <c r="I226" s="314"/>
      <c r="J226" s="314"/>
      <c r="K226" s="314"/>
      <c r="L226" s="208"/>
      <c r="M226" s="209"/>
      <c r="N226" s="210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5"/>
      <c r="Z226" s="195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5"/>
      <c r="AL226" s="195"/>
      <c r="AM226" s="323" t="str">
        <f t="shared" si="28"/>
        <v/>
      </c>
      <c r="AN226" s="323" t="str">
        <f t="shared" si="29"/>
        <v/>
      </c>
      <c r="AO226" s="276" t="str">
        <f t="shared" si="30"/>
        <v/>
      </c>
      <c r="AP226" s="218"/>
      <c r="AQ226" s="219"/>
      <c r="AR226" s="217" t="str">
        <f t="shared" si="31"/>
        <v/>
      </c>
      <c r="AS226" s="217" t="str">
        <f t="shared" si="32"/>
        <v/>
      </c>
      <c r="AT226" s="217"/>
      <c r="AU226" s="217"/>
      <c r="AV226" s="217"/>
      <c r="AW226" s="217"/>
      <c r="AX226" s="217"/>
      <c r="AY226" s="217"/>
      <c r="AZ226" s="217"/>
      <c r="BA226" s="217"/>
      <c r="BB226" s="217"/>
      <c r="BC226" s="217"/>
      <c r="BD226" s="217"/>
      <c r="BE226" s="217"/>
      <c r="BF226" s="217"/>
      <c r="BG226" s="217"/>
      <c r="BH226" s="217"/>
      <c r="BI226" s="217"/>
      <c r="BJ226" s="217"/>
      <c r="BK226" s="217"/>
      <c r="BL226" s="217"/>
      <c r="BM226" s="217"/>
      <c r="BN226" s="217"/>
      <c r="BO226" s="217"/>
      <c r="BP226" s="217"/>
      <c r="BQ226" s="217"/>
      <c r="BR226" s="311"/>
      <c r="BS226" s="311"/>
      <c r="BT226" s="311"/>
      <c r="BU226" s="311"/>
      <c r="BV226" s="311"/>
      <c r="BW226" s="311"/>
      <c r="BX226" s="311"/>
      <c r="BY226" s="217"/>
      <c r="BZ226" s="217"/>
      <c r="CA226" s="217"/>
      <c r="CB226" s="217"/>
      <c r="CC226" s="217"/>
      <c r="CD226" s="217"/>
      <c r="CE226" s="311"/>
      <c r="CF226" s="311" t="str">
        <f>IFERROR(ROUND(STDEV(AN226,L226),1),"")</f>
        <v/>
      </c>
      <c r="CG226" s="322"/>
      <c r="CH226" s="322"/>
      <c r="CI226" s="322"/>
      <c r="CJ226" s="322"/>
      <c r="CK226" s="322"/>
      <c r="CL226" s="322"/>
      <c r="CM226" s="322"/>
      <c r="CN226" s="220" t="str">
        <f>IFERROR(ROUND((SUM(#REF!)),0),"")</f>
        <v/>
      </c>
      <c r="CO226" s="216"/>
      <c r="CP226" s="221"/>
      <c r="CQ226" s="222"/>
      <c r="CR226" s="196"/>
      <c r="CS226" s="196"/>
      <c r="CT226" s="196"/>
      <c r="CU226" s="196"/>
      <c r="CV226" s="196"/>
      <c r="CW226" s="306">
        <f>AV226+BH226</f>
        <v>0</v>
      </c>
      <c r="CX226" s="12">
        <f>SUM(BI226:BQ226,AW226:BE226)</f>
        <v>0</v>
      </c>
      <c r="CY226" s="314" t="str">
        <f>IFERROR(ROUND(CX226/K226,0),"")</f>
        <v/>
      </c>
      <c r="CZ226" s="314" t="str">
        <f>IFERROR(ROUND(CY226/#REF!,1),"")</f>
        <v/>
      </c>
      <c r="DA226" s="306" t="str">
        <f t="shared" si="26"/>
        <v/>
      </c>
      <c r="DB226" s="316" t="str">
        <f t="shared" si="27"/>
        <v/>
      </c>
      <c r="DD226" s="12" t="str">
        <f>IFERROR(#REF!-AP226,"")</f>
        <v/>
      </c>
      <c r="DF226" s="305" t="str">
        <f>IFERROR(#REF!-L226,"")</f>
        <v/>
      </c>
      <c r="DG226" s="311" t="e">
        <f>IF(#REF!&gt;AQ226,0,1)</f>
        <v>#REF!</v>
      </c>
      <c r="DH226" s="320">
        <f>IF(AN226&lt;M226,0,1)</f>
        <v>1</v>
      </c>
      <c r="DI226" s="320">
        <f>IF(AN226&gt;N226,0,1)</f>
        <v>1</v>
      </c>
      <c r="DJ226" s="274"/>
      <c r="DK226" s="274"/>
      <c r="DL226" s="274"/>
      <c r="DM226" s="274"/>
      <c r="DN226" s="274"/>
      <c r="DO226" s="274"/>
      <c r="DP226" s="274"/>
      <c r="DQ226" s="274"/>
      <c r="DR226" s="274"/>
      <c r="DS226" s="274"/>
      <c r="DT226" s="274"/>
      <c r="DU226" s="274"/>
      <c r="DV226" s="274"/>
      <c r="DW226" s="274"/>
      <c r="DX226" s="274"/>
      <c r="DY226" s="274"/>
      <c r="DZ226" s="274"/>
      <c r="EA226" s="274"/>
      <c r="EB226" s="274"/>
    </row>
    <row r="227" spans="1:132" s="193" customFormat="1" ht="31.5" customHeight="1" x14ac:dyDescent="0.2">
      <c r="A227" s="191"/>
      <c r="B227" s="192"/>
      <c r="C227" s="214"/>
      <c r="D227" s="192"/>
      <c r="E227" s="192"/>
      <c r="F227" s="192"/>
      <c r="G227" s="207"/>
      <c r="H227" s="314"/>
      <c r="I227" s="314"/>
      <c r="J227" s="314"/>
      <c r="K227" s="314"/>
      <c r="L227" s="208"/>
      <c r="M227" s="209"/>
      <c r="N227" s="210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5"/>
      <c r="Z227" s="195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5"/>
      <c r="AL227" s="195"/>
      <c r="AM227" s="323" t="str">
        <f t="shared" si="28"/>
        <v/>
      </c>
      <c r="AN227" s="323" t="str">
        <f t="shared" si="29"/>
        <v/>
      </c>
      <c r="AO227" s="276" t="str">
        <f t="shared" si="30"/>
        <v/>
      </c>
      <c r="AP227" s="218"/>
      <c r="AQ227" s="219"/>
      <c r="AR227" s="217" t="str">
        <f t="shared" si="31"/>
        <v/>
      </c>
      <c r="AS227" s="217" t="str">
        <f t="shared" si="32"/>
        <v/>
      </c>
      <c r="AT227" s="217"/>
      <c r="AU227" s="217"/>
      <c r="AV227" s="217"/>
      <c r="AW227" s="217"/>
      <c r="AX227" s="217"/>
      <c r="AY227" s="217"/>
      <c r="AZ227" s="217"/>
      <c r="BA227" s="217"/>
      <c r="BB227" s="217"/>
      <c r="BC227" s="217"/>
      <c r="BD227" s="217"/>
      <c r="BE227" s="217"/>
      <c r="BF227" s="217"/>
      <c r="BG227" s="217"/>
      <c r="BH227" s="217"/>
      <c r="BI227" s="217"/>
      <c r="BJ227" s="217"/>
      <c r="BK227" s="217"/>
      <c r="BL227" s="217"/>
      <c r="BM227" s="217"/>
      <c r="BN227" s="217"/>
      <c r="BO227" s="217"/>
      <c r="BP227" s="217"/>
      <c r="BQ227" s="217"/>
      <c r="BR227" s="311"/>
      <c r="BS227" s="311"/>
      <c r="BT227" s="311"/>
      <c r="BU227" s="311"/>
      <c r="BV227" s="311"/>
      <c r="BW227" s="311"/>
      <c r="BX227" s="311"/>
      <c r="BY227" s="217"/>
      <c r="BZ227" s="217"/>
      <c r="CA227" s="217"/>
      <c r="CB227" s="217"/>
      <c r="CC227" s="217"/>
      <c r="CD227" s="217"/>
      <c r="CE227" s="311"/>
      <c r="CF227" s="311" t="str">
        <f>IFERROR(ROUND(STDEV(AN227,L227),1),"")</f>
        <v/>
      </c>
      <c r="CG227" s="322"/>
      <c r="CH227" s="322"/>
      <c r="CI227" s="322"/>
      <c r="CJ227" s="322"/>
      <c r="CK227" s="322"/>
      <c r="CL227" s="322"/>
      <c r="CM227" s="322"/>
      <c r="CN227" s="220" t="str">
        <f>IFERROR(ROUND((SUM(#REF!)),0),"")</f>
        <v/>
      </c>
      <c r="CO227" s="216"/>
      <c r="CP227" s="221"/>
      <c r="CQ227" s="222"/>
      <c r="CR227" s="196"/>
      <c r="CS227" s="196"/>
      <c r="CT227" s="196"/>
      <c r="CU227" s="196"/>
      <c r="CV227" s="196"/>
      <c r="CW227" s="306">
        <f>AV227+BH227</f>
        <v>0</v>
      </c>
      <c r="CX227" s="12">
        <f>SUM(BI227:BQ227,AW227:BE227)</f>
        <v>0</v>
      </c>
      <c r="CY227" s="314" t="str">
        <f>IFERROR(ROUND(CX227/K227,0),"")</f>
        <v/>
      </c>
      <c r="CZ227" s="314" t="str">
        <f>IFERROR(ROUND(CY227/#REF!,1),"")</f>
        <v/>
      </c>
      <c r="DA227" s="306" t="str">
        <f t="shared" si="26"/>
        <v/>
      </c>
      <c r="DB227" s="316" t="str">
        <f t="shared" si="27"/>
        <v/>
      </c>
      <c r="DD227" s="12" t="str">
        <f>IFERROR(#REF!-AP227,"")</f>
        <v/>
      </c>
      <c r="DF227" s="305" t="str">
        <f>IFERROR(#REF!-L227,"")</f>
        <v/>
      </c>
      <c r="DG227" s="311" t="e">
        <f>IF(#REF!&gt;AQ227,0,1)</f>
        <v>#REF!</v>
      </c>
      <c r="DH227" s="320">
        <f>IF(AN227&lt;M227,0,1)</f>
        <v>1</v>
      </c>
      <c r="DI227" s="320">
        <f>IF(AN227&gt;N227,0,1)</f>
        <v>1</v>
      </c>
      <c r="DJ227" s="274"/>
      <c r="DK227" s="274"/>
      <c r="DL227" s="274"/>
      <c r="DM227" s="274"/>
      <c r="DN227" s="274"/>
      <c r="DO227" s="274"/>
      <c r="DP227" s="274"/>
      <c r="DQ227" s="274"/>
      <c r="DR227" s="274"/>
      <c r="DS227" s="274"/>
      <c r="DT227" s="274"/>
      <c r="DU227" s="274"/>
      <c r="DV227" s="274"/>
      <c r="DW227" s="274"/>
      <c r="DX227" s="274"/>
      <c r="DY227" s="274"/>
      <c r="DZ227" s="274"/>
      <c r="EA227" s="274"/>
      <c r="EB227" s="274"/>
    </row>
    <row r="228" spans="1:132" s="193" customFormat="1" ht="31.5" customHeight="1" x14ac:dyDescent="0.2">
      <c r="A228" s="191"/>
      <c r="B228" s="192"/>
      <c r="C228" s="214"/>
      <c r="D228" s="192"/>
      <c r="E228" s="192"/>
      <c r="F228" s="192"/>
      <c r="G228" s="207"/>
      <c r="H228" s="314"/>
      <c r="I228" s="314"/>
      <c r="J228" s="314"/>
      <c r="K228" s="314"/>
      <c r="L228" s="208"/>
      <c r="M228" s="209"/>
      <c r="N228" s="210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5"/>
      <c r="Z228" s="195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5"/>
      <c r="AL228" s="195"/>
      <c r="AM228" s="323" t="str">
        <f t="shared" si="28"/>
        <v/>
      </c>
      <c r="AN228" s="323" t="str">
        <f t="shared" si="29"/>
        <v/>
      </c>
      <c r="AO228" s="276" t="str">
        <f t="shared" si="30"/>
        <v/>
      </c>
      <c r="AP228" s="218"/>
      <c r="AQ228" s="219"/>
      <c r="AR228" s="217" t="str">
        <f t="shared" si="31"/>
        <v/>
      </c>
      <c r="AS228" s="217" t="str">
        <f t="shared" si="32"/>
        <v/>
      </c>
      <c r="AT228" s="217"/>
      <c r="AU228" s="217"/>
      <c r="AV228" s="217"/>
      <c r="AW228" s="217"/>
      <c r="AX228" s="217"/>
      <c r="AY228" s="217"/>
      <c r="AZ228" s="217"/>
      <c r="BA228" s="217"/>
      <c r="BB228" s="217"/>
      <c r="BC228" s="217"/>
      <c r="BD228" s="217"/>
      <c r="BE228" s="217"/>
      <c r="BF228" s="217"/>
      <c r="BG228" s="217"/>
      <c r="BH228" s="217"/>
      <c r="BI228" s="217"/>
      <c r="BJ228" s="217"/>
      <c r="BK228" s="217"/>
      <c r="BL228" s="217"/>
      <c r="BM228" s="217"/>
      <c r="BN228" s="217"/>
      <c r="BO228" s="217"/>
      <c r="BP228" s="217"/>
      <c r="BQ228" s="217"/>
      <c r="BR228" s="311"/>
      <c r="BS228" s="311"/>
      <c r="BT228" s="311"/>
      <c r="BU228" s="311"/>
      <c r="BV228" s="311"/>
      <c r="BW228" s="311"/>
      <c r="BX228" s="311"/>
      <c r="BY228" s="217"/>
      <c r="BZ228" s="217"/>
      <c r="CA228" s="217"/>
      <c r="CB228" s="217"/>
      <c r="CC228" s="217"/>
      <c r="CD228" s="217"/>
      <c r="CE228" s="311"/>
      <c r="CF228" s="311" t="str">
        <f>IFERROR(ROUND(STDEV(AN228,L228),1),"")</f>
        <v/>
      </c>
      <c r="CG228" s="322"/>
      <c r="CH228" s="322"/>
      <c r="CI228" s="322"/>
      <c r="CJ228" s="322"/>
      <c r="CK228" s="322"/>
      <c r="CL228" s="322"/>
      <c r="CM228" s="322"/>
      <c r="CN228" s="220" t="str">
        <f>IFERROR(ROUND((SUM(#REF!)),0),"")</f>
        <v/>
      </c>
      <c r="CO228" s="216"/>
      <c r="CP228" s="221"/>
      <c r="CQ228" s="222"/>
      <c r="CR228" s="196"/>
      <c r="CS228" s="196"/>
      <c r="CT228" s="196"/>
      <c r="CU228" s="196"/>
      <c r="CV228" s="196"/>
      <c r="CW228" s="306">
        <f>AV228+BH228</f>
        <v>0</v>
      </c>
      <c r="CX228" s="12">
        <f>SUM(BI228:BQ228,AW228:BE228)</f>
        <v>0</v>
      </c>
      <c r="CY228" s="314" t="str">
        <f>IFERROR(ROUND(CX228/K228,0),"")</f>
        <v/>
      </c>
      <c r="CZ228" s="314" t="str">
        <f>IFERROR(ROUND(CY228/#REF!,1),"")</f>
        <v/>
      </c>
      <c r="DA228" s="306" t="str">
        <f t="shared" si="26"/>
        <v/>
      </c>
      <c r="DB228" s="316" t="str">
        <f t="shared" si="27"/>
        <v/>
      </c>
      <c r="DD228" s="12" t="str">
        <f>IFERROR(#REF!-AP228,"")</f>
        <v/>
      </c>
      <c r="DF228" s="305" t="str">
        <f>IFERROR(#REF!-L228,"")</f>
        <v/>
      </c>
      <c r="DG228" s="311" t="e">
        <f>IF(#REF!&gt;AQ228,0,1)</f>
        <v>#REF!</v>
      </c>
      <c r="DH228" s="320">
        <f>IF(AN228&lt;M228,0,1)</f>
        <v>1</v>
      </c>
      <c r="DI228" s="320">
        <f>IF(AN228&gt;N228,0,1)</f>
        <v>1</v>
      </c>
      <c r="DJ228" s="274"/>
      <c r="DK228" s="274"/>
      <c r="DL228" s="274"/>
      <c r="DM228" s="274"/>
      <c r="DN228" s="274"/>
      <c r="DO228" s="274"/>
      <c r="DP228" s="274"/>
      <c r="DQ228" s="274"/>
      <c r="DR228" s="274"/>
      <c r="DS228" s="274"/>
      <c r="DT228" s="274"/>
      <c r="DU228" s="274"/>
      <c r="DV228" s="274"/>
      <c r="DW228" s="274"/>
      <c r="DX228" s="274"/>
      <c r="DY228" s="274"/>
      <c r="DZ228" s="274"/>
      <c r="EA228" s="274"/>
      <c r="EB228" s="274"/>
    </row>
    <row r="229" spans="1:132" s="193" customFormat="1" ht="31.5" customHeight="1" x14ac:dyDescent="0.2">
      <c r="A229" s="191"/>
      <c r="B229" s="192"/>
      <c r="C229" s="214"/>
      <c r="D229" s="192"/>
      <c r="E229" s="192"/>
      <c r="F229" s="192"/>
      <c r="G229" s="207"/>
      <c r="H229" s="314"/>
      <c r="I229" s="314"/>
      <c r="J229" s="314"/>
      <c r="K229" s="314"/>
      <c r="L229" s="208"/>
      <c r="M229" s="209"/>
      <c r="N229" s="210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5"/>
      <c r="Z229" s="195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5"/>
      <c r="AL229" s="195"/>
      <c r="AM229" s="323" t="str">
        <f t="shared" si="28"/>
        <v/>
      </c>
      <c r="AN229" s="323" t="str">
        <f t="shared" si="29"/>
        <v/>
      </c>
      <c r="AO229" s="276" t="str">
        <f t="shared" si="30"/>
        <v/>
      </c>
      <c r="AP229" s="218"/>
      <c r="AQ229" s="219"/>
      <c r="AR229" s="217" t="str">
        <f t="shared" si="31"/>
        <v/>
      </c>
      <c r="AS229" s="217" t="str">
        <f t="shared" si="32"/>
        <v/>
      </c>
      <c r="AT229" s="217"/>
      <c r="AU229" s="217"/>
      <c r="AV229" s="217"/>
      <c r="AW229" s="217"/>
      <c r="AX229" s="217"/>
      <c r="AY229" s="217"/>
      <c r="AZ229" s="217"/>
      <c r="BA229" s="217"/>
      <c r="BB229" s="217"/>
      <c r="BC229" s="217"/>
      <c r="BD229" s="217"/>
      <c r="BE229" s="217"/>
      <c r="BF229" s="217"/>
      <c r="BG229" s="217"/>
      <c r="BH229" s="217"/>
      <c r="BI229" s="217"/>
      <c r="BJ229" s="217"/>
      <c r="BK229" s="217"/>
      <c r="BL229" s="217"/>
      <c r="BM229" s="217"/>
      <c r="BN229" s="217"/>
      <c r="BO229" s="217"/>
      <c r="BP229" s="217"/>
      <c r="BQ229" s="217"/>
      <c r="BR229" s="311"/>
      <c r="BS229" s="311"/>
      <c r="BT229" s="311"/>
      <c r="BU229" s="311"/>
      <c r="BV229" s="311"/>
      <c r="BW229" s="311"/>
      <c r="BX229" s="311"/>
      <c r="BY229" s="217"/>
      <c r="BZ229" s="217"/>
      <c r="CA229" s="217"/>
      <c r="CB229" s="217"/>
      <c r="CC229" s="217"/>
      <c r="CD229" s="217"/>
      <c r="CE229" s="311"/>
      <c r="CF229" s="311" t="str">
        <f>IFERROR(ROUND(STDEV(AN229,L229),1),"")</f>
        <v/>
      </c>
      <c r="CG229" s="322"/>
      <c r="CH229" s="322"/>
      <c r="CI229" s="322"/>
      <c r="CJ229" s="322"/>
      <c r="CK229" s="322"/>
      <c r="CL229" s="322"/>
      <c r="CM229" s="322"/>
      <c r="CN229" s="220" t="str">
        <f>IFERROR(ROUND((SUM(#REF!)),0),"")</f>
        <v/>
      </c>
      <c r="CO229" s="216"/>
      <c r="CP229" s="221"/>
      <c r="CQ229" s="222"/>
      <c r="CR229" s="196"/>
      <c r="CS229" s="196"/>
      <c r="CT229" s="196"/>
      <c r="CU229" s="196"/>
      <c r="CV229" s="196"/>
      <c r="CW229" s="306">
        <f>AV229+BH229</f>
        <v>0</v>
      </c>
      <c r="CX229" s="12">
        <f>SUM(BI229:BQ229,AW229:BE229)</f>
        <v>0</v>
      </c>
      <c r="CY229" s="314" t="str">
        <f>IFERROR(ROUND(CX229/K229,0),"")</f>
        <v/>
      </c>
      <c r="CZ229" s="314" t="str">
        <f>IFERROR(ROUND(CY229/#REF!,1),"")</f>
        <v/>
      </c>
      <c r="DA229" s="306" t="str">
        <f t="shared" si="26"/>
        <v/>
      </c>
      <c r="DB229" s="316" t="str">
        <f t="shared" si="27"/>
        <v/>
      </c>
      <c r="DD229" s="12" t="str">
        <f>IFERROR(#REF!-AP229,"")</f>
        <v/>
      </c>
      <c r="DF229" s="305" t="str">
        <f>IFERROR(#REF!-L229,"")</f>
        <v/>
      </c>
      <c r="DG229" s="311" t="e">
        <f>IF(#REF!&gt;AQ229,0,1)</f>
        <v>#REF!</v>
      </c>
      <c r="DH229" s="320">
        <f>IF(AN229&lt;M229,0,1)</f>
        <v>1</v>
      </c>
      <c r="DI229" s="320">
        <f>IF(AN229&gt;N229,0,1)</f>
        <v>1</v>
      </c>
      <c r="DJ229" s="274"/>
      <c r="DK229" s="274"/>
      <c r="DL229" s="274"/>
      <c r="DM229" s="274"/>
      <c r="DN229" s="274"/>
      <c r="DO229" s="274"/>
      <c r="DP229" s="274"/>
      <c r="DQ229" s="274"/>
      <c r="DR229" s="274"/>
      <c r="DS229" s="274"/>
      <c r="DT229" s="274"/>
      <c r="DU229" s="274"/>
      <c r="DV229" s="274"/>
      <c r="DW229" s="274"/>
      <c r="DX229" s="274"/>
      <c r="DY229" s="274"/>
      <c r="DZ229" s="274"/>
      <c r="EA229" s="274"/>
      <c r="EB229" s="274"/>
    </row>
    <row r="230" spans="1:132" s="193" customFormat="1" ht="31.5" customHeight="1" x14ac:dyDescent="0.2">
      <c r="A230" s="191"/>
      <c r="B230" s="192"/>
      <c r="C230" s="214"/>
      <c r="D230" s="192"/>
      <c r="E230" s="192"/>
      <c r="F230" s="192"/>
      <c r="G230" s="207"/>
      <c r="H230" s="314"/>
      <c r="I230" s="314"/>
      <c r="J230" s="314"/>
      <c r="K230" s="314"/>
      <c r="L230" s="208"/>
      <c r="M230" s="209"/>
      <c r="N230" s="210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5"/>
      <c r="Z230" s="195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5"/>
      <c r="AL230" s="195"/>
      <c r="AM230" s="323" t="str">
        <f t="shared" si="28"/>
        <v/>
      </c>
      <c r="AN230" s="323" t="str">
        <f t="shared" si="29"/>
        <v/>
      </c>
      <c r="AO230" s="276" t="str">
        <f t="shared" si="30"/>
        <v/>
      </c>
      <c r="AP230" s="218"/>
      <c r="AQ230" s="219"/>
      <c r="AR230" s="217" t="str">
        <f t="shared" si="31"/>
        <v/>
      </c>
      <c r="AS230" s="217" t="str">
        <f t="shared" si="32"/>
        <v/>
      </c>
      <c r="AT230" s="217"/>
      <c r="AU230" s="217"/>
      <c r="AV230" s="217"/>
      <c r="AW230" s="217"/>
      <c r="AX230" s="217"/>
      <c r="AY230" s="217"/>
      <c r="AZ230" s="217"/>
      <c r="BA230" s="217"/>
      <c r="BB230" s="217"/>
      <c r="BC230" s="217"/>
      <c r="BD230" s="217"/>
      <c r="BE230" s="217"/>
      <c r="BF230" s="217"/>
      <c r="BG230" s="217"/>
      <c r="BH230" s="217"/>
      <c r="BI230" s="217"/>
      <c r="BJ230" s="217"/>
      <c r="BK230" s="217"/>
      <c r="BL230" s="217"/>
      <c r="BM230" s="217"/>
      <c r="BN230" s="217"/>
      <c r="BO230" s="217"/>
      <c r="BP230" s="217"/>
      <c r="BQ230" s="217"/>
      <c r="BR230" s="311"/>
      <c r="BS230" s="311"/>
      <c r="BT230" s="311"/>
      <c r="BU230" s="311"/>
      <c r="BV230" s="311"/>
      <c r="BW230" s="311"/>
      <c r="BX230" s="311"/>
      <c r="BY230" s="217"/>
      <c r="BZ230" s="217"/>
      <c r="CA230" s="217"/>
      <c r="CB230" s="217"/>
      <c r="CC230" s="217"/>
      <c r="CD230" s="217"/>
      <c r="CE230" s="311"/>
      <c r="CF230" s="311" t="str">
        <f>IFERROR(ROUND(STDEV(AN230,L230),1),"")</f>
        <v/>
      </c>
      <c r="CG230" s="322"/>
      <c r="CH230" s="322"/>
      <c r="CI230" s="322"/>
      <c r="CJ230" s="322"/>
      <c r="CK230" s="322"/>
      <c r="CL230" s="322"/>
      <c r="CM230" s="322"/>
      <c r="CN230" s="220" t="str">
        <f>IFERROR(ROUND((SUM(#REF!)),0),"")</f>
        <v/>
      </c>
      <c r="CO230" s="216"/>
      <c r="CP230" s="221"/>
      <c r="CQ230" s="222"/>
      <c r="CR230" s="196"/>
      <c r="CS230" s="196"/>
      <c r="CT230" s="196"/>
      <c r="CU230" s="196"/>
      <c r="CV230" s="196"/>
      <c r="CW230" s="306">
        <f>AV230+BH230</f>
        <v>0</v>
      </c>
      <c r="CX230" s="12">
        <f>SUM(BI230:BQ230,AW230:BE230)</f>
        <v>0</v>
      </c>
      <c r="CY230" s="314" t="str">
        <f>IFERROR(ROUND(CX230/K230,0),"")</f>
        <v/>
      </c>
      <c r="CZ230" s="314" t="str">
        <f>IFERROR(ROUND(CY230/#REF!,1),"")</f>
        <v/>
      </c>
      <c r="DA230" s="306" t="str">
        <f t="shared" si="26"/>
        <v/>
      </c>
      <c r="DB230" s="316" t="str">
        <f t="shared" si="27"/>
        <v/>
      </c>
      <c r="DD230" s="12" t="str">
        <f>IFERROR(#REF!-AP230,"")</f>
        <v/>
      </c>
      <c r="DF230" s="305" t="str">
        <f>IFERROR(#REF!-L230,"")</f>
        <v/>
      </c>
      <c r="DG230" s="311" t="e">
        <f>IF(#REF!&gt;AQ230,0,1)</f>
        <v>#REF!</v>
      </c>
      <c r="DH230" s="320">
        <f>IF(AN230&lt;M230,0,1)</f>
        <v>1</v>
      </c>
      <c r="DI230" s="320">
        <f>IF(AN230&gt;N230,0,1)</f>
        <v>1</v>
      </c>
      <c r="DJ230" s="274"/>
      <c r="DK230" s="274"/>
      <c r="DL230" s="274"/>
      <c r="DM230" s="274"/>
      <c r="DN230" s="274"/>
      <c r="DO230" s="274"/>
      <c r="DP230" s="274"/>
      <c r="DQ230" s="274"/>
      <c r="DR230" s="274"/>
      <c r="DS230" s="274"/>
      <c r="DT230" s="274"/>
      <c r="DU230" s="274"/>
      <c r="DV230" s="274"/>
      <c r="DW230" s="274"/>
      <c r="DX230" s="274"/>
      <c r="DY230" s="274"/>
      <c r="DZ230" s="274"/>
      <c r="EA230" s="274"/>
      <c r="EB230" s="274"/>
    </row>
    <row r="231" spans="1:132" s="193" customFormat="1" ht="31.5" customHeight="1" x14ac:dyDescent="0.2">
      <c r="A231" s="191"/>
      <c r="B231" s="192"/>
      <c r="C231" s="214"/>
      <c r="D231" s="192"/>
      <c r="E231" s="192"/>
      <c r="F231" s="192"/>
      <c r="G231" s="207"/>
      <c r="H231" s="314"/>
      <c r="I231" s="314"/>
      <c r="J231" s="314"/>
      <c r="K231" s="314"/>
      <c r="L231" s="208"/>
      <c r="M231" s="209"/>
      <c r="N231" s="210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5"/>
      <c r="Z231" s="195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5"/>
      <c r="AL231" s="195"/>
      <c r="AM231" s="323" t="str">
        <f t="shared" si="28"/>
        <v/>
      </c>
      <c r="AN231" s="323" t="str">
        <f t="shared" si="29"/>
        <v/>
      </c>
      <c r="AO231" s="276" t="str">
        <f t="shared" si="30"/>
        <v/>
      </c>
      <c r="AP231" s="218"/>
      <c r="AQ231" s="219"/>
      <c r="AR231" s="217" t="str">
        <f t="shared" si="31"/>
        <v/>
      </c>
      <c r="AS231" s="217" t="str">
        <f t="shared" si="32"/>
        <v/>
      </c>
      <c r="AT231" s="217"/>
      <c r="AU231" s="217"/>
      <c r="AV231" s="217"/>
      <c r="AW231" s="217"/>
      <c r="AX231" s="217"/>
      <c r="AY231" s="217"/>
      <c r="AZ231" s="217"/>
      <c r="BA231" s="217"/>
      <c r="BB231" s="217"/>
      <c r="BC231" s="217"/>
      <c r="BD231" s="217"/>
      <c r="BE231" s="217"/>
      <c r="BF231" s="217"/>
      <c r="BG231" s="217"/>
      <c r="BH231" s="217"/>
      <c r="BI231" s="217"/>
      <c r="BJ231" s="217"/>
      <c r="BK231" s="217"/>
      <c r="BL231" s="217"/>
      <c r="BM231" s="217"/>
      <c r="BN231" s="217"/>
      <c r="BO231" s="217"/>
      <c r="BP231" s="217"/>
      <c r="BQ231" s="217"/>
      <c r="BR231" s="311"/>
      <c r="BS231" s="311"/>
      <c r="BT231" s="311"/>
      <c r="BU231" s="311"/>
      <c r="BV231" s="311"/>
      <c r="BW231" s="311"/>
      <c r="BX231" s="311"/>
      <c r="BY231" s="217"/>
      <c r="BZ231" s="217"/>
      <c r="CA231" s="217"/>
      <c r="CB231" s="217"/>
      <c r="CC231" s="217"/>
      <c r="CD231" s="217"/>
      <c r="CE231" s="311"/>
      <c r="CF231" s="311" t="str">
        <f>IFERROR(ROUND(STDEV(AN231,L231),1),"")</f>
        <v/>
      </c>
      <c r="CG231" s="322"/>
      <c r="CH231" s="322"/>
      <c r="CI231" s="322"/>
      <c r="CJ231" s="322"/>
      <c r="CK231" s="322"/>
      <c r="CL231" s="322"/>
      <c r="CM231" s="322"/>
      <c r="CN231" s="220" t="str">
        <f>IFERROR(ROUND((SUM(#REF!)),0),"")</f>
        <v/>
      </c>
      <c r="CO231" s="216"/>
      <c r="CP231" s="221"/>
      <c r="CQ231" s="222"/>
      <c r="CR231" s="196"/>
      <c r="CS231" s="196"/>
      <c r="CT231" s="196"/>
      <c r="CU231" s="196"/>
      <c r="CV231" s="196"/>
      <c r="CW231" s="306">
        <f>AV231+BH231</f>
        <v>0</v>
      </c>
      <c r="CX231" s="12">
        <f>SUM(BI231:BQ231,AW231:BE231)</f>
        <v>0</v>
      </c>
      <c r="CY231" s="314" t="str">
        <f>IFERROR(ROUND(CX231/K231,0),"")</f>
        <v/>
      </c>
      <c r="CZ231" s="314" t="str">
        <f>IFERROR(ROUND(CY231/#REF!,1),"")</f>
        <v/>
      </c>
      <c r="DA231" s="306" t="str">
        <f t="shared" si="26"/>
        <v/>
      </c>
      <c r="DB231" s="316" t="str">
        <f t="shared" si="27"/>
        <v/>
      </c>
      <c r="DD231" s="12" t="str">
        <f>IFERROR(#REF!-AP231,"")</f>
        <v/>
      </c>
      <c r="DF231" s="305" t="str">
        <f>IFERROR(#REF!-L231,"")</f>
        <v/>
      </c>
      <c r="DG231" s="311" t="e">
        <f>IF(#REF!&gt;AQ231,0,1)</f>
        <v>#REF!</v>
      </c>
      <c r="DH231" s="320">
        <f>IF(AN231&lt;M231,0,1)</f>
        <v>1</v>
      </c>
      <c r="DI231" s="320">
        <f>IF(AN231&gt;N231,0,1)</f>
        <v>1</v>
      </c>
      <c r="DJ231" s="274"/>
      <c r="DK231" s="274"/>
      <c r="DL231" s="274"/>
      <c r="DM231" s="274"/>
      <c r="DN231" s="274"/>
      <c r="DO231" s="274"/>
      <c r="DP231" s="274"/>
      <c r="DQ231" s="274"/>
      <c r="DR231" s="274"/>
      <c r="DS231" s="274"/>
      <c r="DT231" s="274"/>
      <c r="DU231" s="274"/>
      <c r="DV231" s="274"/>
      <c r="DW231" s="274"/>
      <c r="DX231" s="274"/>
      <c r="DY231" s="274"/>
      <c r="DZ231" s="274"/>
      <c r="EA231" s="274"/>
      <c r="EB231" s="274"/>
    </row>
    <row r="232" spans="1:132" s="193" customFormat="1" ht="31.5" customHeight="1" x14ac:dyDescent="0.2">
      <c r="A232" s="191"/>
      <c r="B232" s="192"/>
      <c r="C232" s="214"/>
      <c r="D232" s="192"/>
      <c r="E232" s="192"/>
      <c r="F232" s="192"/>
      <c r="G232" s="207"/>
      <c r="H232" s="314"/>
      <c r="I232" s="314"/>
      <c r="J232" s="314"/>
      <c r="K232" s="314"/>
      <c r="L232" s="208"/>
      <c r="M232" s="209"/>
      <c r="N232" s="210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5"/>
      <c r="Z232" s="195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5"/>
      <c r="AL232" s="195"/>
      <c r="AM232" s="323" t="str">
        <f t="shared" si="28"/>
        <v/>
      </c>
      <c r="AN232" s="323" t="str">
        <f t="shared" si="29"/>
        <v/>
      </c>
      <c r="AO232" s="276" t="str">
        <f t="shared" si="30"/>
        <v/>
      </c>
      <c r="AP232" s="218"/>
      <c r="AQ232" s="219"/>
      <c r="AR232" s="217" t="str">
        <f t="shared" si="31"/>
        <v/>
      </c>
      <c r="AS232" s="217" t="str">
        <f t="shared" si="32"/>
        <v/>
      </c>
      <c r="AT232" s="217"/>
      <c r="AU232" s="217"/>
      <c r="AV232" s="217"/>
      <c r="AW232" s="217"/>
      <c r="AX232" s="217"/>
      <c r="AY232" s="217"/>
      <c r="AZ232" s="217"/>
      <c r="BA232" s="217"/>
      <c r="BB232" s="217"/>
      <c r="BC232" s="217"/>
      <c r="BD232" s="217"/>
      <c r="BE232" s="217"/>
      <c r="BF232" s="217"/>
      <c r="BG232" s="217"/>
      <c r="BH232" s="217"/>
      <c r="BI232" s="217"/>
      <c r="BJ232" s="217"/>
      <c r="BK232" s="217"/>
      <c r="BL232" s="217"/>
      <c r="BM232" s="217"/>
      <c r="BN232" s="217"/>
      <c r="BO232" s="217"/>
      <c r="BP232" s="217"/>
      <c r="BQ232" s="217"/>
      <c r="BR232" s="311"/>
      <c r="BS232" s="311"/>
      <c r="BT232" s="311"/>
      <c r="BU232" s="311"/>
      <c r="BV232" s="311"/>
      <c r="BW232" s="311"/>
      <c r="BX232" s="311"/>
      <c r="BY232" s="217"/>
      <c r="BZ232" s="217"/>
      <c r="CA232" s="217"/>
      <c r="CB232" s="217"/>
      <c r="CC232" s="217"/>
      <c r="CD232" s="217"/>
      <c r="CE232" s="311"/>
      <c r="CF232" s="311" t="str">
        <f>IFERROR(ROUND(STDEV(AN232,L232),1),"")</f>
        <v/>
      </c>
      <c r="CG232" s="322"/>
      <c r="CH232" s="322"/>
      <c r="CI232" s="322"/>
      <c r="CJ232" s="322"/>
      <c r="CK232" s="322"/>
      <c r="CL232" s="322"/>
      <c r="CM232" s="322"/>
      <c r="CN232" s="220" t="str">
        <f>IFERROR(ROUND((SUM(#REF!)),0),"")</f>
        <v/>
      </c>
      <c r="CO232" s="216"/>
      <c r="CP232" s="221"/>
      <c r="CQ232" s="222"/>
      <c r="CR232" s="196"/>
      <c r="CS232" s="196"/>
      <c r="CT232" s="196"/>
      <c r="CU232" s="196"/>
      <c r="CV232" s="196"/>
      <c r="CW232" s="306">
        <f>AV232+BH232</f>
        <v>0</v>
      </c>
      <c r="CX232" s="12">
        <f>SUM(BI232:BQ232,AW232:BE232)</f>
        <v>0</v>
      </c>
      <c r="CY232" s="314" t="str">
        <f>IFERROR(ROUND(CX232/K232,0),"")</f>
        <v/>
      </c>
      <c r="CZ232" s="314" t="str">
        <f>IFERROR(ROUND(CY232/#REF!,1),"")</f>
        <v/>
      </c>
      <c r="DA232" s="306" t="str">
        <f t="shared" si="26"/>
        <v/>
      </c>
      <c r="DB232" s="316" t="str">
        <f t="shared" si="27"/>
        <v/>
      </c>
      <c r="DD232" s="12" t="str">
        <f>IFERROR(#REF!-AP232,"")</f>
        <v/>
      </c>
      <c r="DF232" s="305" t="str">
        <f>IFERROR(#REF!-L232,"")</f>
        <v/>
      </c>
      <c r="DG232" s="311" t="e">
        <f>IF(#REF!&gt;AQ232,0,1)</f>
        <v>#REF!</v>
      </c>
      <c r="DH232" s="320">
        <f>IF(AN232&lt;M232,0,1)</f>
        <v>1</v>
      </c>
      <c r="DI232" s="320">
        <f>IF(AN232&gt;N232,0,1)</f>
        <v>1</v>
      </c>
      <c r="DJ232" s="274"/>
      <c r="DK232" s="274"/>
      <c r="DL232" s="274"/>
      <c r="DM232" s="274"/>
      <c r="DN232" s="274"/>
      <c r="DO232" s="274"/>
      <c r="DP232" s="274"/>
      <c r="DQ232" s="274"/>
      <c r="DR232" s="274"/>
      <c r="DS232" s="274"/>
      <c r="DT232" s="274"/>
      <c r="DU232" s="274"/>
      <c r="DV232" s="274"/>
      <c r="DW232" s="274"/>
      <c r="DX232" s="274"/>
      <c r="DY232" s="274"/>
      <c r="DZ232" s="274"/>
      <c r="EA232" s="274"/>
      <c r="EB232" s="274"/>
    </row>
    <row r="233" spans="1:132" s="193" customFormat="1" ht="31.5" customHeight="1" x14ac:dyDescent="0.2">
      <c r="A233" s="191"/>
      <c r="B233" s="192"/>
      <c r="C233" s="214"/>
      <c r="D233" s="192"/>
      <c r="E233" s="192"/>
      <c r="F233" s="192"/>
      <c r="G233" s="207"/>
      <c r="H233" s="314"/>
      <c r="I233" s="314"/>
      <c r="J233" s="314"/>
      <c r="K233" s="314"/>
      <c r="L233" s="208"/>
      <c r="M233" s="209"/>
      <c r="N233" s="210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5"/>
      <c r="Z233" s="195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5"/>
      <c r="AL233" s="195"/>
      <c r="AM233" s="323" t="str">
        <f t="shared" si="28"/>
        <v/>
      </c>
      <c r="AN233" s="323" t="str">
        <f t="shared" si="29"/>
        <v/>
      </c>
      <c r="AO233" s="276" t="str">
        <f t="shared" si="30"/>
        <v/>
      </c>
      <c r="AP233" s="218"/>
      <c r="AQ233" s="219"/>
      <c r="AR233" s="217" t="str">
        <f t="shared" si="31"/>
        <v/>
      </c>
      <c r="AS233" s="217" t="str">
        <f t="shared" si="32"/>
        <v/>
      </c>
      <c r="AT233" s="217"/>
      <c r="AU233" s="217"/>
      <c r="AV233" s="217"/>
      <c r="AW233" s="217"/>
      <c r="AX233" s="217"/>
      <c r="AY233" s="217"/>
      <c r="AZ233" s="217"/>
      <c r="BA233" s="217"/>
      <c r="BB233" s="217"/>
      <c r="BC233" s="217"/>
      <c r="BD233" s="217"/>
      <c r="BE233" s="217"/>
      <c r="BF233" s="217"/>
      <c r="BG233" s="217"/>
      <c r="BH233" s="217"/>
      <c r="BI233" s="217"/>
      <c r="BJ233" s="217"/>
      <c r="BK233" s="217"/>
      <c r="BL233" s="217"/>
      <c r="BM233" s="217"/>
      <c r="BN233" s="217"/>
      <c r="BO233" s="217"/>
      <c r="BP233" s="217"/>
      <c r="BQ233" s="217"/>
      <c r="BR233" s="311"/>
      <c r="BS233" s="311"/>
      <c r="BT233" s="311"/>
      <c r="BU233" s="311"/>
      <c r="BV233" s="311"/>
      <c r="BW233" s="311"/>
      <c r="BX233" s="311"/>
      <c r="BY233" s="217"/>
      <c r="BZ233" s="217"/>
      <c r="CA233" s="217"/>
      <c r="CB233" s="217"/>
      <c r="CC233" s="217"/>
      <c r="CD233" s="217"/>
      <c r="CE233" s="311"/>
      <c r="CF233" s="311" t="str">
        <f>IFERROR(ROUND(STDEV(AN233,L233),1),"")</f>
        <v/>
      </c>
      <c r="CG233" s="322"/>
      <c r="CH233" s="322"/>
      <c r="CI233" s="322"/>
      <c r="CJ233" s="322"/>
      <c r="CK233" s="322"/>
      <c r="CL233" s="322"/>
      <c r="CM233" s="322"/>
      <c r="CN233" s="220" t="str">
        <f>IFERROR(ROUND((SUM(#REF!)),0),"")</f>
        <v/>
      </c>
      <c r="CO233" s="216"/>
      <c r="CP233" s="221"/>
      <c r="CQ233" s="222"/>
      <c r="CR233" s="196"/>
      <c r="CS233" s="196"/>
      <c r="CT233" s="196"/>
      <c r="CU233" s="196"/>
      <c r="CV233" s="196"/>
      <c r="CW233" s="306">
        <f>AV233+BH233</f>
        <v>0</v>
      </c>
      <c r="CX233" s="12">
        <f>SUM(BI233:BQ233,AW233:BE233)</f>
        <v>0</v>
      </c>
      <c r="CY233" s="314" t="str">
        <f>IFERROR(ROUND(CX233/K233,0),"")</f>
        <v/>
      </c>
      <c r="CZ233" s="314" t="str">
        <f>IFERROR(ROUND(CY233/#REF!,1),"")</f>
        <v/>
      </c>
      <c r="DA233" s="306" t="str">
        <f t="shared" si="26"/>
        <v/>
      </c>
      <c r="DB233" s="316" t="str">
        <f t="shared" si="27"/>
        <v/>
      </c>
      <c r="DD233" s="12" t="str">
        <f>IFERROR(#REF!-AP233,"")</f>
        <v/>
      </c>
      <c r="DF233" s="305" t="str">
        <f>IFERROR(#REF!-L233,"")</f>
        <v/>
      </c>
      <c r="DG233" s="311" t="e">
        <f>IF(#REF!&gt;AQ233,0,1)</f>
        <v>#REF!</v>
      </c>
      <c r="DH233" s="320">
        <f>IF(AN233&lt;M233,0,1)</f>
        <v>1</v>
      </c>
      <c r="DI233" s="320">
        <f>IF(AN233&gt;N233,0,1)</f>
        <v>1</v>
      </c>
      <c r="DJ233" s="274"/>
      <c r="DK233" s="274"/>
      <c r="DL233" s="274"/>
      <c r="DM233" s="274"/>
      <c r="DN233" s="274"/>
      <c r="DO233" s="274"/>
      <c r="DP233" s="274"/>
      <c r="DQ233" s="274"/>
      <c r="DR233" s="274"/>
      <c r="DS233" s="274"/>
      <c r="DT233" s="274"/>
      <c r="DU233" s="274"/>
      <c r="DV233" s="274"/>
      <c r="DW233" s="274"/>
      <c r="DX233" s="274"/>
      <c r="DY233" s="274"/>
      <c r="DZ233" s="274"/>
      <c r="EA233" s="274"/>
      <c r="EB233" s="274"/>
    </row>
    <row r="234" spans="1:132" s="193" customFormat="1" ht="31.5" customHeight="1" x14ac:dyDescent="0.2">
      <c r="A234" s="191"/>
      <c r="B234" s="192"/>
      <c r="C234" s="214"/>
      <c r="D234" s="192"/>
      <c r="E234" s="192"/>
      <c r="F234" s="192"/>
      <c r="G234" s="207"/>
      <c r="H234" s="314"/>
      <c r="I234" s="314"/>
      <c r="J234" s="314"/>
      <c r="K234" s="314"/>
      <c r="L234" s="208"/>
      <c r="M234" s="209"/>
      <c r="N234" s="210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5"/>
      <c r="Z234" s="195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5"/>
      <c r="AL234" s="195"/>
      <c r="AM234" s="323" t="str">
        <f t="shared" si="28"/>
        <v/>
      </c>
      <c r="AN234" s="323" t="str">
        <f t="shared" si="29"/>
        <v/>
      </c>
      <c r="AO234" s="276" t="str">
        <f t="shared" si="30"/>
        <v/>
      </c>
      <c r="AP234" s="218"/>
      <c r="AQ234" s="219"/>
      <c r="AR234" s="217" t="str">
        <f t="shared" si="31"/>
        <v/>
      </c>
      <c r="AS234" s="217" t="str">
        <f t="shared" si="32"/>
        <v/>
      </c>
      <c r="AT234" s="217"/>
      <c r="AU234" s="217"/>
      <c r="AV234" s="217"/>
      <c r="AW234" s="217"/>
      <c r="AX234" s="217"/>
      <c r="AY234" s="217"/>
      <c r="AZ234" s="217"/>
      <c r="BA234" s="217"/>
      <c r="BB234" s="217"/>
      <c r="BC234" s="217"/>
      <c r="BD234" s="217"/>
      <c r="BE234" s="217"/>
      <c r="BF234" s="217"/>
      <c r="BG234" s="217"/>
      <c r="BH234" s="217"/>
      <c r="BI234" s="217"/>
      <c r="BJ234" s="217"/>
      <c r="BK234" s="217"/>
      <c r="BL234" s="217"/>
      <c r="BM234" s="217"/>
      <c r="BN234" s="217"/>
      <c r="BO234" s="217"/>
      <c r="BP234" s="217"/>
      <c r="BQ234" s="217"/>
      <c r="BR234" s="311"/>
      <c r="BS234" s="311"/>
      <c r="BT234" s="311"/>
      <c r="BU234" s="311"/>
      <c r="BV234" s="311"/>
      <c r="BW234" s="311"/>
      <c r="BX234" s="311"/>
      <c r="BY234" s="217"/>
      <c r="BZ234" s="217"/>
      <c r="CA234" s="217"/>
      <c r="CB234" s="217"/>
      <c r="CC234" s="217"/>
      <c r="CD234" s="217"/>
      <c r="CE234" s="311"/>
      <c r="CF234" s="311" t="str">
        <f>IFERROR(ROUND(STDEV(AN234,L234),1),"")</f>
        <v/>
      </c>
      <c r="CG234" s="322"/>
      <c r="CH234" s="322"/>
      <c r="CI234" s="322"/>
      <c r="CJ234" s="322"/>
      <c r="CK234" s="322"/>
      <c r="CL234" s="322"/>
      <c r="CM234" s="322"/>
      <c r="CN234" s="220" t="str">
        <f>IFERROR(ROUND((SUM(#REF!)),0),"")</f>
        <v/>
      </c>
      <c r="CO234" s="216"/>
      <c r="CP234" s="221"/>
      <c r="CQ234" s="222"/>
      <c r="CR234" s="196"/>
      <c r="CS234" s="196"/>
      <c r="CT234" s="196"/>
      <c r="CU234" s="196"/>
      <c r="CV234" s="196"/>
      <c r="CW234" s="306">
        <f>AV234+BH234</f>
        <v>0</v>
      </c>
      <c r="CX234" s="12">
        <f>SUM(BI234:BQ234,AW234:BE234)</f>
        <v>0</v>
      </c>
      <c r="CY234" s="314" t="str">
        <f>IFERROR(ROUND(CX234/K234,0),"")</f>
        <v/>
      </c>
      <c r="CZ234" s="314" t="str">
        <f>IFERROR(ROUND(CY234/#REF!,1),"")</f>
        <v/>
      </c>
      <c r="DA234" s="306" t="str">
        <f t="shared" si="26"/>
        <v/>
      </c>
      <c r="DB234" s="316" t="str">
        <f t="shared" si="27"/>
        <v/>
      </c>
      <c r="DD234" s="12" t="str">
        <f>IFERROR(#REF!-AP234,"")</f>
        <v/>
      </c>
      <c r="DF234" s="305" t="str">
        <f>IFERROR(#REF!-L234,"")</f>
        <v/>
      </c>
      <c r="DG234" s="311" t="e">
        <f>IF(#REF!&gt;AQ234,0,1)</f>
        <v>#REF!</v>
      </c>
      <c r="DH234" s="320">
        <f>IF(AN234&lt;M234,0,1)</f>
        <v>1</v>
      </c>
      <c r="DI234" s="320">
        <f>IF(AN234&gt;N234,0,1)</f>
        <v>1</v>
      </c>
      <c r="DJ234" s="274"/>
      <c r="DK234" s="274"/>
      <c r="DL234" s="274"/>
      <c r="DM234" s="274"/>
      <c r="DN234" s="274"/>
      <c r="DO234" s="274"/>
      <c r="DP234" s="274"/>
      <c r="DQ234" s="274"/>
      <c r="DR234" s="274"/>
      <c r="DS234" s="274"/>
      <c r="DT234" s="274"/>
      <c r="DU234" s="274"/>
      <c r="DV234" s="274"/>
      <c r="DW234" s="274"/>
      <c r="DX234" s="274"/>
      <c r="DY234" s="274"/>
      <c r="DZ234" s="274"/>
      <c r="EA234" s="274"/>
      <c r="EB234" s="274"/>
    </row>
    <row r="235" spans="1:132" s="193" customFormat="1" ht="31.5" customHeight="1" x14ac:dyDescent="0.2">
      <c r="A235" s="191"/>
      <c r="B235" s="192"/>
      <c r="C235" s="214"/>
      <c r="D235" s="192"/>
      <c r="E235" s="192"/>
      <c r="F235" s="192"/>
      <c r="G235" s="207"/>
      <c r="H235" s="314"/>
      <c r="I235" s="314"/>
      <c r="J235" s="314"/>
      <c r="K235" s="314"/>
      <c r="L235" s="208"/>
      <c r="M235" s="209"/>
      <c r="N235" s="210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5"/>
      <c r="Z235" s="195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5"/>
      <c r="AL235" s="195"/>
      <c r="AM235" s="323" t="str">
        <f t="shared" si="28"/>
        <v/>
      </c>
      <c r="AN235" s="323" t="str">
        <f t="shared" si="29"/>
        <v/>
      </c>
      <c r="AO235" s="276" t="str">
        <f t="shared" si="30"/>
        <v/>
      </c>
      <c r="AP235" s="218"/>
      <c r="AQ235" s="219"/>
      <c r="AR235" s="217" t="str">
        <f t="shared" si="31"/>
        <v/>
      </c>
      <c r="AS235" s="217" t="str">
        <f t="shared" si="32"/>
        <v/>
      </c>
      <c r="AT235" s="217"/>
      <c r="AU235" s="217"/>
      <c r="AV235" s="217"/>
      <c r="AW235" s="217"/>
      <c r="AX235" s="217"/>
      <c r="AY235" s="217"/>
      <c r="AZ235" s="217"/>
      <c r="BA235" s="217"/>
      <c r="BB235" s="217"/>
      <c r="BC235" s="217"/>
      <c r="BD235" s="217"/>
      <c r="BE235" s="217"/>
      <c r="BF235" s="217"/>
      <c r="BG235" s="217"/>
      <c r="BH235" s="217"/>
      <c r="BI235" s="217"/>
      <c r="BJ235" s="217"/>
      <c r="BK235" s="217"/>
      <c r="BL235" s="217"/>
      <c r="BM235" s="217"/>
      <c r="BN235" s="217"/>
      <c r="BO235" s="217"/>
      <c r="BP235" s="217"/>
      <c r="BQ235" s="217"/>
      <c r="BR235" s="311"/>
      <c r="BS235" s="311"/>
      <c r="BT235" s="311"/>
      <c r="BU235" s="311"/>
      <c r="BV235" s="311"/>
      <c r="BW235" s="311"/>
      <c r="BX235" s="311"/>
      <c r="BY235" s="217"/>
      <c r="BZ235" s="217"/>
      <c r="CA235" s="217"/>
      <c r="CB235" s="217"/>
      <c r="CC235" s="217"/>
      <c r="CD235" s="217"/>
      <c r="CE235" s="311"/>
      <c r="CF235" s="311" t="str">
        <f>IFERROR(ROUND(STDEV(AN235,L235),1),"")</f>
        <v/>
      </c>
      <c r="CG235" s="322"/>
      <c r="CH235" s="322"/>
      <c r="CI235" s="322"/>
      <c r="CJ235" s="322"/>
      <c r="CK235" s="322"/>
      <c r="CL235" s="322"/>
      <c r="CM235" s="322"/>
      <c r="CN235" s="220" t="str">
        <f>IFERROR(ROUND((SUM(#REF!)),0),"")</f>
        <v/>
      </c>
      <c r="CO235" s="216"/>
      <c r="CP235" s="221"/>
      <c r="CQ235" s="222"/>
      <c r="CR235" s="196"/>
      <c r="CS235" s="196"/>
      <c r="CT235" s="196"/>
      <c r="CU235" s="196"/>
      <c r="CV235" s="196"/>
      <c r="CW235" s="306">
        <f>AV235+BH235</f>
        <v>0</v>
      </c>
      <c r="CX235" s="12">
        <f>SUM(BI235:BQ235,AW235:BE235)</f>
        <v>0</v>
      </c>
      <c r="CY235" s="314" t="str">
        <f>IFERROR(ROUND(CX235/K235,0),"")</f>
        <v/>
      </c>
      <c r="CZ235" s="314" t="str">
        <f>IFERROR(ROUND(CY235/#REF!,1),"")</f>
        <v/>
      </c>
      <c r="DA235" s="306" t="str">
        <f t="shared" si="26"/>
        <v/>
      </c>
      <c r="DB235" s="316" t="str">
        <f t="shared" si="27"/>
        <v/>
      </c>
      <c r="DD235" s="12" t="str">
        <f>IFERROR(#REF!-AP235,"")</f>
        <v/>
      </c>
      <c r="DF235" s="305" t="str">
        <f>IFERROR(#REF!-L235,"")</f>
        <v/>
      </c>
      <c r="DG235" s="311" t="e">
        <f>IF(#REF!&gt;AQ235,0,1)</f>
        <v>#REF!</v>
      </c>
      <c r="DH235" s="320">
        <f>IF(AN235&lt;M235,0,1)</f>
        <v>1</v>
      </c>
      <c r="DI235" s="320">
        <f>IF(AN235&gt;N235,0,1)</f>
        <v>1</v>
      </c>
      <c r="DJ235" s="274"/>
      <c r="DK235" s="274"/>
      <c r="DL235" s="274"/>
      <c r="DM235" s="274"/>
      <c r="DN235" s="274"/>
      <c r="DO235" s="274"/>
      <c r="DP235" s="274"/>
      <c r="DQ235" s="274"/>
      <c r="DR235" s="274"/>
      <c r="DS235" s="274"/>
      <c r="DT235" s="274"/>
      <c r="DU235" s="274"/>
      <c r="DV235" s="274"/>
      <c r="DW235" s="274"/>
      <c r="DX235" s="274"/>
      <c r="DY235" s="274"/>
      <c r="DZ235" s="274"/>
      <c r="EA235" s="274"/>
      <c r="EB235" s="274"/>
    </row>
    <row r="236" spans="1:132" s="193" customFormat="1" ht="31.5" customHeight="1" x14ac:dyDescent="0.2">
      <c r="A236" s="191"/>
      <c r="B236" s="192"/>
      <c r="C236" s="214"/>
      <c r="D236" s="192"/>
      <c r="E236" s="192"/>
      <c r="F236" s="192"/>
      <c r="G236" s="207"/>
      <c r="H236" s="314"/>
      <c r="I236" s="314"/>
      <c r="J236" s="314"/>
      <c r="K236" s="314"/>
      <c r="L236" s="208"/>
      <c r="M236" s="209"/>
      <c r="N236" s="210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5"/>
      <c r="Z236" s="195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5"/>
      <c r="AL236" s="195"/>
      <c r="AM236" s="323" t="str">
        <f t="shared" si="28"/>
        <v/>
      </c>
      <c r="AN236" s="323" t="str">
        <f t="shared" si="29"/>
        <v/>
      </c>
      <c r="AO236" s="276" t="str">
        <f t="shared" si="30"/>
        <v/>
      </c>
      <c r="AP236" s="218"/>
      <c r="AQ236" s="219"/>
      <c r="AR236" s="217" t="str">
        <f t="shared" si="31"/>
        <v/>
      </c>
      <c r="AS236" s="217" t="str">
        <f t="shared" si="32"/>
        <v/>
      </c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7"/>
      <c r="BF236" s="217"/>
      <c r="BG236" s="217"/>
      <c r="BH236" s="217"/>
      <c r="BI236" s="217"/>
      <c r="BJ236" s="217"/>
      <c r="BK236" s="217"/>
      <c r="BL236" s="217"/>
      <c r="BM236" s="217"/>
      <c r="BN236" s="217"/>
      <c r="BO236" s="217"/>
      <c r="BP236" s="217"/>
      <c r="BQ236" s="217"/>
      <c r="BR236" s="311"/>
      <c r="BS236" s="311"/>
      <c r="BT236" s="311"/>
      <c r="BU236" s="311"/>
      <c r="BV236" s="311"/>
      <c r="BW236" s="311"/>
      <c r="BX236" s="311"/>
      <c r="BY236" s="217"/>
      <c r="BZ236" s="217"/>
      <c r="CA236" s="217"/>
      <c r="CB236" s="217"/>
      <c r="CC236" s="217"/>
      <c r="CD236" s="217"/>
      <c r="CE236" s="311"/>
      <c r="CF236" s="311" t="str">
        <f>IFERROR(ROUND(STDEV(AN236,L236),1),"")</f>
        <v/>
      </c>
      <c r="CG236" s="322"/>
      <c r="CH236" s="322"/>
      <c r="CI236" s="322"/>
      <c r="CJ236" s="322"/>
      <c r="CK236" s="322"/>
      <c r="CL236" s="322"/>
      <c r="CM236" s="322"/>
      <c r="CN236" s="220" t="str">
        <f>IFERROR(ROUND((SUM(#REF!)),0),"")</f>
        <v/>
      </c>
      <c r="CO236" s="216"/>
      <c r="CP236" s="221"/>
      <c r="CQ236" s="222"/>
      <c r="CR236" s="196"/>
      <c r="CS236" s="196"/>
      <c r="CT236" s="196"/>
      <c r="CU236" s="196"/>
      <c r="CV236" s="196"/>
      <c r="CW236" s="306">
        <f>AV236+BH236</f>
        <v>0</v>
      </c>
      <c r="CX236" s="12">
        <f>SUM(BI236:BQ236,AW236:BE236)</f>
        <v>0</v>
      </c>
      <c r="CY236" s="314" t="str">
        <f>IFERROR(ROUND(CX236/K236,0),"")</f>
        <v/>
      </c>
      <c r="CZ236" s="314" t="str">
        <f>IFERROR(ROUND(CY236/#REF!,1),"")</f>
        <v/>
      </c>
      <c r="DA236" s="306" t="str">
        <f t="shared" si="26"/>
        <v/>
      </c>
      <c r="DB236" s="316" t="str">
        <f t="shared" si="27"/>
        <v/>
      </c>
      <c r="DD236" s="12" t="str">
        <f>IFERROR(#REF!-AP236,"")</f>
        <v/>
      </c>
      <c r="DF236" s="305" t="str">
        <f>IFERROR(#REF!-L236,"")</f>
        <v/>
      </c>
      <c r="DG236" s="311" t="e">
        <f>IF(#REF!&gt;AQ236,0,1)</f>
        <v>#REF!</v>
      </c>
      <c r="DH236" s="320">
        <f>IF(AN236&lt;M236,0,1)</f>
        <v>1</v>
      </c>
      <c r="DI236" s="320">
        <f>IF(AN236&gt;N236,0,1)</f>
        <v>1</v>
      </c>
      <c r="DJ236" s="274"/>
      <c r="DK236" s="274"/>
      <c r="DL236" s="274"/>
      <c r="DM236" s="274"/>
      <c r="DN236" s="274"/>
      <c r="DO236" s="274"/>
      <c r="DP236" s="274"/>
      <c r="DQ236" s="274"/>
      <c r="DR236" s="274"/>
      <c r="DS236" s="274"/>
      <c r="DT236" s="274"/>
      <c r="DU236" s="274"/>
      <c r="DV236" s="274"/>
      <c r="DW236" s="274"/>
      <c r="DX236" s="274"/>
      <c r="DY236" s="274"/>
      <c r="DZ236" s="274"/>
      <c r="EA236" s="274"/>
      <c r="EB236" s="274"/>
    </row>
    <row r="237" spans="1:132" s="193" customFormat="1" ht="31.5" customHeight="1" x14ac:dyDescent="0.2">
      <c r="A237" s="191"/>
      <c r="B237" s="192"/>
      <c r="C237" s="214"/>
      <c r="D237" s="192"/>
      <c r="E237" s="192"/>
      <c r="F237" s="192"/>
      <c r="G237" s="207"/>
      <c r="H237" s="314"/>
      <c r="I237" s="314"/>
      <c r="J237" s="314"/>
      <c r="K237" s="314"/>
      <c r="L237" s="208"/>
      <c r="M237" s="209"/>
      <c r="N237" s="210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5"/>
      <c r="Z237" s="195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5"/>
      <c r="AL237" s="195"/>
      <c r="AM237" s="323" t="str">
        <f t="shared" si="28"/>
        <v/>
      </c>
      <c r="AN237" s="323" t="str">
        <f t="shared" si="29"/>
        <v/>
      </c>
      <c r="AO237" s="276" t="str">
        <f t="shared" si="30"/>
        <v/>
      </c>
      <c r="AP237" s="218"/>
      <c r="AQ237" s="219"/>
      <c r="AR237" s="217" t="str">
        <f t="shared" si="31"/>
        <v/>
      </c>
      <c r="AS237" s="217" t="str">
        <f t="shared" si="32"/>
        <v/>
      </c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7"/>
      <c r="BF237" s="217"/>
      <c r="BG237" s="217"/>
      <c r="BH237" s="217"/>
      <c r="BI237" s="217"/>
      <c r="BJ237" s="217"/>
      <c r="BK237" s="217"/>
      <c r="BL237" s="217"/>
      <c r="BM237" s="217"/>
      <c r="BN237" s="217"/>
      <c r="BO237" s="217"/>
      <c r="BP237" s="217"/>
      <c r="BQ237" s="217"/>
      <c r="BR237" s="311"/>
      <c r="BS237" s="311"/>
      <c r="BT237" s="311"/>
      <c r="BU237" s="311"/>
      <c r="BV237" s="311"/>
      <c r="BW237" s="311"/>
      <c r="BX237" s="311"/>
      <c r="BY237" s="217"/>
      <c r="BZ237" s="217"/>
      <c r="CA237" s="217"/>
      <c r="CB237" s="217"/>
      <c r="CC237" s="217"/>
      <c r="CD237" s="217"/>
      <c r="CE237" s="311"/>
      <c r="CF237" s="311" t="str">
        <f>IFERROR(ROUND(STDEV(AN237,L237),1),"")</f>
        <v/>
      </c>
      <c r="CG237" s="322"/>
      <c r="CH237" s="322"/>
      <c r="CI237" s="322"/>
      <c r="CJ237" s="322"/>
      <c r="CK237" s="322"/>
      <c r="CL237" s="322"/>
      <c r="CM237" s="322"/>
      <c r="CN237" s="220" t="str">
        <f>IFERROR(ROUND((SUM(#REF!)),0),"")</f>
        <v/>
      </c>
      <c r="CO237" s="216"/>
      <c r="CP237" s="221"/>
      <c r="CQ237" s="222"/>
      <c r="CR237" s="196"/>
      <c r="CS237" s="196"/>
      <c r="CT237" s="196"/>
      <c r="CU237" s="196"/>
      <c r="CV237" s="196"/>
      <c r="CW237" s="306">
        <f>AV237+BH237</f>
        <v>0</v>
      </c>
      <c r="CX237" s="12">
        <f>SUM(BI237:BQ237,AW237:BE237)</f>
        <v>0</v>
      </c>
      <c r="CY237" s="314" t="str">
        <f>IFERROR(ROUND(CX237/K237,0),"")</f>
        <v/>
      </c>
      <c r="CZ237" s="314" t="str">
        <f>IFERROR(ROUND(CY237/#REF!,1),"")</f>
        <v/>
      </c>
      <c r="DA237" s="306" t="str">
        <f t="shared" si="26"/>
        <v/>
      </c>
      <c r="DB237" s="316" t="str">
        <f t="shared" si="27"/>
        <v/>
      </c>
      <c r="DD237" s="12" t="str">
        <f>IFERROR(#REF!-AP237,"")</f>
        <v/>
      </c>
      <c r="DF237" s="305" t="str">
        <f>IFERROR(#REF!-L237,"")</f>
        <v/>
      </c>
      <c r="DG237" s="311" t="e">
        <f>IF(#REF!&gt;AQ237,0,1)</f>
        <v>#REF!</v>
      </c>
      <c r="DH237" s="320">
        <f>IF(AN237&lt;M237,0,1)</f>
        <v>1</v>
      </c>
      <c r="DI237" s="320">
        <f>IF(AN237&gt;N237,0,1)</f>
        <v>1</v>
      </c>
      <c r="DJ237" s="274"/>
      <c r="DK237" s="274"/>
      <c r="DL237" s="274"/>
      <c r="DM237" s="274"/>
      <c r="DN237" s="274"/>
      <c r="DO237" s="274"/>
      <c r="DP237" s="274"/>
      <c r="DQ237" s="274"/>
      <c r="DR237" s="274"/>
      <c r="DS237" s="274"/>
      <c r="DT237" s="274"/>
      <c r="DU237" s="274"/>
      <c r="DV237" s="274"/>
      <c r="DW237" s="274"/>
      <c r="DX237" s="274"/>
      <c r="DY237" s="274"/>
      <c r="DZ237" s="274"/>
      <c r="EA237" s="274"/>
      <c r="EB237" s="274"/>
    </row>
    <row r="238" spans="1:132" s="193" customFormat="1" ht="31.5" customHeight="1" x14ac:dyDescent="0.2">
      <c r="A238" s="191"/>
      <c r="B238" s="192"/>
      <c r="C238" s="214"/>
      <c r="D238" s="192"/>
      <c r="E238" s="192"/>
      <c r="F238" s="192"/>
      <c r="G238" s="207"/>
      <c r="H238" s="314"/>
      <c r="I238" s="314"/>
      <c r="J238" s="314"/>
      <c r="K238" s="314"/>
      <c r="L238" s="208"/>
      <c r="M238" s="209"/>
      <c r="N238" s="210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5"/>
      <c r="Z238" s="195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  <c r="AK238" s="195"/>
      <c r="AL238" s="195"/>
      <c r="AM238" s="323" t="str">
        <f t="shared" si="28"/>
        <v/>
      </c>
      <c r="AN238" s="323" t="str">
        <f t="shared" si="29"/>
        <v/>
      </c>
      <c r="AO238" s="276" t="str">
        <f t="shared" si="30"/>
        <v/>
      </c>
      <c r="AP238" s="218"/>
      <c r="AQ238" s="219"/>
      <c r="AR238" s="217" t="str">
        <f t="shared" si="31"/>
        <v/>
      </c>
      <c r="AS238" s="217" t="str">
        <f t="shared" si="32"/>
        <v/>
      </c>
      <c r="AT238" s="217"/>
      <c r="AU238" s="217"/>
      <c r="AV238" s="217"/>
      <c r="AW238" s="217"/>
      <c r="AX238" s="217"/>
      <c r="AY238" s="217"/>
      <c r="AZ238" s="217"/>
      <c r="BA238" s="217"/>
      <c r="BB238" s="217"/>
      <c r="BC238" s="217"/>
      <c r="BD238" s="217"/>
      <c r="BE238" s="217"/>
      <c r="BF238" s="217"/>
      <c r="BG238" s="217"/>
      <c r="BH238" s="217"/>
      <c r="BI238" s="217"/>
      <c r="BJ238" s="217"/>
      <c r="BK238" s="217"/>
      <c r="BL238" s="217"/>
      <c r="BM238" s="217"/>
      <c r="BN238" s="217"/>
      <c r="BO238" s="217"/>
      <c r="BP238" s="217"/>
      <c r="BQ238" s="217"/>
      <c r="BR238" s="311"/>
      <c r="BS238" s="311"/>
      <c r="BT238" s="311"/>
      <c r="BU238" s="311"/>
      <c r="BV238" s="311"/>
      <c r="BW238" s="311"/>
      <c r="BX238" s="311"/>
      <c r="BY238" s="217"/>
      <c r="BZ238" s="217"/>
      <c r="CA238" s="217"/>
      <c r="CB238" s="217"/>
      <c r="CC238" s="217"/>
      <c r="CD238" s="217"/>
      <c r="CE238" s="311"/>
      <c r="CF238" s="311" t="str">
        <f>IFERROR(ROUND(STDEV(AN238,L238),1),"")</f>
        <v/>
      </c>
      <c r="CG238" s="322"/>
      <c r="CH238" s="322"/>
      <c r="CI238" s="322"/>
      <c r="CJ238" s="322"/>
      <c r="CK238" s="322"/>
      <c r="CL238" s="322"/>
      <c r="CM238" s="322"/>
      <c r="CN238" s="220" t="str">
        <f>IFERROR(ROUND((SUM(#REF!)),0),"")</f>
        <v/>
      </c>
      <c r="CO238" s="216"/>
      <c r="CP238" s="221"/>
      <c r="CQ238" s="222"/>
      <c r="CR238" s="196"/>
      <c r="CS238" s="196"/>
      <c r="CT238" s="196"/>
      <c r="CU238" s="196"/>
      <c r="CV238" s="196"/>
      <c r="CW238" s="306">
        <f>AV238+BH238</f>
        <v>0</v>
      </c>
      <c r="CX238" s="12">
        <f>SUM(BI238:BQ238,AW238:BE238)</f>
        <v>0</v>
      </c>
      <c r="CY238" s="314" t="str">
        <f>IFERROR(ROUND(CX238/K238,0),"")</f>
        <v/>
      </c>
      <c r="CZ238" s="314" t="str">
        <f>IFERROR(ROUND(CY238/#REF!,1),"")</f>
        <v/>
      </c>
      <c r="DA238" s="306" t="str">
        <f t="shared" si="26"/>
        <v/>
      </c>
      <c r="DB238" s="316" t="str">
        <f t="shared" si="27"/>
        <v/>
      </c>
      <c r="DD238" s="12" t="str">
        <f>IFERROR(#REF!-AP238,"")</f>
        <v/>
      </c>
      <c r="DF238" s="305" t="str">
        <f>IFERROR(#REF!-L238,"")</f>
        <v/>
      </c>
      <c r="DG238" s="311" t="e">
        <f>IF(#REF!&gt;AQ238,0,1)</f>
        <v>#REF!</v>
      </c>
      <c r="DH238" s="320">
        <f>IF(AN238&lt;M238,0,1)</f>
        <v>1</v>
      </c>
      <c r="DI238" s="320">
        <f>IF(AN238&gt;N238,0,1)</f>
        <v>1</v>
      </c>
      <c r="DJ238" s="274"/>
      <c r="DK238" s="274"/>
      <c r="DL238" s="274"/>
      <c r="DM238" s="274"/>
      <c r="DN238" s="274"/>
      <c r="DO238" s="274"/>
      <c r="DP238" s="274"/>
      <c r="DQ238" s="274"/>
      <c r="DR238" s="274"/>
      <c r="DS238" s="274"/>
      <c r="DT238" s="274"/>
      <c r="DU238" s="274"/>
      <c r="DV238" s="274"/>
      <c r="DW238" s="274"/>
      <c r="DX238" s="274"/>
      <c r="DY238" s="274"/>
      <c r="DZ238" s="274"/>
      <c r="EA238" s="274"/>
      <c r="EB238" s="274"/>
    </row>
    <row r="239" spans="1:132" s="193" customFormat="1" ht="31.5" customHeight="1" x14ac:dyDescent="0.2">
      <c r="A239" s="191"/>
      <c r="B239" s="192"/>
      <c r="C239" s="214"/>
      <c r="D239" s="192"/>
      <c r="E239" s="192"/>
      <c r="F239" s="192"/>
      <c r="G239" s="207"/>
      <c r="H239" s="314"/>
      <c r="I239" s="314"/>
      <c r="J239" s="314"/>
      <c r="K239" s="314"/>
      <c r="L239" s="208"/>
      <c r="M239" s="209"/>
      <c r="N239" s="210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5"/>
      <c r="Z239" s="195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  <c r="AK239" s="195"/>
      <c r="AL239" s="195"/>
      <c r="AM239" s="323" t="str">
        <f t="shared" si="28"/>
        <v/>
      </c>
      <c r="AN239" s="323" t="str">
        <f t="shared" si="29"/>
        <v/>
      </c>
      <c r="AO239" s="276" t="str">
        <f t="shared" si="30"/>
        <v/>
      </c>
      <c r="AP239" s="218"/>
      <c r="AQ239" s="219"/>
      <c r="AR239" s="217" t="str">
        <f t="shared" si="31"/>
        <v/>
      </c>
      <c r="AS239" s="217" t="str">
        <f t="shared" si="32"/>
        <v/>
      </c>
      <c r="AT239" s="217"/>
      <c r="AU239" s="217"/>
      <c r="AV239" s="217"/>
      <c r="AW239" s="217"/>
      <c r="AX239" s="217"/>
      <c r="AY239" s="217"/>
      <c r="AZ239" s="217"/>
      <c r="BA239" s="217"/>
      <c r="BB239" s="217"/>
      <c r="BC239" s="217"/>
      <c r="BD239" s="217"/>
      <c r="BE239" s="217"/>
      <c r="BF239" s="217"/>
      <c r="BG239" s="217"/>
      <c r="BH239" s="217"/>
      <c r="BI239" s="217"/>
      <c r="BJ239" s="217"/>
      <c r="BK239" s="217"/>
      <c r="BL239" s="217"/>
      <c r="BM239" s="217"/>
      <c r="BN239" s="217"/>
      <c r="BO239" s="217"/>
      <c r="BP239" s="217"/>
      <c r="BQ239" s="217"/>
      <c r="BR239" s="311"/>
      <c r="BS239" s="311"/>
      <c r="BT239" s="311"/>
      <c r="BU239" s="311"/>
      <c r="BV239" s="311"/>
      <c r="BW239" s="311"/>
      <c r="BX239" s="311"/>
      <c r="BY239" s="217"/>
      <c r="BZ239" s="217"/>
      <c r="CA239" s="217"/>
      <c r="CB239" s="217"/>
      <c r="CC239" s="217"/>
      <c r="CD239" s="217"/>
      <c r="CE239" s="311"/>
      <c r="CF239" s="311" t="str">
        <f>IFERROR(ROUND(STDEV(AN239,L239),1),"")</f>
        <v/>
      </c>
      <c r="CG239" s="322"/>
      <c r="CH239" s="322"/>
      <c r="CI239" s="322"/>
      <c r="CJ239" s="322"/>
      <c r="CK239" s="322"/>
      <c r="CL239" s="322"/>
      <c r="CM239" s="322"/>
      <c r="CN239" s="220" t="str">
        <f>IFERROR(ROUND((SUM(#REF!)),0),"")</f>
        <v/>
      </c>
      <c r="CO239" s="216"/>
      <c r="CP239" s="221"/>
      <c r="CQ239" s="222"/>
      <c r="CR239" s="196"/>
      <c r="CS239" s="196"/>
      <c r="CT239" s="196"/>
      <c r="CU239" s="196"/>
      <c r="CV239" s="196"/>
      <c r="CW239" s="306">
        <f>AV239+BH239</f>
        <v>0</v>
      </c>
      <c r="CX239" s="12">
        <f>SUM(BI239:BQ239,AW239:BE239)</f>
        <v>0</v>
      </c>
      <c r="CY239" s="314" t="str">
        <f>IFERROR(ROUND(CX239/K239,0),"")</f>
        <v/>
      </c>
      <c r="CZ239" s="314" t="str">
        <f>IFERROR(ROUND(CY239/#REF!,1),"")</f>
        <v/>
      </c>
      <c r="DA239" s="306" t="str">
        <f t="shared" si="26"/>
        <v/>
      </c>
      <c r="DB239" s="316" t="str">
        <f t="shared" si="27"/>
        <v/>
      </c>
      <c r="DD239" s="12" t="str">
        <f>IFERROR(#REF!-AP239,"")</f>
        <v/>
      </c>
      <c r="DF239" s="305" t="str">
        <f>IFERROR(#REF!-L239,"")</f>
        <v/>
      </c>
      <c r="DG239" s="311" t="e">
        <f>IF(#REF!&gt;AQ239,0,1)</f>
        <v>#REF!</v>
      </c>
      <c r="DH239" s="320">
        <f>IF(AN239&lt;M239,0,1)</f>
        <v>1</v>
      </c>
      <c r="DI239" s="320">
        <f>IF(AN239&gt;N239,0,1)</f>
        <v>1</v>
      </c>
      <c r="DJ239" s="274"/>
      <c r="DK239" s="274"/>
      <c r="DL239" s="274"/>
      <c r="DM239" s="274"/>
      <c r="DN239" s="274"/>
      <c r="DO239" s="274"/>
      <c r="DP239" s="274"/>
      <c r="DQ239" s="274"/>
      <c r="DR239" s="274"/>
      <c r="DS239" s="274"/>
      <c r="DT239" s="274"/>
      <c r="DU239" s="274"/>
      <c r="DV239" s="274"/>
      <c r="DW239" s="274"/>
      <c r="DX239" s="274"/>
      <c r="DY239" s="274"/>
      <c r="DZ239" s="274"/>
      <c r="EA239" s="274"/>
      <c r="EB239" s="274"/>
    </row>
    <row r="240" spans="1:132" s="193" customFormat="1" ht="31.5" customHeight="1" x14ac:dyDescent="0.2">
      <c r="A240" s="191"/>
      <c r="B240" s="192"/>
      <c r="C240" s="214"/>
      <c r="D240" s="192"/>
      <c r="E240" s="192"/>
      <c r="F240" s="192"/>
      <c r="G240" s="207"/>
      <c r="H240" s="314"/>
      <c r="I240" s="314"/>
      <c r="J240" s="314"/>
      <c r="K240" s="314"/>
      <c r="L240" s="208"/>
      <c r="M240" s="209"/>
      <c r="N240" s="210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5"/>
      <c r="Z240" s="195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5"/>
      <c r="AL240" s="195"/>
      <c r="AM240" s="323" t="str">
        <f t="shared" si="28"/>
        <v/>
      </c>
      <c r="AN240" s="323" t="str">
        <f t="shared" si="29"/>
        <v/>
      </c>
      <c r="AO240" s="276" t="str">
        <f t="shared" si="30"/>
        <v/>
      </c>
      <c r="AP240" s="218"/>
      <c r="AQ240" s="219"/>
      <c r="AR240" s="217" t="str">
        <f t="shared" si="31"/>
        <v/>
      </c>
      <c r="AS240" s="217" t="str">
        <f t="shared" si="32"/>
        <v/>
      </c>
      <c r="AT240" s="217"/>
      <c r="AU240" s="217"/>
      <c r="AV240" s="217"/>
      <c r="AW240" s="217"/>
      <c r="AX240" s="217"/>
      <c r="AY240" s="217"/>
      <c r="AZ240" s="217"/>
      <c r="BA240" s="217"/>
      <c r="BB240" s="217"/>
      <c r="BC240" s="217"/>
      <c r="BD240" s="217"/>
      <c r="BE240" s="217"/>
      <c r="BF240" s="217"/>
      <c r="BG240" s="217"/>
      <c r="BH240" s="217"/>
      <c r="BI240" s="217"/>
      <c r="BJ240" s="217"/>
      <c r="BK240" s="217"/>
      <c r="BL240" s="217"/>
      <c r="BM240" s="217"/>
      <c r="BN240" s="217"/>
      <c r="BO240" s="217"/>
      <c r="BP240" s="217"/>
      <c r="BQ240" s="217"/>
      <c r="BR240" s="311"/>
      <c r="BS240" s="311"/>
      <c r="BT240" s="311"/>
      <c r="BU240" s="311"/>
      <c r="BV240" s="311"/>
      <c r="BW240" s="311"/>
      <c r="BX240" s="311"/>
      <c r="BY240" s="217"/>
      <c r="BZ240" s="217"/>
      <c r="CA240" s="217"/>
      <c r="CB240" s="217"/>
      <c r="CC240" s="217"/>
      <c r="CD240" s="217"/>
      <c r="CE240" s="311"/>
      <c r="CF240" s="311" t="str">
        <f>IFERROR(ROUND(STDEV(AN240,L240),1),"")</f>
        <v/>
      </c>
      <c r="CG240" s="322"/>
      <c r="CH240" s="322"/>
      <c r="CI240" s="322"/>
      <c r="CJ240" s="322"/>
      <c r="CK240" s="322"/>
      <c r="CL240" s="322"/>
      <c r="CM240" s="322"/>
      <c r="CN240" s="220" t="str">
        <f>IFERROR(ROUND((SUM(#REF!)),0),"")</f>
        <v/>
      </c>
      <c r="CO240" s="216"/>
      <c r="CP240" s="221"/>
      <c r="CQ240" s="222"/>
      <c r="CR240" s="196"/>
      <c r="CS240" s="196"/>
      <c r="CT240" s="196"/>
      <c r="CU240" s="196"/>
      <c r="CV240" s="196"/>
      <c r="CW240" s="306">
        <f>AV240+BH240</f>
        <v>0</v>
      </c>
      <c r="CX240" s="12">
        <f>SUM(BI240:BQ240,AW240:BE240)</f>
        <v>0</v>
      </c>
      <c r="CY240" s="314" t="str">
        <f>IFERROR(ROUND(CX240/K240,0),"")</f>
        <v/>
      </c>
      <c r="CZ240" s="314" t="str">
        <f>IFERROR(ROUND(CY240/#REF!,1),"")</f>
        <v/>
      </c>
      <c r="DA240" s="306" t="str">
        <f t="shared" si="26"/>
        <v/>
      </c>
      <c r="DB240" s="316" t="str">
        <f t="shared" si="27"/>
        <v/>
      </c>
      <c r="DD240" s="12" t="str">
        <f>IFERROR(#REF!-AP240,"")</f>
        <v/>
      </c>
      <c r="DF240" s="305" t="str">
        <f>IFERROR(#REF!-L240,"")</f>
        <v/>
      </c>
      <c r="DG240" s="311" t="e">
        <f>IF(#REF!&gt;AQ240,0,1)</f>
        <v>#REF!</v>
      </c>
      <c r="DH240" s="320">
        <f>IF(AN240&lt;M240,0,1)</f>
        <v>1</v>
      </c>
      <c r="DI240" s="320">
        <f>IF(AN240&gt;N240,0,1)</f>
        <v>1</v>
      </c>
      <c r="DJ240" s="274"/>
      <c r="DK240" s="274"/>
      <c r="DL240" s="274"/>
      <c r="DM240" s="274"/>
      <c r="DN240" s="274"/>
      <c r="DO240" s="274"/>
      <c r="DP240" s="274"/>
      <c r="DQ240" s="274"/>
      <c r="DR240" s="274"/>
      <c r="DS240" s="274"/>
      <c r="DT240" s="274"/>
      <c r="DU240" s="274"/>
      <c r="DV240" s="274"/>
      <c r="DW240" s="274"/>
      <c r="DX240" s="274"/>
      <c r="DY240" s="274"/>
      <c r="DZ240" s="274"/>
      <c r="EA240" s="274"/>
      <c r="EB240" s="274"/>
    </row>
    <row r="241" spans="1:132" s="193" customFormat="1" ht="31.5" customHeight="1" x14ac:dyDescent="0.2">
      <c r="A241" s="191"/>
      <c r="B241" s="192"/>
      <c r="C241" s="214"/>
      <c r="D241" s="192"/>
      <c r="E241" s="192"/>
      <c r="F241" s="192"/>
      <c r="G241" s="207"/>
      <c r="H241" s="314"/>
      <c r="I241" s="314"/>
      <c r="J241" s="314"/>
      <c r="K241" s="314"/>
      <c r="L241" s="208"/>
      <c r="M241" s="209"/>
      <c r="N241" s="210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5"/>
      <c r="Z241" s="195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  <c r="AK241" s="195"/>
      <c r="AL241" s="195"/>
      <c r="AM241" s="323" t="str">
        <f t="shared" si="28"/>
        <v/>
      </c>
      <c r="AN241" s="323" t="str">
        <f t="shared" si="29"/>
        <v/>
      </c>
      <c r="AO241" s="276" t="str">
        <f t="shared" si="30"/>
        <v/>
      </c>
      <c r="AP241" s="218"/>
      <c r="AQ241" s="219"/>
      <c r="AR241" s="217" t="str">
        <f t="shared" si="31"/>
        <v/>
      </c>
      <c r="AS241" s="217" t="str">
        <f t="shared" si="32"/>
        <v/>
      </c>
      <c r="AT241" s="217"/>
      <c r="AU241" s="217"/>
      <c r="AV241" s="217"/>
      <c r="AW241" s="217"/>
      <c r="AX241" s="217"/>
      <c r="AY241" s="217"/>
      <c r="AZ241" s="217"/>
      <c r="BA241" s="217"/>
      <c r="BB241" s="217"/>
      <c r="BC241" s="217"/>
      <c r="BD241" s="217"/>
      <c r="BE241" s="217"/>
      <c r="BF241" s="217"/>
      <c r="BG241" s="217"/>
      <c r="BH241" s="217"/>
      <c r="BI241" s="217"/>
      <c r="BJ241" s="217"/>
      <c r="BK241" s="217"/>
      <c r="BL241" s="217"/>
      <c r="BM241" s="217"/>
      <c r="BN241" s="217"/>
      <c r="BO241" s="217"/>
      <c r="BP241" s="217"/>
      <c r="BQ241" s="217"/>
      <c r="BR241" s="311"/>
      <c r="BS241" s="311"/>
      <c r="BT241" s="311"/>
      <c r="BU241" s="311"/>
      <c r="BV241" s="311"/>
      <c r="BW241" s="311"/>
      <c r="BX241" s="311"/>
      <c r="BY241" s="217"/>
      <c r="BZ241" s="217"/>
      <c r="CA241" s="217"/>
      <c r="CB241" s="217"/>
      <c r="CC241" s="217"/>
      <c r="CD241" s="217"/>
      <c r="CE241" s="311"/>
      <c r="CF241" s="311" t="str">
        <f>IFERROR(ROUND(STDEV(AN241,L241),1),"")</f>
        <v/>
      </c>
      <c r="CG241" s="322"/>
      <c r="CH241" s="322"/>
      <c r="CI241" s="322"/>
      <c r="CJ241" s="322"/>
      <c r="CK241" s="322"/>
      <c r="CL241" s="322"/>
      <c r="CM241" s="322"/>
      <c r="CN241" s="220" t="str">
        <f>IFERROR(ROUND((SUM(#REF!)),0),"")</f>
        <v/>
      </c>
      <c r="CO241" s="216"/>
      <c r="CP241" s="221"/>
      <c r="CQ241" s="222"/>
      <c r="CR241" s="196"/>
      <c r="CS241" s="196"/>
      <c r="CT241" s="196"/>
      <c r="CU241" s="196"/>
      <c r="CV241" s="196"/>
      <c r="CW241" s="306">
        <f>AV241+BH241</f>
        <v>0</v>
      </c>
      <c r="CX241" s="12">
        <f>SUM(BI241:BQ241,AW241:BE241)</f>
        <v>0</v>
      </c>
      <c r="CY241" s="314" t="str">
        <f>IFERROR(ROUND(CX241/K241,0),"")</f>
        <v/>
      </c>
      <c r="CZ241" s="314" t="str">
        <f>IFERROR(ROUND(CY241/#REF!,1),"")</f>
        <v/>
      </c>
      <c r="DA241" s="306" t="str">
        <f t="shared" si="26"/>
        <v/>
      </c>
      <c r="DB241" s="316" t="str">
        <f t="shared" si="27"/>
        <v/>
      </c>
      <c r="DD241" s="12" t="str">
        <f>IFERROR(#REF!-AP241,"")</f>
        <v/>
      </c>
      <c r="DF241" s="305" t="str">
        <f>IFERROR(#REF!-L241,"")</f>
        <v/>
      </c>
      <c r="DG241" s="311" t="e">
        <f>IF(#REF!&gt;AQ241,0,1)</f>
        <v>#REF!</v>
      </c>
      <c r="DH241" s="320">
        <f>IF(AN241&lt;M241,0,1)</f>
        <v>1</v>
      </c>
      <c r="DI241" s="320">
        <f>IF(AN241&gt;N241,0,1)</f>
        <v>1</v>
      </c>
      <c r="DJ241" s="274"/>
      <c r="DK241" s="274"/>
      <c r="DL241" s="274"/>
      <c r="DM241" s="274"/>
      <c r="DN241" s="274"/>
      <c r="DO241" s="274"/>
      <c r="DP241" s="274"/>
      <c r="DQ241" s="274"/>
      <c r="DR241" s="274"/>
      <c r="DS241" s="274"/>
      <c r="DT241" s="274"/>
      <c r="DU241" s="274"/>
      <c r="DV241" s="274"/>
      <c r="DW241" s="274"/>
      <c r="DX241" s="274"/>
      <c r="DY241" s="274"/>
      <c r="DZ241" s="274"/>
      <c r="EA241" s="274"/>
      <c r="EB241" s="274"/>
    </row>
    <row r="242" spans="1:132" s="193" customFormat="1" ht="31.5" customHeight="1" x14ac:dyDescent="0.2">
      <c r="A242" s="191"/>
      <c r="B242" s="192"/>
      <c r="C242" s="214"/>
      <c r="D242" s="192"/>
      <c r="E242" s="192"/>
      <c r="F242" s="192"/>
      <c r="G242" s="207"/>
      <c r="H242" s="314"/>
      <c r="I242" s="314"/>
      <c r="J242" s="314"/>
      <c r="K242" s="314"/>
      <c r="L242" s="208"/>
      <c r="M242" s="209"/>
      <c r="N242" s="210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5"/>
      <c r="Z242" s="195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  <c r="AK242" s="195"/>
      <c r="AL242" s="195"/>
      <c r="AM242" s="323" t="str">
        <f t="shared" si="28"/>
        <v/>
      </c>
      <c r="AN242" s="323" t="str">
        <f t="shared" si="29"/>
        <v/>
      </c>
      <c r="AO242" s="276" t="str">
        <f t="shared" si="30"/>
        <v/>
      </c>
      <c r="AP242" s="218"/>
      <c r="AQ242" s="219"/>
      <c r="AR242" s="217" t="str">
        <f t="shared" si="31"/>
        <v/>
      </c>
      <c r="AS242" s="217" t="str">
        <f t="shared" si="32"/>
        <v/>
      </c>
      <c r="AT242" s="217"/>
      <c r="AU242" s="217"/>
      <c r="AV242" s="217"/>
      <c r="AW242" s="217"/>
      <c r="AX242" s="217"/>
      <c r="AY242" s="217"/>
      <c r="AZ242" s="217"/>
      <c r="BA242" s="217"/>
      <c r="BB242" s="217"/>
      <c r="BC242" s="217"/>
      <c r="BD242" s="217"/>
      <c r="BE242" s="217"/>
      <c r="BF242" s="217"/>
      <c r="BG242" s="217"/>
      <c r="BH242" s="217"/>
      <c r="BI242" s="217"/>
      <c r="BJ242" s="217"/>
      <c r="BK242" s="217"/>
      <c r="BL242" s="217"/>
      <c r="BM242" s="217"/>
      <c r="BN242" s="217"/>
      <c r="BO242" s="217"/>
      <c r="BP242" s="217"/>
      <c r="BQ242" s="217"/>
      <c r="BR242" s="311"/>
      <c r="BS242" s="311"/>
      <c r="BT242" s="311"/>
      <c r="BU242" s="311"/>
      <c r="BV242" s="311"/>
      <c r="BW242" s="311"/>
      <c r="BX242" s="311"/>
      <c r="BY242" s="217"/>
      <c r="BZ242" s="217"/>
      <c r="CA242" s="217"/>
      <c r="CB242" s="217"/>
      <c r="CC242" s="217"/>
      <c r="CD242" s="217"/>
      <c r="CE242" s="311"/>
      <c r="CF242" s="311" t="str">
        <f>IFERROR(ROUND(STDEV(AN242,L242),1),"")</f>
        <v/>
      </c>
      <c r="CG242" s="322"/>
      <c r="CH242" s="322"/>
      <c r="CI242" s="322"/>
      <c r="CJ242" s="322"/>
      <c r="CK242" s="322"/>
      <c r="CL242" s="322"/>
      <c r="CM242" s="322"/>
      <c r="CN242" s="220" t="str">
        <f>IFERROR(ROUND((SUM(#REF!)),0),"")</f>
        <v/>
      </c>
      <c r="CO242" s="216"/>
      <c r="CP242" s="221"/>
      <c r="CQ242" s="222"/>
      <c r="CR242" s="196"/>
      <c r="CS242" s="196"/>
      <c r="CT242" s="196"/>
      <c r="CU242" s="196"/>
      <c r="CV242" s="196"/>
      <c r="CW242" s="306">
        <f>AV242+BH242</f>
        <v>0</v>
      </c>
      <c r="CX242" s="12">
        <f>SUM(BI242:BQ242,AW242:BE242)</f>
        <v>0</v>
      </c>
      <c r="CY242" s="314" t="str">
        <f>IFERROR(ROUND(CX242/K242,0),"")</f>
        <v/>
      </c>
      <c r="CZ242" s="314" t="str">
        <f>IFERROR(ROUND(CY242/#REF!,1),"")</f>
        <v/>
      </c>
      <c r="DA242" s="306" t="str">
        <f t="shared" si="26"/>
        <v/>
      </c>
      <c r="DB242" s="316" t="str">
        <f t="shared" si="27"/>
        <v/>
      </c>
      <c r="DD242" s="12" t="str">
        <f>IFERROR(#REF!-AP242,"")</f>
        <v/>
      </c>
      <c r="DF242" s="305" t="str">
        <f>IFERROR(#REF!-L242,"")</f>
        <v/>
      </c>
      <c r="DG242" s="311" t="e">
        <f>IF(#REF!&gt;AQ242,0,1)</f>
        <v>#REF!</v>
      </c>
      <c r="DH242" s="320">
        <f>IF(AN242&lt;M242,0,1)</f>
        <v>1</v>
      </c>
      <c r="DI242" s="320">
        <f>IF(AN242&gt;N242,0,1)</f>
        <v>1</v>
      </c>
      <c r="DJ242" s="274"/>
      <c r="DK242" s="274"/>
      <c r="DL242" s="274"/>
      <c r="DM242" s="274"/>
      <c r="DN242" s="274"/>
      <c r="DO242" s="274"/>
      <c r="DP242" s="274"/>
      <c r="DQ242" s="274"/>
      <c r="DR242" s="274"/>
      <c r="DS242" s="274"/>
      <c r="DT242" s="274"/>
      <c r="DU242" s="274"/>
      <c r="DV242" s="274"/>
      <c r="DW242" s="274"/>
      <c r="DX242" s="274"/>
      <c r="DY242" s="274"/>
      <c r="DZ242" s="274"/>
      <c r="EA242" s="274"/>
      <c r="EB242" s="274"/>
    </row>
    <row r="243" spans="1:132" s="193" customFormat="1" ht="31.5" customHeight="1" x14ac:dyDescent="0.2">
      <c r="A243" s="191"/>
      <c r="B243" s="192"/>
      <c r="C243" s="214"/>
      <c r="D243" s="192"/>
      <c r="E243" s="192"/>
      <c r="F243" s="192"/>
      <c r="G243" s="207"/>
      <c r="H243" s="314"/>
      <c r="I243" s="314"/>
      <c r="J243" s="314"/>
      <c r="K243" s="314"/>
      <c r="L243" s="208"/>
      <c r="M243" s="209"/>
      <c r="N243" s="210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5"/>
      <c r="Z243" s="195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  <c r="AK243" s="195"/>
      <c r="AL243" s="195"/>
      <c r="AM243" s="323" t="str">
        <f t="shared" si="28"/>
        <v/>
      </c>
      <c r="AN243" s="323" t="str">
        <f t="shared" si="29"/>
        <v/>
      </c>
      <c r="AO243" s="276" t="str">
        <f t="shared" si="30"/>
        <v/>
      </c>
      <c r="AP243" s="218"/>
      <c r="AQ243" s="219"/>
      <c r="AR243" s="217" t="str">
        <f t="shared" si="31"/>
        <v/>
      </c>
      <c r="AS243" s="217" t="str">
        <f t="shared" si="32"/>
        <v/>
      </c>
      <c r="AT243" s="217"/>
      <c r="AU243" s="217"/>
      <c r="AV243" s="217"/>
      <c r="AW243" s="217"/>
      <c r="AX243" s="217"/>
      <c r="AY243" s="217"/>
      <c r="AZ243" s="217"/>
      <c r="BA243" s="217"/>
      <c r="BB243" s="217"/>
      <c r="BC243" s="217"/>
      <c r="BD243" s="217"/>
      <c r="BE243" s="217"/>
      <c r="BF243" s="217"/>
      <c r="BG243" s="217"/>
      <c r="BH243" s="217"/>
      <c r="BI243" s="217"/>
      <c r="BJ243" s="217"/>
      <c r="BK243" s="217"/>
      <c r="BL243" s="217"/>
      <c r="BM243" s="217"/>
      <c r="BN243" s="217"/>
      <c r="BO243" s="217"/>
      <c r="BP243" s="217"/>
      <c r="BQ243" s="217"/>
      <c r="BR243" s="311"/>
      <c r="BS243" s="311"/>
      <c r="BT243" s="311"/>
      <c r="BU243" s="311"/>
      <c r="BV243" s="311"/>
      <c r="BW243" s="311"/>
      <c r="BX243" s="311"/>
      <c r="BY243" s="217"/>
      <c r="BZ243" s="217"/>
      <c r="CA243" s="217"/>
      <c r="CB243" s="217"/>
      <c r="CC243" s="217"/>
      <c r="CD243" s="217"/>
      <c r="CE243" s="311"/>
      <c r="CF243" s="311" t="str">
        <f>IFERROR(ROUND(STDEV(AN243,L243),1),"")</f>
        <v/>
      </c>
      <c r="CG243" s="322"/>
      <c r="CH243" s="322"/>
      <c r="CI243" s="322"/>
      <c r="CJ243" s="322"/>
      <c r="CK243" s="322"/>
      <c r="CL243" s="322"/>
      <c r="CM243" s="322"/>
      <c r="CN243" s="220" t="str">
        <f>IFERROR(ROUND((SUM(#REF!)),0),"")</f>
        <v/>
      </c>
      <c r="CO243" s="216"/>
      <c r="CP243" s="221"/>
      <c r="CQ243" s="222"/>
      <c r="CR243" s="196"/>
      <c r="CS243" s="196"/>
      <c r="CT243" s="196"/>
      <c r="CU243" s="196"/>
      <c r="CV243" s="196"/>
      <c r="CW243" s="306">
        <f>AV243+BH243</f>
        <v>0</v>
      </c>
      <c r="CX243" s="12">
        <f>SUM(BI243:BQ243,AW243:BE243)</f>
        <v>0</v>
      </c>
      <c r="CY243" s="314" t="str">
        <f>IFERROR(ROUND(CX243/K243,0),"")</f>
        <v/>
      </c>
      <c r="CZ243" s="314" t="str">
        <f>IFERROR(ROUND(CY243/#REF!,1),"")</f>
        <v/>
      </c>
      <c r="DA243" s="306" t="str">
        <f t="shared" si="26"/>
        <v/>
      </c>
      <c r="DB243" s="316" t="str">
        <f t="shared" si="27"/>
        <v/>
      </c>
      <c r="DD243" s="12" t="str">
        <f>IFERROR(#REF!-AP243,"")</f>
        <v/>
      </c>
      <c r="DF243" s="305" t="str">
        <f>IFERROR(#REF!-L243,"")</f>
        <v/>
      </c>
      <c r="DG243" s="311" t="e">
        <f>IF(#REF!&gt;AQ243,0,1)</f>
        <v>#REF!</v>
      </c>
      <c r="DH243" s="320">
        <f>IF(AN243&lt;M243,0,1)</f>
        <v>1</v>
      </c>
      <c r="DI243" s="320">
        <f>IF(AN243&gt;N243,0,1)</f>
        <v>1</v>
      </c>
      <c r="DJ243" s="274"/>
      <c r="DK243" s="274"/>
      <c r="DL243" s="274"/>
      <c r="DM243" s="274"/>
      <c r="DN243" s="274"/>
      <c r="DO243" s="274"/>
      <c r="DP243" s="274"/>
      <c r="DQ243" s="274"/>
      <c r="DR243" s="274"/>
      <c r="DS243" s="274"/>
      <c r="DT243" s="274"/>
      <c r="DU243" s="274"/>
      <c r="DV243" s="274"/>
      <c r="DW243" s="274"/>
      <c r="DX243" s="274"/>
      <c r="DY243" s="274"/>
      <c r="DZ243" s="274"/>
      <c r="EA243" s="274"/>
      <c r="EB243" s="274"/>
    </row>
    <row r="244" spans="1:132" s="193" customFormat="1" ht="31.5" customHeight="1" x14ac:dyDescent="0.2">
      <c r="A244" s="191"/>
      <c r="B244" s="192"/>
      <c r="C244" s="214"/>
      <c r="D244" s="192"/>
      <c r="E244" s="192"/>
      <c r="F244" s="192"/>
      <c r="G244" s="207"/>
      <c r="H244" s="314"/>
      <c r="I244" s="314"/>
      <c r="J244" s="314"/>
      <c r="K244" s="314"/>
      <c r="L244" s="208"/>
      <c r="M244" s="209"/>
      <c r="N244" s="210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5"/>
      <c r="Z244" s="195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5"/>
      <c r="AL244" s="195"/>
      <c r="AM244" s="323" t="str">
        <f t="shared" si="28"/>
        <v/>
      </c>
      <c r="AN244" s="323" t="str">
        <f t="shared" si="29"/>
        <v/>
      </c>
      <c r="AO244" s="276" t="str">
        <f t="shared" si="30"/>
        <v/>
      </c>
      <c r="AP244" s="218"/>
      <c r="AQ244" s="219"/>
      <c r="AR244" s="217" t="str">
        <f t="shared" si="31"/>
        <v/>
      </c>
      <c r="AS244" s="217" t="str">
        <f t="shared" si="32"/>
        <v/>
      </c>
      <c r="AT244" s="217"/>
      <c r="AU244" s="217"/>
      <c r="AV244" s="217"/>
      <c r="AW244" s="217"/>
      <c r="AX244" s="217"/>
      <c r="AY244" s="217"/>
      <c r="AZ244" s="217"/>
      <c r="BA244" s="217"/>
      <c r="BB244" s="217"/>
      <c r="BC244" s="217"/>
      <c r="BD244" s="217"/>
      <c r="BE244" s="217"/>
      <c r="BF244" s="217"/>
      <c r="BG244" s="217"/>
      <c r="BH244" s="217"/>
      <c r="BI244" s="217"/>
      <c r="BJ244" s="217"/>
      <c r="BK244" s="217"/>
      <c r="BL244" s="217"/>
      <c r="BM244" s="217"/>
      <c r="BN244" s="217"/>
      <c r="BO244" s="217"/>
      <c r="BP244" s="217"/>
      <c r="BQ244" s="217"/>
      <c r="BR244" s="311"/>
      <c r="BS244" s="311"/>
      <c r="BT244" s="311"/>
      <c r="BU244" s="311"/>
      <c r="BV244" s="311"/>
      <c r="BW244" s="311"/>
      <c r="BX244" s="311"/>
      <c r="BY244" s="217"/>
      <c r="BZ244" s="217"/>
      <c r="CA244" s="217"/>
      <c r="CB244" s="217"/>
      <c r="CC244" s="217"/>
      <c r="CD244" s="217"/>
      <c r="CE244" s="311"/>
      <c r="CF244" s="311" t="str">
        <f>IFERROR(ROUND(STDEV(AN244,L244),1),"")</f>
        <v/>
      </c>
      <c r="CG244" s="322"/>
      <c r="CH244" s="322"/>
      <c r="CI244" s="322"/>
      <c r="CJ244" s="322"/>
      <c r="CK244" s="322"/>
      <c r="CL244" s="322"/>
      <c r="CM244" s="322"/>
      <c r="CN244" s="220" t="str">
        <f>IFERROR(ROUND((SUM(#REF!)),0),"")</f>
        <v/>
      </c>
      <c r="CO244" s="216"/>
      <c r="CP244" s="221"/>
      <c r="CQ244" s="222"/>
      <c r="CR244" s="196"/>
      <c r="CS244" s="196"/>
      <c r="CT244" s="196"/>
      <c r="CU244" s="196"/>
      <c r="CV244" s="196"/>
      <c r="CW244" s="306">
        <f>AV244+BH244</f>
        <v>0</v>
      </c>
      <c r="CX244" s="12">
        <f>SUM(BI244:BQ244,AW244:BE244)</f>
        <v>0</v>
      </c>
      <c r="CY244" s="314" t="str">
        <f>IFERROR(ROUND(CX244/K244,0),"")</f>
        <v/>
      </c>
      <c r="CZ244" s="314" t="str">
        <f>IFERROR(ROUND(CY244/#REF!,1),"")</f>
        <v/>
      </c>
      <c r="DA244" s="306" t="str">
        <f t="shared" si="26"/>
        <v/>
      </c>
      <c r="DB244" s="316" t="str">
        <f t="shared" si="27"/>
        <v/>
      </c>
      <c r="DD244" s="12" t="str">
        <f>IFERROR(#REF!-AP244,"")</f>
        <v/>
      </c>
      <c r="DF244" s="305" t="str">
        <f>IFERROR(#REF!-L244,"")</f>
        <v/>
      </c>
      <c r="DG244" s="311" t="e">
        <f>IF(#REF!&gt;AQ244,0,1)</f>
        <v>#REF!</v>
      </c>
      <c r="DH244" s="320">
        <f>IF(AN244&lt;M244,0,1)</f>
        <v>1</v>
      </c>
      <c r="DI244" s="320">
        <f>IF(AN244&gt;N244,0,1)</f>
        <v>1</v>
      </c>
      <c r="DJ244" s="274"/>
      <c r="DK244" s="274"/>
      <c r="DL244" s="274"/>
      <c r="DM244" s="274"/>
      <c r="DN244" s="274"/>
      <c r="DO244" s="274"/>
      <c r="DP244" s="274"/>
      <c r="DQ244" s="274"/>
      <c r="DR244" s="274"/>
      <c r="DS244" s="274"/>
      <c r="DT244" s="274"/>
      <c r="DU244" s="274"/>
      <c r="DV244" s="274"/>
      <c r="DW244" s="274"/>
      <c r="DX244" s="274"/>
      <c r="DY244" s="274"/>
      <c r="DZ244" s="274"/>
      <c r="EA244" s="274"/>
      <c r="EB244" s="274"/>
    </row>
    <row r="245" spans="1:132" s="193" customFormat="1" ht="31.5" customHeight="1" x14ac:dyDescent="0.2">
      <c r="A245" s="191"/>
      <c r="B245" s="192"/>
      <c r="C245" s="214"/>
      <c r="D245" s="192"/>
      <c r="E245" s="192"/>
      <c r="F245" s="192"/>
      <c r="G245" s="207"/>
      <c r="H245" s="314"/>
      <c r="I245" s="314"/>
      <c r="J245" s="314"/>
      <c r="K245" s="314"/>
      <c r="L245" s="208"/>
      <c r="M245" s="209"/>
      <c r="N245" s="210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5"/>
      <c r="Z245" s="195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5"/>
      <c r="AL245" s="195"/>
      <c r="AM245" s="323" t="str">
        <f t="shared" si="28"/>
        <v/>
      </c>
      <c r="AN245" s="323" t="str">
        <f t="shared" si="29"/>
        <v/>
      </c>
      <c r="AO245" s="276" t="str">
        <f t="shared" si="30"/>
        <v/>
      </c>
      <c r="AP245" s="218"/>
      <c r="AQ245" s="219"/>
      <c r="AR245" s="217" t="str">
        <f t="shared" si="31"/>
        <v/>
      </c>
      <c r="AS245" s="217" t="str">
        <f t="shared" si="32"/>
        <v/>
      </c>
      <c r="AT245" s="217"/>
      <c r="AU245" s="217"/>
      <c r="AV245" s="217"/>
      <c r="AW245" s="217"/>
      <c r="AX245" s="217"/>
      <c r="AY245" s="217"/>
      <c r="AZ245" s="217"/>
      <c r="BA245" s="217"/>
      <c r="BB245" s="217"/>
      <c r="BC245" s="217"/>
      <c r="BD245" s="217"/>
      <c r="BE245" s="217"/>
      <c r="BF245" s="217"/>
      <c r="BG245" s="217"/>
      <c r="BH245" s="217"/>
      <c r="BI245" s="217"/>
      <c r="BJ245" s="217"/>
      <c r="BK245" s="217"/>
      <c r="BL245" s="217"/>
      <c r="BM245" s="217"/>
      <c r="BN245" s="217"/>
      <c r="BO245" s="217"/>
      <c r="BP245" s="217"/>
      <c r="BQ245" s="217"/>
      <c r="BR245" s="311"/>
      <c r="BS245" s="311"/>
      <c r="BT245" s="311"/>
      <c r="BU245" s="311"/>
      <c r="BV245" s="311"/>
      <c r="BW245" s="311"/>
      <c r="BX245" s="311"/>
      <c r="BY245" s="217"/>
      <c r="BZ245" s="217"/>
      <c r="CA245" s="217"/>
      <c r="CB245" s="217"/>
      <c r="CC245" s="217"/>
      <c r="CD245" s="217"/>
      <c r="CE245" s="311"/>
      <c r="CF245" s="311" t="str">
        <f>IFERROR(ROUND(STDEV(AN245,L245),1),"")</f>
        <v/>
      </c>
      <c r="CG245" s="322"/>
      <c r="CH245" s="322"/>
      <c r="CI245" s="322"/>
      <c r="CJ245" s="322"/>
      <c r="CK245" s="322"/>
      <c r="CL245" s="322"/>
      <c r="CM245" s="322"/>
      <c r="CN245" s="220" t="str">
        <f>IFERROR(ROUND((SUM(#REF!)),0),"")</f>
        <v/>
      </c>
      <c r="CO245" s="216"/>
      <c r="CP245" s="221"/>
      <c r="CQ245" s="222"/>
      <c r="CR245" s="196"/>
      <c r="CS245" s="196"/>
      <c r="CT245" s="196"/>
      <c r="CU245" s="196"/>
      <c r="CV245" s="196"/>
      <c r="CW245" s="306">
        <f>AV245+BH245</f>
        <v>0</v>
      </c>
      <c r="CX245" s="12">
        <f>SUM(BI245:BQ245,AW245:BE245)</f>
        <v>0</v>
      </c>
      <c r="CY245" s="314" t="str">
        <f>IFERROR(ROUND(CX245/K245,0),"")</f>
        <v/>
      </c>
      <c r="CZ245" s="314" t="str">
        <f>IFERROR(ROUND(CY245/#REF!,1),"")</f>
        <v/>
      </c>
      <c r="DA245" s="306" t="str">
        <f t="shared" si="26"/>
        <v/>
      </c>
      <c r="DB245" s="316" t="str">
        <f t="shared" si="27"/>
        <v/>
      </c>
      <c r="DD245" s="12" t="str">
        <f>IFERROR(#REF!-AP245,"")</f>
        <v/>
      </c>
      <c r="DF245" s="305" t="str">
        <f>IFERROR(#REF!-L245,"")</f>
        <v/>
      </c>
      <c r="DG245" s="311" t="e">
        <f>IF(#REF!&gt;AQ245,0,1)</f>
        <v>#REF!</v>
      </c>
      <c r="DH245" s="320">
        <f>IF(AN245&lt;M245,0,1)</f>
        <v>1</v>
      </c>
      <c r="DI245" s="320">
        <f>IF(AN245&gt;N245,0,1)</f>
        <v>1</v>
      </c>
      <c r="DJ245" s="274"/>
      <c r="DK245" s="274"/>
      <c r="DL245" s="274"/>
      <c r="DM245" s="274"/>
      <c r="DN245" s="274"/>
      <c r="DO245" s="274"/>
      <c r="DP245" s="274"/>
      <c r="DQ245" s="274"/>
      <c r="DR245" s="274"/>
      <c r="DS245" s="274"/>
      <c r="DT245" s="274"/>
      <c r="DU245" s="274"/>
      <c r="DV245" s="274"/>
      <c r="DW245" s="274"/>
      <c r="DX245" s="274"/>
      <c r="DY245" s="274"/>
      <c r="DZ245" s="274"/>
      <c r="EA245" s="274"/>
      <c r="EB245" s="274"/>
    </row>
    <row r="246" spans="1:132" s="193" customFormat="1" ht="31.5" customHeight="1" x14ac:dyDescent="0.2">
      <c r="A246" s="191"/>
      <c r="B246" s="192"/>
      <c r="C246" s="214"/>
      <c r="D246" s="192"/>
      <c r="E246" s="192"/>
      <c r="F246" s="192"/>
      <c r="G246" s="207"/>
      <c r="H246" s="314"/>
      <c r="I246" s="314"/>
      <c r="J246" s="314"/>
      <c r="K246" s="314"/>
      <c r="L246" s="208"/>
      <c r="M246" s="209"/>
      <c r="N246" s="210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5"/>
      <c r="Z246" s="195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5"/>
      <c r="AL246" s="195"/>
      <c r="AM246" s="323" t="str">
        <f t="shared" si="28"/>
        <v/>
      </c>
      <c r="AN246" s="323" t="str">
        <f t="shared" si="29"/>
        <v/>
      </c>
      <c r="AO246" s="276" t="str">
        <f t="shared" si="30"/>
        <v/>
      </c>
      <c r="AP246" s="218"/>
      <c r="AQ246" s="219"/>
      <c r="AR246" s="217" t="str">
        <f t="shared" si="31"/>
        <v/>
      </c>
      <c r="AS246" s="217" t="str">
        <f t="shared" si="32"/>
        <v/>
      </c>
      <c r="AT246" s="217"/>
      <c r="AU246" s="217"/>
      <c r="AV246" s="217"/>
      <c r="AW246" s="217"/>
      <c r="AX246" s="217"/>
      <c r="AY246" s="217"/>
      <c r="AZ246" s="217"/>
      <c r="BA246" s="217"/>
      <c r="BB246" s="217"/>
      <c r="BC246" s="217"/>
      <c r="BD246" s="217"/>
      <c r="BE246" s="217"/>
      <c r="BF246" s="217"/>
      <c r="BG246" s="217"/>
      <c r="BH246" s="217"/>
      <c r="BI246" s="217"/>
      <c r="BJ246" s="217"/>
      <c r="BK246" s="217"/>
      <c r="BL246" s="217"/>
      <c r="BM246" s="217"/>
      <c r="BN246" s="217"/>
      <c r="BO246" s="217"/>
      <c r="BP246" s="217"/>
      <c r="BQ246" s="217"/>
      <c r="BR246" s="311"/>
      <c r="BS246" s="311"/>
      <c r="BT246" s="311"/>
      <c r="BU246" s="311"/>
      <c r="BV246" s="311"/>
      <c r="BW246" s="311"/>
      <c r="BX246" s="311"/>
      <c r="BY246" s="217"/>
      <c r="BZ246" s="217"/>
      <c r="CA246" s="217"/>
      <c r="CB246" s="217"/>
      <c r="CC246" s="217"/>
      <c r="CD246" s="217"/>
      <c r="CE246" s="311"/>
      <c r="CF246" s="311" t="str">
        <f>IFERROR(ROUND(STDEV(AN246,L246),1),"")</f>
        <v/>
      </c>
      <c r="CG246" s="322"/>
      <c r="CH246" s="322"/>
      <c r="CI246" s="322"/>
      <c r="CJ246" s="322"/>
      <c r="CK246" s="322"/>
      <c r="CL246" s="322"/>
      <c r="CM246" s="322"/>
      <c r="CN246" s="220" t="str">
        <f>IFERROR(ROUND((SUM(#REF!)),0),"")</f>
        <v/>
      </c>
      <c r="CO246" s="216"/>
      <c r="CP246" s="221"/>
      <c r="CQ246" s="222"/>
      <c r="CR246" s="196"/>
      <c r="CS246" s="196"/>
      <c r="CT246" s="196"/>
      <c r="CU246" s="196"/>
      <c r="CV246" s="196"/>
      <c r="CW246" s="306">
        <f>AV246+BH246</f>
        <v>0</v>
      </c>
      <c r="CX246" s="12">
        <f>SUM(BI246:BQ246,AW246:BE246)</f>
        <v>0</v>
      </c>
      <c r="CY246" s="314" t="str">
        <f>IFERROR(ROUND(CX246/K246,0),"")</f>
        <v/>
      </c>
      <c r="CZ246" s="314" t="str">
        <f>IFERROR(ROUND(CY246/#REF!,1),"")</f>
        <v/>
      </c>
      <c r="DA246" s="306" t="str">
        <f t="shared" si="26"/>
        <v/>
      </c>
      <c r="DB246" s="316" t="str">
        <f t="shared" si="27"/>
        <v/>
      </c>
      <c r="DD246" s="12" t="str">
        <f>IFERROR(#REF!-AP246,"")</f>
        <v/>
      </c>
      <c r="DF246" s="305" t="str">
        <f>IFERROR(#REF!-L246,"")</f>
        <v/>
      </c>
      <c r="DG246" s="311" t="e">
        <f>IF(#REF!&gt;AQ246,0,1)</f>
        <v>#REF!</v>
      </c>
      <c r="DH246" s="320">
        <f>IF(AN246&lt;M246,0,1)</f>
        <v>1</v>
      </c>
      <c r="DI246" s="320">
        <f>IF(AN246&gt;N246,0,1)</f>
        <v>1</v>
      </c>
      <c r="DJ246" s="274"/>
      <c r="DK246" s="274"/>
      <c r="DL246" s="274"/>
      <c r="DM246" s="274"/>
      <c r="DN246" s="274"/>
      <c r="DO246" s="274"/>
      <c r="DP246" s="274"/>
      <c r="DQ246" s="274"/>
      <c r="DR246" s="274"/>
      <c r="DS246" s="274"/>
      <c r="DT246" s="274"/>
      <c r="DU246" s="274"/>
      <c r="DV246" s="274"/>
      <c r="DW246" s="274"/>
      <c r="DX246" s="274"/>
      <c r="DY246" s="274"/>
      <c r="DZ246" s="274"/>
      <c r="EA246" s="274"/>
      <c r="EB246" s="274"/>
    </row>
    <row r="247" spans="1:132" s="193" customFormat="1" ht="31.5" customHeight="1" x14ac:dyDescent="0.2">
      <c r="A247" s="191"/>
      <c r="B247" s="192"/>
      <c r="C247" s="214"/>
      <c r="D247" s="192"/>
      <c r="E247" s="192"/>
      <c r="F247" s="192"/>
      <c r="G247" s="207"/>
      <c r="H247" s="314"/>
      <c r="I247" s="314"/>
      <c r="J247" s="314"/>
      <c r="K247" s="314"/>
      <c r="L247" s="208"/>
      <c r="M247" s="209"/>
      <c r="N247" s="210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5"/>
      <c r="Z247" s="195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5"/>
      <c r="AL247" s="195"/>
      <c r="AM247" s="323" t="str">
        <f t="shared" si="28"/>
        <v/>
      </c>
      <c r="AN247" s="323" t="str">
        <f t="shared" si="29"/>
        <v/>
      </c>
      <c r="AO247" s="276" t="str">
        <f t="shared" si="30"/>
        <v/>
      </c>
      <c r="AP247" s="218"/>
      <c r="AQ247" s="219"/>
      <c r="AR247" s="217" t="str">
        <f t="shared" si="31"/>
        <v/>
      </c>
      <c r="AS247" s="217" t="str">
        <f t="shared" si="32"/>
        <v/>
      </c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7"/>
      <c r="BF247" s="217"/>
      <c r="BG247" s="217"/>
      <c r="BH247" s="217"/>
      <c r="BI247" s="217"/>
      <c r="BJ247" s="217"/>
      <c r="BK247" s="217"/>
      <c r="BL247" s="217"/>
      <c r="BM247" s="217"/>
      <c r="BN247" s="217"/>
      <c r="BO247" s="217"/>
      <c r="BP247" s="217"/>
      <c r="BQ247" s="217"/>
      <c r="BR247" s="311"/>
      <c r="BS247" s="311"/>
      <c r="BT247" s="311"/>
      <c r="BU247" s="311"/>
      <c r="BV247" s="311"/>
      <c r="BW247" s="311"/>
      <c r="BX247" s="311"/>
      <c r="BY247" s="217"/>
      <c r="BZ247" s="217"/>
      <c r="CA247" s="217"/>
      <c r="CB247" s="217"/>
      <c r="CC247" s="217"/>
      <c r="CD247" s="217"/>
      <c r="CE247" s="311"/>
      <c r="CF247" s="311" t="str">
        <f>IFERROR(ROUND(STDEV(AN247,L247),1),"")</f>
        <v/>
      </c>
      <c r="CG247" s="322"/>
      <c r="CH247" s="322"/>
      <c r="CI247" s="322"/>
      <c r="CJ247" s="322"/>
      <c r="CK247" s="322"/>
      <c r="CL247" s="322"/>
      <c r="CM247" s="322"/>
      <c r="CN247" s="220" t="str">
        <f>IFERROR(ROUND((SUM(#REF!)),0),"")</f>
        <v/>
      </c>
      <c r="CO247" s="216"/>
      <c r="CP247" s="221"/>
      <c r="CQ247" s="222"/>
      <c r="CR247" s="196"/>
      <c r="CS247" s="196"/>
      <c r="CT247" s="196"/>
      <c r="CU247" s="196"/>
      <c r="CV247" s="196"/>
      <c r="CW247" s="306">
        <f>AV247+BH247</f>
        <v>0</v>
      </c>
      <c r="CX247" s="12">
        <f>SUM(BI247:BQ247,AW247:BE247)</f>
        <v>0</v>
      </c>
      <c r="CY247" s="314" t="str">
        <f>IFERROR(ROUND(CX247/K247,0),"")</f>
        <v/>
      </c>
      <c r="CZ247" s="314" t="str">
        <f>IFERROR(ROUND(CY247/#REF!,1),"")</f>
        <v/>
      </c>
      <c r="DA247" s="306" t="str">
        <f t="shared" si="26"/>
        <v/>
      </c>
      <c r="DB247" s="316" t="str">
        <f t="shared" si="27"/>
        <v/>
      </c>
      <c r="DD247" s="12" t="str">
        <f>IFERROR(#REF!-AP247,"")</f>
        <v/>
      </c>
      <c r="DF247" s="305" t="str">
        <f>IFERROR(#REF!-L247,"")</f>
        <v/>
      </c>
      <c r="DG247" s="311" t="e">
        <f>IF(#REF!&gt;AQ247,0,1)</f>
        <v>#REF!</v>
      </c>
      <c r="DH247" s="320">
        <f>IF(AN247&lt;M247,0,1)</f>
        <v>1</v>
      </c>
      <c r="DI247" s="320">
        <f>IF(AN247&gt;N247,0,1)</f>
        <v>1</v>
      </c>
      <c r="DJ247" s="274"/>
      <c r="DK247" s="274"/>
      <c r="DL247" s="274"/>
      <c r="DM247" s="274"/>
      <c r="DN247" s="274"/>
      <c r="DO247" s="274"/>
      <c r="DP247" s="274"/>
      <c r="DQ247" s="274"/>
      <c r="DR247" s="274"/>
      <c r="DS247" s="274"/>
      <c r="DT247" s="274"/>
      <c r="DU247" s="274"/>
      <c r="DV247" s="274"/>
      <c r="DW247" s="274"/>
      <c r="DX247" s="274"/>
      <c r="DY247" s="274"/>
      <c r="DZ247" s="274"/>
      <c r="EA247" s="274"/>
      <c r="EB247" s="274"/>
    </row>
    <row r="248" spans="1:132" s="193" customFormat="1" ht="31.5" customHeight="1" x14ac:dyDescent="0.2">
      <c r="A248" s="191"/>
      <c r="B248" s="192"/>
      <c r="C248" s="214"/>
      <c r="D248" s="192"/>
      <c r="E248" s="192"/>
      <c r="F248" s="192"/>
      <c r="G248" s="207"/>
      <c r="H248" s="314"/>
      <c r="I248" s="314"/>
      <c r="J248" s="314"/>
      <c r="K248" s="314"/>
      <c r="L248" s="208"/>
      <c r="M248" s="209"/>
      <c r="N248" s="210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5"/>
      <c r="Z248" s="195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5"/>
      <c r="AL248" s="195"/>
      <c r="AM248" s="323" t="str">
        <f t="shared" si="28"/>
        <v/>
      </c>
      <c r="AN248" s="323" t="str">
        <f t="shared" si="29"/>
        <v/>
      </c>
      <c r="AO248" s="276" t="str">
        <f t="shared" si="30"/>
        <v/>
      </c>
      <c r="AP248" s="218"/>
      <c r="AQ248" s="219"/>
      <c r="AR248" s="217" t="str">
        <f t="shared" si="31"/>
        <v/>
      </c>
      <c r="AS248" s="217" t="str">
        <f t="shared" si="32"/>
        <v/>
      </c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7"/>
      <c r="BF248" s="217"/>
      <c r="BG248" s="217"/>
      <c r="BH248" s="217"/>
      <c r="BI248" s="217"/>
      <c r="BJ248" s="217"/>
      <c r="BK248" s="217"/>
      <c r="BL248" s="217"/>
      <c r="BM248" s="217"/>
      <c r="BN248" s="217"/>
      <c r="BO248" s="217"/>
      <c r="BP248" s="217"/>
      <c r="BQ248" s="217"/>
      <c r="BR248" s="311"/>
      <c r="BS248" s="311"/>
      <c r="BT248" s="311"/>
      <c r="BU248" s="311"/>
      <c r="BV248" s="311"/>
      <c r="BW248" s="311"/>
      <c r="BX248" s="311"/>
      <c r="BY248" s="217"/>
      <c r="BZ248" s="217"/>
      <c r="CA248" s="217"/>
      <c r="CB248" s="217"/>
      <c r="CC248" s="217"/>
      <c r="CD248" s="217"/>
      <c r="CE248" s="311"/>
      <c r="CF248" s="311" t="str">
        <f>IFERROR(ROUND(STDEV(AN248,L248),1),"")</f>
        <v/>
      </c>
      <c r="CG248" s="322"/>
      <c r="CH248" s="322"/>
      <c r="CI248" s="322"/>
      <c r="CJ248" s="322"/>
      <c r="CK248" s="322"/>
      <c r="CL248" s="322"/>
      <c r="CM248" s="322"/>
      <c r="CN248" s="220" t="str">
        <f>IFERROR(ROUND((SUM(#REF!)),0),"")</f>
        <v/>
      </c>
      <c r="CO248" s="216"/>
      <c r="CP248" s="221"/>
      <c r="CQ248" s="222"/>
      <c r="CR248" s="196"/>
      <c r="CS248" s="196"/>
      <c r="CT248" s="196"/>
      <c r="CU248" s="196"/>
      <c r="CV248" s="196"/>
      <c r="CW248" s="306">
        <f>AV248+BH248</f>
        <v>0</v>
      </c>
      <c r="CX248" s="12">
        <f>SUM(BI248:BQ248,AW248:BE248)</f>
        <v>0</v>
      </c>
      <c r="CY248" s="314" t="str">
        <f>IFERROR(ROUND(CX248/K248,0),"")</f>
        <v/>
      </c>
      <c r="CZ248" s="314" t="str">
        <f>IFERROR(ROUND(CY248/#REF!,1),"")</f>
        <v/>
      </c>
      <c r="DA248" s="306" t="str">
        <f t="shared" si="26"/>
        <v/>
      </c>
      <c r="DB248" s="316" t="str">
        <f t="shared" si="27"/>
        <v/>
      </c>
      <c r="DD248" s="12" t="str">
        <f>IFERROR(#REF!-AP248,"")</f>
        <v/>
      </c>
      <c r="DF248" s="305" t="str">
        <f>IFERROR(#REF!-L248,"")</f>
        <v/>
      </c>
      <c r="DG248" s="311" t="e">
        <f>IF(#REF!&gt;AQ248,0,1)</f>
        <v>#REF!</v>
      </c>
      <c r="DH248" s="320">
        <f>IF(AN248&lt;M248,0,1)</f>
        <v>1</v>
      </c>
      <c r="DI248" s="320">
        <f>IF(AN248&gt;N248,0,1)</f>
        <v>1</v>
      </c>
      <c r="DJ248" s="274"/>
      <c r="DK248" s="274"/>
      <c r="DL248" s="274"/>
      <c r="DM248" s="274"/>
      <c r="DN248" s="274"/>
      <c r="DO248" s="274"/>
      <c r="DP248" s="274"/>
      <c r="DQ248" s="274"/>
      <c r="DR248" s="274"/>
      <c r="DS248" s="274"/>
      <c r="DT248" s="274"/>
      <c r="DU248" s="274"/>
      <c r="DV248" s="274"/>
      <c r="DW248" s="274"/>
      <c r="DX248" s="274"/>
      <c r="DY248" s="274"/>
      <c r="DZ248" s="274"/>
      <c r="EA248" s="274"/>
      <c r="EB248" s="274"/>
    </row>
    <row r="249" spans="1:132" s="193" customFormat="1" ht="31.5" customHeight="1" x14ac:dyDescent="0.2">
      <c r="A249" s="191"/>
      <c r="B249" s="192"/>
      <c r="C249" s="214"/>
      <c r="D249" s="192"/>
      <c r="E249" s="192"/>
      <c r="F249" s="192"/>
      <c r="G249" s="207"/>
      <c r="H249" s="314"/>
      <c r="I249" s="314"/>
      <c r="J249" s="314"/>
      <c r="K249" s="314"/>
      <c r="L249" s="208"/>
      <c r="M249" s="209"/>
      <c r="N249" s="210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Z249" s="195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5"/>
      <c r="AL249" s="195"/>
      <c r="AM249" s="323" t="str">
        <f t="shared" si="28"/>
        <v/>
      </c>
      <c r="AN249" s="323" t="str">
        <f t="shared" si="29"/>
        <v/>
      </c>
      <c r="AO249" s="276" t="str">
        <f t="shared" si="30"/>
        <v/>
      </c>
      <c r="AP249" s="218"/>
      <c r="AQ249" s="219"/>
      <c r="AR249" s="217" t="str">
        <f t="shared" si="31"/>
        <v/>
      </c>
      <c r="AS249" s="217" t="str">
        <f t="shared" si="32"/>
        <v/>
      </c>
      <c r="AT249" s="217"/>
      <c r="AU249" s="217"/>
      <c r="AV249" s="217"/>
      <c r="AW249" s="217"/>
      <c r="AX249" s="217"/>
      <c r="AY249" s="217"/>
      <c r="AZ249" s="217"/>
      <c r="BA249" s="217"/>
      <c r="BB249" s="217"/>
      <c r="BC249" s="217"/>
      <c r="BD249" s="217"/>
      <c r="BE249" s="217"/>
      <c r="BF249" s="217"/>
      <c r="BG249" s="217"/>
      <c r="BH249" s="217"/>
      <c r="BI249" s="217"/>
      <c r="BJ249" s="217"/>
      <c r="BK249" s="217"/>
      <c r="BL249" s="217"/>
      <c r="BM249" s="217"/>
      <c r="BN249" s="217"/>
      <c r="BO249" s="217"/>
      <c r="BP249" s="217"/>
      <c r="BQ249" s="217"/>
      <c r="BR249" s="311"/>
      <c r="BS249" s="311"/>
      <c r="BT249" s="311"/>
      <c r="BU249" s="311"/>
      <c r="BV249" s="311"/>
      <c r="BW249" s="311"/>
      <c r="BX249" s="311"/>
      <c r="BY249" s="217"/>
      <c r="BZ249" s="217"/>
      <c r="CA249" s="217"/>
      <c r="CB249" s="217"/>
      <c r="CC249" s="217"/>
      <c r="CD249" s="217"/>
      <c r="CE249" s="311"/>
      <c r="CF249" s="311" t="str">
        <f>IFERROR(ROUND(STDEV(AN249,L249),1),"")</f>
        <v/>
      </c>
      <c r="CG249" s="322"/>
      <c r="CH249" s="322"/>
      <c r="CI249" s="322"/>
      <c r="CJ249" s="322"/>
      <c r="CK249" s="322"/>
      <c r="CL249" s="322"/>
      <c r="CM249" s="322"/>
      <c r="CN249" s="220" t="str">
        <f>IFERROR(ROUND((SUM(#REF!)),0),"")</f>
        <v/>
      </c>
      <c r="CO249" s="216"/>
      <c r="CP249" s="221"/>
      <c r="CQ249" s="222"/>
      <c r="CR249" s="196"/>
      <c r="CS249" s="196"/>
      <c r="CT249" s="196"/>
      <c r="CU249" s="196"/>
      <c r="CV249" s="196"/>
      <c r="CW249" s="306">
        <f>AV249+BH249</f>
        <v>0</v>
      </c>
      <c r="CX249" s="12">
        <f>SUM(BI249:BQ249,AW249:BE249)</f>
        <v>0</v>
      </c>
      <c r="CY249" s="314" t="str">
        <f>IFERROR(ROUND(CX249/K249,0),"")</f>
        <v/>
      </c>
      <c r="CZ249" s="314" t="str">
        <f>IFERROR(ROUND(CY249/#REF!,1),"")</f>
        <v/>
      </c>
      <c r="DA249" s="306" t="str">
        <f t="shared" si="26"/>
        <v/>
      </c>
      <c r="DB249" s="316" t="str">
        <f t="shared" si="27"/>
        <v/>
      </c>
      <c r="DD249" s="12" t="str">
        <f>IFERROR(#REF!-AP249,"")</f>
        <v/>
      </c>
      <c r="DF249" s="305" t="str">
        <f>IFERROR(#REF!-L249,"")</f>
        <v/>
      </c>
      <c r="DG249" s="311" t="e">
        <f>IF(#REF!&gt;AQ249,0,1)</f>
        <v>#REF!</v>
      </c>
      <c r="DH249" s="320">
        <f>IF(AN249&lt;M249,0,1)</f>
        <v>1</v>
      </c>
      <c r="DI249" s="320">
        <f>IF(AN249&gt;N249,0,1)</f>
        <v>1</v>
      </c>
      <c r="DJ249" s="274"/>
      <c r="DK249" s="274"/>
      <c r="DL249" s="274"/>
      <c r="DM249" s="274"/>
      <c r="DN249" s="274"/>
      <c r="DO249" s="274"/>
      <c r="DP249" s="274"/>
      <c r="DQ249" s="274"/>
      <c r="DR249" s="274"/>
      <c r="DS249" s="274"/>
      <c r="DT249" s="274"/>
      <c r="DU249" s="274"/>
      <c r="DV249" s="274"/>
      <c r="DW249" s="274"/>
      <c r="DX249" s="274"/>
      <c r="DY249" s="274"/>
      <c r="DZ249" s="274"/>
      <c r="EA249" s="274"/>
      <c r="EB249" s="274"/>
    </row>
    <row r="250" spans="1:132" s="193" customFormat="1" ht="31.5" customHeight="1" x14ac:dyDescent="0.2">
      <c r="A250" s="191"/>
      <c r="B250" s="192"/>
      <c r="C250" s="214"/>
      <c r="D250" s="192"/>
      <c r="E250" s="192"/>
      <c r="F250" s="192"/>
      <c r="G250" s="207"/>
      <c r="H250" s="314"/>
      <c r="I250" s="314"/>
      <c r="J250" s="314"/>
      <c r="K250" s="314"/>
      <c r="L250" s="208"/>
      <c r="M250" s="209"/>
      <c r="N250" s="210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5"/>
      <c r="Z250" s="195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5"/>
      <c r="AL250" s="195"/>
      <c r="AM250" s="323" t="str">
        <f t="shared" si="28"/>
        <v/>
      </c>
      <c r="AN250" s="323" t="str">
        <f t="shared" si="29"/>
        <v/>
      </c>
      <c r="AO250" s="276" t="str">
        <f t="shared" si="30"/>
        <v/>
      </c>
      <c r="AP250" s="218"/>
      <c r="AQ250" s="219"/>
      <c r="AR250" s="217" t="str">
        <f t="shared" si="31"/>
        <v/>
      </c>
      <c r="AS250" s="217" t="str">
        <f t="shared" si="32"/>
        <v/>
      </c>
      <c r="AT250" s="217"/>
      <c r="AU250" s="217"/>
      <c r="AV250" s="217"/>
      <c r="AW250" s="217"/>
      <c r="AX250" s="217"/>
      <c r="AY250" s="217"/>
      <c r="AZ250" s="217"/>
      <c r="BA250" s="217"/>
      <c r="BB250" s="217"/>
      <c r="BC250" s="217"/>
      <c r="BD250" s="217"/>
      <c r="BE250" s="217"/>
      <c r="BF250" s="217"/>
      <c r="BG250" s="217"/>
      <c r="BH250" s="217"/>
      <c r="BI250" s="217"/>
      <c r="BJ250" s="217"/>
      <c r="BK250" s="217"/>
      <c r="BL250" s="217"/>
      <c r="BM250" s="217"/>
      <c r="BN250" s="217"/>
      <c r="BO250" s="217"/>
      <c r="BP250" s="217"/>
      <c r="BQ250" s="217"/>
      <c r="BR250" s="311"/>
      <c r="BS250" s="311"/>
      <c r="BT250" s="311"/>
      <c r="BU250" s="311"/>
      <c r="BV250" s="311"/>
      <c r="BW250" s="311"/>
      <c r="BX250" s="311"/>
      <c r="BY250" s="217"/>
      <c r="BZ250" s="217"/>
      <c r="CA250" s="217"/>
      <c r="CB250" s="217"/>
      <c r="CC250" s="217"/>
      <c r="CD250" s="217"/>
      <c r="CE250" s="311"/>
      <c r="CF250" s="311" t="str">
        <f>IFERROR(ROUND(STDEV(AN250,L250),1),"")</f>
        <v/>
      </c>
      <c r="CG250" s="322"/>
      <c r="CH250" s="322"/>
      <c r="CI250" s="322"/>
      <c r="CJ250" s="322"/>
      <c r="CK250" s="322"/>
      <c r="CL250" s="322"/>
      <c r="CM250" s="322"/>
      <c r="CN250" s="220" t="str">
        <f>IFERROR(ROUND((SUM(#REF!)),0),"")</f>
        <v/>
      </c>
      <c r="CO250" s="216"/>
      <c r="CP250" s="221"/>
      <c r="CQ250" s="222"/>
      <c r="CR250" s="196"/>
      <c r="CS250" s="196"/>
      <c r="CT250" s="196"/>
      <c r="CU250" s="196"/>
      <c r="CV250" s="196"/>
      <c r="CW250" s="306">
        <f>AV250+BH250</f>
        <v>0</v>
      </c>
      <c r="CX250" s="12">
        <f>SUM(BI250:BQ250,AW250:BE250)</f>
        <v>0</v>
      </c>
      <c r="CY250" s="314" t="str">
        <f>IFERROR(ROUND(CX250/K250,0),"")</f>
        <v/>
      </c>
      <c r="CZ250" s="314" t="str">
        <f>IFERROR(ROUND(CY250/#REF!,1),"")</f>
        <v/>
      </c>
      <c r="DA250" s="306" t="str">
        <f t="shared" si="26"/>
        <v/>
      </c>
      <c r="DB250" s="316" t="str">
        <f t="shared" si="27"/>
        <v/>
      </c>
      <c r="DD250" s="12" t="str">
        <f>IFERROR(#REF!-AP250,"")</f>
        <v/>
      </c>
      <c r="DF250" s="305" t="str">
        <f>IFERROR(#REF!-L250,"")</f>
        <v/>
      </c>
      <c r="DG250" s="311" t="e">
        <f>IF(#REF!&gt;AQ250,0,1)</f>
        <v>#REF!</v>
      </c>
      <c r="DH250" s="320">
        <f>IF(AN250&lt;M250,0,1)</f>
        <v>1</v>
      </c>
      <c r="DI250" s="320">
        <f>IF(AN250&gt;N250,0,1)</f>
        <v>1</v>
      </c>
      <c r="DJ250" s="274"/>
      <c r="DK250" s="274"/>
      <c r="DL250" s="274"/>
      <c r="DM250" s="274"/>
      <c r="DN250" s="274"/>
      <c r="DO250" s="274"/>
      <c r="DP250" s="274"/>
      <c r="DQ250" s="274"/>
      <c r="DR250" s="274"/>
      <c r="DS250" s="274"/>
      <c r="DT250" s="274"/>
      <c r="DU250" s="274"/>
      <c r="DV250" s="274"/>
      <c r="DW250" s="274"/>
      <c r="DX250" s="274"/>
      <c r="DY250" s="274"/>
      <c r="DZ250" s="274"/>
      <c r="EA250" s="274"/>
      <c r="EB250" s="274"/>
    </row>
    <row r="251" spans="1:132" s="193" customFormat="1" ht="31.5" customHeight="1" x14ac:dyDescent="0.2">
      <c r="A251" s="191"/>
      <c r="B251" s="192"/>
      <c r="C251" s="214"/>
      <c r="D251" s="192"/>
      <c r="E251" s="192"/>
      <c r="F251" s="192"/>
      <c r="G251" s="207"/>
      <c r="H251" s="314"/>
      <c r="I251" s="314"/>
      <c r="J251" s="314"/>
      <c r="K251" s="314"/>
      <c r="L251" s="208"/>
      <c r="M251" s="209"/>
      <c r="N251" s="210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5"/>
      <c r="Z251" s="195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5"/>
      <c r="AL251" s="195"/>
      <c r="AM251" s="323" t="str">
        <f t="shared" si="28"/>
        <v/>
      </c>
      <c r="AN251" s="323" t="str">
        <f t="shared" si="29"/>
        <v/>
      </c>
      <c r="AO251" s="276" t="str">
        <f t="shared" si="30"/>
        <v/>
      </c>
      <c r="AP251" s="218"/>
      <c r="AQ251" s="219"/>
      <c r="AR251" s="217" t="str">
        <f t="shared" si="31"/>
        <v/>
      </c>
      <c r="AS251" s="217" t="str">
        <f t="shared" si="32"/>
        <v/>
      </c>
      <c r="AT251" s="217"/>
      <c r="AU251" s="217"/>
      <c r="AV251" s="217"/>
      <c r="AW251" s="217"/>
      <c r="AX251" s="217"/>
      <c r="AY251" s="217"/>
      <c r="AZ251" s="217"/>
      <c r="BA251" s="217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17"/>
      <c r="BN251" s="217"/>
      <c r="BO251" s="217"/>
      <c r="BP251" s="217"/>
      <c r="BQ251" s="217"/>
      <c r="BR251" s="311"/>
      <c r="BS251" s="311"/>
      <c r="BT251" s="311"/>
      <c r="BU251" s="311"/>
      <c r="BV251" s="311"/>
      <c r="BW251" s="311"/>
      <c r="BX251" s="311"/>
      <c r="BY251" s="217"/>
      <c r="BZ251" s="217"/>
      <c r="CA251" s="217"/>
      <c r="CB251" s="217"/>
      <c r="CC251" s="217"/>
      <c r="CD251" s="217"/>
      <c r="CE251" s="311"/>
      <c r="CF251" s="311" t="str">
        <f>IFERROR(ROUND(STDEV(AN251,L251),1),"")</f>
        <v/>
      </c>
      <c r="CG251" s="322"/>
      <c r="CH251" s="322"/>
      <c r="CI251" s="322"/>
      <c r="CJ251" s="322"/>
      <c r="CK251" s="322"/>
      <c r="CL251" s="322"/>
      <c r="CM251" s="322"/>
      <c r="CN251" s="220" t="str">
        <f>IFERROR(ROUND((SUM(#REF!)),0),"")</f>
        <v/>
      </c>
      <c r="CO251" s="216"/>
      <c r="CP251" s="221"/>
      <c r="CQ251" s="222"/>
      <c r="CR251" s="196"/>
      <c r="CS251" s="196"/>
      <c r="CT251" s="196"/>
      <c r="CU251" s="196"/>
      <c r="CV251" s="196"/>
      <c r="CW251" s="306">
        <f>AV251+BH251</f>
        <v>0</v>
      </c>
      <c r="CX251" s="12">
        <f>SUM(BI251:BQ251,AW251:BE251)</f>
        <v>0</v>
      </c>
      <c r="CY251" s="314" t="str">
        <f>IFERROR(ROUND(CX251/K251,0),"")</f>
        <v/>
      </c>
      <c r="CZ251" s="314" t="str">
        <f>IFERROR(ROUND(CY251/#REF!,1),"")</f>
        <v/>
      </c>
      <c r="DA251" s="306" t="str">
        <f t="shared" si="26"/>
        <v/>
      </c>
      <c r="DB251" s="316" t="str">
        <f t="shared" si="27"/>
        <v/>
      </c>
      <c r="DD251" s="12" t="str">
        <f>IFERROR(#REF!-AP251,"")</f>
        <v/>
      </c>
      <c r="DF251" s="305" t="str">
        <f>IFERROR(#REF!-L251,"")</f>
        <v/>
      </c>
      <c r="DG251" s="311" t="e">
        <f>IF(#REF!&gt;AQ251,0,1)</f>
        <v>#REF!</v>
      </c>
      <c r="DH251" s="320">
        <f>IF(AN251&lt;M251,0,1)</f>
        <v>1</v>
      </c>
      <c r="DI251" s="320">
        <f>IF(AN251&gt;N251,0,1)</f>
        <v>1</v>
      </c>
      <c r="DJ251" s="274"/>
      <c r="DK251" s="274"/>
      <c r="DL251" s="274"/>
      <c r="DM251" s="274"/>
      <c r="DN251" s="274"/>
      <c r="DO251" s="274"/>
      <c r="DP251" s="274"/>
      <c r="DQ251" s="274"/>
      <c r="DR251" s="274"/>
      <c r="DS251" s="274"/>
      <c r="DT251" s="274"/>
      <c r="DU251" s="274"/>
      <c r="DV251" s="274"/>
      <c r="DW251" s="274"/>
      <c r="DX251" s="274"/>
      <c r="DY251" s="274"/>
      <c r="DZ251" s="274"/>
      <c r="EA251" s="274"/>
      <c r="EB251" s="274"/>
    </row>
    <row r="252" spans="1:132" s="193" customFormat="1" ht="31.5" customHeight="1" x14ac:dyDescent="0.2">
      <c r="A252" s="191"/>
      <c r="B252" s="192"/>
      <c r="C252" s="214"/>
      <c r="D252" s="192"/>
      <c r="E252" s="192"/>
      <c r="F252" s="192"/>
      <c r="G252" s="207"/>
      <c r="H252" s="314"/>
      <c r="I252" s="314"/>
      <c r="J252" s="314"/>
      <c r="K252" s="314"/>
      <c r="L252" s="208"/>
      <c r="M252" s="209"/>
      <c r="N252" s="210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5"/>
      <c r="Z252" s="195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  <c r="AK252" s="195"/>
      <c r="AL252" s="195"/>
      <c r="AM252" s="323" t="str">
        <f t="shared" si="28"/>
        <v/>
      </c>
      <c r="AN252" s="323" t="str">
        <f t="shared" si="29"/>
        <v/>
      </c>
      <c r="AO252" s="276" t="str">
        <f t="shared" si="30"/>
        <v/>
      </c>
      <c r="AP252" s="218"/>
      <c r="AQ252" s="219"/>
      <c r="AR252" s="217" t="str">
        <f t="shared" si="31"/>
        <v/>
      </c>
      <c r="AS252" s="217" t="str">
        <f t="shared" si="32"/>
        <v/>
      </c>
      <c r="AT252" s="217"/>
      <c r="AU252" s="217"/>
      <c r="AV252" s="217"/>
      <c r="AW252" s="217"/>
      <c r="AX252" s="217"/>
      <c r="AY252" s="217"/>
      <c r="AZ252" s="217"/>
      <c r="BA252" s="217"/>
      <c r="BB252" s="217"/>
      <c r="BC252" s="217"/>
      <c r="BD252" s="217"/>
      <c r="BE252" s="217"/>
      <c r="BF252" s="217"/>
      <c r="BG252" s="217"/>
      <c r="BH252" s="217"/>
      <c r="BI252" s="217"/>
      <c r="BJ252" s="217"/>
      <c r="BK252" s="217"/>
      <c r="BL252" s="217"/>
      <c r="BM252" s="217"/>
      <c r="BN252" s="217"/>
      <c r="BO252" s="217"/>
      <c r="BP252" s="217"/>
      <c r="BQ252" s="217"/>
      <c r="BR252" s="311"/>
      <c r="BS252" s="311"/>
      <c r="BT252" s="311"/>
      <c r="BU252" s="311"/>
      <c r="BV252" s="311"/>
      <c r="BW252" s="311"/>
      <c r="BX252" s="311"/>
      <c r="BY252" s="217"/>
      <c r="BZ252" s="217"/>
      <c r="CA252" s="217"/>
      <c r="CB252" s="217"/>
      <c r="CC252" s="217"/>
      <c r="CD252" s="217"/>
      <c r="CE252" s="311"/>
      <c r="CF252" s="311" t="str">
        <f>IFERROR(ROUND(STDEV(AN252,L252),1),"")</f>
        <v/>
      </c>
      <c r="CG252" s="322"/>
      <c r="CH252" s="322"/>
      <c r="CI252" s="322"/>
      <c r="CJ252" s="322"/>
      <c r="CK252" s="322"/>
      <c r="CL252" s="322"/>
      <c r="CM252" s="322"/>
      <c r="CN252" s="220" t="str">
        <f>IFERROR(ROUND((SUM(#REF!)),0),"")</f>
        <v/>
      </c>
      <c r="CO252" s="216"/>
      <c r="CP252" s="221"/>
      <c r="CQ252" s="222"/>
      <c r="CR252" s="196"/>
      <c r="CS252" s="196"/>
      <c r="CT252" s="196"/>
      <c r="CU252" s="196"/>
      <c r="CV252" s="196"/>
      <c r="CW252" s="306">
        <f>AV252+BH252</f>
        <v>0</v>
      </c>
      <c r="CX252" s="12">
        <f>SUM(BI252:BQ252,AW252:BE252)</f>
        <v>0</v>
      </c>
      <c r="CY252" s="314" t="str">
        <f>IFERROR(ROUND(CX252/K252,0),"")</f>
        <v/>
      </c>
      <c r="CZ252" s="314" t="str">
        <f>IFERROR(ROUND(CY252/#REF!,1),"")</f>
        <v/>
      </c>
      <c r="DA252" s="306" t="str">
        <f t="shared" si="26"/>
        <v/>
      </c>
      <c r="DB252" s="316" t="str">
        <f t="shared" si="27"/>
        <v/>
      </c>
      <c r="DD252" s="12" t="str">
        <f>IFERROR(#REF!-AP252,"")</f>
        <v/>
      </c>
      <c r="DF252" s="305" t="str">
        <f>IFERROR(#REF!-L252,"")</f>
        <v/>
      </c>
      <c r="DG252" s="311" t="e">
        <f>IF(#REF!&gt;AQ252,0,1)</f>
        <v>#REF!</v>
      </c>
      <c r="DH252" s="320">
        <f>IF(AN252&lt;M252,0,1)</f>
        <v>1</v>
      </c>
      <c r="DI252" s="320">
        <f>IF(AN252&gt;N252,0,1)</f>
        <v>1</v>
      </c>
      <c r="DJ252" s="274"/>
      <c r="DK252" s="274"/>
      <c r="DL252" s="274"/>
      <c r="DM252" s="274"/>
      <c r="DN252" s="274"/>
      <c r="DO252" s="274"/>
      <c r="DP252" s="274"/>
      <c r="DQ252" s="274"/>
      <c r="DR252" s="274"/>
      <c r="DS252" s="274"/>
      <c r="DT252" s="274"/>
      <c r="DU252" s="274"/>
      <c r="DV252" s="274"/>
      <c r="DW252" s="274"/>
      <c r="DX252" s="274"/>
      <c r="DY252" s="274"/>
      <c r="DZ252" s="274"/>
      <c r="EA252" s="274"/>
      <c r="EB252" s="274"/>
    </row>
    <row r="253" spans="1:132" s="193" customFormat="1" ht="31.5" customHeight="1" x14ac:dyDescent="0.2">
      <c r="A253" s="191"/>
      <c r="B253" s="192"/>
      <c r="C253" s="214"/>
      <c r="D253" s="192"/>
      <c r="E253" s="192"/>
      <c r="F253" s="192"/>
      <c r="G253" s="207"/>
      <c r="H253" s="314"/>
      <c r="I253" s="314"/>
      <c r="J253" s="314"/>
      <c r="K253" s="314"/>
      <c r="L253" s="208"/>
      <c r="M253" s="209"/>
      <c r="N253" s="210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5"/>
      <c r="Z253" s="195"/>
      <c r="AA253" s="194"/>
      <c r="AB253" s="194"/>
      <c r="AC253" s="194"/>
      <c r="AD253" s="194"/>
      <c r="AE253" s="194"/>
      <c r="AF253" s="194"/>
      <c r="AG253" s="194"/>
      <c r="AH253" s="194"/>
      <c r="AI253" s="194"/>
      <c r="AJ253" s="194"/>
      <c r="AK253" s="195"/>
      <c r="AL253" s="195"/>
      <c r="AM253" s="323" t="str">
        <f t="shared" si="28"/>
        <v/>
      </c>
      <c r="AN253" s="323" t="str">
        <f t="shared" si="29"/>
        <v/>
      </c>
      <c r="AO253" s="276" t="str">
        <f t="shared" si="30"/>
        <v/>
      </c>
      <c r="AP253" s="218"/>
      <c r="AQ253" s="219"/>
      <c r="AR253" s="217" t="str">
        <f t="shared" si="31"/>
        <v/>
      </c>
      <c r="AS253" s="217" t="str">
        <f t="shared" si="32"/>
        <v/>
      </c>
      <c r="AT253" s="217"/>
      <c r="AU253" s="217"/>
      <c r="AV253" s="217"/>
      <c r="AW253" s="217"/>
      <c r="AX253" s="217"/>
      <c r="AY253" s="217"/>
      <c r="AZ253" s="217"/>
      <c r="BA253" s="217"/>
      <c r="BB253" s="217"/>
      <c r="BC253" s="217"/>
      <c r="BD253" s="217"/>
      <c r="BE253" s="217"/>
      <c r="BF253" s="217"/>
      <c r="BG253" s="217"/>
      <c r="BH253" s="217"/>
      <c r="BI253" s="217"/>
      <c r="BJ253" s="217"/>
      <c r="BK253" s="217"/>
      <c r="BL253" s="217"/>
      <c r="BM253" s="217"/>
      <c r="BN253" s="217"/>
      <c r="BO253" s="217"/>
      <c r="BP253" s="217"/>
      <c r="BQ253" s="217"/>
      <c r="BR253" s="311"/>
      <c r="BS253" s="311"/>
      <c r="BT253" s="311"/>
      <c r="BU253" s="311"/>
      <c r="BV253" s="311"/>
      <c r="BW253" s="311"/>
      <c r="BX253" s="311"/>
      <c r="BY253" s="217"/>
      <c r="BZ253" s="217"/>
      <c r="CA253" s="217"/>
      <c r="CB253" s="217"/>
      <c r="CC253" s="217"/>
      <c r="CD253" s="217"/>
      <c r="CE253" s="311"/>
      <c r="CF253" s="311" t="str">
        <f>IFERROR(ROUND(STDEV(AN253,L253),1),"")</f>
        <v/>
      </c>
      <c r="CG253" s="322"/>
      <c r="CH253" s="322"/>
      <c r="CI253" s="322"/>
      <c r="CJ253" s="322"/>
      <c r="CK253" s="322"/>
      <c r="CL253" s="322"/>
      <c r="CM253" s="322"/>
      <c r="CN253" s="220" t="str">
        <f>IFERROR(ROUND((SUM(#REF!)),0),"")</f>
        <v/>
      </c>
      <c r="CO253" s="216"/>
      <c r="CP253" s="221"/>
      <c r="CQ253" s="222"/>
      <c r="CR253" s="196"/>
      <c r="CS253" s="196"/>
      <c r="CT253" s="196"/>
      <c r="CU253" s="196"/>
      <c r="CV253" s="196"/>
      <c r="CW253" s="306">
        <f>AV253+BH253</f>
        <v>0</v>
      </c>
      <c r="CX253" s="12">
        <f>SUM(BI253:BQ253,AW253:BE253)</f>
        <v>0</v>
      </c>
      <c r="CY253" s="314" t="str">
        <f>IFERROR(ROUND(CX253/K253,0),"")</f>
        <v/>
      </c>
      <c r="CZ253" s="314" t="str">
        <f>IFERROR(ROUND(CY253/#REF!,1),"")</f>
        <v/>
      </c>
      <c r="DA253" s="306" t="str">
        <f t="shared" si="26"/>
        <v/>
      </c>
      <c r="DB253" s="316" t="str">
        <f t="shared" si="27"/>
        <v/>
      </c>
      <c r="DD253" s="12" t="str">
        <f>IFERROR(#REF!-AP253,"")</f>
        <v/>
      </c>
      <c r="DF253" s="305" t="str">
        <f>IFERROR(#REF!-L253,"")</f>
        <v/>
      </c>
      <c r="DG253" s="311" t="e">
        <f>IF(#REF!&gt;AQ253,0,1)</f>
        <v>#REF!</v>
      </c>
      <c r="DH253" s="320">
        <f>IF(AN253&lt;M253,0,1)</f>
        <v>1</v>
      </c>
      <c r="DI253" s="320">
        <f>IF(AN253&gt;N253,0,1)</f>
        <v>1</v>
      </c>
      <c r="DJ253" s="274"/>
      <c r="DK253" s="274"/>
      <c r="DL253" s="274"/>
      <c r="DM253" s="274"/>
      <c r="DN253" s="274"/>
      <c r="DO253" s="274"/>
      <c r="DP253" s="274"/>
      <c r="DQ253" s="274"/>
      <c r="DR253" s="274"/>
      <c r="DS253" s="274"/>
      <c r="DT253" s="274"/>
      <c r="DU253" s="274"/>
      <c r="DV253" s="274"/>
      <c r="DW253" s="274"/>
      <c r="DX253" s="274"/>
      <c r="DY253" s="274"/>
      <c r="DZ253" s="274"/>
      <c r="EA253" s="274"/>
      <c r="EB253" s="274"/>
    </row>
    <row r="254" spans="1:132" s="193" customFormat="1" ht="31.5" customHeight="1" x14ac:dyDescent="0.2">
      <c r="A254" s="191"/>
      <c r="B254" s="192"/>
      <c r="C254" s="214"/>
      <c r="D254" s="192"/>
      <c r="E254" s="192"/>
      <c r="F254" s="192"/>
      <c r="G254" s="207"/>
      <c r="H254" s="314"/>
      <c r="I254" s="314"/>
      <c r="J254" s="314"/>
      <c r="K254" s="314"/>
      <c r="L254" s="208"/>
      <c r="M254" s="209"/>
      <c r="N254" s="210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5"/>
      <c r="Z254" s="195"/>
      <c r="AA254" s="194"/>
      <c r="AB254" s="194"/>
      <c r="AC254" s="194"/>
      <c r="AD254" s="194"/>
      <c r="AE254" s="194"/>
      <c r="AF254" s="194"/>
      <c r="AG254" s="194"/>
      <c r="AH254" s="194"/>
      <c r="AI254" s="194"/>
      <c r="AJ254" s="194"/>
      <c r="AK254" s="195"/>
      <c r="AL254" s="195"/>
      <c r="AM254" s="323" t="str">
        <f t="shared" si="28"/>
        <v/>
      </c>
      <c r="AN254" s="323" t="str">
        <f t="shared" si="29"/>
        <v/>
      </c>
      <c r="AO254" s="276" t="str">
        <f t="shared" si="30"/>
        <v/>
      </c>
      <c r="AP254" s="218"/>
      <c r="AQ254" s="219"/>
      <c r="AR254" s="217" t="str">
        <f t="shared" si="31"/>
        <v/>
      </c>
      <c r="AS254" s="217" t="str">
        <f t="shared" si="32"/>
        <v/>
      </c>
      <c r="AT254" s="217"/>
      <c r="AU254" s="217"/>
      <c r="AV254" s="217"/>
      <c r="AW254" s="217"/>
      <c r="AX254" s="217"/>
      <c r="AY254" s="217"/>
      <c r="AZ254" s="217"/>
      <c r="BA254" s="217"/>
      <c r="BB254" s="217"/>
      <c r="BC254" s="217"/>
      <c r="BD254" s="217"/>
      <c r="BE254" s="217"/>
      <c r="BF254" s="217"/>
      <c r="BG254" s="217"/>
      <c r="BH254" s="217"/>
      <c r="BI254" s="217"/>
      <c r="BJ254" s="217"/>
      <c r="BK254" s="217"/>
      <c r="BL254" s="217"/>
      <c r="BM254" s="217"/>
      <c r="BN254" s="217"/>
      <c r="BO254" s="217"/>
      <c r="BP254" s="217"/>
      <c r="BQ254" s="217"/>
      <c r="BR254" s="311"/>
      <c r="BS254" s="311"/>
      <c r="BT254" s="311"/>
      <c r="BU254" s="311"/>
      <c r="BV254" s="311"/>
      <c r="BW254" s="311"/>
      <c r="BX254" s="311"/>
      <c r="BY254" s="217"/>
      <c r="BZ254" s="217"/>
      <c r="CA254" s="217"/>
      <c r="CB254" s="217"/>
      <c r="CC254" s="217"/>
      <c r="CD254" s="217"/>
      <c r="CE254" s="311"/>
      <c r="CF254" s="311" t="str">
        <f>IFERROR(ROUND(STDEV(AN254,L254),1),"")</f>
        <v/>
      </c>
      <c r="CG254" s="322"/>
      <c r="CH254" s="322"/>
      <c r="CI254" s="322"/>
      <c r="CJ254" s="322"/>
      <c r="CK254" s="322"/>
      <c r="CL254" s="322"/>
      <c r="CM254" s="322"/>
      <c r="CN254" s="220" t="str">
        <f>IFERROR(ROUND((SUM(#REF!)),0),"")</f>
        <v/>
      </c>
      <c r="CO254" s="216"/>
      <c r="CP254" s="221"/>
      <c r="CQ254" s="222"/>
      <c r="CR254" s="196"/>
      <c r="CS254" s="196"/>
      <c r="CT254" s="196"/>
      <c r="CU254" s="196"/>
      <c r="CV254" s="196"/>
      <c r="CW254" s="306">
        <f>AV254+BH254</f>
        <v>0</v>
      </c>
      <c r="CX254" s="12">
        <f>SUM(BI254:BQ254,AW254:BE254)</f>
        <v>0</v>
      </c>
      <c r="CY254" s="314" t="str">
        <f>IFERROR(ROUND(CX254/K254,0),"")</f>
        <v/>
      </c>
      <c r="CZ254" s="314" t="str">
        <f>IFERROR(ROUND(CY254/#REF!,1),"")</f>
        <v/>
      </c>
      <c r="DA254" s="306" t="str">
        <f t="shared" si="26"/>
        <v/>
      </c>
      <c r="DB254" s="316" t="str">
        <f t="shared" si="27"/>
        <v/>
      </c>
      <c r="DD254" s="12" t="str">
        <f>IFERROR(#REF!-AP254,"")</f>
        <v/>
      </c>
      <c r="DF254" s="305" t="str">
        <f>IFERROR(#REF!-L254,"")</f>
        <v/>
      </c>
      <c r="DG254" s="311" t="e">
        <f>IF(#REF!&gt;AQ254,0,1)</f>
        <v>#REF!</v>
      </c>
      <c r="DH254" s="320">
        <f>IF(AN254&lt;M254,0,1)</f>
        <v>1</v>
      </c>
      <c r="DI254" s="320">
        <f>IF(AN254&gt;N254,0,1)</f>
        <v>1</v>
      </c>
      <c r="DJ254" s="274"/>
      <c r="DK254" s="274"/>
      <c r="DL254" s="274"/>
      <c r="DM254" s="274"/>
      <c r="DN254" s="274"/>
      <c r="DO254" s="274"/>
      <c r="DP254" s="274"/>
      <c r="DQ254" s="274"/>
      <c r="DR254" s="274"/>
      <c r="DS254" s="274"/>
      <c r="DT254" s="274"/>
      <c r="DU254" s="274"/>
      <c r="DV254" s="274"/>
      <c r="DW254" s="274"/>
      <c r="DX254" s="274"/>
      <c r="DY254" s="274"/>
      <c r="DZ254" s="274"/>
      <c r="EA254" s="274"/>
      <c r="EB254" s="274"/>
    </row>
    <row r="255" spans="1:132" s="193" customFormat="1" ht="31.5" customHeight="1" x14ac:dyDescent="0.2">
      <c r="A255" s="191"/>
      <c r="B255" s="192"/>
      <c r="C255" s="214"/>
      <c r="D255" s="192"/>
      <c r="E255" s="192"/>
      <c r="F255" s="192"/>
      <c r="G255" s="207"/>
      <c r="H255" s="314"/>
      <c r="I255" s="314"/>
      <c r="J255" s="314"/>
      <c r="K255" s="314"/>
      <c r="L255" s="208"/>
      <c r="M255" s="209"/>
      <c r="N255" s="210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5"/>
      <c r="Z255" s="195"/>
      <c r="AA255" s="194"/>
      <c r="AB255" s="194"/>
      <c r="AC255" s="194"/>
      <c r="AD255" s="194"/>
      <c r="AE255" s="194"/>
      <c r="AF255" s="194"/>
      <c r="AG255" s="194"/>
      <c r="AH255" s="194"/>
      <c r="AI255" s="194"/>
      <c r="AJ255" s="194"/>
      <c r="AK255" s="195"/>
      <c r="AL255" s="195"/>
      <c r="AM255" s="323" t="str">
        <f t="shared" si="28"/>
        <v/>
      </c>
      <c r="AN255" s="323" t="str">
        <f t="shared" si="29"/>
        <v/>
      </c>
      <c r="AO255" s="276" t="str">
        <f t="shared" si="30"/>
        <v/>
      </c>
      <c r="AP255" s="218"/>
      <c r="AQ255" s="219"/>
      <c r="AR255" s="217" t="str">
        <f t="shared" si="31"/>
        <v/>
      </c>
      <c r="AS255" s="217" t="str">
        <f t="shared" si="32"/>
        <v/>
      </c>
      <c r="AT255" s="217"/>
      <c r="AU255" s="217"/>
      <c r="AV255" s="217"/>
      <c r="AW255" s="217"/>
      <c r="AX255" s="217"/>
      <c r="AY255" s="217"/>
      <c r="AZ255" s="217"/>
      <c r="BA255" s="217"/>
      <c r="BB255" s="217"/>
      <c r="BC255" s="217"/>
      <c r="BD255" s="217"/>
      <c r="BE255" s="217"/>
      <c r="BF255" s="217"/>
      <c r="BG255" s="217"/>
      <c r="BH255" s="217"/>
      <c r="BI255" s="217"/>
      <c r="BJ255" s="217"/>
      <c r="BK255" s="217"/>
      <c r="BL255" s="217"/>
      <c r="BM255" s="217"/>
      <c r="BN255" s="217"/>
      <c r="BO255" s="217"/>
      <c r="BP255" s="217"/>
      <c r="BQ255" s="217"/>
      <c r="BR255" s="311"/>
      <c r="BS255" s="311"/>
      <c r="BT255" s="311"/>
      <c r="BU255" s="311"/>
      <c r="BV255" s="311"/>
      <c r="BW255" s="311"/>
      <c r="BX255" s="311"/>
      <c r="BY255" s="217"/>
      <c r="BZ255" s="217"/>
      <c r="CA255" s="217"/>
      <c r="CB255" s="217"/>
      <c r="CC255" s="217"/>
      <c r="CD255" s="217"/>
      <c r="CE255" s="311"/>
      <c r="CF255" s="311" t="str">
        <f>IFERROR(ROUND(STDEV(AN255,L255),1),"")</f>
        <v/>
      </c>
      <c r="CG255" s="322"/>
      <c r="CH255" s="322"/>
      <c r="CI255" s="322"/>
      <c r="CJ255" s="322"/>
      <c r="CK255" s="322"/>
      <c r="CL255" s="322"/>
      <c r="CM255" s="322"/>
      <c r="CN255" s="220" t="str">
        <f>IFERROR(ROUND((SUM(#REF!)),0),"")</f>
        <v/>
      </c>
      <c r="CO255" s="216"/>
      <c r="CP255" s="221"/>
      <c r="CQ255" s="222"/>
      <c r="CR255" s="196"/>
      <c r="CS255" s="196"/>
      <c r="CT255" s="196"/>
      <c r="CU255" s="196"/>
      <c r="CV255" s="196"/>
      <c r="CW255" s="306">
        <f>AV255+BH255</f>
        <v>0</v>
      </c>
      <c r="CX255" s="12">
        <f>SUM(BI255:BQ255,AW255:BE255)</f>
        <v>0</v>
      </c>
      <c r="CY255" s="314" t="str">
        <f>IFERROR(ROUND(CX255/K255,0),"")</f>
        <v/>
      </c>
      <c r="CZ255" s="314" t="str">
        <f>IFERROR(ROUND(CY255/#REF!,1),"")</f>
        <v/>
      </c>
      <c r="DA255" s="306" t="str">
        <f t="shared" si="26"/>
        <v/>
      </c>
      <c r="DB255" s="316" t="str">
        <f t="shared" si="27"/>
        <v/>
      </c>
      <c r="DD255" s="12" t="str">
        <f>IFERROR(#REF!-AP255,"")</f>
        <v/>
      </c>
      <c r="DF255" s="305" t="str">
        <f>IFERROR(#REF!-L255,"")</f>
        <v/>
      </c>
      <c r="DG255" s="311" t="e">
        <f>IF(#REF!&gt;AQ255,0,1)</f>
        <v>#REF!</v>
      </c>
      <c r="DH255" s="320">
        <f>IF(AN255&lt;M255,0,1)</f>
        <v>1</v>
      </c>
      <c r="DI255" s="320">
        <f>IF(AN255&gt;N255,0,1)</f>
        <v>1</v>
      </c>
      <c r="DJ255" s="274"/>
      <c r="DK255" s="274"/>
      <c r="DL255" s="274"/>
      <c r="DM255" s="274"/>
      <c r="DN255" s="274"/>
      <c r="DO255" s="274"/>
      <c r="DP255" s="274"/>
      <c r="DQ255" s="274"/>
      <c r="DR255" s="274"/>
      <c r="DS255" s="274"/>
      <c r="DT255" s="274"/>
      <c r="DU255" s="274"/>
      <c r="DV255" s="274"/>
      <c r="DW255" s="274"/>
      <c r="DX255" s="274"/>
      <c r="DY255" s="274"/>
      <c r="DZ255" s="274"/>
      <c r="EA255" s="274"/>
      <c r="EB255" s="274"/>
    </row>
    <row r="256" spans="1:132" s="193" customFormat="1" ht="31.5" customHeight="1" x14ac:dyDescent="0.2">
      <c r="A256" s="191"/>
      <c r="B256" s="192"/>
      <c r="C256" s="214"/>
      <c r="D256" s="192"/>
      <c r="E256" s="192"/>
      <c r="F256" s="192"/>
      <c r="G256" s="207"/>
      <c r="H256" s="314"/>
      <c r="I256" s="314"/>
      <c r="J256" s="314"/>
      <c r="K256" s="314"/>
      <c r="L256" s="208"/>
      <c r="M256" s="209"/>
      <c r="N256" s="210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5"/>
      <c r="Z256" s="195"/>
      <c r="AA256" s="194"/>
      <c r="AB256" s="194"/>
      <c r="AC256" s="194"/>
      <c r="AD256" s="194"/>
      <c r="AE256" s="194"/>
      <c r="AF256" s="194"/>
      <c r="AG256" s="194"/>
      <c r="AH256" s="194"/>
      <c r="AI256" s="194"/>
      <c r="AJ256" s="194"/>
      <c r="AK256" s="195"/>
      <c r="AL256" s="195"/>
      <c r="AM256" s="323" t="str">
        <f t="shared" si="28"/>
        <v/>
      </c>
      <c r="AN256" s="323" t="str">
        <f t="shared" si="29"/>
        <v/>
      </c>
      <c r="AO256" s="276" t="str">
        <f t="shared" si="30"/>
        <v/>
      </c>
      <c r="AP256" s="218"/>
      <c r="AQ256" s="219"/>
      <c r="AR256" s="217" t="str">
        <f t="shared" si="31"/>
        <v/>
      </c>
      <c r="AS256" s="217" t="str">
        <f t="shared" si="32"/>
        <v/>
      </c>
      <c r="AT256" s="217"/>
      <c r="AU256" s="217"/>
      <c r="AV256" s="217"/>
      <c r="AW256" s="217"/>
      <c r="AX256" s="217"/>
      <c r="AY256" s="217"/>
      <c r="AZ256" s="217"/>
      <c r="BA256" s="217"/>
      <c r="BB256" s="217"/>
      <c r="BC256" s="217"/>
      <c r="BD256" s="217"/>
      <c r="BE256" s="217"/>
      <c r="BF256" s="217"/>
      <c r="BG256" s="217"/>
      <c r="BH256" s="217"/>
      <c r="BI256" s="217"/>
      <c r="BJ256" s="217"/>
      <c r="BK256" s="217"/>
      <c r="BL256" s="217"/>
      <c r="BM256" s="217"/>
      <c r="BN256" s="217"/>
      <c r="BO256" s="217"/>
      <c r="BP256" s="217"/>
      <c r="BQ256" s="217"/>
      <c r="BR256" s="311"/>
      <c r="BS256" s="311"/>
      <c r="BT256" s="311"/>
      <c r="BU256" s="311"/>
      <c r="BV256" s="311"/>
      <c r="BW256" s="311"/>
      <c r="BX256" s="311"/>
      <c r="BY256" s="217"/>
      <c r="BZ256" s="217"/>
      <c r="CA256" s="217"/>
      <c r="CB256" s="217"/>
      <c r="CC256" s="217"/>
      <c r="CD256" s="217"/>
      <c r="CE256" s="311"/>
      <c r="CF256" s="311" t="str">
        <f>IFERROR(ROUND(STDEV(AN256,L256),1),"")</f>
        <v/>
      </c>
      <c r="CG256" s="322"/>
      <c r="CH256" s="322"/>
      <c r="CI256" s="322"/>
      <c r="CJ256" s="322"/>
      <c r="CK256" s="322"/>
      <c r="CL256" s="322"/>
      <c r="CM256" s="322"/>
      <c r="CN256" s="220" t="str">
        <f>IFERROR(ROUND((SUM(#REF!)),0),"")</f>
        <v/>
      </c>
      <c r="CO256" s="216"/>
      <c r="CP256" s="221"/>
      <c r="CQ256" s="222"/>
      <c r="CR256" s="196"/>
      <c r="CS256" s="196"/>
      <c r="CT256" s="196"/>
      <c r="CU256" s="196"/>
      <c r="CV256" s="196"/>
      <c r="CW256" s="306">
        <f>AV256+BH256</f>
        <v>0</v>
      </c>
      <c r="CX256" s="12">
        <f>SUM(BI256:BQ256,AW256:BE256)</f>
        <v>0</v>
      </c>
      <c r="CY256" s="314" t="str">
        <f>IFERROR(ROUND(CX256/K256,0),"")</f>
        <v/>
      </c>
      <c r="CZ256" s="314" t="str">
        <f>IFERROR(ROUND(CY256/#REF!,1),"")</f>
        <v/>
      </c>
      <c r="DA256" s="306" t="str">
        <f t="shared" si="26"/>
        <v/>
      </c>
      <c r="DB256" s="316" t="str">
        <f t="shared" si="27"/>
        <v/>
      </c>
      <c r="DD256" s="12" t="str">
        <f>IFERROR(#REF!-AP256,"")</f>
        <v/>
      </c>
      <c r="DF256" s="305" t="str">
        <f>IFERROR(#REF!-L256,"")</f>
        <v/>
      </c>
      <c r="DG256" s="311" t="e">
        <f>IF(#REF!&gt;AQ256,0,1)</f>
        <v>#REF!</v>
      </c>
      <c r="DH256" s="320">
        <f>IF(AN256&lt;M256,0,1)</f>
        <v>1</v>
      </c>
      <c r="DI256" s="320">
        <f>IF(AN256&gt;N256,0,1)</f>
        <v>1</v>
      </c>
      <c r="DJ256" s="274"/>
      <c r="DK256" s="274"/>
      <c r="DL256" s="274"/>
      <c r="DM256" s="274"/>
      <c r="DN256" s="274"/>
      <c r="DO256" s="274"/>
      <c r="DP256" s="274"/>
      <c r="DQ256" s="274"/>
      <c r="DR256" s="274"/>
      <c r="DS256" s="274"/>
      <c r="DT256" s="274"/>
      <c r="DU256" s="274"/>
      <c r="DV256" s="274"/>
      <c r="DW256" s="274"/>
      <c r="DX256" s="274"/>
      <c r="DY256" s="274"/>
      <c r="DZ256" s="274"/>
      <c r="EA256" s="274"/>
      <c r="EB256" s="274"/>
    </row>
    <row r="257" spans="1:132" s="193" customFormat="1" ht="31.5" customHeight="1" x14ac:dyDescent="0.2">
      <c r="A257" s="191"/>
      <c r="B257" s="192"/>
      <c r="C257" s="214"/>
      <c r="D257" s="192"/>
      <c r="E257" s="192"/>
      <c r="F257" s="192"/>
      <c r="G257" s="207"/>
      <c r="H257" s="314"/>
      <c r="I257" s="314"/>
      <c r="J257" s="314"/>
      <c r="K257" s="314"/>
      <c r="L257" s="208"/>
      <c r="M257" s="209"/>
      <c r="N257" s="210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5"/>
      <c r="Z257" s="195"/>
      <c r="AA257" s="194"/>
      <c r="AB257" s="194"/>
      <c r="AC257" s="194"/>
      <c r="AD257" s="194"/>
      <c r="AE257" s="194"/>
      <c r="AF257" s="194"/>
      <c r="AG257" s="194"/>
      <c r="AH257" s="194"/>
      <c r="AI257" s="194"/>
      <c r="AJ257" s="194"/>
      <c r="AK257" s="195"/>
      <c r="AL257" s="195"/>
      <c r="AM257" s="323" t="str">
        <f t="shared" si="28"/>
        <v/>
      </c>
      <c r="AN257" s="323" t="str">
        <f t="shared" si="29"/>
        <v/>
      </c>
      <c r="AO257" s="276" t="str">
        <f t="shared" si="30"/>
        <v/>
      </c>
      <c r="AP257" s="218"/>
      <c r="AQ257" s="219"/>
      <c r="AR257" s="217" t="str">
        <f t="shared" si="31"/>
        <v/>
      </c>
      <c r="AS257" s="217" t="str">
        <f t="shared" si="32"/>
        <v/>
      </c>
      <c r="AT257" s="217"/>
      <c r="AU257" s="217"/>
      <c r="AV257" s="217"/>
      <c r="AW257" s="217"/>
      <c r="AX257" s="217"/>
      <c r="AY257" s="217"/>
      <c r="AZ257" s="217"/>
      <c r="BA257" s="217"/>
      <c r="BB257" s="217"/>
      <c r="BC257" s="217"/>
      <c r="BD257" s="217"/>
      <c r="BE257" s="217"/>
      <c r="BF257" s="217"/>
      <c r="BG257" s="217"/>
      <c r="BH257" s="217"/>
      <c r="BI257" s="217"/>
      <c r="BJ257" s="217"/>
      <c r="BK257" s="217"/>
      <c r="BL257" s="217"/>
      <c r="BM257" s="217"/>
      <c r="BN257" s="217"/>
      <c r="BO257" s="217"/>
      <c r="BP257" s="217"/>
      <c r="BQ257" s="217"/>
      <c r="BR257" s="311"/>
      <c r="BS257" s="311"/>
      <c r="BT257" s="311"/>
      <c r="BU257" s="311"/>
      <c r="BV257" s="311"/>
      <c r="BW257" s="311"/>
      <c r="BX257" s="311"/>
      <c r="BY257" s="217"/>
      <c r="BZ257" s="217"/>
      <c r="CA257" s="217"/>
      <c r="CB257" s="217"/>
      <c r="CC257" s="217"/>
      <c r="CD257" s="217"/>
      <c r="CE257" s="311"/>
      <c r="CF257" s="311" t="str">
        <f>IFERROR(ROUND(STDEV(AN257,L257),1),"")</f>
        <v/>
      </c>
      <c r="CG257" s="322"/>
      <c r="CH257" s="322"/>
      <c r="CI257" s="322"/>
      <c r="CJ257" s="322"/>
      <c r="CK257" s="322"/>
      <c r="CL257" s="322"/>
      <c r="CM257" s="322"/>
      <c r="CN257" s="220" t="str">
        <f>IFERROR(ROUND((SUM(#REF!)),0),"")</f>
        <v/>
      </c>
      <c r="CO257" s="216"/>
      <c r="CP257" s="221"/>
      <c r="CQ257" s="222"/>
      <c r="CR257" s="196"/>
      <c r="CS257" s="196"/>
      <c r="CT257" s="196"/>
      <c r="CU257" s="196"/>
      <c r="CV257" s="196"/>
      <c r="CW257" s="306">
        <f>AV257+BH257</f>
        <v>0</v>
      </c>
      <c r="CX257" s="12">
        <f>SUM(BI257:BQ257,AW257:BE257)</f>
        <v>0</v>
      </c>
      <c r="CY257" s="314" t="str">
        <f>IFERROR(ROUND(CX257/K257,0),"")</f>
        <v/>
      </c>
      <c r="CZ257" s="314" t="str">
        <f>IFERROR(ROUND(CY257/#REF!,1),"")</f>
        <v/>
      </c>
      <c r="DA257" s="306" t="str">
        <f t="shared" si="26"/>
        <v/>
      </c>
      <c r="DB257" s="316" t="str">
        <f t="shared" si="27"/>
        <v/>
      </c>
      <c r="DD257" s="12" t="str">
        <f>IFERROR(#REF!-AP257,"")</f>
        <v/>
      </c>
      <c r="DF257" s="305" t="str">
        <f>IFERROR(#REF!-L257,"")</f>
        <v/>
      </c>
      <c r="DG257" s="311" t="e">
        <f>IF(#REF!&gt;AQ257,0,1)</f>
        <v>#REF!</v>
      </c>
      <c r="DH257" s="320">
        <f>IF(AN257&lt;M257,0,1)</f>
        <v>1</v>
      </c>
      <c r="DI257" s="320">
        <f>IF(AN257&gt;N257,0,1)</f>
        <v>1</v>
      </c>
      <c r="DJ257" s="274"/>
      <c r="DK257" s="274"/>
      <c r="DL257" s="274"/>
      <c r="DM257" s="274"/>
      <c r="DN257" s="274"/>
      <c r="DO257" s="274"/>
      <c r="DP257" s="274"/>
      <c r="DQ257" s="274"/>
      <c r="DR257" s="274"/>
      <c r="DS257" s="274"/>
      <c r="DT257" s="274"/>
      <c r="DU257" s="274"/>
      <c r="DV257" s="274"/>
      <c r="DW257" s="274"/>
      <c r="DX257" s="274"/>
      <c r="DY257" s="274"/>
      <c r="DZ257" s="274"/>
      <c r="EA257" s="274"/>
      <c r="EB257" s="274"/>
    </row>
    <row r="258" spans="1:132" s="193" customFormat="1" ht="31.5" customHeight="1" x14ac:dyDescent="0.2">
      <c r="A258" s="191"/>
      <c r="B258" s="192"/>
      <c r="C258" s="214"/>
      <c r="D258" s="192"/>
      <c r="E258" s="192"/>
      <c r="F258" s="192"/>
      <c r="G258" s="207"/>
      <c r="H258" s="314"/>
      <c r="I258" s="314"/>
      <c r="J258" s="314"/>
      <c r="K258" s="314"/>
      <c r="L258" s="208"/>
      <c r="M258" s="209"/>
      <c r="N258" s="210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5"/>
      <c r="Z258" s="195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5"/>
      <c r="AL258" s="195"/>
      <c r="AM258" s="323" t="str">
        <f t="shared" si="28"/>
        <v/>
      </c>
      <c r="AN258" s="323" t="str">
        <f t="shared" si="29"/>
        <v/>
      </c>
      <c r="AO258" s="276" t="str">
        <f t="shared" si="30"/>
        <v/>
      </c>
      <c r="AP258" s="218"/>
      <c r="AQ258" s="219"/>
      <c r="AR258" s="217" t="str">
        <f t="shared" si="31"/>
        <v/>
      </c>
      <c r="AS258" s="217" t="str">
        <f t="shared" si="32"/>
        <v/>
      </c>
      <c r="AT258" s="217"/>
      <c r="AU258" s="217"/>
      <c r="AV258" s="217"/>
      <c r="AW258" s="217"/>
      <c r="AX258" s="217"/>
      <c r="AY258" s="217"/>
      <c r="AZ258" s="217"/>
      <c r="BA258" s="217"/>
      <c r="BB258" s="217"/>
      <c r="BC258" s="217"/>
      <c r="BD258" s="217"/>
      <c r="BE258" s="217"/>
      <c r="BF258" s="217"/>
      <c r="BG258" s="217"/>
      <c r="BH258" s="217"/>
      <c r="BI258" s="217"/>
      <c r="BJ258" s="217"/>
      <c r="BK258" s="217"/>
      <c r="BL258" s="217"/>
      <c r="BM258" s="217"/>
      <c r="BN258" s="217"/>
      <c r="BO258" s="217"/>
      <c r="BP258" s="217"/>
      <c r="BQ258" s="217"/>
      <c r="BR258" s="311"/>
      <c r="BS258" s="311"/>
      <c r="BT258" s="311"/>
      <c r="BU258" s="311"/>
      <c r="BV258" s="311"/>
      <c r="BW258" s="311"/>
      <c r="BX258" s="311"/>
      <c r="BY258" s="217"/>
      <c r="BZ258" s="217"/>
      <c r="CA258" s="217"/>
      <c r="CB258" s="217"/>
      <c r="CC258" s="217"/>
      <c r="CD258" s="217"/>
      <c r="CE258" s="311"/>
      <c r="CF258" s="311" t="str">
        <f>IFERROR(ROUND(STDEV(AN258,L258),1),"")</f>
        <v/>
      </c>
      <c r="CG258" s="322"/>
      <c r="CH258" s="322"/>
      <c r="CI258" s="322"/>
      <c r="CJ258" s="322"/>
      <c r="CK258" s="322"/>
      <c r="CL258" s="322"/>
      <c r="CM258" s="322"/>
      <c r="CN258" s="220" t="str">
        <f>IFERROR(ROUND((SUM(#REF!)),0),"")</f>
        <v/>
      </c>
      <c r="CO258" s="216"/>
      <c r="CP258" s="221"/>
      <c r="CQ258" s="222"/>
      <c r="CR258" s="196"/>
      <c r="CS258" s="196"/>
      <c r="CT258" s="196"/>
      <c r="CU258" s="196"/>
      <c r="CV258" s="196"/>
      <c r="CW258" s="306">
        <f>AV258+BH258</f>
        <v>0</v>
      </c>
      <c r="CX258" s="12">
        <f>SUM(BI258:BQ258,AW258:BE258)</f>
        <v>0</v>
      </c>
      <c r="CY258" s="314" t="str">
        <f>IFERROR(ROUND(CX258/K258,0),"")</f>
        <v/>
      </c>
      <c r="CZ258" s="314" t="str">
        <f>IFERROR(ROUND(CY258/#REF!,1),"")</f>
        <v/>
      </c>
      <c r="DA258" s="306" t="str">
        <f t="shared" si="26"/>
        <v/>
      </c>
      <c r="DB258" s="316" t="str">
        <f t="shared" si="27"/>
        <v/>
      </c>
      <c r="DD258" s="12" t="str">
        <f>IFERROR(#REF!-AP258,"")</f>
        <v/>
      </c>
      <c r="DF258" s="305" t="str">
        <f>IFERROR(#REF!-L258,"")</f>
        <v/>
      </c>
      <c r="DG258" s="311" t="e">
        <f>IF(#REF!&gt;AQ258,0,1)</f>
        <v>#REF!</v>
      </c>
      <c r="DH258" s="320">
        <f>IF(AN258&lt;M258,0,1)</f>
        <v>1</v>
      </c>
      <c r="DI258" s="320">
        <f>IF(AN258&gt;N258,0,1)</f>
        <v>1</v>
      </c>
      <c r="DJ258" s="274"/>
      <c r="DK258" s="274"/>
      <c r="DL258" s="274"/>
      <c r="DM258" s="274"/>
      <c r="DN258" s="274"/>
      <c r="DO258" s="274"/>
      <c r="DP258" s="274"/>
      <c r="DQ258" s="274"/>
      <c r="DR258" s="274"/>
      <c r="DS258" s="274"/>
      <c r="DT258" s="274"/>
      <c r="DU258" s="274"/>
      <c r="DV258" s="274"/>
      <c r="DW258" s="274"/>
      <c r="DX258" s="274"/>
      <c r="DY258" s="274"/>
      <c r="DZ258" s="274"/>
      <c r="EA258" s="274"/>
      <c r="EB258" s="274"/>
    </row>
    <row r="259" spans="1:132" s="193" customFormat="1" ht="31.5" customHeight="1" x14ac:dyDescent="0.2">
      <c r="A259" s="191"/>
      <c r="B259" s="192"/>
      <c r="C259" s="214"/>
      <c r="D259" s="192"/>
      <c r="E259" s="192"/>
      <c r="F259" s="192"/>
      <c r="G259" s="207"/>
      <c r="H259" s="314"/>
      <c r="I259" s="314"/>
      <c r="J259" s="314"/>
      <c r="K259" s="314"/>
      <c r="L259" s="208"/>
      <c r="M259" s="209"/>
      <c r="N259" s="210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5"/>
      <c r="Z259" s="195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5"/>
      <c r="AL259" s="195"/>
      <c r="AM259" s="323" t="str">
        <f t="shared" si="28"/>
        <v/>
      </c>
      <c r="AN259" s="323" t="str">
        <f t="shared" si="29"/>
        <v/>
      </c>
      <c r="AO259" s="276" t="str">
        <f t="shared" si="30"/>
        <v/>
      </c>
      <c r="AP259" s="218"/>
      <c r="AQ259" s="219"/>
      <c r="AR259" s="217" t="str">
        <f t="shared" si="31"/>
        <v/>
      </c>
      <c r="AS259" s="217" t="str">
        <f t="shared" si="32"/>
        <v/>
      </c>
      <c r="AT259" s="217"/>
      <c r="AU259" s="217"/>
      <c r="AV259" s="217"/>
      <c r="AW259" s="217"/>
      <c r="AX259" s="217"/>
      <c r="AY259" s="217"/>
      <c r="AZ259" s="217"/>
      <c r="BA259" s="217"/>
      <c r="BB259" s="217"/>
      <c r="BC259" s="217"/>
      <c r="BD259" s="217"/>
      <c r="BE259" s="217"/>
      <c r="BF259" s="217"/>
      <c r="BG259" s="217"/>
      <c r="BH259" s="217"/>
      <c r="BI259" s="217"/>
      <c r="BJ259" s="217"/>
      <c r="BK259" s="217"/>
      <c r="BL259" s="217"/>
      <c r="BM259" s="217"/>
      <c r="BN259" s="217"/>
      <c r="BO259" s="217"/>
      <c r="BP259" s="217"/>
      <c r="BQ259" s="217"/>
      <c r="BR259" s="311"/>
      <c r="BS259" s="311"/>
      <c r="BT259" s="311"/>
      <c r="BU259" s="311"/>
      <c r="BV259" s="311"/>
      <c r="BW259" s="311"/>
      <c r="BX259" s="311"/>
      <c r="BY259" s="217"/>
      <c r="BZ259" s="217"/>
      <c r="CA259" s="217"/>
      <c r="CB259" s="217"/>
      <c r="CC259" s="217"/>
      <c r="CD259" s="217"/>
      <c r="CE259" s="311"/>
      <c r="CF259" s="311" t="str">
        <f>IFERROR(ROUND(STDEV(AN259,L259),1),"")</f>
        <v/>
      </c>
      <c r="CG259" s="322"/>
      <c r="CH259" s="322"/>
      <c r="CI259" s="322"/>
      <c r="CJ259" s="322"/>
      <c r="CK259" s="322"/>
      <c r="CL259" s="322"/>
      <c r="CM259" s="322"/>
      <c r="CN259" s="220" t="str">
        <f>IFERROR(ROUND((SUM(#REF!)),0),"")</f>
        <v/>
      </c>
      <c r="CO259" s="216"/>
      <c r="CP259" s="221"/>
      <c r="CQ259" s="222"/>
      <c r="CR259" s="196"/>
      <c r="CS259" s="196"/>
      <c r="CT259" s="196"/>
      <c r="CU259" s="196"/>
      <c r="CV259" s="196"/>
      <c r="CW259" s="306">
        <f>AV259+BH259</f>
        <v>0</v>
      </c>
      <c r="CX259" s="12">
        <f>SUM(BI259:BQ259,AW259:BE259)</f>
        <v>0</v>
      </c>
      <c r="CY259" s="314" t="str">
        <f>IFERROR(ROUND(CX259/K259,0),"")</f>
        <v/>
      </c>
      <c r="CZ259" s="314" t="str">
        <f>IFERROR(ROUND(CY259/#REF!,1),"")</f>
        <v/>
      </c>
      <c r="DA259" s="306" t="str">
        <f t="shared" si="26"/>
        <v/>
      </c>
      <c r="DB259" s="316" t="str">
        <f t="shared" si="27"/>
        <v/>
      </c>
      <c r="DD259" s="12" t="str">
        <f>IFERROR(#REF!-AP259,"")</f>
        <v/>
      </c>
      <c r="DF259" s="305" t="str">
        <f>IFERROR(#REF!-L259,"")</f>
        <v/>
      </c>
      <c r="DG259" s="311" t="e">
        <f>IF(#REF!&gt;AQ259,0,1)</f>
        <v>#REF!</v>
      </c>
      <c r="DH259" s="320">
        <f>IF(AN259&lt;M259,0,1)</f>
        <v>1</v>
      </c>
      <c r="DI259" s="320">
        <f>IF(AN259&gt;N259,0,1)</f>
        <v>1</v>
      </c>
      <c r="DJ259" s="274"/>
      <c r="DK259" s="274"/>
      <c r="DL259" s="274"/>
      <c r="DM259" s="274"/>
      <c r="DN259" s="274"/>
      <c r="DO259" s="274"/>
      <c r="DP259" s="274"/>
      <c r="DQ259" s="274"/>
      <c r="DR259" s="274"/>
      <c r="DS259" s="274"/>
      <c r="DT259" s="274"/>
      <c r="DU259" s="274"/>
      <c r="DV259" s="274"/>
      <c r="DW259" s="274"/>
      <c r="DX259" s="274"/>
      <c r="DY259" s="274"/>
      <c r="DZ259" s="274"/>
      <c r="EA259" s="274"/>
      <c r="EB259" s="274"/>
    </row>
    <row r="260" spans="1:132" s="193" customFormat="1" ht="31.5" customHeight="1" x14ac:dyDescent="0.2">
      <c r="A260" s="191"/>
      <c r="B260" s="192"/>
      <c r="C260" s="214"/>
      <c r="D260" s="192"/>
      <c r="E260" s="192"/>
      <c r="F260" s="192"/>
      <c r="G260" s="207"/>
      <c r="H260" s="314"/>
      <c r="I260" s="314"/>
      <c r="J260" s="314"/>
      <c r="K260" s="314"/>
      <c r="L260" s="208"/>
      <c r="M260" s="209"/>
      <c r="N260" s="210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5"/>
      <c r="Z260" s="195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5"/>
      <c r="AL260" s="195"/>
      <c r="AM260" s="323" t="str">
        <f t="shared" si="28"/>
        <v/>
      </c>
      <c r="AN260" s="323" t="str">
        <f t="shared" si="29"/>
        <v/>
      </c>
      <c r="AO260" s="276" t="str">
        <f t="shared" si="30"/>
        <v/>
      </c>
      <c r="AP260" s="218"/>
      <c r="AQ260" s="219"/>
      <c r="AR260" s="217" t="str">
        <f t="shared" si="31"/>
        <v/>
      </c>
      <c r="AS260" s="217" t="str">
        <f t="shared" si="32"/>
        <v/>
      </c>
      <c r="AT260" s="217"/>
      <c r="AU260" s="217"/>
      <c r="AV260" s="217"/>
      <c r="AW260" s="217"/>
      <c r="AX260" s="217"/>
      <c r="AY260" s="217"/>
      <c r="AZ260" s="217"/>
      <c r="BA260" s="217"/>
      <c r="BB260" s="217"/>
      <c r="BC260" s="217"/>
      <c r="BD260" s="217"/>
      <c r="BE260" s="217"/>
      <c r="BF260" s="217"/>
      <c r="BG260" s="217"/>
      <c r="BH260" s="217"/>
      <c r="BI260" s="217"/>
      <c r="BJ260" s="217"/>
      <c r="BK260" s="217"/>
      <c r="BL260" s="217"/>
      <c r="BM260" s="217"/>
      <c r="BN260" s="217"/>
      <c r="BO260" s="217"/>
      <c r="BP260" s="217"/>
      <c r="BQ260" s="217"/>
      <c r="BR260" s="311"/>
      <c r="BS260" s="311"/>
      <c r="BT260" s="311"/>
      <c r="BU260" s="311"/>
      <c r="BV260" s="311"/>
      <c r="BW260" s="311"/>
      <c r="BX260" s="311"/>
      <c r="BY260" s="217"/>
      <c r="BZ260" s="217"/>
      <c r="CA260" s="217"/>
      <c r="CB260" s="217"/>
      <c r="CC260" s="217"/>
      <c r="CD260" s="217"/>
      <c r="CE260" s="311"/>
      <c r="CF260" s="311" t="str">
        <f>IFERROR(ROUND(STDEV(AN260,L260),1),"")</f>
        <v/>
      </c>
      <c r="CG260" s="322"/>
      <c r="CH260" s="322"/>
      <c r="CI260" s="322"/>
      <c r="CJ260" s="322"/>
      <c r="CK260" s="322"/>
      <c r="CL260" s="322"/>
      <c r="CM260" s="322"/>
      <c r="CN260" s="220" t="str">
        <f>IFERROR(ROUND((SUM(#REF!)),0),"")</f>
        <v/>
      </c>
      <c r="CO260" s="216"/>
      <c r="CP260" s="221"/>
      <c r="CQ260" s="222"/>
      <c r="CR260" s="196"/>
      <c r="CS260" s="196"/>
      <c r="CT260" s="196"/>
      <c r="CU260" s="196"/>
      <c r="CV260" s="196"/>
      <c r="CW260" s="306">
        <f>AV260+BH260</f>
        <v>0</v>
      </c>
      <c r="CX260" s="12">
        <f>SUM(BI260:BQ260,AW260:BE260)</f>
        <v>0</v>
      </c>
      <c r="CY260" s="314" t="str">
        <f>IFERROR(ROUND(CX260/K260,0),"")</f>
        <v/>
      </c>
      <c r="CZ260" s="314" t="str">
        <f>IFERROR(ROUND(CY260/#REF!,1),"")</f>
        <v/>
      </c>
      <c r="DA260" s="306" t="str">
        <f t="shared" ref="DA260:DA323" si="33">IFERROR(CW260+CY260,"")</f>
        <v/>
      </c>
      <c r="DB260" s="316" t="str">
        <f t="shared" ref="DB260:DB323" si="34">IFERROR(CY260/DA260,"")</f>
        <v/>
      </c>
      <c r="DD260" s="12" t="str">
        <f>IFERROR(#REF!-AP260,"")</f>
        <v/>
      </c>
      <c r="DF260" s="305" t="str">
        <f>IFERROR(#REF!-L260,"")</f>
        <v/>
      </c>
      <c r="DG260" s="311" t="e">
        <f>IF(#REF!&gt;AQ260,0,1)</f>
        <v>#REF!</v>
      </c>
      <c r="DH260" s="320">
        <f>IF(AN260&lt;M260,0,1)</f>
        <v>1</v>
      </c>
      <c r="DI260" s="320">
        <f>IF(AN260&gt;N260,0,1)</f>
        <v>1</v>
      </c>
      <c r="DJ260" s="274"/>
      <c r="DK260" s="274"/>
      <c r="DL260" s="274"/>
      <c r="DM260" s="274"/>
      <c r="DN260" s="274"/>
      <c r="DO260" s="274"/>
      <c r="DP260" s="274"/>
      <c r="DQ260" s="274"/>
      <c r="DR260" s="274"/>
      <c r="DS260" s="274"/>
      <c r="DT260" s="274"/>
      <c r="DU260" s="274"/>
      <c r="DV260" s="274"/>
      <c r="DW260" s="274"/>
      <c r="DX260" s="274"/>
      <c r="DY260" s="274"/>
      <c r="DZ260" s="274"/>
      <c r="EA260" s="274"/>
      <c r="EB260" s="274"/>
    </row>
    <row r="261" spans="1:132" s="193" customFormat="1" ht="31.5" customHeight="1" x14ac:dyDescent="0.2">
      <c r="A261" s="191"/>
      <c r="B261" s="192"/>
      <c r="C261" s="214"/>
      <c r="D261" s="192"/>
      <c r="E261" s="192"/>
      <c r="F261" s="192"/>
      <c r="G261" s="207"/>
      <c r="H261" s="314"/>
      <c r="I261" s="314"/>
      <c r="J261" s="314"/>
      <c r="K261" s="314"/>
      <c r="L261" s="208"/>
      <c r="M261" s="209"/>
      <c r="N261" s="210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/>
      <c r="Z261" s="195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5"/>
      <c r="AL261" s="195"/>
      <c r="AM261" s="323" t="str">
        <f t="shared" ref="AM261:AM324" si="35">IFERROR(ROUND(AVERAGE(O261:S261,AA261:AE261),0),"")</f>
        <v/>
      </c>
      <c r="AN261" s="323" t="str">
        <f t="shared" ref="AN261:AN324" si="36">IFERROR(ROUND(AVERAGE(T261:X261,AF261:AJ261),0),"")</f>
        <v/>
      </c>
      <c r="AO261" s="276" t="str">
        <f t="shared" ref="AO261:AO324" si="37">IFERROR((AM261-L261)/L261,"")</f>
        <v/>
      </c>
      <c r="AP261" s="218"/>
      <c r="AQ261" s="219"/>
      <c r="AR261" s="217" t="str">
        <f t="shared" ref="AR261:AR324" si="38">IFERROR(ROUND((3600/AS261*J261),0),"")</f>
        <v/>
      </c>
      <c r="AS261" s="217" t="str">
        <f t="shared" ref="AS261:AS324" si="39">IFERROR(ROUND(AVERAGE(Y261:Z261,AK261:AL261),0),"")</f>
        <v/>
      </c>
      <c r="AT261" s="217"/>
      <c r="AU261" s="217"/>
      <c r="AV261" s="217"/>
      <c r="AW261" s="217"/>
      <c r="AX261" s="217"/>
      <c r="AY261" s="217"/>
      <c r="AZ261" s="217"/>
      <c r="BA261" s="217"/>
      <c r="BB261" s="217"/>
      <c r="BC261" s="217"/>
      <c r="BD261" s="217"/>
      <c r="BE261" s="217"/>
      <c r="BF261" s="217"/>
      <c r="BG261" s="217"/>
      <c r="BH261" s="217"/>
      <c r="BI261" s="217"/>
      <c r="BJ261" s="217"/>
      <c r="BK261" s="217"/>
      <c r="BL261" s="217"/>
      <c r="BM261" s="217"/>
      <c r="BN261" s="217"/>
      <c r="BO261" s="217"/>
      <c r="BP261" s="217"/>
      <c r="BQ261" s="217"/>
      <c r="BR261" s="311"/>
      <c r="BS261" s="311"/>
      <c r="BT261" s="311"/>
      <c r="BU261" s="311"/>
      <c r="BV261" s="311"/>
      <c r="BW261" s="311"/>
      <c r="BX261" s="311"/>
      <c r="BY261" s="217"/>
      <c r="BZ261" s="217"/>
      <c r="CA261" s="217"/>
      <c r="CB261" s="217"/>
      <c r="CC261" s="217"/>
      <c r="CD261" s="217"/>
      <c r="CE261" s="311"/>
      <c r="CF261" s="311" t="str">
        <f>IFERROR(ROUND(STDEV(AN261,L261),1),"")</f>
        <v/>
      </c>
      <c r="CG261" s="322"/>
      <c r="CH261" s="322"/>
      <c r="CI261" s="322"/>
      <c r="CJ261" s="322"/>
      <c r="CK261" s="322"/>
      <c r="CL261" s="322"/>
      <c r="CM261" s="322"/>
      <c r="CN261" s="220" t="str">
        <f>IFERROR(ROUND((SUM(#REF!)),0),"")</f>
        <v/>
      </c>
      <c r="CO261" s="216"/>
      <c r="CP261" s="221"/>
      <c r="CQ261" s="222"/>
      <c r="CR261" s="196"/>
      <c r="CS261" s="196"/>
      <c r="CT261" s="196"/>
      <c r="CU261" s="196"/>
      <c r="CV261" s="196"/>
      <c r="CW261" s="306">
        <f>AV261+BH261</f>
        <v>0</v>
      </c>
      <c r="CX261" s="12">
        <f>SUM(BI261:BQ261,AW261:BE261)</f>
        <v>0</v>
      </c>
      <c r="CY261" s="314" t="str">
        <f>IFERROR(ROUND(CX261/K261,0),"")</f>
        <v/>
      </c>
      <c r="CZ261" s="314" t="str">
        <f>IFERROR(ROUND(CY261/#REF!,1),"")</f>
        <v/>
      </c>
      <c r="DA261" s="306" t="str">
        <f t="shared" si="33"/>
        <v/>
      </c>
      <c r="DB261" s="316" t="str">
        <f t="shared" si="34"/>
        <v/>
      </c>
      <c r="DD261" s="12" t="str">
        <f>IFERROR(#REF!-AP261,"")</f>
        <v/>
      </c>
      <c r="DF261" s="305" t="str">
        <f>IFERROR(#REF!-L261,"")</f>
        <v/>
      </c>
      <c r="DG261" s="311" t="e">
        <f>IF(#REF!&gt;AQ261,0,1)</f>
        <v>#REF!</v>
      </c>
      <c r="DH261" s="320">
        <f>IF(AN261&lt;M261,0,1)</f>
        <v>1</v>
      </c>
      <c r="DI261" s="320">
        <f>IF(AN261&gt;N261,0,1)</f>
        <v>1</v>
      </c>
      <c r="DJ261" s="274"/>
      <c r="DK261" s="274"/>
      <c r="DL261" s="274"/>
      <c r="DM261" s="274"/>
      <c r="DN261" s="274"/>
      <c r="DO261" s="274"/>
      <c r="DP261" s="274"/>
      <c r="DQ261" s="274"/>
      <c r="DR261" s="274"/>
      <c r="DS261" s="274"/>
      <c r="DT261" s="274"/>
      <c r="DU261" s="274"/>
      <c r="DV261" s="274"/>
      <c r="DW261" s="274"/>
      <c r="DX261" s="274"/>
      <c r="DY261" s="274"/>
      <c r="DZ261" s="274"/>
      <c r="EA261" s="274"/>
      <c r="EB261" s="274"/>
    </row>
    <row r="262" spans="1:132" s="193" customFormat="1" ht="31.5" customHeight="1" x14ac:dyDescent="0.2">
      <c r="A262" s="191"/>
      <c r="B262" s="192"/>
      <c r="C262" s="214"/>
      <c r="D262" s="192"/>
      <c r="E262" s="192"/>
      <c r="F262" s="192"/>
      <c r="G262" s="207"/>
      <c r="H262" s="314"/>
      <c r="I262" s="314"/>
      <c r="J262" s="314"/>
      <c r="K262" s="314"/>
      <c r="L262" s="208"/>
      <c r="M262" s="209"/>
      <c r="N262" s="210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/>
      <c r="Z262" s="195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5"/>
      <c r="AL262" s="195"/>
      <c r="AM262" s="323" t="str">
        <f t="shared" si="35"/>
        <v/>
      </c>
      <c r="AN262" s="323" t="str">
        <f t="shared" si="36"/>
        <v/>
      </c>
      <c r="AO262" s="276" t="str">
        <f t="shared" si="37"/>
        <v/>
      </c>
      <c r="AP262" s="218"/>
      <c r="AQ262" s="219"/>
      <c r="AR262" s="217" t="str">
        <f t="shared" si="38"/>
        <v/>
      </c>
      <c r="AS262" s="217" t="str">
        <f t="shared" si="39"/>
        <v/>
      </c>
      <c r="AT262" s="217"/>
      <c r="AU262" s="217"/>
      <c r="AV262" s="217"/>
      <c r="AW262" s="217"/>
      <c r="AX262" s="217"/>
      <c r="AY262" s="217"/>
      <c r="AZ262" s="217"/>
      <c r="BA262" s="217"/>
      <c r="BB262" s="217"/>
      <c r="BC262" s="217"/>
      <c r="BD262" s="217"/>
      <c r="BE262" s="217"/>
      <c r="BF262" s="217"/>
      <c r="BG262" s="217"/>
      <c r="BH262" s="217"/>
      <c r="BI262" s="217"/>
      <c r="BJ262" s="217"/>
      <c r="BK262" s="217"/>
      <c r="BL262" s="217"/>
      <c r="BM262" s="217"/>
      <c r="BN262" s="217"/>
      <c r="BO262" s="217"/>
      <c r="BP262" s="217"/>
      <c r="BQ262" s="217"/>
      <c r="BR262" s="311"/>
      <c r="BS262" s="311"/>
      <c r="BT262" s="311"/>
      <c r="BU262" s="311"/>
      <c r="BV262" s="311"/>
      <c r="BW262" s="311"/>
      <c r="BX262" s="311"/>
      <c r="BY262" s="217"/>
      <c r="BZ262" s="217"/>
      <c r="CA262" s="217"/>
      <c r="CB262" s="217"/>
      <c r="CC262" s="217"/>
      <c r="CD262" s="217"/>
      <c r="CE262" s="311"/>
      <c r="CF262" s="311" t="str">
        <f>IFERROR(ROUND(STDEV(AN262,L262),1),"")</f>
        <v/>
      </c>
      <c r="CG262" s="322"/>
      <c r="CH262" s="322"/>
      <c r="CI262" s="322"/>
      <c r="CJ262" s="322"/>
      <c r="CK262" s="322"/>
      <c r="CL262" s="322"/>
      <c r="CM262" s="322"/>
      <c r="CN262" s="220" t="str">
        <f>IFERROR(ROUND((SUM(#REF!)),0),"")</f>
        <v/>
      </c>
      <c r="CO262" s="216"/>
      <c r="CP262" s="221"/>
      <c r="CQ262" s="222"/>
      <c r="CR262" s="196"/>
      <c r="CS262" s="196"/>
      <c r="CT262" s="196"/>
      <c r="CU262" s="196"/>
      <c r="CV262" s="196"/>
      <c r="CW262" s="306">
        <f>AV262+BH262</f>
        <v>0</v>
      </c>
      <c r="CX262" s="12">
        <f>SUM(BI262:BQ262,AW262:BE262)</f>
        <v>0</v>
      </c>
      <c r="CY262" s="314" t="str">
        <f>IFERROR(ROUND(CX262/K262,0),"")</f>
        <v/>
      </c>
      <c r="CZ262" s="314" t="str">
        <f>IFERROR(ROUND(CY262/#REF!,1),"")</f>
        <v/>
      </c>
      <c r="DA262" s="306" t="str">
        <f t="shared" si="33"/>
        <v/>
      </c>
      <c r="DB262" s="316" t="str">
        <f t="shared" si="34"/>
        <v/>
      </c>
      <c r="DD262" s="12" t="str">
        <f>IFERROR(#REF!-AP262,"")</f>
        <v/>
      </c>
      <c r="DF262" s="305" t="str">
        <f>IFERROR(#REF!-L262,"")</f>
        <v/>
      </c>
      <c r="DG262" s="311" t="e">
        <f>IF(#REF!&gt;AQ262,0,1)</f>
        <v>#REF!</v>
      </c>
      <c r="DH262" s="320">
        <f>IF(AN262&lt;M262,0,1)</f>
        <v>1</v>
      </c>
      <c r="DI262" s="320">
        <f>IF(AN262&gt;N262,0,1)</f>
        <v>1</v>
      </c>
      <c r="DJ262" s="274"/>
      <c r="DK262" s="274"/>
      <c r="DL262" s="274"/>
      <c r="DM262" s="274"/>
      <c r="DN262" s="274"/>
      <c r="DO262" s="274"/>
      <c r="DP262" s="274"/>
      <c r="DQ262" s="274"/>
      <c r="DR262" s="274"/>
      <c r="DS262" s="274"/>
      <c r="DT262" s="274"/>
      <c r="DU262" s="274"/>
      <c r="DV262" s="274"/>
      <c r="DW262" s="274"/>
      <c r="DX262" s="274"/>
      <c r="DY262" s="274"/>
      <c r="DZ262" s="274"/>
      <c r="EA262" s="274"/>
      <c r="EB262" s="274"/>
    </row>
    <row r="263" spans="1:132" s="193" customFormat="1" ht="31.5" customHeight="1" x14ac:dyDescent="0.2">
      <c r="A263" s="191"/>
      <c r="B263" s="192"/>
      <c r="C263" s="214"/>
      <c r="D263" s="192"/>
      <c r="E263" s="192"/>
      <c r="F263" s="192"/>
      <c r="G263" s="207"/>
      <c r="H263" s="314"/>
      <c r="I263" s="314"/>
      <c r="J263" s="314"/>
      <c r="K263" s="314"/>
      <c r="L263" s="208"/>
      <c r="M263" s="209"/>
      <c r="N263" s="210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/>
      <c r="Z263" s="195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5"/>
      <c r="AL263" s="195"/>
      <c r="AM263" s="323" t="str">
        <f t="shared" si="35"/>
        <v/>
      </c>
      <c r="AN263" s="323" t="str">
        <f t="shared" si="36"/>
        <v/>
      </c>
      <c r="AO263" s="276" t="str">
        <f t="shared" si="37"/>
        <v/>
      </c>
      <c r="AP263" s="218"/>
      <c r="AQ263" s="219"/>
      <c r="AR263" s="217" t="str">
        <f t="shared" si="38"/>
        <v/>
      </c>
      <c r="AS263" s="217" t="str">
        <f t="shared" si="39"/>
        <v/>
      </c>
      <c r="AT263" s="217"/>
      <c r="AU263" s="217"/>
      <c r="AV263" s="217"/>
      <c r="AW263" s="217"/>
      <c r="AX263" s="217"/>
      <c r="AY263" s="217"/>
      <c r="AZ263" s="217"/>
      <c r="BA263" s="217"/>
      <c r="BB263" s="217"/>
      <c r="BC263" s="217"/>
      <c r="BD263" s="217"/>
      <c r="BE263" s="217"/>
      <c r="BF263" s="217"/>
      <c r="BG263" s="217"/>
      <c r="BH263" s="217"/>
      <c r="BI263" s="217"/>
      <c r="BJ263" s="217"/>
      <c r="BK263" s="217"/>
      <c r="BL263" s="217"/>
      <c r="BM263" s="217"/>
      <c r="BN263" s="217"/>
      <c r="BO263" s="217"/>
      <c r="BP263" s="217"/>
      <c r="BQ263" s="217"/>
      <c r="BR263" s="311"/>
      <c r="BS263" s="311"/>
      <c r="BT263" s="311"/>
      <c r="BU263" s="311"/>
      <c r="BV263" s="311"/>
      <c r="BW263" s="311"/>
      <c r="BX263" s="311"/>
      <c r="BY263" s="217"/>
      <c r="BZ263" s="217"/>
      <c r="CA263" s="217"/>
      <c r="CB263" s="217"/>
      <c r="CC263" s="217"/>
      <c r="CD263" s="217"/>
      <c r="CE263" s="311"/>
      <c r="CF263" s="311" t="str">
        <f>IFERROR(ROUND(STDEV(AN263,L263),1),"")</f>
        <v/>
      </c>
      <c r="CG263" s="322"/>
      <c r="CH263" s="322"/>
      <c r="CI263" s="322"/>
      <c r="CJ263" s="322"/>
      <c r="CK263" s="322"/>
      <c r="CL263" s="322"/>
      <c r="CM263" s="322"/>
      <c r="CN263" s="220" t="str">
        <f>IFERROR(ROUND((SUM(#REF!)),0),"")</f>
        <v/>
      </c>
      <c r="CO263" s="216"/>
      <c r="CP263" s="221"/>
      <c r="CQ263" s="222"/>
      <c r="CR263" s="196"/>
      <c r="CS263" s="196"/>
      <c r="CT263" s="196"/>
      <c r="CU263" s="196"/>
      <c r="CV263" s="196"/>
      <c r="CW263" s="306">
        <f>AV263+BH263</f>
        <v>0</v>
      </c>
      <c r="CX263" s="12">
        <f>SUM(BI263:BQ263,AW263:BE263)</f>
        <v>0</v>
      </c>
      <c r="CY263" s="314" t="str">
        <f>IFERROR(ROUND(CX263/K263,0),"")</f>
        <v/>
      </c>
      <c r="CZ263" s="314" t="str">
        <f>IFERROR(ROUND(CY263/#REF!,1),"")</f>
        <v/>
      </c>
      <c r="DA263" s="306" t="str">
        <f t="shared" si="33"/>
        <v/>
      </c>
      <c r="DB263" s="316" t="str">
        <f t="shared" si="34"/>
        <v/>
      </c>
      <c r="DD263" s="12" t="str">
        <f>IFERROR(#REF!-AP263,"")</f>
        <v/>
      </c>
      <c r="DF263" s="305" t="str">
        <f>IFERROR(#REF!-L263,"")</f>
        <v/>
      </c>
      <c r="DG263" s="311" t="e">
        <f>IF(#REF!&gt;AQ263,0,1)</f>
        <v>#REF!</v>
      </c>
      <c r="DH263" s="320">
        <f>IF(AN263&lt;M263,0,1)</f>
        <v>1</v>
      </c>
      <c r="DI263" s="320">
        <f>IF(AN263&gt;N263,0,1)</f>
        <v>1</v>
      </c>
      <c r="DJ263" s="274"/>
      <c r="DK263" s="274"/>
      <c r="DL263" s="274"/>
      <c r="DM263" s="274"/>
      <c r="DN263" s="274"/>
      <c r="DO263" s="274"/>
      <c r="DP263" s="274"/>
      <c r="DQ263" s="274"/>
      <c r="DR263" s="274"/>
      <c r="DS263" s="274"/>
      <c r="DT263" s="274"/>
      <c r="DU263" s="274"/>
      <c r="DV263" s="274"/>
      <c r="DW263" s="274"/>
      <c r="DX263" s="274"/>
      <c r="DY263" s="274"/>
      <c r="DZ263" s="274"/>
      <c r="EA263" s="274"/>
      <c r="EB263" s="274"/>
    </row>
    <row r="264" spans="1:132" s="193" customFormat="1" ht="31.5" customHeight="1" x14ac:dyDescent="0.2">
      <c r="A264" s="191"/>
      <c r="B264" s="192"/>
      <c r="C264" s="214"/>
      <c r="D264" s="192"/>
      <c r="E264" s="192"/>
      <c r="F264" s="192"/>
      <c r="G264" s="207"/>
      <c r="H264" s="314"/>
      <c r="I264" s="314"/>
      <c r="J264" s="314"/>
      <c r="K264" s="314"/>
      <c r="L264" s="208"/>
      <c r="M264" s="209"/>
      <c r="N264" s="210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/>
      <c r="Z264" s="195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5"/>
      <c r="AL264" s="195"/>
      <c r="AM264" s="323" t="str">
        <f t="shared" si="35"/>
        <v/>
      </c>
      <c r="AN264" s="323" t="str">
        <f t="shared" si="36"/>
        <v/>
      </c>
      <c r="AO264" s="276" t="str">
        <f t="shared" si="37"/>
        <v/>
      </c>
      <c r="AP264" s="218"/>
      <c r="AQ264" s="219"/>
      <c r="AR264" s="217" t="str">
        <f t="shared" si="38"/>
        <v/>
      </c>
      <c r="AS264" s="217" t="str">
        <f t="shared" si="39"/>
        <v/>
      </c>
      <c r="AT264" s="217"/>
      <c r="AU264" s="217"/>
      <c r="AV264" s="217"/>
      <c r="AW264" s="217"/>
      <c r="AX264" s="217"/>
      <c r="AY264" s="217"/>
      <c r="AZ264" s="217"/>
      <c r="BA264" s="217"/>
      <c r="BB264" s="217"/>
      <c r="BC264" s="217"/>
      <c r="BD264" s="217"/>
      <c r="BE264" s="217"/>
      <c r="BF264" s="217"/>
      <c r="BG264" s="217"/>
      <c r="BH264" s="217"/>
      <c r="BI264" s="217"/>
      <c r="BJ264" s="217"/>
      <c r="BK264" s="217"/>
      <c r="BL264" s="217"/>
      <c r="BM264" s="217"/>
      <c r="BN264" s="217"/>
      <c r="BO264" s="217"/>
      <c r="BP264" s="217"/>
      <c r="BQ264" s="217"/>
      <c r="BR264" s="311"/>
      <c r="BS264" s="311"/>
      <c r="BT264" s="311"/>
      <c r="BU264" s="311"/>
      <c r="BV264" s="311"/>
      <c r="BW264" s="311"/>
      <c r="BX264" s="311"/>
      <c r="BY264" s="217"/>
      <c r="BZ264" s="217"/>
      <c r="CA264" s="217"/>
      <c r="CB264" s="217"/>
      <c r="CC264" s="217"/>
      <c r="CD264" s="217"/>
      <c r="CE264" s="311"/>
      <c r="CF264" s="311" t="str">
        <f>IFERROR(ROUND(STDEV(AN264,L264),1),"")</f>
        <v/>
      </c>
      <c r="CG264" s="322"/>
      <c r="CH264" s="322"/>
      <c r="CI264" s="322"/>
      <c r="CJ264" s="322"/>
      <c r="CK264" s="322"/>
      <c r="CL264" s="322"/>
      <c r="CM264" s="322"/>
      <c r="CN264" s="220" t="str">
        <f>IFERROR(ROUND((SUM(#REF!)),0),"")</f>
        <v/>
      </c>
      <c r="CO264" s="216"/>
      <c r="CP264" s="221"/>
      <c r="CQ264" s="222"/>
      <c r="CR264" s="196"/>
      <c r="CS264" s="196"/>
      <c r="CT264" s="196"/>
      <c r="CU264" s="196"/>
      <c r="CV264" s="196"/>
      <c r="CW264" s="306">
        <f>AV264+BH264</f>
        <v>0</v>
      </c>
      <c r="CX264" s="12">
        <f>SUM(BI264:BQ264,AW264:BE264)</f>
        <v>0</v>
      </c>
      <c r="CY264" s="314" t="str">
        <f>IFERROR(ROUND(CX264/K264,0),"")</f>
        <v/>
      </c>
      <c r="CZ264" s="314" t="str">
        <f>IFERROR(ROUND(CY264/#REF!,1),"")</f>
        <v/>
      </c>
      <c r="DA264" s="306" t="str">
        <f t="shared" si="33"/>
        <v/>
      </c>
      <c r="DB264" s="316" t="str">
        <f t="shared" si="34"/>
        <v/>
      </c>
      <c r="DD264" s="12" t="str">
        <f>IFERROR(#REF!-AP264,"")</f>
        <v/>
      </c>
      <c r="DF264" s="305" t="str">
        <f>IFERROR(#REF!-L264,"")</f>
        <v/>
      </c>
      <c r="DG264" s="311" t="e">
        <f>IF(#REF!&gt;AQ264,0,1)</f>
        <v>#REF!</v>
      </c>
      <c r="DH264" s="320">
        <f>IF(AN264&lt;M264,0,1)</f>
        <v>1</v>
      </c>
      <c r="DI264" s="320">
        <f>IF(AN264&gt;N264,0,1)</f>
        <v>1</v>
      </c>
      <c r="DJ264" s="274"/>
      <c r="DK264" s="274"/>
      <c r="DL264" s="274"/>
      <c r="DM264" s="274"/>
      <c r="DN264" s="274"/>
      <c r="DO264" s="274"/>
      <c r="DP264" s="274"/>
      <c r="DQ264" s="274"/>
      <c r="DR264" s="274"/>
      <c r="DS264" s="274"/>
      <c r="DT264" s="274"/>
      <c r="DU264" s="274"/>
      <c r="DV264" s="274"/>
      <c r="DW264" s="274"/>
      <c r="DX264" s="274"/>
      <c r="DY264" s="274"/>
      <c r="DZ264" s="274"/>
      <c r="EA264" s="274"/>
      <c r="EB264" s="274"/>
    </row>
    <row r="265" spans="1:132" s="193" customFormat="1" ht="31.5" customHeight="1" x14ac:dyDescent="0.2">
      <c r="A265" s="191"/>
      <c r="B265" s="192"/>
      <c r="C265" s="214"/>
      <c r="D265" s="192"/>
      <c r="E265" s="192"/>
      <c r="F265" s="192"/>
      <c r="G265" s="207"/>
      <c r="H265" s="314"/>
      <c r="I265" s="314"/>
      <c r="J265" s="314"/>
      <c r="K265" s="314"/>
      <c r="L265" s="208"/>
      <c r="M265" s="209"/>
      <c r="N265" s="210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5"/>
      <c r="Z265" s="195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5"/>
      <c r="AL265" s="195"/>
      <c r="AM265" s="323" t="str">
        <f t="shared" si="35"/>
        <v/>
      </c>
      <c r="AN265" s="323" t="str">
        <f t="shared" si="36"/>
        <v/>
      </c>
      <c r="AO265" s="276" t="str">
        <f t="shared" si="37"/>
        <v/>
      </c>
      <c r="AP265" s="218"/>
      <c r="AQ265" s="219"/>
      <c r="AR265" s="217" t="str">
        <f t="shared" si="38"/>
        <v/>
      </c>
      <c r="AS265" s="217" t="str">
        <f t="shared" si="39"/>
        <v/>
      </c>
      <c r="AT265" s="217"/>
      <c r="AU265" s="217"/>
      <c r="AV265" s="217"/>
      <c r="AW265" s="217"/>
      <c r="AX265" s="217"/>
      <c r="AY265" s="217"/>
      <c r="AZ265" s="217"/>
      <c r="BA265" s="217"/>
      <c r="BB265" s="217"/>
      <c r="BC265" s="217"/>
      <c r="BD265" s="217"/>
      <c r="BE265" s="217"/>
      <c r="BF265" s="217"/>
      <c r="BG265" s="217"/>
      <c r="BH265" s="217"/>
      <c r="BI265" s="217"/>
      <c r="BJ265" s="217"/>
      <c r="BK265" s="217"/>
      <c r="BL265" s="217"/>
      <c r="BM265" s="217"/>
      <c r="BN265" s="217"/>
      <c r="BO265" s="217"/>
      <c r="BP265" s="217"/>
      <c r="BQ265" s="217"/>
      <c r="BR265" s="311"/>
      <c r="BS265" s="311"/>
      <c r="BT265" s="311"/>
      <c r="BU265" s="311"/>
      <c r="BV265" s="311"/>
      <c r="BW265" s="311"/>
      <c r="BX265" s="311"/>
      <c r="BY265" s="217"/>
      <c r="BZ265" s="217"/>
      <c r="CA265" s="217"/>
      <c r="CB265" s="217"/>
      <c r="CC265" s="217"/>
      <c r="CD265" s="217"/>
      <c r="CE265" s="311"/>
      <c r="CF265" s="311" t="str">
        <f>IFERROR(ROUND(STDEV(AN265,L265),1),"")</f>
        <v/>
      </c>
      <c r="CG265" s="322"/>
      <c r="CH265" s="322"/>
      <c r="CI265" s="322"/>
      <c r="CJ265" s="322"/>
      <c r="CK265" s="322"/>
      <c r="CL265" s="322"/>
      <c r="CM265" s="322"/>
      <c r="CN265" s="220" t="str">
        <f>IFERROR(ROUND((SUM(#REF!)),0),"")</f>
        <v/>
      </c>
      <c r="CO265" s="216"/>
      <c r="CP265" s="221"/>
      <c r="CQ265" s="222"/>
      <c r="CR265" s="196"/>
      <c r="CS265" s="196"/>
      <c r="CT265" s="196"/>
      <c r="CU265" s="196"/>
      <c r="CV265" s="196"/>
      <c r="CW265" s="306">
        <f>AV265+BH265</f>
        <v>0</v>
      </c>
      <c r="CX265" s="12">
        <f>SUM(BI265:BQ265,AW265:BE265)</f>
        <v>0</v>
      </c>
      <c r="CY265" s="314" t="str">
        <f>IFERROR(ROUND(CX265/K265,0),"")</f>
        <v/>
      </c>
      <c r="CZ265" s="314" t="str">
        <f>IFERROR(ROUND(CY265/#REF!,1),"")</f>
        <v/>
      </c>
      <c r="DA265" s="306" t="str">
        <f t="shared" si="33"/>
        <v/>
      </c>
      <c r="DB265" s="316" t="str">
        <f t="shared" si="34"/>
        <v/>
      </c>
      <c r="DD265" s="12" t="str">
        <f>IFERROR(#REF!-AP265,"")</f>
        <v/>
      </c>
      <c r="DF265" s="305" t="str">
        <f>IFERROR(#REF!-L265,"")</f>
        <v/>
      </c>
      <c r="DG265" s="311" t="e">
        <f>IF(#REF!&gt;AQ265,0,1)</f>
        <v>#REF!</v>
      </c>
      <c r="DH265" s="320">
        <f>IF(AN265&lt;M265,0,1)</f>
        <v>1</v>
      </c>
      <c r="DI265" s="320">
        <f>IF(AN265&gt;N265,0,1)</f>
        <v>1</v>
      </c>
      <c r="DJ265" s="274"/>
      <c r="DK265" s="274"/>
      <c r="DL265" s="274"/>
      <c r="DM265" s="274"/>
      <c r="DN265" s="274"/>
      <c r="DO265" s="274"/>
      <c r="DP265" s="274"/>
      <c r="DQ265" s="274"/>
      <c r="DR265" s="274"/>
      <c r="DS265" s="274"/>
      <c r="DT265" s="274"/>
      <c r="DU265" s="274"/>
      <c r="DV265" s="274"/>
      <c r="DW265" s="274"/>
      <c r="DX265" s="274"/>
      <c r="DY265" s="274"/>
      <c r="DZ265" s="274"/>
      <c r="EA265" s="274"/>
      <c r="EB265" s="274"/>
    </row>
    <row r="266" spans="1:132" s="193" customFormat="1" ht="31.5" customHeight="1" x14ac:dyDescent="0.2">
      <c r="A266" s="191"/>
      <c r="B266" s="192"/>
      <c r="C266" s="214"/>
      <c r="D266" s="192"/>
      <c r="E266" s="192"/>
      <c r="F266" s="192"/>
      <c r="G266" s="207"/>
      <c r="H266" s="314"/>
      <c r="I266" s="314"/>
      <c r="J266" s="314"/>
      <c r="K266" s="314"/>
      <c r="L266" s="208"/>
      <c r="M266" s="209"/>
      <c r="N266" s="210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5"/>
      <c r="Z266" s="195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5"/>
      <c r="AL266" s="195"/>
      <c r="AM266" s="323" t="str">
        <f t="shared" si="35"/>
        <v/>
      </c>
      <c r="AN266" s="323" t="str">
        <f t="shared" si="36"/>
        <v/>
      </c>
      <c r="AO266" s="276" t="str">
        <f t="shared" si="37"/>
        <v/>
      </c>
      <c r="AP266" s="218"/>
      <c r="AQ266" s="219"/>
      <c r="AR266" s="217" t="str">
        <f t="shared" si="38"/>
        <v/>
      </c>
      <c r="AS266" s="217" t="str">
        <f t="shared" si="39"/>
        <v/>
      </c>
      <c r="AT266" s="217"/>
      <c r="AU266" s="217"/>
      <c r="AV266" s="217"/>
      <c r="AW266" s="217"/>
      <c r="AX266" s="217"/>
      <c r="AY266" s="217"/>
      <c r="AZ266" s="217"/>
      <c r="BA266" s="217"/>
      <c r="BB266" s="217"/>
      <c r="BC266" s="217"/>
      <c r="BD266" s="217"/>
      <c r="BE266" s="217"/>
      <c r="BF266" s="217"/>
      <c r="BG266" s="217"/>
      <c r="BH266" s="217"/>
      <c r="BI266" s="217"/>
      <c r="BJ266" s="217"/>
      <c r="BK266" s="217"/>
      <c r="BL266" s="217"/>
      <c r="BM266" s="217"/>
      <c r="BN266" s="217"/>
      <c r="BO266" s="217"/>
      <c r="BP266" s="217"/>
      <c r="BQ266" s="217"/>
      <c r="BR266" s="311"/>
      <c r="BS266" s="311"/>
      <c r="BT266" s="311"/>
      <c r="BU266" s="311"/>
      <c r="BV266" s="311"/>
      <c r="BW266" s="311"/>
      <c r="BX266" s="311"/>
      <c r="BY266" s="217"/>
      <c r="BZ266" s="217"/>
      <c r="CA266" s="217"/>
      <c r="CB266" s="217"/>
      <c r="CC266" s="217"/>
      <c r="CD266" s="217"/>
      <c r="CE266" s="311"/>
      <c r="CF266" s="311" t="str">
        <f>IFERROR(ROUND(STDEV(AN266,L266),1),"")</f>
        <v/>
      </c>
      <c r="CG266" s="322"/>
      <c r="CH266" s="322"/>
      <c r="CI266" s="322"/>
      <c r="CJ266" s="322"/>
      <c r="CK266" s="322"/>
      <c r="CL266" s="322"/>
      <c r="CM266" s="322"/>
      <c r="CN266" s="220" t="str">
        <f>IFERROR(ROUND((SUM(#REF!)),0),"")</f>
        <v/>
      </c>
      <c r="CO266" s="216"/>
      <c r="CP266" s="221"/>
      <c r="CQ266" s="222"/>
      <c r="CR266" s="196"/>
      <c r="CS266" s="196"/>
      <c r="CT266" s="196"/>
      <c r="CU266" s="196"/>
      <c r="CV266" s="196"/>
      <c r="CW266" s="306">
        <f>AV266+BH266</f>
        <v>0</v>
      </c>
      <c r="CX266" s="12">
        <f>SUM(BI266:BQ266,AW266:BE266)</f>
        <v>0</v>
      </c>
      <c r="CY266" s="314" t="str">
        <f>IFERROR(ROUND(CX266/K266,0),"")</f>
        <v/>
      </c>
      <c r="CZ266" s="314" t="str">
        <f>IFERROR(ROUND(CY266/#REF!,1),"")</f>
        <v/>
      </c>
      <c r="DA266" s="306" t="str">
        <f t="shared" si="33"/>
        <v/>
      </c>
      <c r="DB266" s="316" t="str">
        <f t="shared" si="34"/>
        <v/>
      </c>
      <c r="DD266" s="12" t="str">
        <f>IFERROR(#REF!-AP266,"")</f>
        <v/>
      </c>
      <c r="DF266" s="305" t="str">
        <f>IFERROR(#REF!-L266,"")</f>
        <v/>
      </c>
      <c r="DG266" s="311" t="e">
        <f>IF(#REF!&gt;AQ266,0,1)</f>
        <v>#REF!</v>
      </c>
      <c r="DH266" s="320">
        <f>IF(AN266&lt;M266,0,1)</f>
        <v>1</v>
      </c>
      <c r="DI266" s="320">
        <f>IF(AN266&gt;N266,0,1)</f>
        <v>1</v>
      </c>
      <c r="DJ266" s="274"/>
      <c r="DK266" s="274"/>
      <c r="DL266" s="274"/>
      <c r="DM266" s="274"/>
      <c r="DN266" s="274"/>
      <c r="DO266" s="274"/>
      <c r="DP266" s="274"/>
      <c r="DQ266" s="274"/>
      <c r="DR266" s="274"/>
      <c r="DS266" s="274"/>
      <c r="DT266" s="274"/>
      <c r="DU266" s="274"/>
      <c r="DV266" s="274"/>
      <c r="DW266" s="274"/>
      <c r="DX266" s="274"/>
      <c r="DY266" s="274"/>
      <c r="DZ266" s="274"/>
      <c r="EA266" s="274"/>
      <c r="EB266" s="274"/>
    </row>
    <row r="267" spans="1:132" s="193" customFormat="1" ht="31.5" customHeight="1" x14ac:dyDescent="0.2">
      <c r="A267" s="191"/>
      <c r="B267" s="192"/>
      <c r="C267" s="214"/>
      <c r="D267" s="192"/>
      <c r="E267" s="192"/>
      <c r="F267" s="192"/>
      <c r="G267" s="207"/>
      <c r="H267" s="314"/>
      <c r="I267" s="314"/>
      <c r="J267" s="314"/>
      <c r="K267" s="314"/>
      <c r="L267" s="208"/>
      <c r="M267" s="209"/>
      <c r="N267" s="210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5"/>
      <c r="Z267" s="195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5"/>
      <c r="AL267" s="195"/>
      <c r="AM267" s="323" t="str">
        <f t="shared" si="35"/>
        <v/>
      </c>
      <c r="AN267" s="323" t="str">
        <f t="shared" si="36"/>
        <v/>
      </c>
      <c r="AO267" s="276" t="str">
        <f t="shared" si="37"/>
        <v/>
      </c>
      <c r="AP267" s="218"/>
      <c r="AQ267" s="219"/>
      <c r="AR267" s="217" t="str">
        <f t="shared" si="38"/>
        <v/>
      </c>
      <c r="AS267" s="217" t="str">
        <f t="shared" si="39"/>
        <v/>
      </c>
      <c r="AT267" s="217"/>
      <c r="AU267" s="217"/>
      <c r="AV267" s="217"/>
      <c r="AW267" s="217"/>
      <c r="AX267" s="217"/>
      <c r="AY267" s="217"/>
      <c r="AZ267" s="217"/>
      <c r="BA267" s="217"/>
      <c r="BB267" s="217"/>
      <c r="BC267" s="217"/>
      <c r="BD267" s="217"/>
      <c r="BE267" s="217"/>
      <c r="BF267" s="217"/>
      <c r="BG267" s="217"/>
      <c r="BH267" s="217"/>
      <c r="BI267" s="217"/>
      <c r="BJ267" s="217"/>
      <c r="BK267" s="217"/>
      <c r="BL267" s="217"/>
      <c r="BM267" s="217"/>
      <c r="BN267" s="217"/>
      <c r="BO267" s="217"/>
      <c r="BP267" s="217"/>
      <c r="BQ267" s="217"/>
      <c r="BR267" s="311"/>
      <c r="BS267" s="311"/>
      <c r="BT267" s="311"/>
      <c r="BU267" s="311"/>
      <c r="BV267" s="311"/>
      <c r="BW267" s="311"/>
      <c r="BX267" s="311"/>
      <c r="BY267" s="217"/>
      <c r="BZ267" s="217"/>
      <c r="CA267" s="217"/>
      <c r="CB267" s="217"/>
      <c r="CC267" s="217"/>
      <c r="CD267" s="217"/>
      <c r="CE267" s="311"/>
      <c r="CF267" s="311" t="str">
        <f>IFERROR(ROUND(STDEV(AN267,L267),1),"")</f>
        <v/>
      </c>
      <c r="CG267" s="322"/>
      <c r="CH267" s="322"/>
      <c r="CI267" s="322"/>
      <c r="CJ267" s="322"/>
      <c r="CK267" s="322"/>
      <c r="CL267" s="322"/>
      <c r="CM267" s="322"/>
      <c r="CN267" s="220" t="str">
        <f>IFERROR(ROUND((SUM(#REF!)),0),"")</f>
        <v/>
      </c>
      <c r="CO267" s="216"/>
      <c r="CP267" s="221"/>
      <c r="CQ267" s="222"/>
      <c r="CR267" s="196"/>
      <c r="CS267" s="196"/>
      <c r="CT267" s="196"/>
      <c r="CU267" s="196"/>
      <c r="CV267" s="196"/>
      <c r="CW267" s="306">
        <f>AV267+BH267</f>
        <v>0</v>
      </c>
      <c r="CX267" s="12">
        <f>SUM(BI267:BQ267,AW267:BE267)</f>
        <v>0</v>
      </c>
      <c r="CY267" s="314" t="str">
        <f>IFERROR(ROUND(CX267/K267,0),"")</f>
        <v/>
      </c>
      <c r="CZ267" s="314" t="str">
        <f>IFERROR(ROUND(CY267/#REF!,1),"")</f>
        <v/>
      </c>
      <c r="DA267" s="306" t="str">
        <f t="shared" si="33"/>
        <v/>
      </c>
      <c r="DB267" s="316" t="str">
        <f t="shared" si="34"/>
        <v/>
      </c>
      <c r="DD267" s="12" t="str">
        <f>IFERROR(#REF!-AP267,"")</f>
        <v/>
      </c>
      <c r="DF267" s="305" t="str">
        <f>IFERROR(#REF!-L267,"")</f>
        <v/>
      </c>
      <c r="DG267" s="311" t="e">
        <f>IF(#REF!&gt;AQ267,0,1)</f>
        <v>#REF!</v>
      </c>
      <c r="DH267" s="320">
        <f>IF(AN267&lt;M267,0,1)</f>
        <v>1</v>
      </c>
      <c r="DI267" s="320">
        <f>IF(AN267&gt;N267,0,1)</f>
        <v>1</v>
      </c>
      <c r="DJ267" s="274"/>
      <c r="DK267" s="274"/>
      <c r="DL267" s="274"/>
      <c r="DM267" s="274"/>
      <c r="DN267" s="274"/>
      <c r="DO267" s="274"/>
      <c r="DP267" s="274"/>
      <c r="DQ267" s="274"/>
      <c r="DR267" s="274"/>
      <c r="DS267" s="274"/>
      <c r="DT267" s="274"/>
      <c r="DU267" s="274"/>
      <c r="DV267" s="274"/>
      <c r="DW267" s="274"/>
      <c r="DX267" s="274"/>
      <c r="DY267" s="274"/>
      <c r="DZ267" s="274"/>
      <c r="EA267" s="274"/>
      <c r="EB267" s="274"/>
    </row>
    <row r="268" spans="1:132" s="193" customFormat="1" ht="31.5" customHeight="1" x14ac:dyDescent="0.2">
      <c r="A268" s="191"/>
      <c r="B268" s="192"/>
      <c r="C268" s="214"/>
      <c r="D268" s="192"/>
      <c r="E268" s="192"/>
      <c r="F268" s="192"/>
      <c r="G268" s="207"/>
      <c r="H268" s="314"/>
      <c r="I268" s="314"/>
      <c r="J268" s="314"/>
      <c r="K268" s="314"/>
      <c r="L268" s="208"/>
      <c r="M268" s="209"/>
      <c r="N268" s="210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5"/>
      <c r="Z268" s="195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5"/>
      <c r="AL268" s="195"/>
      <c r="AM268" s="323" t="str">
        <f t="shared" si="35"/>
        <v/>
      </c>
      <c r="AN268" s="323" t="str">
        <f t="shared" si="36"/>
        <v/>
      </c>
      <c r="AO268" s="276" t="str">
        <f t="shared" si="37"/>
        <v/>
      </c>
      <c r="AP268" s="218"/>
      <c r="AQ268" s="219"/>
      <c r="AR268" s="217" t="str">
        <f t="shared" si="38"/>
        <v/>
      </c>
      <c r="AS268" s="217" t="str">
        <f t="shared" si="39"/>
        <v/>
      </c>
      <c r="AT268" s="217"/>
      <c r="AU268" s="217"/>
      <c r="AV268" s="217"/>
      <c r="AW268" s="217"/>
      <c r="AX268" s="217"/>
      <c r="AY268" s="217"/>
      <c r="AZ268" s="217"/>
      <c r="BA268" s="217"/>
      <c r="BB268" s="217"/>
      <c r="BC268" s="217"/>
      <c r="BD268" s="217"/>
      <c r="BE268" s="217"/>
      <c r="BF268" s="217"/>
      <c r="BG268" s="217"/>
      <c r="BH268" s="217"/>
      <c r="BI268" s="217"/>
      <c r="BJ268" s="217"/>
      <c r="BK268" s="217"/>
      <c r="BL268" s="217"/>
      <c r="BM268" s="217"/>
      <c r="BN268" s="217"/>
      <c r="BO268" s="217"/>
      <c r="BP268" s="217"/>
      <c r="BQ268" s="217"/>
      <c r="BR268" s="311"/>
      <c r="BS268" s="311"/>
      <c r="BT268" s="311"/>
      <c r="BU268" s="311"/>
      <c r="BV268" s="311"/>
      <c r="BW268" s="311"/>
      <c r="BX268" s="311"/>
      <c r="BY268" s="217"/>
      <c r="BZ268" s="217"/>
      <c r="CA268" s="217"/>
      <c r="CB268" s="217"/>
      <c r="CC268" s="217"/>
      <c r="CD268" s="217"/>
      <c r="CE268" s="311"/>
      <c r="CF268" s="311" t="str">
        <f>IFERROR(ROUND(STDEV(AN268,L268),1),"")</f>
        <v/>
      </c>
      <c r="CG268" s="322"/>
      <c r="CH268" s="322"/>
      <c r="CI268" s="322"/>
      <c r="CJ268" s="322"/>
      <c r="CK268" s="322"/>
      <c r="CL268" s="322"/>
      <c r="CM268" s="322"/>
      <c r="CN268" s="220" t="str">
        <f>IFERROR(ROUND((SUM(#REF!)),0),"")</f>
        <v/>
      </c>
      <c r="CO268" s="216"/>
      <c r="CP268" s="221"/>
      <c r="CQ268" s="222"/>
      <c r="CR268" s="196"/>
      <c r="CS268" s="196"/>
      <c r="CT268" s="196"/>
      <c r="CU268" s="196"/>
      <c r="CV268" s="196"/>
      <c r="CW268" s="306">
        <f>AV268+BH268</f>
        <v>0</v>
      </c>
      <c r="CX268" s="12">
        <f>SUM(BI268:BQ268,AW268:BE268)</f>
        <v>0</v>
      </c>
      <c r="CY268" s="314" t="str">
        <f>IFERROR(ROUND(CX268/K268,0),"")</f>
        <v/>
      </c>
      <c r="CZ268" s="314" t="str">
        <f>IFERROR(ROUND(CY268/#REF!,1),"")</f>
        <v/>
      </c>
      <c r="DA268" s="306" t="str">
        <f t="shared" si="33"/>
        <v/>
      </c>
      <c r="DB268" s="316" t="str">
        <f t="shared" si="34"/>
        <v/>
      </c>
      <c r="DD268" s="12" t="str">
        <f>IFERROR(#REF!-AP268,"")</f>
        <v/>
      </c>
      <c r="DF268" s="305" t="str">
        <f>IFERROR(#REF!-L268,"")</f>
        <v/>
      </c>
      <c r="DG268" s="311" t="e">
        <f>IF(#REF!&gt;AQ268,0,1)</f>
        <v>#REF!</v>
      </c>
      <c r="DH268" s="320">
        <f>IF(AN268&lt;M268,0,1)</f>
        <v>1</v>
      </c>
      <c r="DI268" s="320">
        <f>IF(AN268&gt;N268,0,1)</f>
        <v>1</v>
      </c>
      <c r="DJ268" s="274"/>
      <c r="DK268" s="274"/>
      <c r="DL268" s="274"/>
      <c r="DM268" s="274"/>
      <c r="DN268" s="274"/>
      <c r="DO268" s="274"/>
      <c r="DP268" s="274"/>
      <c r="DQ268" s="274"/>
      <c r="DR268" s="274"/>
      <c r="DS268" s="274"/>
      <c r="DT268" s="274"/>
      <c r="DU268" s="274"/>
      <c r="DV268" s="274"/>
      <c r="DW268" s="274"/>
      <c r="DX268" s="274"/>
      <c r="DY268" s="274"/>
      <c r="DZ268" s="274"/>
      <c r="EA268" s="274"/>
      <c r="EB268" s="274"/>
    </row>
    <row r="269" spans="1:132" s="193" customFormat="1" ht="31.5" customHeight="1" x14ac:dyDescent="0.2">
      <c r="A269" s="191"/>
      <c r="B269" s="192"/>
      <c r="C269" s="214"/>
      <c r="D269" s="192"/>
      <c r="E269" s="192"/>
      <c r="F269" s="192"/>
      <c r="G269" s="207"/>
      <c r="H269" s="314"/>
      <c r="I269" s="314"/>
      <c r="J269" s="314"/>
      <c r="K269" s="314"/>
      <c r="L269" s="208"/>
      <c r="M269" s="209"/>
      <c r="N269" s="210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5"/>
      <c r="Z269" s="195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5"/>
      <c r="AL269" s="195"/>
      <c r="AM269" s="323" t="str">
        <f t="shared" si="35"/>
        <v/>
      </c>
      <c r="AN269" s="323" t="str">
        <f t="shared" si="36"/>
        <v/>
      </c>
      <c r="AO269" s="276" t="str">
        <f t="shared" si="37"/>
        <v/>
      </c>
      <c r="AP269" s="218"/>
      <c r="AQ269" s="219"/>
      <c r="AR269" s="217" t="str">
        <f t="shared" si="38"/>
        <v/>
      </c>
      <c r="AS269" s="217" t="str">
        <f t="shared" si="39"/>
        <v/>
      </c>
      <c r="AT269" s="217"/>
      <c r="AU269" s="217"/>
      <c r="AV269" s="217"/>
      <c r="AW269" s="217"/>
      <c r="AX269" s="217"/>
      <c r="AY269" s="217"/>
      <c r="AZ269" s="217"/>
      <c r="BA269" s="217"/>
      <c r="BB269" s="217"/>
      <c r="BC269" s="217"/>
      <c r="BD269" s="217"/>
      <c r="BE269" s="217"/>
      <c r="BF269" s="217"/>
      <c r="BG269" s="217"/>
      <c r="BH269" s="217"/>
      <c r="BI269" s="217"/>
      <c r="BJ269" s="217"/>
      <c r="BK269" s="217"/>
      <c r="BL269" s="217"/>
      <c r="BM269" s="217"/>
      <c r="BN269" s="217"/>
      <c r="BO269" s="217"/>
      <c r="BP269" s="217"/>
      <c r="BQ269" s="217"/>
      <c r="BR269" s="311"/>
      <c r="BS269" s="311"/>
      <c r="BT269" s="311"/>
      <c r="BU269" s="311"/>
      <c r="BV269" s="311"/>
      <c r="BW269" s="311"/>
      <c r="BX269" s="311"/>
      <c r="BY269" s="217"/>
      <c r="BZ269" s="217"/>
      <c r="CA269" s="217"/>
      <c r="CB269" s="217"/>
      <c r="CC269" s="217"/>
      <c r="CD269" s="217"/>
      <c r="CE269" s="311"/>
      <c r="CF269" s="311" t="str">
        <f>IFERROR(ROUND(STDEV(AN269,L269),1),"")</f>
        <v/>
      </c>
      <c r="CG269" s="322"/>
      <c r="CH269" s="322"/>
      <c r="CI269" s="322"/>
      <c r="CJ269" s="322"/>
      <c r="CK269" s="322"/>
      <c r="CL269" s="322"/>
      <c r="CM269" s="322"/>
      <c r="CN269" s="220" t="str">
        <f>IFERROR(ROUND((SUM(#REF!)),0),"")</f>
        <v/>
      </c>
      <c r="CO269" s="216"/>
      <c r="CP269" s="221"/>
      <c r="CQ269" s="222"/>
      <c r="CR269" s="196"/>
      <c r="CS269" s="196"/>
      <c r="CT269" s="196"/>
      <c r="CU269" s="196"/>
      <c r="CV269" s="196"/>
      <c r="CW269" s="306">
        <f>AV269+BH269</f>
        <v>0</v>
      </c>
      <c r="CX269" s="12">
        <f>SUM(BI269:BQ269,AW269:BE269)</f>
        <v>0</v>
      </c>
      <c r="CY269" s="314" t="str">
        <f>IFERROR(ROUND(CX269/K269,0),"")</f>
        <v/>
      </c>
      <c r="CZ269" s="314" t="str">
        <f>IFERROR(ROUND(CY269/#REF!,1),"")</f>
        <v/>
      </c>
      <c r="DA269" s="306" t="str">
        <f t="shared" si="33"/>
        <v/>
      </c>
      <c r="DB269" s="316" t="str">
        <f t="shared" si="34"/>
        <v/>
      </c>
      <c r="DD269" s="12" t="str">
        <f>IFERROR(#REF!-AP269,"")</f>
        <v/>
      </c>
      <c r="DF269" s="305" t="str">
        <f>IFERROR(#REF!-L269,"")</f>
        <v/>
      </c>
      <c r="DG269" s="311" t="e">
        <f>IF(#REF!&gt;AQ269,0,1)</f>
        <v>#REF!</v>
      </c>
      <c r="DH269" s="320">
        <f>IF(AN269&lt;M269,0,1)</f>
        <v>1</v>
      </c>
      <c r="DI269" s="320">
        <f>IF(AN269&gt;N269,0,1)</f>
        <v>1</v>
      </c>
      <c r="DJ269" s="274"/>
      <c r="DK269" s="274"/>
      <c r="DL269" s="274"/>
      <c r="DM269" s="274"/>
      <c r="DN269" s="274"/>
      <c r="DO269" s="274"/>
      <c r="DP269" s="274"/>
      <c r="DQ269" s="274"/>
      <c r="DR269" s="274"/>
      <c r="DS269" s="274"/>
      <c r="DT269" s="274"/>
      <c r="DU269" s="274"/>
      <c r="DV269" s="274"/>
      <c r="DW269" s="274"/>
      <c r="DX269" s="274"/>
      <c r="DY269" s="274"/>
      <c r="DZ269" s="274"/>
      <c r="EA269" s="274"/>
      <c r="EB269" s="274"/>
    </row>
    <row r="270" spans="1:132" s="193" customFormat="1" ht="31.5" customHeight="1" x14ac:dyDescent="0.2">
      <c r="A270" s="191"/>
      <c r="B270" s="192"/>
      <c r="C270" s="214"/>
      <c r="D270" s="192"/>
      <c r="E270" s="192"/>
      <c r="F270" s="192"/>
      <c r="G270" s="207"/>
      <c r="H270" s="314"/>
      <c r="I270" s="314"/>
      <c r="J270" s="314"/>
      <c r="K270" s="314"/>
      <c r="L270" s="208"/>
      <c r="M270" s="209"/>
      <c r="N270" s="210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5"/>
      <c r="Z270" s="195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5"/>
      <c r="AL270" s="195"/>
      <c r="AM270" s="323" t="str">
        <f t="shared" si="35"/>
        <v/>
      </c>
      <c r="AN270" s="323" t="str">
        <f t="shared" si="36"/>
        <v/>
      </c>
      <c r="AO270" s="276" t="str">
        <f t="shared" si="37"/>
        <v/>
      </c>
      <c r="AP270" s="218"/>
      <c r="AQ270" s="219"/>
      <c r="AR270" s="217" t="str">
        <f t="shared" si="38"/>
        <v/>
      </c>
      <c r="AS270" s="217" t="str">
        <f t="shared" si="39"/>
        <v/>
      </c>
      <c r="AT270" s="217"/>
      <c r="AU270" s="217"/>
      <c r="AV270" s="217"/>
      <c r="AW270" s="217"/>
      <c r="AX270" s="217"/>
      <c r="AY270" s="217"/>
      <c r="AZ270" s="217"/>
      <c r="BA270" s="217"/>
      <c r="BB270" s="217"/>
      <c r="BC270" s="217"/>
      <c r="BD270" s="217"/>
      <c r="BE270" s="217"/>
      <c r="BF270" s="217"/>
      <c r="BG270" s="217"/>
      <c r="BH270" s="217"/>
      <c r="BI270" s="217"/>
      <c r="BJ270" s="217"/>
      <c r="BK270" s="217"/>
      <c r="BL270" s="217"/>
      <c r="BM270" s="217"/>
      <c r="BN270" s="217"/>
      <c r="BO270" s="217"/>
      <c r="BP270" s="217"/>
      <c r="BQ270" s="217"/>
      <c r="BR270" s="311"/>
      <c r="BS270" s="311"/>
      <c r="BT270" s="311"/>
      <c r="BU270" s="311"/>
      <c r="BV270" s="311"/>
      <c r="BW270" s="311"/>
      <c r="BX270" s="311"/>
      <c r="BY270" s="217"/>
      <c r="BZ270" s="217"/>
      <c r="CA270" s="217"/>
      <c r="CB270" s="217"/>
      <c r="CC270" s="217"/>
      <c r="CD270" s="217"/>
      <c r="CE270" s="311"/>
      <c r="CF270" s="311" t="str">
        <f>IFERROR(ROUND(STDEV(AN270,L270),1),"")</f>
        <v/>
      </c>
      <c r="CG270" s="322"/>
      <c r="CH270" s="322"/>
      <c r="CI270" s="322"/>
      <c r="CJ270" s="322"/>
      <c r="CK270" s="322"/>
      <c r="CL270" s="322"/>
      <c r="CM270" s="322"/>
      <c r="CN270" s="220" t="str">
        <f>IFERROR(ROUND((SUM(#REF!)),0),"")</f>
        <v/>
      </c>
      <c r="CO270" s="216"/>
      <c r="CP270" s="221"/>
      <c r="CQ270" s="222"/>
      <c r="CR270" s="196"/>
      <c r="CS270" s="196"/>
      <c r="CT270" s="196"/>
      <c r="CU270" s="196"/>
      <c r="CV270" s="196"/>
      <c r="CW270" s="306">
        <f>AV270+BH270</f>
        <v>0</v>
      </c>
      <c r="CX270" s="12">
        <f>SUM(BI270:BQ270,AW270:BE270)</f>
        <v>0</v>
      </c>
      <c r="CY270" s="314" t="str">
        <f>IFERROR(ROUND(CX270/K270,0),"")</f>
        <v/>
      </c>
      <c r="CZ270" s="314" t="str">
        <f>IFERROR(ROUND(CY270/#REF!,1),"")</f>
        <v/>
      </c>
      <c r="DA270" s="306" t="str">
        <f t="shared" si="33"/>
        <v/>
      </c>
      <c r="DB270" s="316" t="str">
        <f t="shared" si="34"/>
        <v/>
      </c>
      <c r="DD270" s="12" t="str">
        <f>IFERROR(#REF!-AP270,"")</f>
        <v/>
      </c>
      <c r="DF270" s="305" t="str">
        <f>IFERROR(#REF!-L270,"")</f>
        <v/>
      </c>
      <c r="DG270" s="311" t="e">
        <f>IF(#REF!&gt;AQ270,0,1)</f>
        <v>#REF!</v>
      </c>
      <c r="DH270" s="320">
        <f>IF(AN270&lt;M270,0,1)</f>
        <v>1</v>
      </c>
      <c r="DI270" s="320">
        <f>IF(AN270&gt;N270,0,1)</f>
        <v>1</v>
      </c>
      <c r="DJ270" s="274"/>
      <c r="DK270" s="274"/>
      <c r="DL270" s="274"/>
      <c r="DM270" s="274"/>
      <c r="DN270" s="274"/>
      <c r="DO270" s="274"/>
      <c r="DP270" s="274"/>
      <c r="DQ270" s="274"/>
      <c r="DR270" s="274"/>
      <c r="DS270" s="274"/>
      <c r="DT270" s="274"/>
      <c r="DU270" s="274"/>
      <c r="DV270" s="274"/>
      <c r="DW270" s="274"/>
      <c r="DX270" s="274"/>
      <c r="DY270" s="274"/>
      <c r="DZ270" s="274"/>
      <c r="EA270" s="274"/>
      <c r="EB270" s="274"/>
    </row>
    <row r="271" spans="1:132" s="193" customFormat="1" ht="31.5" customHeight="1" x14ac:dyDescent="0.2">
      <c r="A271" s="191"/>
      <c r="B271" s="192"/>
      <c r="C271" s="214"/>
      <c r="D271" s="192"/>
      <c r="E271" s="192"/>
      <c r="F271" s="192"/>
      <c r="G271" s="207"/>
      <c r="H271" s="314"/>
      <c r="I271" s="314"/>
      <c r="J271" s="314"/>
      <c r="K271" s="314"/>
      <c r="L271" s="208"/>
      <c r="M271" s="209"/>
      <c r="N271" s="210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5"/>
      <c r="Z271" s="195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5"/>
      <c r="AL271" s="195"/>
      <c r="AM271" s="323" t="str">
        <f t="shared" si="35"/>
        <v/>
      </c>
      <c r="AN271" s="323" t="str">
        <f t="shared" si="36"/>
        <v/>
      </c>
      <c r="AO271" s="276" t="str">
        <f t="shared" si="37"/>
        <v/>
      </c>
      <c r="AP271" s="218"/>
      <c r="AQ271" s="219"/>
      <c r="AR271" s="217" t="str">
        <f t="shared" si="38"/>
        <v/>
      </c>
      <c r="AS271" s="217" t="str">
        <f t="shared" si="39"/>
        <v/>
      </c>
      <c r="AT271" s="217"/>
      <c r="AU271" s="217"/>
      <c r="AV271" s="217"/>
      <c r="AW271" s="217"/>
      <c r="AX271" s="217"/>
      <c r="AY271" s="217"/>
      <c r="AZ271" s="217"/>
      <c r="BA271" s="217"/>
      <c r="BB271" s="217"/>
      <c r="BC271" s="217"/>
      <c r="BD271" s="217"/>
      <c r="BE271" s="217"/>
      <c r="BF271" s="217"/>
      <c r="BG271" s="217"/>
      <c r="BH271" s="217"/>
      <c r="BI271" s="217"/>
      <c r="BJ271" s="217"/>
      <c r="BK271" s="217"/>
      <c r="BL271" s="217"/>
      <c r="BM271" s="217"/>
      <c r="BN271" s="217"/>
      <c r="BO271" s="217"/>
      <c r="BP271" s="217"/>
      <c r="BQ271" s="217"/>
      <c r="BR271" s="311"/>
      <c r="BS271" s="311"/>
      <c r="BT271" s="311"/>
      <c r="BU271" s="311"/>
      <c r="BV271" s="311"/>
      <c r="BW271" s="311"/>
      <c r="BX271" s="311"/>
      <c r="BY271" s="217"/>
      <c r="BZ271" s="217"/>
      <c r="CA271" s="217"/>
      <c r="CB271" s="217"/>
      <c r="CC271" s="217"/>
      <c r="CD271" s="217"/>
      <c r="CE271" s="311"/>
      <c r="CF271" s="311" t="str">
        <f>IFERROR(ROUND(STDEV(AN271,L271),1),"")</f>
        <v/>
      </c>
      <c r="CG271" s="322"/>
      <c r="CH271" s="322"/>
      <c r="CI271" s="322"/>
      <c r="CJ271" s="322"/>
      <c r="CK271" s="322"/>
      <c r="CL271" s="322"/>
      <c r="CM271" s="322"/>
      <c r="CN271" s="220" t="str">
        <f>IFERROR(ROUND((SUM(#REF!)),0),"")</f>
        <v/>
      </c>
      <c r="CO271" s="216"/>
      <c r="CP271" s="221"/>
      <c r="CQ271" s="222"/>
      <c r="CR271" s="196"/>
      <c r="CS271" s="196"/>
      <c r="CT271" s="196"/>
      <c r="CU271" s="196"/>
      <c r="CV271" s="196"/>
      <c r="CW271" s="306">
        <f>AV271+BH271</f>
        <v>0</v>
      </c>
      <c r="CX271" s="12">
        <f>SUM(BI271:BQ271,AW271:BE271)</f>
        <v>0</v>
      </c>
      <c r="CY271" s="314" t="str">
        <f>IFERROR(ROUND(CX271/K271,0),"")</f>
        <v/>
      </c>
      <c r="CZ271" s="314" t="str">
        <f>IFERROR(ROUND(CY271/#REF!,1),"")</f>
        <v/>
      </c>
      <c r="DA271" s="306" t="str">
        <f t="shared" si="33"/>
        <v/>
      </c>
      <c r="DB271" s="316" t="str">
        <f t="shared" si="34"/>
        <v/>
      </c>
      <c r="DD271" s="12" t="str">
        <f>IFERROR(#REF!-AP271,"")</f>
        <v/>
      </c>
      <c r="DF271" s="305" t="str">
        <f>IFERROR(#REF!-L271,"")</f>
        <v/>
      </c>
      <c r="DG271" s="311" t="e">
        <f>IF(#REF!&gt;AQ271,0,1)</f>
        <v>#REF!</v>
      </c>
      <c r="DH271" s="320">
        <f>IF(AN271&lt;M271,0,1)</f>
        <v>1</v>
      </c>
      <c r="DI271" s="320">
        <f>IF(AN271&gt;N271,0,1)</f>
        <v>1</v>
      </c>
      <c r="DJ271" s="274"/>
      <c r="DK271" s="274"/>
      <c r="DL271" s="274"/>
      <c r="DM271" s="274"/>
      <c r="DN271" s="274"/>
      <c r="DO271" s="274"/>
      <c r="DP271" s="274"/>
      <c r="DQ271" s="274"/>
      <c r="DR271" s="274"/>
      <c r="DS271" s="274"/>
      <c r="DT271" s="274"/>
      <c r="DU271" s="274"/>
      <c r="DV271" s="274"/>
      <c r="DW271" s="274"/>
      <c r="DX271" s="274"/>
      <c r="DY271" s="274"/>
      <c r="DZ271" s="274"/>
      <c r="EA271" s="274"/>
      <c r="EB271" s="274"/>
    </row>
    <row r="272" spans="1:132" s="193" customFormat="1" ht="31.5" customHeight="1" x14ac:dyDescent="0.2">
      <c r="A272" s="191"/>
      <c r="B272" s="192"/>
      <c r="C272" s="214"/>
      <c r="D272" s="192"/>
      <c r="E272" s="192"/>
      <c r="F272" s="192"/>
      <c r="G272" s="207"/>
      <c r="H272" s="314"/>
      <c r="I272" s="314"/>
      <c r="J272" s="314"/>
      <c r="K272" s="314"/>
      <c r="L272" s="208"/>
      <c r="M272" s="209"/>
      <c r="N272" s="210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5"/>
      <c r="Z272" s="195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5"/>
      <c r="AL272" s="195"/>
      <c r="AM272" s="323" t="str">
        <f t="shared" si="35"/>
        <v/>
      </c>
      <c r="AN272" s="323" t="str">
        <f t="shared" si="36"/>
        <v/>
      </c>
      <c r="AO272" s="276" t="str">
        <f t="shared" si="37"/>
        <v/>
      </c>
      <c r="AP272" s="218"/>
      <c r="AQ272" s="219"/>
      <c r="AR272" s="217" t="str">
        <f t="shared" si="38"/>
        <v/>
      </c>
      <c r="AS272" s="217" t="str">
        <f t="shared" si="39"/>
        <v/>
      </c>
      <c r="AT272" s="217"/>
      <c r="AU272" s="217"/>
      <c r="AV272" s="217"/>
      <c r="AW272" s="217"/>
      <c r="AX272" s="217"/>
      <c r="AY272" s="217"/>
      <c r="AZ272" s="217"/>
      <c r="BA272" s="217"/>
      <c r="BB272" s="217"/>
      <c r="BC272" s="217"/>
      <c r="BD272" s="217"/>
      <c r="BE272" s="217"/>
      <c r="BF272" s="217"/>
      <c r="BG272" s="217"/>
      <c r="BH272" s="217"/>
      <c r="BI272" s="217"/>
      <c r="BJ272" s="217"/>
      <c r="BK272" s="217"/>
      <c r="BL272" s="217"/>
      <c r="BM272" s="217"/>
      <c r="BN272" s="217"/>
      <c r="BO272" s="217"/>
      <c r="BP272" s="217"/>
      <c r="BQ272" s="217"/>
      <c r="BR272" s="311"/>
      <c r="BS272" s="311"/>
      <c r="BT272" s="311"/>
      <c r="BU272" s="311"/>
      <c r="BV272" s="311"/>
      <c r="BW272" s="311"/>
      <c r="BX272" s="311"/>
      <c r="BY272" s="217"/>
      <c r="BZ272" s="217"/>
      <c r="CA272" s="217"/>
      <c r="CB272" s="217"/>
      <c r="CC272" s="217"/>
      <c r="CD272" s="217"/>
      <c r="CE272" s="311"/>
      <c r="CF272" s="311" t="str">
        <f>IFERROR(ROUND(STDEV(AN272,L272),1),"")</f>
        <v/>
      </c>
      <c r="CG272" s="322"/>
      <c r="CH272" s="322"/>
      <c r="CI272" s="322"/>
      <c r="CJ272" s="322"/>
      <c r="CK272" s="322"/>
      <c r="CL272" s="322"/>
      <c r="CM272" s="322"/>
      <c r="CN272" s="220" t="str">
        <f>IFERROR(ROUND((SUM(#REF!)),0),"")</f>
        <v/>
      </c>
      <c r="CO272" s="216"/>
      <c r="CP272" s="221"/>
      <c r="CQ272" s="222"/>
      <c r="CR272" s="196"/>
      <c r="CS272" s="196"/>
      <c r="CT272" s="196"/>
      <c r="CU272" s="196"/>
      <c r="CV272" s="196"/>
      <c r="CW272" s="306">
        <f>AV272+BH272</f>
        <v>0</v>
      </c>
      <c r="CX272" s="12">
        <f>SUM(BI272:BQ272,AW272:BE272)</f>
        <v>0</v>
      </c>
      <c r="CY272" s="314" t="str">
        <f>IFERROR(ROUND(CX272/K272,0),"")</f>
        <v/>
      </c>
      <c r="CZ272" s="314" t="str">
        <f>IFERROR(ROUND(CY272/#REF!,1),"")</f>
        <v/>
      </c>
      <c r="DA272" s="306" t="str">
        <f t="shared" si="33"/>
        <v/>
      </c>
      <c r="DB272" s="316" t="str">
        <f t="shared" si="34"/>
        <v/>
      </c>
      <c r="DD272" s="12" t="str">
        <f>IFERROR(#REF!-AP272,"")</f>
        <v/>
      </c>
      <c r="DF272" s="305" t="str">
        <f>IFERROR(#REF!-L272,"")</f>
        <v/>
      </c>
      <c r="DG272" s="311" t="e">
        <f>IF(#REF!&gt;AQ272,0,1)</f>
        <v>#REF!</v>
      </c>
      <c r="DH272" s="320">
        <f>IF(AN272&lt;M272,0,1)</f>
        <v>1</v>
      </c>
      <c r="DI272" s="320">
        <f>IF(AN272&gt;N272,0,1)</f>
        <v>1</v>
      </c>
      <c r="DJ272" s="274"/>
      <c r="DK272" s="274"/>
      <c r="DL272" s="274"/>
      <c r="DM272" s="274"/>
      <c r="DN272" s="274"/>
      <c r="DO272" s="274"/>
      <c r="DP272" s="274"/>
      <c r="DQ272" s="274"/>
      <c r="DR272" s="274"/>
      <c r="DS272" s="274"/>
      <c r="DT272" s="274"/>
      <c r="DU272" s="274"/>
      <c r="DV272" s="274"/>
      <c r="DW272" s="274"/>
      <c r="DX272" s="274"/>
      <c r="DY272" s="274"/>
      <c r="DZ272" s="274"/>
      <c r="EA272" s="274"/>
      <c r="EB272" s="274"/>
    </row>
    <row r="273" spans="1:132" s="193" customFormat="1" ht="31.5" customHeight="1" x14ac:dyDescent="0.2">
      <c r="A273" s="191"/>
      <c r="B273" s="192"/>
      <c r="C273" s="214"/>
      <c r="D273" s="192"/>
      <c r="E273" s="192"/>
      <c r="F273" s="192"/>
      <c r="G273" s="207"/>
      <c r="H273" s="314"/>
      <c r="I273" s="314"/>
      <c r="J273" s="314"/>
      <c r="K273" s="314"/>
      <c r="L273" s="208"/>
      <c r="M273" s="209"/>
      <c r="N273" s="210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5"/>
      <c r="Z273" s="195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5"/>
      <c r="AL273" s="195"/>
      <c r="AM273" s="323" t="str">
        <f t="shared" si="35"/>
        <v/>
      </c>
      <c r="AN273" s="323" t="str">
        <f t="shared" si="36"/>
        <v/>
      </c>
      <c r="AO273" s="276" t="str">
        <f t="shared" si="37"/>
        <v/>
      </c>
      <c r="AP273" s="218"/>
      <c r="AQ273" s="219"/>
      <c r="AR273" s="217" t="str">
        <f t="shared" si="38"/>
        <v/>
      </c>
      <c r="AS273" s="217" t="str">
        <f t="shared" si="39"/>
        <v/>
      </c>
      <c r="AT273" s="217"/>
      <c r="AU273" s="217"/>
      <c r="AV273" s="217"/>
      <c r="AW273" s="217"/>
      <c r="AX273" s="217"/>
      <c r="AY273" s="217"/>
      <c r="AZ273" s="217"/>
      <c r="BA273" s="217"/>
      <c r="BB273" s="217"/>
      <c r="BC273" s="217"/>
      <c r="BD273" s="217"/>
      <c r="BE273" s="217"/>
      <c r="BF273" s="217"/>
      <c r="BG273" s="217"/>
      <c r="BH273" s="217"/>
      <c r="BI273" s="217"/>
      <c r="BJ273" s="217"/>
      <c r="BK273" s="217"/>
      <c r="BL273" s="217"/>
      <c r="BM273" s="217"/>
      <c r="BN273" s="217"/>
      <c r="BO273" s="217"/>
      <c r="BP273" s="217"/>
      <c r="BQ273" s="217"/>
      <c r="BR273" s="311"/>
      <c r="BS273" s="311"/>
      <c r="BT273" s="311"/>
      <c r="BU273" s="311"/>
      <c r="BV273" s="311"/>
      <c r="BW273" s="311"/>
      <c r="BX273" s="311"/>
      <c r="BY273" s="217"/>
      <c r="BZ273" s="217"/>
      <c r="CA273" s="217"/>
      <c r="CB273" s="217"/>
      <c r="CC273" s="217"/>
      <c r="CD273" s="217"/>
      <c r="CE273" s="311"/>
      <c r="CF273" s="311" t="str">
        <f>IFERROR(ROUND(STDEV(AN273,L273),1),"")</f>
        <v/>
      </c>
      <c r="CG273" s="322"/>
      <c r="CH273" s="322"/>
      <c r="CI273" s="322"/>
      <c r="CJ273" s="322"/>
      <c r="CK273" s="322"/>
      <c r="CL273" s="322"/>
      <c r="CM273" s="322"/>
      <c r="CN273" s="220" t="str">
        <f>IFERROR(ROUND((SUM(#REF!)),0),"")</f>
        <v/>
      </c>
      <c r="CO273" s="216"/>
      <c r="CP273" s="221"/>
      <c r="CQ273" s="222"/>
      <c r="CR273" s="196"/>
      <c r="CS273" s="196"/>
      <c r="CT273" s="196"/>
      <c r="CU273" s="196"/>
      <c r="CV273" s="196"/>
      <c r="CW273" s="306">
        <f>AV273+BH273</f>
        <v>0</v>
      </c>
      <c r="CX273" s="12">
        <f>SUM(BI273:BQ273,AW273:BE273)</f>
        <v>0</v>
      </c>
      <c r="CY273" s="314" t="str">
        <f>IFERROR(ROUND(CX273/K273,0),"")</f>
        <v/>
      </c>
      <c r="CZ273" s="314" t="str">
        <f>IFERROR(ROUND(CY273/#REF!,1),"")</f>
        <v/>
      </c>
      <c r="DA273" s="306" t="str">
        <f t="shared" si="33"/>
        <v/>
      </c>
      <c r="DB273" s="316" t="str">
        <f t="shared" si="34"/>
        <v/>
      </c>
      <c r="DD273" s="12" t="str">
        <f>IFERROR(#REF!-AP273,"")</f>
        <v/>
      </c>
      <c r="DF273" s="305" t="str">
        <f>IFERROR(#REF!-L273,"")</f>
        <v/>
      </c>
      <c r="DG273" s="311" t="e">
        <f>IF(#REF!&gt;AQ273,0,1)</f>
        <v>#REF!</v>
      </c>
      <c r="DH273" s="320">
        <f>IF(AN273&lt;M273,0,1)</f>
        <v>1</v>
      </c>
      <c r="DI273" s="320">
        <f>IF(AN273&gt;N273,0,1)</f>
        <v>1</v>
      </c>
      <c r="DJ273" s="274"/>
      <c r="DK273" s="274"/>
      <c r="DL273" s="274"/>
      <c r="DM273" s="274"/>
      <c r="DN273" s="274"/>
      <c r="DO273" s="274"/>
      <c r="DP273" s="274"/>
      <c r="DQ273" s="274"/>
      <c r="DR273" s="274"/>
      <c r="DS273" s="274"/>
      <c r="DT273" s="274"/>
      <c r="DU273" s="274"/>
      <c r="DV273" s="274"/>
      <c r="DW273" s="274"/>
      <c r="DX273" s="274"/>
      <c r="DY273" s="274"/>
      <c r="DZ273" s="274"/>
      <c r="EA273" s="274"/>
      <c r="EB273" s="274"/>
    </row>
    <row r="274" spans="1:132" s="193" customFormat="1" ht="31.5" customHeight="1" x14ac:dyDescent="0.2">
      <c r="A274" s="191"/>
      <c r="B274" s="192"/>
      <c r="C274" s="214"/>
      <c r="D274" s="192"/>
      <c r="E274" s="192"/>
      <c r="F274" s="192"/>
      <c r="G274" s="207"/>
      <c r="H274" s="314"/>
      <c r="I274" s="314"/>
      <c r="J274" s="314"/>
      <c r="K274" s="314"/>
      <c r="L274" s="208"/>
      <c r="M274" s="209"/>
      <c r="N274" s="210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5"/>
      <c r="Z274" s="195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5"/>
      <c r="AL274" s="195"/>
      <c r="AM274" s="323" t="str">
        <f t="shared" si="35"/>
        <v/>
      </c>
      <c r="AN274" s="323" t="str">
        <f t="shared" si="36"/>
        <v/>
      </c>
      <c r="AO274" s="276" t="str">
        <f t="shared" si="37"/>
        <v/>
      </c>
      <c r="AP274" s="218"/>
      <c r="AQ274" s="219"/>
      <c r="AR274" s="217" t="str">
        <f t="shared" si="38"/>
        <v/>
      </c>
      <c r="AS274" s="217" t="str">
        <f t="shared" si="39"/>
        <v/>
      </c>
      <c r="AT274" s="217"/>
      <c r="AU274" s="217"/>
      <c r="AV274" s="217"/>
      <c r="AW274" s="217"/>
      <c r="AX274" s="217"/>
      <c r="AY274" s="217"/>
      <c r="AZ274" s="217"/>
      <c r="BA274" s="217"/>
      <c r="BB274" s="217"/>
      <c r="BC274" s="217"/>
      <c r="BD274" s="217"/>
      <c r="BE274" s="217"/>
      <c r="BF274" s="217"/>
      <c r="BG274" s="217"/>
      <c r="BH274" s="217"/>
      <c r="BI274" s="217"/>
      <c r="BJ274" s="217"/>
      <c r="BK274" s="217"/>
      <c r="BL274" s="217"/>
      <c r="BM274" s="217"/>
      <c r="BN274" s="217"/>
      <c r="BO274" s="217"/>
      <c r="BP274" s="217"/>
      <c r="BQ274" s="217"/>
      <c r="BR274" s="311"/>
      <c r="BS274" s="311"/>
      <c r="BT274" s="311"/>
      <c r="BU274" s="311"/>
      <c r="BV274" s="311"/>
      <c r="BW274" s="311"/>
      <c r="BX274" s="311"/>
      <c r="BY274" s="217"/>
      <c r="BZ274" s="217"/>
      <c r="CA274" s="217"/>
      <c r="CB274" s="217"/>
      <c r="CC274" s="217"/>
      <c r="CD274" s="217"/>
      <c r="CE274" s="311"/>
      <c r="CF274" s="311" t="str">
        <f>IFERROR(ROUND(STDEV(AN274,L274),1),"")</f>
        <v/>
      </c>
      <c r="CG274" s="322"/>
      <c r="CH274" s="322"/>
      <c r="CI274" s="322"/>
      <c r="CJ274" s="322"/>
      <c r="CK274" s="322"/>
      <c r="CL274" s="322"/>
      <c r="CM274" s="322"/>
      <c r="CN274" s="220" t="str">
        <f>IFERROR(ROUND((SUM(#REF!)),0),"")</f>
        <v/>
      </c>
      <c r="CO274" s="216"/>
      <c r="CP274" s="221"/>
      <c r="CQ274" s="222"/>
      <c r="CR274" s="196"/>
      <c r="CS274" s="196"/>
      <c r="CT274" s="196"/>
      <c r="CU274" s="196"/>
      <c r="CV274" s="196"/>
      <c r="CW274" s="306">
        <f>AV274+BH274</f>
        <v>0</v>
      </c>
      <c r="CX274" s="12">
        <f>SUM(BI274:BQ274,AW274:BE274)</f>
        <v>0</v>
      </c>
      <c r="CY274" s="314" t="str">
        <f>IFERROR(ROUND(CX274/K274,0),"")</f>
        <v/>
      </c>
      <c r="CZ274" s="314" t="str">
        <f>IFERROR(ROUND(CY274/#REF!,1),"")</f>
        <v/>
      </c>
      <c r="DA274" s="306" t="str">
        <f t="shared" si="33"/>
        <v/>
      </c>
      <c r="DB274" s="316" t="str">
        <f t="shared" si="34"/>
        <v/>
      </c>
      <c r="DD274" s="12" t="str">
        <f>IFERROR(#REF!-AP274,"")</f>
        <v/>
      </c>
      <c r="DF274" s="305" t="str">
        <f>IFERROR(#REF!-L274,"")</f>
        <v/>
      </c>
      <c r="DG274" s="311" t="e">
        <f>IF(#REF!&gt;AQ274,0,1)</f>
        <v>#REF!</v>
      </c>
      <c r="DH274" s="320">
        <f>IF(AN274&lt;M274,0,1)</f>
        <v>1</v>
      </c>
      <c r="DI274" s="320">
        <f>IF(AN274&gt;N274,0,1)</f>
        <v>1</v>
      </c>
      <c r="DJ274" s="274"/>
      <c r="DK274" s="274"/>
      <c r="DL274" s="274"/>
      <c r="DM274" s="274"/>
      <c r="DN274" s="274"/>
      <c r="DO274" s="274"/>
      <c r="DP274" s="274"/>
      <c r="DQ274" s="274"/>
      <c r="DR274" s="274"/>
      <c r="DS274" s="274"/>
      <c r="DT274" s="274"/>
      <c r="DU274" s="274"/>
      <c r="DV274" s="274"/>
      <c r="DW274" s="274"/>
      <c r="DX274" s="274"/>
      <c r="DY274" s="274"/>
      <c r="DZ274" s="274"/>
      <c r="EA274" s="274"/>
      <c r="EB274" s="274"/>
    </row>
    <row r="275" spans="1:132" s="193" customFormat="1" ht="31.5" customHeight="1" x14ac:dyDescent="0.2">
      <c r="A275" s="191"/>
      <c r="B275" s="192"/>
      <c r="C275" s="214"/>
      <c r="D275" s="192"/>
      <c r="E275" s="192"/>
      <c r="F275" s="192"/>
      <c r="G275" s="207"/>
      <c r="H275" s="314"/>
      <c r="I275" s="314"/>
      <c r="J275" s="314"/>
      <c r="K275" s="314"/>
      <c r="L275" s="208"/>
      <c r="M275" s="209"/>
      <c r="N275" s="210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5"/>
      <c r="Z275" s="195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5"/>
      <c r="AL275" s="195"/>
      <c r="AM275" s="323" t="str">
        <f t="shared" si="35"/>
        <v/>
      </c>
      <c r="AN275" s="323" t="str">
        <f t="shared" si="36"/>
        <v/>
      </c>
      <c r="AO275" s="276" t="str">
        <f t="shared" si="37"/>
        <v/>
      </c>
      <c r="AP275" s="218"/>
      <c r="AQ275" s="219"/>
      <c r="AR275" s="217" t="str">
        <f t="shared" si="38"/>
        <v/>
      </c>
      <c r="AS275" s="217" t="str">
        <f t="shared" si="39"/>
        <v/>
      </c>
      <c r="AT275" s="217"/>
      <c r="AU275" s="217"/>
      <c r="AV275" s="217"/>
      <c r="AW275" s="217"/>
      <c r="AX275" s="217"/>
      <c r="AY275" s="217"/>
      <c r="AZ275" s="217"/>
      <c r="BA275" s="217"/>
      <c r="BB275" s="217"/>
      <c r="BC275" s="217"/>
      <c r="BD275" s="217"/>
      <c r="BE275" s="217"/>
      <c r="BF275" s="217"/>
      <c r="BG275" s="217"/>
      <c r="BH275" s="217"/>
      <c r="BI275" s="217"/>
      <c r="BJ275" s="217"/>
      <c r="BK275" s="217"/>
      <c r="BL275" s="217"/>
      <c r="BM275" s="217"/>
      <c r="BN275" s="217"/>
      <c r="BO275" s="217"/>
      <c r="BP275" s="217"/>
      <c r="BQ275" s="217"/>
      <c r="BR275" s="311"/>
      <c r="BS275" s="311"/>
      <c r="BT275" s="311"/>
      <c r="BU275" s="311"/>
      <c r="BV275" s="311"/>
      <c r="BW275" s="311"/>
      <c r="BX275" s="311"/>
      <c r="BY275" s="217"/>
      <c r="BZ275" s="217"/>
      <c r="CA275" s="217"/>
      <c r="CB275" s="217"/>
      <c r="CC275" s="217"/>
      <c r="CD275" s="217"/>
      <c r="CE275" s="311"/>
      <c r="CF275" s="311" t="str">
        <f>IFERROR(ROUND(STDEV(AN275,L275),1),"")</f>
        <v/>
      </c>
      <c r="CG275" s="322"/>
      <c r="CH275" s="322"/>
      <c r="CI275" s="322"/>
      <c r="CJ275" s="322"/>
      <c r="CK275" s="322"/>
      <c r="CL275" s="322"/>
      <c r="CM275" s="322"/>
      <c r="CN275" s="220" t="str">
        <f>IFERROR(ROUND((SUM(#REF!)),0),"")</f>
        <v/>
      </c>
      <c r="CO275" s="216"/>
      <c r="CP275" s="221"/>
      <c r="CQ275" s="222"/>
      <c r="CR275" s="196"/>
      <c r="CS275" s="196"/>
      <c r="CT275" s="196"/>
      <c r="CU275" s="196"/>
      <c r="CV275" s="196"/>
      <c r="CW275" s="306">
        <f>AV275+BH275</f>
        <v>0</v>
      </c>
      <c r="CX275" s="12">
        <f>SUM(BI275:BQ275,AW275:BE275)</f>
        <v>0</v>
      </c>
      <c r="CY275" s="314" t="str">
        <f>IFERROR(ROUND(CX275/K275,0),"")</f>
        <v/>
      </c>
      <c r="CZ275" s="314" t="str">
        <f>IFERROR(ROUND(CY275/#REF!,1),"")</f>
        <v/>
      </c>
      <c r="DA275" s="306" t="str">
        <f t="shared" si="33"/>
        <v/>
      </c>
      <c r="DB275" s="316" t="str">
        <f t="shared" si="34"/>
        <v/>
      </c>
      <c r="DD275" s="12" t="str">
        <f>IFERROR(#REF!-AP275,"")</f>
        <v/>
      </c>
      <c r="DF275" s="305" t="str">
        <f>IFERROR(#REF!-L275,"")</f>
        <v/>
      </c>
      <c r="DG275" s="311" t="e">
        <f>IF(#REF!&gt;AQ275,0,1)</f>
        <v>#REF!</v>
      </c>
      <c r="DH275" s="320">
        <f>IF(AN275&lt;M275,0,1)</f>
        <v>1</v>
      </c>
      <c r="DI275" s="320">
        <f>IF(AN275&gt;N275,0,1)</f>
        <v>1</v>
      </c>
      <c r="DJ275" s="274"/>
      <c r="DK275" s="274"/>
      <c r="DL275" s="274"/>
      <c r="DM275" s="274"/>
      <c r="DN275" s="274"/>
      <c r="DO275" s="274"/>
      <c r="DP275" s="274"/>
      <c r="DQ275" s="274"/>
      <c r="DR275" s="274"/>
      <c r="DS275" s="274"/>
      <c r="DT275" s="274"/>
      <c r="DU275" s="274"/>
      <c r="DV275" s="274"/>
      <c r="DW275" s="274"/>
      <c r="DX275" s="274"/>
      <c r="DY275" s="274"/>
      <c r="DZ275" s="274"/>
      <c r="EA275" s="274"/>
      <c r="EB275" s="274"/>
    </row>
    <row r="276" spans="1:132" s="193" customFormat="1" ht="31.5" customHeight="1" x14ac:dyDescent="0.2">
      <c r="A276" s="191"/>
      <c r="B276" s="192"/>
      <c r="C276" s="214"/>
      <c r="D276" s="192"/>
      <c r="E276" s="192"/>
      <c r="F276" s="192"/>
      <c r="G276" s="207"/>
      <c r="H276" s="314"/>
      <c r="I276" s="314"/>
      <c r="J276" s="314"/>
      <c r="K276" s="314"/>
      <c r="L276" s="208"/>
      <c r="M276" s="209"/>
      <c r="N276" s="210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5"/>
      <c r="Z276" s="195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5"/>
      <c r="AL276" s="195"/>
      <c r="AM276" s="323" t="str">
        <f t="shared" si="35"/>
        <v/>
      </c>
      <c r="AN276" s="323" t="str">
        <f t="shared" si="36"/>
        <v/>
      </c>
      <c r="AO276" s="276" t="str">
        <f t="shared" si="37"/>
        <v/>
      </c>
      <c r="AP276" s="218"/>
      <c r="AQ276" s="219"/>
      <c r="AR276" s="217" t="str">
        <f t="shared" si="38"/>
        <v/>
      </c>
      <c r="AS276" s="217" t="str">
        <f t="shared" si="39"/>
        <v/>
      </c>
      <c r="AT276" s="217"/>
      <c r="AU276" s="217"/>
      <c r="AV276" s="217"/>
      <c r="AW276" s="217"/>
      <c r="AX276" s="217"/>
      <c r="AY276" s="217"/>
      <c r="AZ276" s="217"/>
      <c r="BA276" s="217"/>
      <c r="BB276" s="217"/>
      <c r="BC276" s="217"/>
      <c r="BD276" s="217"/>
      <c r="BE276" s="217"/>
      <c r="BF276" s="217"/>
      <c r="BG276" s="217"/>
      <c r="BH276" s="217"/>
      <c r="BI276" s="217"/>
      <c r="BJ276" s="217"/>
      <c r="BK276" s="217"/>
      <c r="BL276" s="217"/>
      <c r="BM276" s="217"/>
      <c r="BN276" s="217"/>
      <c r="BO276" s="217"/>
      <c r="BP276" s="217"/>
      <c r="BQ276" s="217"/>
      <c r="BR276" s="311"/>
      <c r="BS276" s="311"/>
      <c r="BT276" s="311"/>
      <c r="BU276" s="311"/>
      <c r="BV276" s="311"/>
      <c r="BW276" s="311"/>
      <c r="BX276" s="311"/>
      <c r="BY276" s="217"/>
      <c r="BZ276" s="217"/>
      <c r="CA276" s="217"/>
      <c r="CB276" s="217"/>
      <c r="CC276" s="217"/>
      <c r="CD276" s="217"/>
      <c r="CE276" s="311"/>
      <c r="CF276" s="311" t="str">
        <f>IFERROR(ROUND(STDEV(AN276,L276),1),"")</f>
        <v/>
      </c>
      <c r="CG276" s="322"/>
      <c r="CH276" s="322"/>
      <c r="CI276" s="322"/>
      <c r="CJ276" s="322"/>
      <c r="CK276" s="322"/>
      <c r="CL276" s="322"/>
      <c r="CM276" s="322"/>
      <c r="CN276" s="220" t="str">
        <f>IFERROR(ROUND((SUM(#REF!)),0),"")</f>
        <v/>
      </c>
      <c r="CO276" s="216"/>
      <c r="CP276" s="221"/>
      <c r="CQ276" s="222"/>
      <c r="CR276" s="196"/>
      <c r="CS276" s="196"/>
      <c r="CT276" s="196"/>
      <c r="CU276" s="196"/>
      <c r="CV276" s="196"/>
      <c r="CW276" s="306">
        <f>AV276+BH276</f>
        <v>0</v>
      </c>
      <c r="CX276" s="12">
        <f>SUM(BI276:BQ276,AW276:BE276)</f>
        <v>0</v>
      </c>
      <c r="CY276" s="314" t="str">
        <f>IFERROR(ROUND(CX276/K276,0),"")</f>
        <v/>
      </c>
      <c r="CZ276" s="314" t="str">
        <f>IFERROR(ROUND(CY276/#REF!,1),"")</f>
        <v/>
      </c>
      <c r="DA276" s="306" t="str">
        <f t="shared" si="33"/>
        <v/>
      </c>
      <c r="DB276" s="316" t="str">
        <f t="shared" si="34"/>
        <v/>
      </c>
      <c r="DD276" s="12" t="str">
        <f>IFERROR(#REF!-AP276,"")</f>
        <v/>
      </c>
      <c r="DF276" s="305" t="str">
        <f>IFERROR(#REF!-L276,"")</f>
        <v/>
      </c>
      <c r="DG276" s="311" t="e">
        <f>IF(#REF!&gt;AQ276,0,1)</f>
        <v>#REF!</v>
      </c>
      <c r="DH276" s="320">
        <f>IF(AN276&lt;M276,0,1)</f>
        <v>1</v>
      </c>
      <c r="DI276" s="320">
        <f>IF(AN276&gt;N276,0,1)</f>
        <v>1</v>
      </c>
      <c r="DJ276" s="274"/>
      <c r="DK276" s="274"/>
      <c r="DL276" s="274"/>
      <c r="DM276" s="274"/>
      <c r="DN276" s="274"/>
      <c r="DO276" s="274"/>
      <c r="DP276" s="274"/>
      <c r="DQ276" s="274"/>
      <c r="DR276" s="274"/>
      <c r="DS276" s="274"/>
      <c r="DT276" s="274"/>
      <c r="DU276" s="274"/>
      <c r="DV276" s="274"/>
      <c r="DW276" s="274"/>
      <c r="DX276" s="274"/>
      <c r="DY276" s="274"/>
      <c r="DZ276" s="274"/>
      <c r="EA276" s="274"/>
      <c r="EB276" s="274"/>
    </row>
    <row r="277" spans="1:132" s="193" customFormat="1" ht="31.5" customHeight="1" x14ac:dyDescent="0.2">
      <c r="A277" s="191"/>
      <c r="B277" s="192"/>
      <c r="C277" s="214"/>
      <c r="D277" s="192"/>
      <c r="E277" s="192"/>
      <c r="F277" s="192"/>
      <c r="G277" s="207"/>
      <c r="H277" s="314"/>
      <c r="I277" s="314"/>
      <c r="J277" s="314"/>
      <c r="K277" s="314"/>
      <c r="L277" s="208"/>
      <c r="M277" s="209"/>
      <c r="N277" s="210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5"/>
      <c r="Z277" s="195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5"/>
      <c r="AL277" s="195"/>
      <c r="AM277" s="323" t="str">
        <f t="shared" si="35"/>
        <v/>
      </c>
      <c r="AN277" s="323" t="str">
        <f t="shared" si="36"/>
        <v/>
      </c>
      <c r="AO277" s="276" t="str">
        <f t="shared" si="37"/>
        <v/>
      </c>
      <c r="AP277" s="218"/>
      <c r="AQ277" s="219"/>
      <c r="AR277" s="217" t="str">
        <f t="shared" si="38"/>
        <v/>
      </c>
      <c r="AS277" s="217" t="str">
        <f t="shared" si="39"/>
        <v/>
      </c>
      <c r="AT277" s="217"/>
      <c r="AU277" s="217"/>
      <c r="AV277" s="217"/>
      <c r="AW277" s="217"/>
      <c r="AX277" s="217"/>
      <c r="AY277" s="217"/>
      <c r="AZ277" s="217"/>
      <c r="BA277" s="217"/>
      <c r="BB277" s="217"/>
      <c r="BC277" s="217"/>
      <c r="BD277" s="217"/>
      <c r="BE277" s="217"/>
      <c r="BF277" s="217"/>
      <c r="BG277" s="217"/>
      <c r="BH277" s="217"/>
      <c r="BI277" s="217"/>
      <c r="BJ277" s="217"/>
      <c r="BK277" s="217"/>
      <c r="BL277" s="217"/>
      <c r="BM277" s="217"/>
      <c r="BN277" s="217"/>
      <c r="BO277" s="217"/>
      <c r="BP277" s="217"/>
      <c r="BQ277" s="217"/>
      <c r="BR277" s="311"/>
      <c r="BS277" s="311"/>
      <c r="BT277" s="311"/>
      <c r="BU277" s="311"/>
      <c r="BV277" s="311"/>
      <c r="BW277" s="311"/>
      <c r="BX277" s="311"/>
      <c r="BY277" s="217"/>
      <c r="BZ277" s="217"/>
      <c r="CA277" s="217"/>
      <c r="CB277" s="217"/>
      <c r="CC277" s="217"/>
      <c r="CD277" s="217"/>
      <c r="CE277" s="311"/>
      <c r="CF277" s="311" t="str">
        <f>IFERROR(ROUND(STDEV(AN277,L277),1),"")</f>
        <v/>
      </c>
      <c r="CG277" s="322"/>
      <c r="CH277" s="322"/>
      <c r="CI277" s="322"/>
      <c r="CJ277" s="322"/>
      <c r="CK277" s="322"/>
      <c r="CL277" s="322"/>
      <c r="CM277" s="322"/>
      <c r="CN277" s="220" t="str">
        <f>IFERROR(ROUND((SUM(#REF!)),0),"")</f>
        <v/>
      </c>
      <c r="CO277" s="216"/>
      <c r="CP277" s="221"/>
      <c r="CQ277" s="222"/>
      <c r="CR277" s="196"/>
      <c r="CS277" s="196"/>
      <c r="CT277" s="196"/>
      <c r="CU277" s="196"/>
      <c r="CV277" s="196"/>
      <c r="CW277" s="306">
        <f>AV277+BH277</f>
        <v>0</v>
      </c>
      <c r="CX277" s="12">
        <f>SUM(BI277:BQ277,AW277:BE277)</f>
        <v>0</v>
      </c>
      <c r="CY277" s="314" t="str">
        <f>IFERROR(ROUND(CX277/K277,0),"")</f>
        <v/>
      </c>
      <c r="CZ277" s="314" t="str">
        <f>IFERROR(ROUND(CY277/#REF!,1),"")</f>
        <v/>
      </c>
      <c r="DA277" s="306" t="str">
        <f t="shared" si="33"/>
        <v/>
      </c>
      <c r="DB277" s="316" t="str">
        <f t="shared" si="34"/>
        <v/>
      </c>
      <c r="DD277" s="12" t="str">
        <f>IFERROR(#REF!-AP277,"")</f>
        <v/>
      </c>
      <c r="DF277" s="305" t="str">
        <f>IFERROR(#REF!-L277,"")</f>
        <v/>
      </c>
      <c r="DG277" s="311" t="e">
        <f>IF(#REF!&gt;AQ277,0,1)</f>
        <v>#REF!</v>
      </c>
      <c r="DH277" s="320">
        <f>IF(AN277&lt;M277,0,1)</f>
        <v>1</v>
      </c>
      <c r="DI277" s="320">
        <f>IF(AN277&gt;N277,0,1)</f>
        <v>1</v>
      </c>
      <c r="DJ277" s="274"/>
      <c r="DK277" s="274"/>
      <c r="DL277" s="274"/>
      <c r="DM277" s="274"/>
      <c r="DN277" s="274"/>
      <c r="DO277" s="274"/>
      <c r="DP277" s="274"/>
      <c r="DQ277" s="274"/>
      <c r="DR277" s="274"/>
      <c r="DS277" s="274"/>
      <c r="DT277" s="274"/>
      <c r="DU277" s="274"/>
      <c r="DV277" s="274"/>
      <c r="DW277" s="274"/>
      <c r="DX277" s="274"/>
      <c r="DY277" s="274"/>
      <c r="DZ277" s="274"/>
      <c r="EA277" s="274"/>
      <c r="EB277" s="274"/>
    </row>
    <row r="278" spans="1:132" s="193" customFormat="1" ht="31.5" customHeight="1" x14ac:dyDescent="0.2">
      <c r="A278" s="191"/>
      <c r="B278" s="192"/>
      <c r="C278" s="214"/>
      <c r="D278" s="192"/>
      <c r="E278" s="192"/>
      <c r="F278" s="192"/>
      <c r="G278" s="207"/>
      <c r="H278" s="314"/>
      <c r="I278" s="314"/>
      <c r="J278" s="314"/>
      <c r="K278" s="314"/>
      <c r="L278" s="208"/>
      <c r="M278" s="209"/>
      <c r="N278" s="210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5"/>
      <c r="Z278" s="195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5"/>
      <c r="AL278" s="195"/>
      <c r="AM278" s="323" t="str">
        <f t="shared" si="35"/>
        <v/>
      </c>
      <c r="AN278" s="323" t="str">
        <f t="shared" si="36"/>
        <v/>
      </c>
      <c r="AO278" s="276" t="str">
        <f t="shared" si="37"/>
        <v/>
      </c>
      <c r="AP278" s="218"/>
      <c r="AQ278" s="219"/>
      <c r="AR278" s="217" t="str">
        <f t="shared" si="38"/>
        <v/>
      </c>
      <c r="AS278" s="217" t="str">
        <f t="shared" si="39"/>
        <v/>
      </c>
      <c r="AT278" s="217"/>
      <c r="AU278" s="217"/>
      <c r="AV278" s="217"/>
      <c r="AW278" s="217"/>
      <c r="AX278" s="217"/>
      <c r="AY278" s="217"/>
      <c r="AZ278" s="217"/>
      <c r="BA278" s="217"/>
      <c r="BB278" s="217"/>
      <c r="BC278" s="217"/>
      <c r="BD278" s="217"/>
      <c r="BE278" s="217"/>
      <c r="BF278" s="217"/>
      <c r="BG278" s="217"/>
      <c r="BH278" s="217"/>
      <c r="BI278" s="217"/>
      <c r="BJ278" s="217"/>
      <c r="BK278" s="217"/>
      <c r="BL278" s="217"/>
      <c r="BM278" s="217"/>
      <c r="BN278" s="217"/>
      <c r="BO278" s="217"/>
      <c r="BP278" s="217"/>
      <c r="BQ278" s="217"/>
      <c r="BR278" s="311"/>
      <c r="BS278" s="311"/>
      <c r="BT278" s="311"/>
      <c r="BU278" s="311"/>
      <c r="BV278" s="311"/>
      <c r="BW278" s="311"/>
      <c r="BX278" s="311"/>
      <c r="BY278" s="217"/>
      <c r="BZ278" s="217"/>
      <c r="CA278" s="217"/>
      <c r="CB278" s="217"/>
      <c r="CC278" s="217"/>
      <c r="CD278" s="217"/>
      <c r="CE278" s="311"/>
      <c r="CF278" s="311" t="str">
        <f>IFERROR(ROUND(STDEV(AN278,L278),1),"")</f>
        <v/>
      </c>
      <c r="CG278" s="322"/>
      <c r="CH278" s="322"/>
      <c r="CI278" s="322"/>
      <c r="CJ278" s="322"/>
      <c r="CK278" s="322"/>
      <c r="CL278" s="322"/>
      <c r="CM278" s="322"/>
      <c r="CN278" s="220" t="str">
        <f>IFERROR(ROUND((SUM(#REF!)),0),"")</f>
        <v/>
      </c>
      <c r="CO278" s="216"/>
      <c r="CP278" s="221"/>
      <c r="CQ278" s="222"/>
      <c r="CR278" s="196"/>
      <c r="CS278" s="196"/>
      <c r="CT278" s="196"/>
      <c r="CU278" s="196"/>
      <c r="CV278" s="196"/>
      <c r="CW278" s="306">
        <f>AV278+BH278</f>
        <v>0</v>
      </c>
      <c r="CX278" s="12">
        <f>SUM(BI278:BQ278,AW278:BE278)</f>
        <v>0</v>
      </c>
      <c r="CY278" s="314" t="str">
        <f>IFERROR(ROUND(CX278/K278,0),"")</f>
        <v/>
      </c>
      <c r="CZ278" s="314" t="str">
        <f>IFERROR(ROUND(CY278/#REF!,1),"")</f>
        <v/>
      </c>
      <c r="DA278" s="306" t="str">
        <f t="shared" si="33"/>
        <v/>
      </c>
      <c r="DB278" s="316" t="str">
        <f t="shared" si="34"/>
        <v/>
      </c>
      <c r="DD278" s="12" t="str">
        <f>IFERROR(#REF!-AP278,"")</f>
        <v/>
      </c>
      <c r="DF278" s="305" t="str">
        <f>IFERROR(#REF!-L278,"")</f>
        <v/>
      </c>
      <c r="DG278" s="311" t="e">
        <f>IF(#REF!&gt;AQ278,0,1)</f>
        <v>#REF!</v>
      </c>
      <c r="DH278" s="320">
        <f>IF(AN278&lt;M278,0,1)</f>
        <v>1</v>
      </c>
      <c r="DI278" s="320">
        <f>IF(AN278&gt;N278,0,1)</f>
        <v>1</v>
      </c>
      <c r="DJ278" s="274"/>
      <c r="DK278" s="274"/>
      <c r="DL278" s="274"/>
      <c r="DM278" s="274"/>
      <c r="DN278" s="274"/>
      <c r="DO278" s="274"/>
      <c r="DP278" s="274"/>
      <c r="DQ278" s="274"/>
      <c r="DR278" s="274"/>
      <c r="DS278" s="274"/>
      <c r="DT278" s="274"/>
      <c r="DU278" s="274"/>
      <c r="DV278" s="274"/>
      <c r="DW278" s="274"/>
      <c r="DX278" s="274"/>
      <c r="DY278" s="274"/>
      <c r="DZ278" s="274"/>
      <c r="EA278" s="274"/>
      <c r="EB278" s="274"/>
    </row>
    <row r="279" spans="1:132" s="193" customFormat="1" ht="31.5" customHeight="1" x14ac:dyDescent="0.2">
      <c r="A279" s="191"/>
      <c r="B279" s="192"/>
      <c r="C279" s="214"/>
      <c r="D279" s="192"/>
      <c r="E279" s="192"/>
      <c r="F279" s="192"/>
      <c r="G279" s="207"/>
      <c r="H279" s="314"/>
      <c r="I279" s="314"/>
      <c r="J279" s="314"/>
      <c r="K279" s="314"/>
      <c r="L279" s="208"/>
      <c r="M279" s="209"/>
      <c r="N279" s="210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5"/>
      <c r="Z279" s="195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5"/>
      <c r="AL279" s="195"/>
      <c r="AM279" s="323" t="str">
        <f t="shared" si="35"/>
        <v/>
      </c>
      <c r="AN279" s="323" t="str">
        <f t="shared" si="36"/>
        <v/>
      </c>
      <c r="AO279" s="276" t="str">
        <f t="shared" si="37"/>
        <v/>
      </c>
      <c r="AP279" s="218"/>
      <c r="AQ279" s="219"/>
      <c r="AR279" s="217" t="str">
        <f t="shared" si="38"/>
        <v/>
      </c>
      <c r="AS279" s="217" t="str">
        <f t="shared" si="39"/>
        <v/>
      </c>
      <c r="AT279" s="217"/>
      <c r="AU279" s="217"/>
      <c r="AV279" s="217"/>
      <c r="AW279" s="217"/>
      <c r="AX279" s="217"/>
      <c r="AY279" s="217"/>
      <c r="AZ279" s="217"/>
      <c r="BA279" s="217"/>
      <c r="BB279" s="217"/>
      <c r="BC279" s="217"/>
      <c r="BD279" s="217"/>
      <c r="BE279" s="217"/>
      <c r="BF279" s="217"/>
      <c r="BG279" s="217"/>
      <c r="BH279" s="217"/>
      <c r="BI279" s="217"/>
      <c r="BJ279" s="217"/>
      <c r="BK279" s="217"/>
      <c r="BL279" s="217"/>
      <c r="BM279" s="217"/>
      <c r="BN279" s="217"/>
      <c r="BO279" s="217"/>
      <c r="BP279" s="217"/>
      <c r="BQ279" s="217"/>
      <c r="BR279" s="311"/>
      <c r="BS279" s="311"/>
      <c r="BT279" s="311"/>
      <c r="BU279" s="311"/>
      <c r="BV279" s="311"/>
      <c r="BW279" s="311"/>
      <c r="BX279" s="311"/>
      <c r="BY279" s="217"/>
      <c r="BZ279" s="217"/>
      <c r="CA279" s="217"/>
      <c r="CB279" s="217"/>
      <c r="CC279" s="217"/>
      <c r="CD279" s="217"/>
      <c r="CE279" s="311"/>
      <c r="CF279" s="311" t="str">
        <f>IFERROR(ROUND(STDEV(AN279,L279),1),"")</f>
        <v/>
      </c>
      <c r="CG279" s="322"/>
      <c r="CH279" s="322"/>
      <c r="CI279" s="322"/>
      <c r="CJ279" s="322"/>
      <c r="CK279" s="322"/>
      <c r="CL279" s="322"/>
      <c r="CM279" s="322"/>
      <c r="CN279" s="220" t="str">
        <f>IFERROR(ROUND((SUM(#REF!)),0),"")</f>
        <v/>
      </c>
      <c r="CO279" s="216"/>
      <c r="CP279" s="221"/>
      <c r="CQ279" s="222"/>
      <c r="CR279" s="196"/>
      <c r="CS279" s="196"/>
      <c r="CT279" s="196"/>
      <c r="CU279" s="196"/>
      <c r="CV279" s="196"/>
      <c r="CW279" s="306">
        <f>AV279+BH279</f>
        <v>0</v>
      </c>
      <c r="CX279" s="12">
        <f>SUM(BI279:BQ279,AW279:BE279)</f>
        <v>0</v>
      </c>
      <c r="CY279" s="314" t="str">
        <f>IFERROR(ROUND(CX279/K279,0),"")</f>
        <v/>
      </c>
      <c r="CZ279" s="314" t="str">
        <f>IFERROR(ROUND(CY279/#REF!,1),"")</f>
        <v/>
      </c>
      <c r="DA279" s="306" t="str">
        <f t="shared" si="33"/>
        <v/>
      </c>
      <c r="DB279" s="316" t="str">
        <f t="shared" si="34"/>
        <v/>
      </c>
      <c r="DD279" s="12" t="str">
        <f>IFERROR(#REF!-AP279,"")</f>
        <v/>
      </c>
      <c r="DF279" s="305" t="str">
        <f>IFERROR(#REF!-L279,"")</f>
        <v/>
      </c>
      <c r="DG279" s="311" t="e">
        <f>IF(#REF!&gt;AQ279,0,1)</f>
        <v>#REF!</v>
      </c>
      <c r="DH279" s="320">
        <f>IF(AN279&lt;M279,0,1)</f>
        <v>1</v>
      </c>
      <c r="DI279" s="320">
        <f>IF(AN279&gt;N279,0,1)</f>
        <v>1</v>
      </c>
      <c r="DJ279" s="274"/>
      <c r="DK279" s="274"/>
      <c r="DL279" s="274"/>
      <c r="DM279" s="274"/>
      <c r="DN279" s="274"/>
      <c r="DO279" s="274"/>
      <c r="DP279" s="274"/>
      <c r="DQ279" s="274"/>
      <c r="DR279" s="274"/>
      <c r="DS279" s="274"/>
      <c r="DT279" s="274"/>
      <c r="DU279" s="274"/>
      <c r="DV279" s="274"/>
      <c r="DW279" s="274"/>
      <c r="DX279" s="274"/>
      <c r="DY279" s="274"/>
      <c r="DZ279" s="274"/>
      <c r="EA279" s="274"/>
      <c r="EB279" s="274"/>
    </row>
    <row r="280" spans="1:132" s="193" customFormat="1" ht="31.5" customHeight="1" x14ac:dyDescent="0.2">
      <c r="A280" s="191"/>
      <c r="B280" s="192"/>
      <c r="C280" s="214"/>
      <c r="D280" s="192"/>
      <c r="E280" s="192"/>
      <c r="F280" s="192"/>
      <c r="G280" s="207"/>
      <c r="H280" s="314"/>
      <c r="I280" s="314"/>
      <c r="J280" s="314"/>
      <c r="K280" s="314"/>
      <c r="L280" s="208"/>
      <c r="M280" s="209"/>
      <c r="N280" s="210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5"/>
      <c r="Z280" s="195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5"/>
      <c r="AL280" s="195"/>
      <c r="AM280" s="323" t="str">
        <f t="shared" si="35"/>
        <v/>
      </c>
      <c r="AN280" s="323" t="str">
        <f t="shared" si="36"/>
        <v/>
      </c>
      <c r="AO280" s="276" t="str">
        <f t="shared" si="37"/>
        <v/>
      </c>
      <c r="AP280" s="218"/>
      <c r="AQ280" s="219"/>
      <c r="AR280" s="217" t="str">
        <f t="shared" si="38"/>
        <v/>
      </c>
      <c r="AS280" s="217" t="str">
        <f t="shared" si="39"/>
        <v/>
      </c>
      <c r="AT280" s="217"/>
      <c r="AU280" s="217"/>
      <c r="AV280" s="217"/>
      <c r="AW280" s="217"/>
      <c r="AX280" s="217"/>
      <c r="AY280" s="217"/>
      <c r="AZ280" s="217"/>
      <c r="BA280" s="217"/>
      <c r="BB280" s="217"/>
      <c r="BC280" s="217"/>
      <c r="BD280" s="217"/>
      <c r="BE280" s="217"/>
      <c r="BF280" s="217"/>
      <c r="BG280" s="217"/>
      <c r="BH280" s="217"/>
      <c r="BI280" s="217"/>
      <c r="BJ280" s="217"/>
      <c r="BK280" s="217"/>
      <c r="BL280" s="217"/>
      <c r="BM280" s="217"/>
      <c r="BN280" s="217"/>
      <c r="BO280" s="217"/>
      <c r="BP280" s="217"/>
      <c r="BQ280" s="217"/>
      <c r="BR280" s="311"/>
      <c r="BS280" s="311"/>
      <c r="BT280" s="311"/>
      <c r="BU280" s="311"/>
      <c r="BV280" s="311"/>
      <c r="BW280" s="311"/>
      <c r="BX280" s="311"/>
      <c r="BY280" s="217"/>
      <c r="BZ280" s="217"/>
      <c r="CA280" s="217"/>
      <c r="CB280" s="217"/>
      <c r="CC280" s="217"/>
      <c r="CD280" s="217"/>
      <c r="CE280" s="311"/>
      <c r="CF280" s="311" t="str">
        <f>IFERROR(ROUND(STDEV(AN280,L280),1),"")</f>
        <v/>
      </c>
      <c r="CG280" s="322"/>
      <c r="CH280" s="322"/>
      <c r="CI280" s="322"/>
      <c r="CJ280" s="322"/>
      <c r="CK280" s="322"/>
      <c r="CL280" s="322"/>
      <c r="CM280" s="322"/>
      <c r="CN280" s="220" t="str">
        <f>IFERROR(ROUND((SUM(#REF!)),0),"")</f>
        <v/>
      </c>
      <c r="CO280" s="216"/>
      <c r="CP280" s="221"/>
      <c r="CQ280" s="222"/>
      <c r="CR280" s="196"/>
      <c r="CS280" s="196"/>
      <c r="CT280" s="196"/>
      <c r="CU280" s="196"/>
      <c r="CV280" s="196"/>
      <c r="CW280" s="306">
        <f>AV280+BH280</f>
        <v>0</v>
      </c>
      <c r="CX280" s="12">
        <f>SUM(BI280:BQ280,AW280:BE280)</f>
        <v>0</v>
      </c>
      <c r="CY280" s="314" t="str">
        <f>IFERROR(ROUND(CX280/K280,0),"")</f>
        <v/>
      </c>
      <c r="CZ280" s="314" t="str">
        <f>IFERROR(ROUND(CY280/#REF!,1),"")</f>
        <v/>
      </c>
      <c r="DA280" s="306" t="str">
        <f t="shared" si="33"/>
        <v/>
      </c>
      <c r="DB280" s="316" t="str">
        <f t="shared" si="34"/>
        <v/>
      </c>
      <c r="DD280" s="12" t="str">
        <f>IFERROR(#REF!-AP280,"")</f>
        <v/>
      </c>
      <c r="DF280" s="305" t="str">
        <f>IFERROR(#REF!-L280,"")</f>
        <v/>
      </c>
      <c r="DG280" s="311" t="e">
        <f>IF(#REF!&gt;AQ280,0,1)</f>
        <v>#REF!</v>
      </c>
      <c r="DH280" s="320">
        <f>IF(AN280&lt;M280,0,1)</f>
        <v>1</v>
      </c>
      <c r="DI280" s="320">
        <f>IF(AN280&gt;N280,0,1)</f>
        <v>1</v>
      </c>
      <c r="DJ280" s="274"/>
      <c r="DK280" s="274"/>
      <c r="DL280" s="274"/>
      <c r="DM280" s="274"/>
      <c r="DN280" s="274"/>
      <c r="DO280" s="274"/>
      <c r="DP280" s="274"/>
      <c r="DQ280" s="274"/>
      <c r="DR280" s="274"/>
      <c r="DS280" s="274"/>
      <c r="DT280" s="274"/>
      <c r="DU280" s="274"/>
      <c r="DV280" s="274"/>
      <c r="DW280" s="274"/>
      <c r="DX280" s="274"/>
      <c r="DY280" s="274"/>
      <c r="DZ280" s="274"/>
      <c r="EA280" s="274"/>
      <c r="EB280" s="274"/>
    </row>
    <row r="281" spans="1:132" s="193" customFormat="1" ht="31.5" customHeight="1" x14ac:dyDescent="0.2">
      <c r="A281" s="191"/>
      <c r="B281" s="192"/>
      <c r="C281" s="214"/>
      <c r="D281" s="192"/>
      <c r="E281" s="192"/>
      <c r="F281" s="192"/>
      <c r="G281" s="207"/>
      <c r="H281" s="314"/>
      <c r="I281" s="314"/>
      <c r="J281" s="314"/>
      <c r="K281" s="314"/>
      <c r="L281" s="208"/>
      <c r="M281" s="209"/>
      <c r="N281" s="210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5"/>
      <c r="Z281" s="195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5"/>
      <c r="AL281" s="195"/>
      <c r="AM281" s="323" t="str">
        <f t="shared" si="35"/>
        <v/>
      </c>
      <c r="AN281" s="323" t="str">
        <f t="shared" si="36"/>
        <v/>
      </c>
      <c r="AO281" s="276" t="str">
        <f t="shared" si="37"/>
        <v/>
      </c>
      <c r="AP281" s="218"/>
      <c r="AQ281" s="219"/>
      <c r="AR281" s="217" t="str">
        <f t="shared" si="38"/>
        <v/>
      </c>
      <c r="AS281" s="217" t="str">
        <f t="shared" si="39"/>
        <v/>
      </c>
      <c r="AT281" s="217"/>
      <c r="AU281" s="217"/>
      <c r="AV281" s="217"/>
      <c r="AW281" s="217"/>
      <c r="AX281" s="217"/>
      <c r="AY281" s="217"/>
      <c r="AZ281" s="217"/>
      <c r="BA281" s="217"/>
      <c r="BB281" s="217"/>
      <c r="BC281" s="217"/>
      <c r="BD281" s="217"/>
      <c r="BE281" s="217"/>
      <c r="BF281" s="217"/>
      <c r="BG281" s="217"/>
      <c r="BH281" s="217"/>
      <c r="BI281" s="217"/>
      <c r="BJ281" s="217"/>
      <c r="BK281" s="217"/>
      <c r="BL281" s="217"/>
      <c r="BM281" s="217"/>
      <c r="BN281" s="217"/>
      <c r="BO281" s="217"/>
      <c r="BP281" s="217"/>
      <c r="BQ281" s="217"/>
      <c r="BR281" s="311"/>
      <c r="BS281" s="311"/>
      <c r="BT281" s="311"/>
      <c r="BU281" s="311"/>
      <c r="BV281" s="311"/>
      <c r="BW281" s="311"/>
      <c r="BX281" s="311"/>
      <c r="BY281" s="217"/>
      <c r="BZ281" s="217"/>
      <c r="CA281" s="217"/>
      <c r="CB281" s="217"/>
      <c r="CC281" s="217"/>
      <c r="CD281" s="217"/>
      <c r="CE281" s="311"/>
      <c r="CF281" s="311" t="str">
        <f>IFERROR(ROUND(STDEV(AN281,L281),1),"")</f>
        <v/>
      </c>
      <c r="CG281" s="322"/>
      <c r="CH281" s="322"/>
      <c r="CI281" s="322"/>
      <c r="CJ281" s="322"/>
      <c r="CK281" s="322"/>
      <c r="CL281" s="322"/>
      <c r="CM281" s="322"/>
      <c r="CN281" s="220" t="str">
        <f>IFERROR(ROUND((SUM(#REF!)),0),"")</f>
        <v/>
      </c>
      <c r="CO281" s="216"/>
      <c r="CP281" s="221"/>
      <c r="CQ281" s="222"/>
      <c r="CR281" s="196"/>
      <c r="CS281" s="196"/>
      <c r="CT281" s="196"/>
      <c r="CU281" s="196"/>
      <c r="CV281" s="196"/>
      <c r="CW281" s="306">
        <f>AV281+BH281</f>
        <v>0</v>
      </c>
      <c r="CX281" s="12">
        <f>SUM(BI281:BQ281,AW281:BE281)</f>
        <v>0</v>
      </c>
      <c r="CY281" s="314" t="str">
        <f>IFERROR(ROUND(CX281/K281,0),"")</f>
        <v/>
      </c>
      <c r="CZ281" s="314" t="str">
        <f>IFERROR(ROUND(CY281/#REF!,1),"")</f>
        <v/>
      </c>
      <c r="DA281" s="306" t="str">
        <f t="shared" si="33"/>
        <v/>
      </c>
      <c r="DB281" s="316" t="str">
        <f t="shared" si="34"/>
        <v/>
      </c>
      <c r="DD281" s="12" t="str">
        <f>IFERROR(#REF!-AP281,"")</f>
        <v/>
      </c>
      <c r="DF281" s="305" t="str">
        <f>IFERROR(#REF!-L281,"")</f>
        <v/>
      </c>
      <c r="DG281" s="311" t="e">
        <f>IF(#REF!&gt;AQ281,0,1)</f>
        <v>#REF!</v>
      </c>
      <c r="DH281" s="320">
        <f>IF(AN281&lt;M281,0,1)</f>
        <v>1</v>
      </c>
      <c r="DI281" s="320">
        <f>IF(AN281&gt;N281,0,1)</f>
        <v>1</v>
      </c>
      <c r="DJ281" s="274"/>
      <c r="DK281" s="274"/>
      <c r="DL281" s="274"/>
      <c r="DM281" s="274"/>
      <c r="DN281" s="274"/>
      <c r="DO281" s="274"/>
      <c r="DP281" s="274"/>
      <c r="DQ281" s="274"/>
      <c r="DR281" s="274"/>
      <c r="DS281" s="274"/>
      <c r="DT281" s="274"/>
      <c r="DU281" s="274"/>
      <c r="DV281" s="274"/>
      <c r="DW281" s="274"/>
      <c r="DX281" s="274"/>
      <c r="DY281" s="274"/>
      <c r="DZ281" s="274"/>
      <c r="EA281" s="274"/>
      <c r="EB281" s="274"/>
    </row>
    <row r="282" spans="1:132" s="193" customFormat="1" ht="31.5" customHeight="1" x14ac:dyDescent="0.2">
      <c r="A282" s="191"/>
      <c r="B282" s="192"/>
      <c r="C282" s="214"/>
      <c r="D282" s="192"/>
      <c r="E282" s="192"/>
      <c r="F282" s="192"/>
      <c r="G282" s="207"/>
      <c r="H282" s="314"/>
      <c r="I282" s="314"/>
      <c r="J282" s="314"/>
      <c r="K282" s="314"/>
      <c r="L282" s="208"/>
      <c r="M282" s="209"/>
      <c r="N282" s="210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5"/>
      <c r="Z282" s="195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5"/>
      <c r="AL282" s="195"/>
      <c r="AM282" s="323" t="str">
        <f t="shared" si="35"/>
        <v/>
      </c>
      <c r="AN282" s="323" t="str">
        <f t="shared" si="36"/>
        <v/>
      </c>
      <c r="AO282" s="276" t="str">
        <f t="shared" si="37"/>
        <v/>
      </c>
      <c r="AP282" s="218"/>
      <c r="AQ282" s="219"/>
      <c r="AR282" s="217" t="str">
        <f t="shared" si="38"/>
        <v/>
      </c>
      <c r="AS282" s="217" t="str">
        <f t="shared" si="39"/>
        <v/>
      </c>
      <c r="AT282" s="217"/>
      <c r="AU282" s="217"/>
      <c r="AV282" s="217"/>
      <c r="AW282" s="217"/>
      <c r="AX282" s="217"/>
      <c r="AY282" s="217"/>
      <c r="AZ282" s="217"/>
      <c r="BA282" s="217"/>
      <c r="BB282" s="217"/>
      <c r="BC282" s="217"/>
      <c r="BD282" s="217"/>
      <c r="BE282" s="217"/>
      <c r="BF282" s="217"/>
      <c r="BG282" s="217"/>
      <c r="BH282" s="217"/>
      <c r="BI282" s="217"/>
      <c r="BJ282" s="217"/>
      <c r="BK282" s="217"/>
      <c r="BL282" s="217"/>
      <c r="BM282" s="217"/>
      <c r="BN282" s="217"/>
      <c r="BO282" s="217"/>
      <c r="BP282" s="217"/>
      <c r="BQ282" s="217"/>
      <c r="BR282" s="311"/>
      <c r="BS282" s="311"/>
      <c r="BT282" s="311"/>
      <c r="BU282" s="311"/>
      <c r="BV282" s="311"/>
      <c r="BW282" s="311"/>
      <c r="BX282" s="311"/>
      <c r="BY282" s="217"/>
      <c r="BZ282" s="217"/>
      <c r="CA282" s="217"/>
      <c r="CB282" s="217"/>
      <c r="CC282" s="217"/>
      <c r="CD282" s="217"/>
      <c r="CE282" s="311"/>
      <c r="CF282" s="311" t="str">
        <f>IFERROR(ROUND(STDEV(AN282,L282),1),"")</f>
        <v/>
      </c>
      <c r="CG282" s="322"/>
      <c r="CH282" s="322"/>
      <c r="CI282" s="322"/>
      <c r="CJ282" s="322"/>
      <c r="CK282" s="322"/>
      <c r="CL282" s="322"/>
      <c r="CM282" s="322"/>
      <c r="CN282" s="220" t="str">
        <f>IFERROR(ROUND((SUM(#REF!)),0),"")</f>
        <v/>
      </c>
      <c r="CO282" s="216"/>
      <c r="CP282" s="221"/>
      <c r="CQ282" s="222"/>
      <c r="CR282" s="196"/>
      <c r="CS282" s="196"/>
      <c r="CT282" s="196"/>
      <c r="CU282" s="196"/>
      <c r="CV282" s="196"/>
      <c r="CW282" s="306">
        <f>AV282+BH282</f>
        <v>0</v>
      </c>
      <c r="CX282" s="12">
        <f>SUM(BI282:BQ282,AW282:BE282)</f>
        <v>0</v>
      </c>
      <c r="CY282" s="314" t="str">
        <f>IFERROR(ROUND(CX282/K282,0),"")</f>
        <v/>
      </c>
      <c r="CZ282" s="314" t="str">
        <f>IFERROR(ROUND(CY282/#REF!,1),"")</f>
        <v/>
      </c>
      <c r="DA282" s="306" t="str">
        <f t="shared" si="33"/>
        <v/>
      </c>
      <c r="DB282" s="316" t="str">
        <f t="shared" si="34"/>
        <v/>
      </c>
      <c r="DD282" s="12" t="str">
        <f>IFERROR(#REF!-AP282,"")</f>
        <v/>
      </c>
      <c r="DF282" s="305" t="str">
        <f>IFERROR(#REF!-L282,"")</f>
        <v/>
      </c>
      <c r="DG282" s="311" t="e">
        <f>IF(#REF!&gt;AQ282,0,1)</f>
        <v>#REF!</v>
      </c>
      <c r="DH282" s="320">
        <f>IF(AN282&lt;M282,0,1)</f>
        <v>1</v>
      </c>
      <c r="DI282" s="320">
        <f>IF(AN282&gt;N282,0,1)</f>
        <v>1</v>
      </c>
      <c r="DJ282" s="274"/>
      <c r="DK282" s="274"/>
      <c r="DL282" s="274"/>
      <c r="DM282" s="274"/>
      <c r="DN282" s="274"/>
      <c r="DO282" s="274"/>
      <c r="DP282" s="274"/>
      <c r="DQ282" s="274"/>
      <c r="DR282" s="274"/>
      <c r="DS282" s="274"/>
      <c r="DT282" s="274"/>
      <c r="DU282" s="274"/>
      <c r="DV282" s="274"/>
      <c r="DW282" s="274"/>
      <c r="DX282" s="274"/>
      <c r="DY282" s="274"/>
      <c r="DZ282" s="274"/>
      <c r="EA282" s="274"/>
      <c r="EB282" s="274"/>
    </row>
    <row r="283" spans="1:132" s="193" customFormat="1" ht="31.5" customHeight="1" x14ac:dyDescent="0.2">
      <c r="A283" s="191"/>
      <c r="B283" s="192"/>
      <c r="C283" s="214"/>
      <c r="D283" s="192"/>
      <c r="E283" s="192"/>
      <c r="F283" s="192"/>
      <c r="G283" s="207"/>
      <c r="H283" s="314"/>
      <c r="I283" s="314"/>
      <c r="J283" s="314"/>
      <c r="K283" s="314"/>
      <c r="L283" s="208"/>
      <c r="M283" s="209"/>
      <c r="N283" s="210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5"/>
      <c r="Z283" s="195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5"/>
      <c r="AL283" s="195"/>
      <c r="AM283" s="323" t="str">
        <f t="shared" si="35"/>
        <v/>
      </c>
      <c r="AN283" s="323" t="str">
        <f t="shared" si="36"/>
        <v/>
      </c>
      <c r="AO283" s="276" t="str">
        <f t="shared" si="37"/>
        <v/>
      </c>
      <c r="AP283" s="218"/>
      <c r="AQ283" s="219"/>
      <c r="AR283" s="217" t="str">
        <f t="shared" si="38"/>
        <v/>
      </c>
      <c r="AS283" s="217" t="str">
        <f t="shared" si="39"/>
        <v/>
      </c>
      <c r="AT283" s="217"/>
      <c r="AU283" s="217"/>
      <c r="AV283" s="217"/>
      <c r="AW283" s="217"/>
      <c r="AX283" s="217"/>
      <c r="AY283" s="217"/>
      <c r="AZ283" s="217"/>
      <c r="BA283" s="217"/>
      <c r="BB283" s="217"/>
      <c r="BC283" s="217"/>
      <c r="BD283" s="217"/>
      <c r="BE283" s="217"/>
      <c r="BF283" s="217"/>
      <c r="BG283" s="217"/>
      <c r="BH283" s="217"/>
      <c r="BI283" s="217"/>
      <c r="BJ283" s="217"/>
      <c r="BK283" s="217"/>
      <c r="BL283" s="217"/>
      <c r="BM283" s="217"/>
      <c r="BN283" s="217"/>
      <c r="BO283" s="217"/>
      <c r="BP283" s="217"/>
      <c r="BQ283" s="217"/>
      <c r="BR283" s="311"/>
      <c r="BS283" s="311"/>
      <c r="BT283" s="311"/>
      <c r="BU283" s="311"/>
      <c r="BV283" s="311"/>
      <c r="BW283" s="311"/>
      <c r="BX283" s="311"/>
      <c r="BY283" s="217"/>
      <c r="BZ283" s="217"/>
      <c r="CA283" s="217"/>
      <c r="CB283" s="217"/>
      <c r="CC283" s="217"/>
      <c r="CD283" s="217"/>
      <c r="CE283" s="311"/>
      <c r="CF283" s="311" t="str">
        <f>IFERROR(ROUND(STDEV(AN283,L283),1),"")</f>
        <v/>
      </c>
      <c r="CG283" s="322"/>
      <c r="CH283" s="322"/>
      <c r="CI283" s="322"/>
      <c r="CJ283" s="322"/>
      <c r="CK283" s="322"/>
      <c r="CL283" s="322"/>
      <c r="CM283" s="322"/>
      <c r="CN283" s="220" t="str">
        <f>IFERROR(ROUND((SUM(#REF!)),0),"")</f>
        <v/>
      </c>
      <c r="CO283" s="216"/>
      <c r="CP283" s="221"/>
      <c r="CQ283" s="222"/>
      <c r="CR283" s="196"/>
      <c r="CS283" s="196"/>
      <c r="CT283" s="196"/>
      <c r="CU283" s="196"/>
      <c r="CV283" s="196"/>
      <c r="CW283" s="306">
        <f>AV283+BH283</f>
        <v>0</v>
      </c>
      <c r="CX283" s="12">
        <f>SUM(BI283:BQ283,AW283:BE283)</f>
        <v>0</v>
      </c>
      <c r="CY283" s="314" t="str">
        <f>IFERROR(ROUND(CX283/K283,0),"")</f>
        <v/>
      </c>
      <c r="CZ283" s="314" t="str">
        <f>IFERROR(ROUND(CY283/#REF!,1),"")</f>
        <v/>
      </c>
      <c r="DA283" s="306" t="str">
        <f t="shared" si="33"/>
        <v/>
      </c>
      <c r="DB283" s="316" t="str">
        <f t="shared" si="34"/>
        <v/>
      </c>
      <c r="DD283" s="12" t="str">
        <f>IFERROR(#REF!-AP283,"")</f>
        <v/>
      </c>
      <c r="DF283" s="305" t="str">
        <f>IFERROR(#REF!-L283,"")</f>
        <v/>
      </c>
      <c r="DG283" s="311" t="e">
        <f>IF(#REF!&gt;AQ283,0,1)</f>
        <v>#REF!</v>
      </c>
      <c r="DH283" s="320">
        <f>IF(AN283&lt;M283,0,1)</f>
        <v>1</v>
      </c>
      <c r="DI283" s="320">
        <f>IF(AN283&gt;N283,0,1)</f>
        <v>1</v>
      </c>
      <c r="DJ283" s="274"/>
      <c r="DK283" s="274"/>
      <c r="DL283" s="274"/>
      <c r="DM283" s="274"/>
      <c r="DN283" s="274"/>
      <c r="DO283" s="274"/>
      <c r="DP283" s="274"/>
      <c r="DQ283" s="274"/>
      <c r="DR283" s="274"/>
      <c r="DS283" s="274"/>
      <c r="DT283" s="274"/>
      <c r="DU283" s="274"/>
      <c r="DV283" s="274"/>
      <c r="DW283" s="274"/>
      <c r="DX283" s="274"/>
      <c r="DY283" s="274"/>
      <c r="DZ283" s="274"/>
      <c r="EA283" s="274"/>
      <c r="EB283" s="274"/>
    </row>
    <row r="284" spans="1:132" s="193" customFormat="1" ht="31.5" customHeight="1" x14ac:dyDescent="0.2">
      <c r="A284" s="191"/>
      <c r="B284" s="192"/>
      <c r="C284" s="214"/>
      <c r="D284" s="192"/>
      <c r="E284" s="192"/>
      <c r="F284" s="192"/>
      <c r="G284" s="207"/>
      <c r="H284" s="314"/>
      <c r="I284" s="314"/>
      <c r="J284" s="314"/>
      <c r="K284" s="314"/>
      <c r="L284" s="208"/>
      <c r="M284" s="209"/>
      <c r="N284" s="210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5"/>
      <c r="Z284" s="195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5"/>
      <c r="AL284" s="195"/>
      <c r="AM284" s="323" t="str">
        <f t="shared" si="35"/>
        <v/>
      </c>
      <c r="AN284" s="323" t="str">
        <f t="shared" si="36"/>
        <v/>
      </c>
      <c r="AO284" s="276" t="str">
        <f t="shared" si="37"/>
        <v/>
      </c>
      <c r="AP284" s="218"/>
      <c r="AQ284" s="219"/>
      <c r="AR284" s="217" t="str">
        <f t="shared" si="38"/>
        <v/>
      </c>
      <c r="AS284" s="217" t="str">
        <f t="shared" si="39"/>
        <v/>
      </c>
      <c r="AT284" s="217"/>
      <c r="AU284" s="217"/>
      <c r="AV284" s="217"/>
      <c r="AW284" s="217"/>
      <c r="AX284" s="217"/>
      <c r="AY284" s="217"/>
      <c r="AZ284" s="217"/>
      <c r="BA284" s="217"/>
      <c r="BB284" s="217"/>
      <c r="BC284" s="217"/>
      <c r="BD284" s="217"/>
      <c r="BE284" s="217"/>
      <c r="BF284" s="217"/>
      <c r="BG284" s="217"/>
      <c r="BH284" s="217"/>
      <c r="BI284" s="217"/>
      <c r="BJ284" s="217"/>
      <c r="BK284" s="217"/>
      <c r="BL284" s="217"/>
      <c r="BM284" s="217"/>
      <c r="BN284" s="217"/>
      <c r="BO284" s="217"/>
      <c r="BP284" s="217"/>
      <c r="BQ284" s="217"/>
      <c r="BR284" s="311"/>
      <c r="BS284" s="311"/>
      <c r="BT284" s="311"/>
      <c r="BU284" s="311"/>
      <c r="BV284" s="311"/>
      <c r="BW284" s="311"/>
      <c r="BX284" s="311"/>
      <c r="BY284" s="217"/>
      <c r="BZ284" s="217"/>
      <c r="CA284" s="217"/>
      <c r="CB284" s="217"/>
      <c r="CC284" s="217"/>
      <c r="CD284" s="217"/>
      <c r="CE284" s="311"/>
      <c r="CF284" s="311" t="str">
        <f>IFERROR(ROUND(STDEV(AN284,L284),1),"")</f>
        <v/>
      </c>
      <c r="CG284" s="322"/>
      <c r="CH284" s="322"/>
      <c r="CI284" s="322"/>
      <c r="CJ284" s="322"/>
      <c r="CK284" s="322"/>
      <c r="CL284" s="322"/>
      <c r="CM284" s="322"/>
      <c r="CN284" s="220" t="str">
        <f>IFERROR(ROUND((SUM(#REF!)),0),"")</f>
        <v/>
      </c>
      <c r="CO284" s="216"/>
      <c r="CP284" s="221"/>
      <c r="CQ284" s="222"/>
      <c r="CR284" s="196"/>
      <c r="CS284" s="196"/>
      <c r="CT284" s="196"/>
      <c r="CU284" s="196"/>
      <c r="CV284" s="196"/>
      <c r="CW284" s="306">
        <f>AV284+BH284</f>
        <v>0</v>
      </c>
      <c r="CX284" s="12">
        <f>SUM(BI284:BQ284,AW284:BE284)</f>
        <v>0</v>
      </c>
      <c r="CY284" s="314" t="str">
        <f>IFERROR(ROUND(CX284/K284,0),"")</f>
        <v/>
      </c>
      <c r="CZ284" s="314" t="str">
        <f>IFERROR(ROUND(CY284/#REF!,1),"")</f>
        <v/>
      </c>
      <c r="DA284" s="306" t="str">
        <f t="shared" si="33"/>
        <v/>
      </c>
      <c r="DB284" s="316" t="str">
        <f t="shared" si="34"/>
        <v/>
      </c>
      <c r="DD284" s="12" t="str">
        <f>IFERROR(#REF!-AP284,"")</f>
        <v/>
      </c>
      <c r="DF284" s="305" t="str">
        <f>IFERROR(#REF!-L284,"")</f>
        <v/>
      </c>
      <c r="DG284" s="311" t="e">
        <f>IF(#REF!&gt;AQ284,0,1)</f>
        <v>#REF!</v>
      </c>
      <c r="DH284" s="320">
        <f>IF(AN284&lt;M284,0,1)</f>
        <v>1</v>
      </c>
      <c r="DI284" s="320">
        <f>IF(AN284&gt;N284,0,1)</f>
        <v>1</v>
      </c>
      <c r="DJ284" s="274"/>
      <c r="DK284" s="274"/>
      <c r="DL284" s="274"/>
      <c r="DM284" s="274"/>
      <c r="DN284" s="274"/>
      <c r="DO284" s="274"/>
      <c r="DP284" s="274"/>
      <c r="DQ284" s="274"/>
      <c r="DR284" s="274"/>
      <c r="DS284" s="274"/>
      <c r="DT284" s="274"/>
      <c r="DU284" s="274"/>
      <c r="DV284" s="274"/>
      <c r="DW284" s="274"/>
      <c r="DX284" s="274"/>
      <c r="DY284" s="274"/>
      <c r="DZ284" s="274"/>
      <c r="EA284" s="274"/>
      <c r="EB284" s="274"/>
    </row>
    <row r="285" spans="1:132" s="193" customFormat="1" ht="31.5" customHeight="1" x14ac:dyDescent="0.2">
      <c r="A285" s="191"/>
      <c r="B285" s="192"/>
      <c r="C285" s="214"/>
      <c r="D285" s="192"/>
      <c r="E285" s="192"/>
      <c r="F285" s="192"/>
      <c r="G285" s="207"/>
      <c r="H285" s="314"/>
      <c r="I285" s="314"/>
      <c r="J285" s="314"/>
      <c r="K285" s="314"/>
      <c r="L285" s="208"/>
      <c r="M285" s="209"/>
      <c r="N285" s="210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5"/>
      <c r="Z285" s="195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5"/>
      <c r="AL285" s="195"/>
      <c r="AM285" s="323" t="str">
        <f t="shared" si="35"/>
        <v/>
      </c>
      <c r="AN285" s="323" t="str">
        <f t="shared" si="36"/>
        <v/>
      </c>
      <c r="AO285" s="276" t="str">
        <f t="shared" si="37"/>
        <v/>
      </c>
      <c r="AP285" s="218"/>
      <c r="AQ285" s="219"/>
      <c r="AR285" s="217" t="str">
        <f t="shared" si="38"/>
        <v/>
      </c>
      <c r="AS285" s="217" t="str">
        <f t="shared" si="39"/>
        <v/>
      </c>
      <c r="AT285" s="217"/>
      <c r="AU285" s="217"/>
      <c r="AV285" s="217"/>
      <c r="AW285" s="217"/>
      <c r="AX285" s="217"/>
      <c r="AY285" s="217"/>
      <c r="AZ285" s="217"/>
      <c r="BA285" s="217"/>
      <c r="BB285" s="217"/>
      <c r="BC285" s="217"/>
      <c r="BD285" s="217"/>
      <c r="BE285" s="217"/>
      <c r="BF285" s="217"/>
      <c r="BG285" s="217"/>
      <c r="BH285" s="217"/>
      <c r="BI285" s="217"/>
      <c r="BJ285" s="217"/>
      <c r="BK285" s="217"/>
      <c r="BL285" s="217"/>
      <c r="BM285" s="217"/>
      <c r="BN285" s="217"/>
      <c r="BO285" s="217"/>
      <c r="BP285" s="217"/>
      <c r="BQ285" s="217"/>
      <c r="BR285" s="311"/>
      <c r="BS285" s="311"/>
      <c r="BT285" s="311"/>
      <c r="BU285" s="311"/>
      <c r="BV285" s="311"/>
      <c r="BW285" s="311"/>
      <c r="BX285" s="311"/>
      <c r="BY285" s="217"/>
      <c r="BZ285" s="217"/>
      <c r="CA285" s="217"/>
      <c r="CB285" s="217"/>
      <c r="CC285" s="217"/>
      <c r="CD285" s="217"/>
      <c r="CE285" s="311"/>
      <c r="CF285" s="311" t="str">
        <f>IFERROR(ROUND(STDEV(AN285,L285),1),"")</f>
        <v/>
      </c>
      <c r="CG285" s="322"/>
      <c r="CH285" s="322"/>
      <c r="CI285" s="322"/>
      <c r="CJ285" s="322"/>
      <c r="CK285" s="322"/>
      <c r="CL285" s="322"/>
      <c r="CM285" s="322"/>
      <c r="CN285" s="220" t="str">
        <f>IFERROR(ROUND((SUM(#REF!)),0),"")</f>
        <v/>
      </c>
      <c r="CO285" s="216"/>
      <c r="CP285" s="221"/>
      <c r="CQ285" s="222"/>
      <c r="CR285" s="196"/>
      <c r="CS285" s="196"/>
      <c r="CT285" s="196"/>
      <c r="CU285" s="196"/>
      <c r="CV285" s="196"/>
      <c r="CW285" s="306">
        <f>AV285+BH285</f>
        <v>0</v>
      </c>
      <c r="CX285" s="12">
        <f>SUM(BI285:BQ285,AW285:BE285)</f>
        <v>0</v>
      </c>
      <c r="CY285" s="314" t="str">
        <f>IFERROR(ROUND(CX285/K285,0),"")</f>
        <v/>
      </c>
      <c r="CZ285" s="314" t="str">
        <f>IFERROR(ROUND(CY285/#REF!,1),"")</f>
        <v/>
      </c>
      <c r="DA285" s="306" t="str">
        <f t="shared" si="33"/>
        <v/>
      </c>
      <c r="DB285" s="316" t="str">
        <f t="shared" si="34"/>
        <v/>
      </c>
      <c r="DD285" s="12" t="str">
        <f>IFERROR(#REF!-AP285,"")</f>
        <v/>
      </c>
      <c r="DF285" s="305" t="str">
        <f>IFERROR(#REF!-L285,"")</f>
        <v/>
      </c>
      <c r="DG285" s="311" t="e">
        <f>IF(#REF!&gt;AQ285,0,1)</f>
        <v>#REF!</v>
      </c>
      <c r="DH285" s="320">
        <f>IF(AN285&lt;M285,0,1)</f>
        <v>1</v>
      </c>
      <c r="DI285" s="320">
        <f>IF(AN285&gt;N285,0,1)</f>
        <v>1</v>
      </c>
      <c r="DJ285" s="274"/>
      <c r="DK285" s="274"/>
      <c r="DL285" s="274"/>
      <c r="DM285" s="274"/>
      <c r="DN285" s="274"/>
      <c r="DO285" s="274"/>
      <c r="DP285" s="274"/>
      <c r="DQ285" s="274"/>
      <c r="DR285" s="274"/>
      <c r="DS285" s="274"/>
      <c r="DT285" s="274"/>
      <c r="DU285" s="274"/>
      <c r="DV285" s="274"/>
      <c r="DW285" s="274"/>
      <c r="DX285" s="274"/>
      <c r="DY285" s="274"/>
      <c r="DZ285" s="274"/>
      <c r="EA285" s="274"/>
      <c r="EB285" s="274"/>
    </row>
    <row r="286" spans="1:132" s="193" customFormat="1" ht="31.5" customHeight="1" x14ac:dyDescent="0.2">
      <c r="A286" s="191"/>
      <c r="B286" s="192"/>
      <c r="C286" s="214"/>
      <c r="D286" s="192"/>
      <c r="E286" s="192"/>
      <c r="F286" s="192"/>
      <c r="G286" s="207"/>
      <c r="H286" s="314"/>
      <c r="I286" s="314"/>
      <c r="J286" s="314"/>
      <c r="K286" s="314"/>
      <c r="L286" s="208"/>
      <c r="M286" s="209"/>
      <c r="N286" s="210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5"/>
      <c r="Z286" s="195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5"/>
      <c r="AL286" s="195"/>
      <c r="AM286" s="323" t="str">
        <f t="shared" si="35"/>
        <v/>
      </c>
      <c r="AN286" s="323" t="str">
        <f t="shared" si="36"/>
        <v/>
      </c>
      <c r="AO286" s="276" t="str">
        <f t="shared" si="37"/>
        <v/>
      </c>
      <c r="AP286" s="218"/>
      <c r="AQ286" s="219"/>
      <c r="AR286" s="217" t="str">
        <f t="shared" si="38"/>
        <v/>
      </c>
      <c r="AS286" s="217" t="str">
        <f t="shared" si="39"/>
        <v/>
      </c>
      <c r="AT286" s="217"/>
      <c r="AU286" s="217"/>
      <c r="AV286" s="217"/>
      <c r="AW286" s="217"/>
      <c r="AX286" s="217"/>
      <c r="AY286" s="217"/>
      <c r="AZ286" s="217"/>
      <c r="BA286" s="217"/>
      <c r="BB286" s="217"/>
      <c r="BC286" s="217"/>
      <c r="BD286" s="217"/>
      <c r="BE286" s="217"/>
      <c r="BF286" s="217"/>
      <c r="BG286" s="217"/>
      <c r="BH286" s="217"/>
      <c r="BI286" s="217"/>
      <c r="BJ286" s="217"/>
      <c r="BK286" s="217"/>
      <c r="BL286" s="217"/>
      <c r="BM286" s="217"/>
      <c r="BN286" s="217"/>
      <c r="BO286" s="217"/>
      <c r="BP286" s="217"/>
      <c r="BQ286" s="217"/>
      <c r="BR286" s="311"/>
      <c r="BS286" s="311"/>
      <c r="BT286" s="311"/>
      <c r="BU286" s="311"/>
      <c r="BV286" s="311"/>
      <c r="BW286" s="311"/>
      <c r="BX286" s="311"/>
      <c r="BY286" s="217"/>
      <c r="BZ286" s="217"/>
      <c r="CA286" s="217"/>
      <c r="CB286" s="217"/>
      <c r="CC286" s="217"/>
      <c r="CD286" s="217"/>
      <c r="CE286" s="311"/>
      <c r="CF286" s="311" t="str">
        <f>IFERROR(ROUND(STDEV(AN286,L286),1),"")</f>
        <v/>
      </c>
      <c r="CG286" s="322"/>
      <c r="CH286" s="322"/>
      <c r="CI286" s="322"/>
      <c r="CJ286" s="322"/>
      <c r="CK286" s="322"/>
      <c r="CL286" s="322"/>
      <c r="CM286" s="322"/>
      <c r="CN286" s="220" t="str">
        <f>IFERROR(ROUND((SUM(#REF!)),0),"")</f>
        <v/>
      </c>
      <c r="CO286" s="216"/>
      <c r="CP286" s="221"/>
      <c r="CQ286" s="222"/>
      <c r="CR286" s="196"/>
      <c r="CS286" s="196"/>
      <c r="CT286" s="196"/>
      <c r="CU286" s="196"/>
      <c r="CV286" s="196"/>
      <c r="CW286" s="306">
        <f>AV286+BH286</f>
        <v>0</v>
      </c>
      <c r="CX286" s="12">
        <f>SUM(BI286:BQ286,AW286:BE286)</f>
        <v>0</v>
      </c>
      <c r="CY286" s="314" t="str">
        <f>IFERROR(ROUND(CX286/K286,0),"")</f>
        <v/>
      </c>
      <c r="CZ286" s="314" t="str">
        <f>IFERROR(ROUND(CY286/#REF!,1),"")</f>
        <v/>
      </c>
      <c r="DA286" s="306" t="str">
        <f t="shared" si="33"/>
        <v/>
      </c>
      <c r="DB286" s="316" t="str">
        <f t="shared" si="34"/>
        <v/>
      </c>
      <c r="DD286" s="12" t="str">
        <f>IFERROR(#REF!-AP286,"")</f>
        <v/>
      </c>
      <c r="DF286" s="305" t="str">
        <f>IFERROR(#REF!-L286,"")</f>
        <v/>
      </c>
      <c r="DG286" s="311" t="e">
        <f>IF(#REF!&gt;AQ286,0,1)</f>
        <v>#REF!</v>
      </c>
      <c r="DH286" s="320">
        <f>IF(AN286&lt;M286,0,1)</f>
        <v>1</v>
      </c>
      <c r="DI286" s="320">
        <f>IF(AN286&gt;N286,0,1)</f>
        <v>1</v>
      </c>
      <c r="DJ286" s="274"/>
      <c r="DK286" s="274"/>
      <c r="DL286" s="274"/>
      <c r="DM286" s="274"/>
      <c r="DN286" s="274"/>
      <c r="DO286" s="274"/>
      <c r="DP286" s="274"/>
      <c r="DQ286" s="274"/>
      <c r="DR286" s="274"/>
      <c r="DS286" s="274"/>
      <c r="DT286" s="274"/>
      <c r="DU286" s="274"/>
      <c r="DV286" s="274"/>
      <c r="DW286" s="274"/>
      <c r="DX286" s="274"/>
      <c r="DY286" s="274"/>
      <c r="DZ286" s="274"/>
      <c r="EA286" s="274"/>
      <c r="EB286" s="274"/>
    </row>
    <row r="287" spans="1:132" s="193" customFormat="1" ht="31.5" customHeight="1" x14ac:dyDescent="0.2">
      <c r="A287" s="191"/>
      <c r="B287" s="192"/>
      <c r="C287" s="214"/>
      <c r="D287" s="192"/>
      <c r="E287" s="192"/>
      <c r="F287" s="192"/>
      <c r="G287" s="207"/>
      <c r="H287" s="314"/>
      <c r="I287" s="314"/>
      <c r="J287" s="314"/>
      <c r="K287" s="314"/>
      <c r="L287" s="208"/>
      <c r="M287" s="209"/>
      <c r="N287" s="210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5"/>
      <c r="Z287" s="195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5"/>
      <c r="AL287" s="195"/>
      <c r="AM287" s="323" t="str">
        <f t="shared" si="35"/>
        <v/>
      </c>
      <c r="AN287" s="323" t="str">
        <f t="shared" si="36"/>
        <v/>
      </c>
      <c r="AO287" s="276" t="str">
        <f t="shared" si="37"/>
        <v/>
      </c>
      <c r="AP287" s="218"/>
      <c r="AQ287" s="219"/>
      <c r="AR287" s="217" t="str">
        <f t="shared" si="38"/>
        <v/>
      </c>
      <c r="AS287" s="217" t="str">
        <f t="shared" si="39"/>
        <v/>
      </c>
      <c r="AT287" s="217"/>
      <c r="AU287" s="217"/>
      <c r="AV287" s="217"/>
      <c r="AW287" s="217"/>
      <c r="AX287" s="217"/>
      <c r="AY287" s="217"/>
      <c r="AZ287" s="217"/>
      <c r="BA287" s="217"/>
      <c r="BB287" s="217"/>
      <c r="BC287" s="217"/>
      <c r="BD287" s="217"/>
      <c r="BE287" s="217"/>
      <c r="BF287" s="217"/>
      <c r="BG287" s="217"/>
      <c r="BH287" s="217"/>
      <c r="BI287" s="217"/>
      <c r="BJ287" s="217"/>
      <c r="BK287" s="217"/>
      <c r="BL287" s="217"/>
      <c r="BM287" s="217"/>
      <c r="BN287" s="217"/>
      <c r="BO287" s="217"/>
      <c r="BP287" s="217"/>
      <c r="BQ287" s="217"/>
      <c r="BR287" s="311"/>
      <c r="BS287" s="311"/>
      <c r="BT287" s="311"/>
      <c r="BU287" s="311"/>
      <c r="BV287" s="311"/>
      <c r="BW287" s="311"/>
      <c r="BX287" s="311"/>
      <c r="BY287" s="217"/>
      <c r="BZ287" s="217"/>
      <c r="CA287" s="217"/>
      <c r="CB287" s="217"/>
      <c r="CC287" s="217"/>
      <c r="CD287" s="217"/>
      <c r="CE287" s="311"/>
      <c r="CF287" s="311" t="str">
        <f>IFERROR(ROUND(STDEV(AN287,L287),1),"")</f>
        <v/>
      </c>
      <c r="CG287" s="322"/>
      <c r="CH287" s="322"/>
      <c r="CI287" s="322"/>
      <c r="CJ287" s="322"/>
      <c r="CK287" s="322"/>
      <c r="CL287" s="322"/>
      <c r="CM287" s="322"/>
      <c r="CN287" s="220" t="str">
        <f>IFERROR(ROUND((SUM(#REF!)),0),"")</f>
        <v/>
      </c>
      <c r="CO287" s="216"/>
      <c r="CP287" s="221"/>
      <c r="CQ287" s="222"/>
      <c r="CR287" s="196"/>
      <c r="CS287" s="196"/>
      <c r="CT287" s="196"/>
      <c r="CU287" s="196"/>
      <c r="CV287" s="196"/>
      <c r="CW287" s="306">
        <f>AV287+BH287</f>
        <v>0</v>
      </c>
      <c r="CX287" s="12">
        <f>SUM(BI287:BQ287,AW287:BE287)</f>
        <v>0</v>
      </c>
      <c r="CY287" s="314" t="str">
        <f>IFERROR(ROUND(CX287/K287,0),"")</f>
        <v/>
      </c>
      <c r="CZ287" s="314" t="str">
        <f>IFERROR(ROUND(CY287/#REF!,1),"")</f>
        <v/>
      </c>
      <c r="DA287" s="306" t="str">
        <f t="shared" si="33"/>
        <v/>
      </c>
      <c r="DB287" s="316" t="str">
        <f t="shared" si="34"/>
        <v/>
      </c>
      <c r="DD287" s="12" t="str">
        <f>IFERROR(#REF!-AP287,"")</f>
        <v/>
      </c>
      <c r="DF287" s="305" t="str">
        <f>IFERROR(#REF!-L287,"")</f>
        <v/>
      </c>
      <c r="DG287" s="311" t="e">
        <f>IF(#REF!&gt;AQ287,0,1)</f>
        <v>#REF!</v>
      </c>
      <c r="DH287" s="320">
        <f>IF(AN287&lt;M287,0,1)</f>
        <v>1</v>
      </c>
      <c r="DI287" s="320">
        <f>IF(AN287&gt;N287,0,1)</f>
        <v>1</v>
      </c>
      <c r="DJ287" s="274"/>
      <c r="DK287" s="274"/>
      <c r="DL287" s="274"/>
      <c r="DM287" s="274"/>
      <c r="DN287" s="274"/>
      <c r="DO287" s="274"/>
      <c r="DP287" s="274"/>
      <c r="DQ287" s="274"/>
      <c r="DR287" s="274"/>
      <c r="DS287" s="274"/>
      <c r="DT287" s="274"/>
      <c r="DU287" s="274"/>
      <c r="DV287" s="274"/>
      <c r="DW287" s="274"/>
      <c r="DX287" s="274"/>
      <c r="DY287" s="274"/>
      <c r="DZ287" s="274"/>
      <c r="EA287" s="274"/>
      <c r="EB287" s="274"/>
    </row>
    <row r="288" spans="1:132" s="193" customFormat="1" ht="31.5" customHeight="1" x14ac:dyDescent="0.2">
      <c r="A288" s="191"/>
      <c r="B288" s="192"/>
      <c r="C288" s="214"/>
      <c r="D288" s="192"/>
      <c r="E288" s="192"/>
      <c r="F288" s="192"/>
      <c r="G288" s="207"/>
      <c r="H288" s="314"/>
      <c r="I288" s="314"/>
      <c r="J288" s="314"/>
      <c r="K288" s="314"/>
      <c r="L288" s="208"/>
      <c r="M288" s="209"/>
      <c r="N288" s="210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5"/>
      <c r="Z288" s="195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5"/>
      <c r="AL288" s="195"/>
      <c r="AM288" s="323" t="str">
        <f t="shared" si="35"/>
        <v/>
      </c>
      <c r="AN288" s="323" t="str">
        <f t="shared" si="36"/>
        <v/>
      </c>
      <c r="AO288" s="276" t="str">
        <f t="shared" si="37"/>
        <v/>
      </c>
      <c r="AP288" s="218"/>
      <c r="AQ288" s="219"/>
      <c r="AR288" s="217" t="str">
        <f t="shared" si="38"/>
        <v/>
      </c>
      <c r="AS288" s="217" t="str">
        <f t="shared" si="39"/>
        <v/>
      </c>
      <c r="AT288" s="217"/>
      <c r="AU288" s="217"/>
      <c r="AV288" s="217"/>
      <c r="AW288" s="217"/>
      <c r="AX288" s="217"/>
      <c r="AY288" s="217"/>
      <c r="AZ288" s="217"/>
      <c r="BA288" s="217"/>
      <c r="BB288" s="217"/>
      <c r="BC288" s="217"/>
      <c r="BD288" s="217"/>
      <c r="BE288" s="217"/>
      <c r="BF288" s="217"/>
      <c r="BG288" s="217"/>
      <c r="BH288" s="217"/>
      <c r="BI288" s="217"/>
      <c r="BJ288" s="217"/>
      <c r="BK288" s="217"/>
      <c r="BL288" s="217"/>
      <c r="BM288" s="217"/>
      <c r="BN288" s="217"/>
      <c r="BO288" s="217"/>
      <c r="BP288" s="217"/>
      <c r="BQ288" s="217"/>
      <c r="BR288" s="311"/>
      <c r="BS288" s="311"/>
      <c r="BT288" s="311"/>
      <c r="BU288" s="311"/>
      <c r="BV288" s="311"/>
      <c r="BW288" s="311"/>
      <c r="BX288" s="311"/>
      <c r="BY288" s="217"/>
      <c r="BZ288" s="217"/>
      <c r="CA288" s="217"/>
      <c r="CB288" s="217"/>
      <c r="CC288" s="217"/>
      <c r="CD288" s="217"/>
      <c r="CE288" s="311"/>
      <c r="CF288" s="311" t="str">
        <f>IFERROR(ROUND(STDEV(AN288,L288),1),"")</f>
        <v/>
      </c>
      <c r="CG288" s="322"/>
      <c r="CH288" s="322"/>
      <c r="CI288" s="322"/>
      <c r="CJ288" s="322"/>
      <c r="CK288" s="322"/>
      <c r="CL288" s="322"/>
      <c r="CM288" s="322"/>
      <c r="CN288" s="220" t="str">
        <f>IFERROR(ROUND((SUM(#REF!)),0),"")</f>
        <v/>
      </c>
      <c r="CO288" s="216"/>
      <c r="CP288" s="221"/>
      <c r="CQ288" s="222"/>
      <c r="CR288" s="196"/>
      <c r="CS288" s="196"/>
      <c r="CT288" s="196"/>
      <c r="CU288" s="196"/>
      <c r="CV288" s="196"/>
      <c r="CW288" s="306">
        <f>AV288+BH288</f>
        <v>0</v>
      </c>
      <c r="CX288" s="12">
        <f>SUM(BI288:BQ288,AW288:BE288)</f>
        <v>0</v>
      </c>
      <c r="CY288" s="314" t="str">
        <f>IFERROR(ROUND(CX288/K288,0),"")</f>
        <v/>
      </c>
      <c r="CZ288" s="314" t="str">
        <f>IFERROR(ROUND(CY288/#REF!,1),"")</f>
        <v/>
      </c>
      <c r="DA288" s="306" t="str">
        <f t="shared" si="33"/>
        <v/>
      </c>
      <c r="DB288" s="316" t="str">
        <f t="shared" si="34"/>
        <v/>
      </c>
      <c r="DD288" s="12" t="str">
        <f>IFERROR(#REF!-AP288,"")</f>
        <v/>
      </c>
      <c r="DF288" s="305" t="str">
        <f>IFERROR(#REF!-L288,"")</f>
        <v/>
      </c>
      <c r="DG288" s="311" t="e">
        <f>IF(#REF!&gt;AQ288,0,1)</f>
        <v>#REF!</v>
      </c>
      <c r="DH288" s="320">
        <f>IF(AN288&lt;M288,0,1)</f>
        <v>1</v>
      </c>
      <c r="DI288" s="320">
        <f>IF(AN288&gt;N288,0,1)</f>
        <v>1</v>
      </c>
      <c r="DJ288" s="274"/>
      <c r="DK288" s="274"/>
      <c r="DL288" s="274"/>
      <c r="DM288" s="274"/>
      <c r="DN288" s="274"/>
      <c r="DO288" s="274"/>
      <c r="DP288" s="274"/>
      <c r="DQ288" s="274"/>
      <c r="DR288" s="274"/>
      <c r="DS288" s="274"/>
      <c r="DT288" s="274"/>
      <c r="DU288" s="274"/>
      <c r="DV288" s="274"/>
      <c r="DW288" s="274"/>
      <c r="DX288" s="274"/>
      <c r="DY288" s="274"/>
      <c r="DZ288" s="274"/>
      <c r="EA288" s="274"/>
      <c r="EB288" s="274"/>
    </row>
    <row r="289" spans="1:132" s="193" customFormat="1" ht="31.5" customHeight="1" x14ac:dyDescent="0.2">
      <c r="A289" s="191"/>
      <c r="B289" s="192"/>
      <c r="C289" s="214"/>
      <c r="D289" s="192"/>
      <c r="E289" s="192"/>
      <c r="F289" s="192"/>
      <c r="G289" s="207"/>
      <c r="H289" s="314"/>
      <c r="I289" s="314"/>
      <c r="J289" s="314"/>
      <c r="K289" s="314"/>
      <c r="L289" s="208"/>
      <c r="M289" s="209"/>
      <c r="N289" s="210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5"/>
      <c r="Z289" s="195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5"/>
      <c r="AL289" s="195"/>
      <c r="AM289" s="323" t="str">
        <f t="shared" si="35"/>
        <v/>
      </c>
      <c r="AN289" s="323" t="str">
        <f t="shared" si="36"/>
        <v/>
      </c>
      <c r="AO289" s="276" t="str">
        <f t="shared" si="37"/>
        <v/>
      </c>
      <c r="AP289" s="218"/>
      <c r="AQ289" s="219"/>
      <c r="AR289" s="217" t="str">
        <f t="shared" si="38"/>
        <v/>
      </c>
      <c r="AS289" s="217" t="str">
        <f t="shared" si="39"/>
        <v/>
      </c>
      <c r="AT289" s="217"/>
      <c r="AU289" s="217"/>
      <c r="AV289" s="217"/>
      <c r="AW289" s="217"/>
      <c r="AX289" s="217"/>
      <c r="AY289" s="217"/>
      <c r="AZ289" s="217"/>
      <c r="BA289" s="217"/>
      <c r="BB289" s="217"/>
      <c r="BC289" s="217"/>
      <c r="BD289" s="217"/>
      <c r="BE289" s="217"/>
      <c r="BF289" s="217"/>
      <c r="BG289" s="217"/>
      <c r="BH289" s="217"/>
      <c r="BI289" s="217"/>
      <c r="BJ289" s="217"/>
      <c r="BK289" s="217"/>
      <c r="BL289" s="217"/>
      <c r="BM289" s="217"/>
      <c r="BN289" s="217"/>
      <c r="BO289" s="217"/>
      <c r="BP289" s="217"/>
      <c r="BQ289" s="217"/>
      <c r="BR289" s="311"/>
      <c r="BS289" s="311"/>
      <c r="BT289" s="311"/>
      <c r="BU289" s="311"/>
      <c r="BV289" s="311"/>
      <c r="BW289" s="311"/>
      <c r="BX289" s="311"/>
      <c r="BY289" s="217"/>
      <c r="BZ289" s="217"/>
      <c r="CA289" s="217"/>
      <c r="CB289" s="217"/>
      <c r="CC289" s="217"/>
      <c r="CD289" s="217"/>
      <c r="CE289" s="311"/>
      <c r="CF289" s="311" t="str">
        <f>IFERROR(ROUND(STDEV(AN289,L289),1),"")</f>
        <v/>
      </c>
      <c r="CG289" s="322"/>
      <c r="CH289" s="322"/>
      <c r="CI289" s="322"/>
      <c r="CJ289" s="322"/>
      <c r="CK289" s="322"/>
      <c r="CL289" s="322"/>
      <c r="CM289" s="322"/>
      <c r="CN289" s="220" t="str">
        <f>IFERROR(ROUND((SUM(#REF!)),0),"")</f>
        <v/>
      </c>
      <c r="CO289" s="216"/>
      <c r="CP289" s="221"/>
      <c r="CQ289" s="222"/>
      <c r="CR289" s="196"/>
      <c r="CS289" s="196"/>
      <c r="CT289" s="196"/>
      <c r="CU289" s="196"/>
      <c r="CV289" s="196"/>
      <c r="CW289" s="306">
        <f>AV289+BH289</f>
        <v>0</v>
      </c>
      <c r="CX289" s="12">
        <f>SUM(BI289:BQ289,AW289:BE289)</f>
        <v>0</v>
      </c>
      <c r="CY289" s="314" t="str">
        <f>IFERROR(ROUND(CX289/K289,0),"")</f>
        <v/>
      </c>
      <c r="CZ289" s="314" t="str">
        <f>IFERROR(ROUND(CY289/#REF!,1),"")</f>
        <v/>
      </c>
      <c r="DA289" s="306" t="str">
        <f t="shared" si="33"/>
        <v/>
      </c>
      <c r="DB289" s="316" t="str">
        <f t="shared" si="34"/>
        <v/>
      </c>
      <c r="DD289" s="12" t="str">
        <f>IFERROR(#REF!-AP289,"")</f>
        <v/>
      </c>
      <c r="DF289" s="305" t="str">
        <f>IFERROR(#REF!-L289,"")</f>
        <v/>
      </c>
      <c r="DG289" s="311" t="e">
        <f>IF(#REF!&gt;AQ289,0,1)</f>
        <v>#REF!</v>
      </c>
      <c r="DH289" s="320">
        <f>IF(AN289&lt;M289,0,1)</f>
        <v>1</v>
      </c>
      <c r="DI289" s="320">
        <f>IF(AN289&gt;N289,0,1)</f>
        <v>1</v>
      </c>
      <c r="DJ289" s="274"/>
      <c r="DK289" s="274"/>
      <c r="DL289" s="274"/>
      <c r="DM289" s="274"/>
      <c r="DN289" s="274"/>
      <c r="DO289" s="274"/>
      <c r="DP289" s="274"/>
      <c r="DQ289" s="274"/>
      <c r="DR289" s="274"/>
      <c r="DS289" s="274"/>
      <c r="DT289" s="274"/>
      <c r="DU289" s="274"/>
      <c r="DV289" s="274"/>
      <c r="DW289" s="274"/>
      <c r="DX289" s="274"/>
      <c r="DY289" s="274"/>
      <c r="DZ289" s="274"/>
      <c r="EA289" s="274"/>
      <c r="EB289" s="274"/>
    </row>
    <row r="290" spans="1:132" s="193" customFormat="1" ht="31.5" customHeight="1" x14ac:dyDescent="0.2">
      <c r="A290" s="191"/>
      <c r="B290" s="192"/>
      <c r="C290" s="214"/>
      <c r="D290" s="192"/>
      <c r="E290" s="192"/>
      <c r="F290" s="192"/>
      <c r="G290" s="207"/>
      <c r="H290" s="314"/>
      <c r="I290" s="314"/>
      <c r="J290" s="314"/>
      <c r="K290" s="314"/>
      <c r="L290" s="208"/>
      <c r="M290" s="209"/>
      <c r="N290" s="210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5"/>
      <c r="Z290" s="195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5"/>
      <c r="AL290" s="195"/>
      <c r="AM290" s="323" t="str">
        <f t="shared" si="35"/>
        <v/>
      </c>
      <c r="AN290" s="323" t="str">
        <f t="shared" si="36"/>
        <v/>
      </c>
      <c r="AO290" s="276" t="str">
        <f t="shared" si="37"/>
        <v/>
      </c>
      <c r="AP290" s="218"/>
      <c r="AQ290" s="219"/>
      <c r="AR290" s="217" t="str">
        <f t="shared" si="38"/>
        <v/>
      </c>
      <c r="AS290" s="217" t="str">
        <f t="shared" si="39"/>
        <v/>
      </c>
      <c r="AT290" s="217"/>
      <c r="AU290" s="217"/>
      <c r="AV290" s="217"/>
      <c r="AW290" s="217"/>
      <c r="AX290" s="217"/>
      <c r="AY290" s="217"/>
      <c r="AZ290" s="217"/>
      <c r="BA290" s="217"/>
      <c r="BB290" s="217"/>
      <c r="BC290" s="217"/>
      <c r="BD290" s="217"/>
      <c r="BE290" s="217"/>
      <c r="BF290" s="217"/>
      <c r="BG290" s="217"/>
      <c r="BH290" s="217"/>
      <c r="BI290" s="217"/>
      <c r="BJ290" s="217"/>
      <c r="BK290" s="217"/>
      <c r="BL290" s="217"/>
      <c r="BM290" s="217"/>
      <c r="BN290" s="217"/>
      <c r="BO290" s="217"/>
      <c r="BP290" s="217"/>
      <c r="BQ290" s="217"/>
      <c r="BR290" s="311"/>
      <c r="BS290" s="311"/>
      <c r="BT290" s="311"/>
      <c r="BU290" s="311"/>
      <c r="BV290" s="311"/>
      <c r="BW290" s="311"/>
      <c r="BX290" s="311"/>
      <c r="BY290" s="217"/>
      <c r="BZ290" s="217"/>
      <c r="CA290" s="217"/>
      <c r="CB290" s="217"/>
      <c r="CC290" s="217"/>
      <c r="CD290" s="217"/>
      <c r="CE290" s="311"/>
      <c r="CF290" s="311" t="str">
        <f>IFERROR(ROUND(STDEV(AN290,L290),1),"")</f>
        <v/>
      </c>
      <c r="CG290" s="322"/>
      <c r="CH290" s="322"/>
      <c r="CI290" s="322"/>
      <c r="CJ290" s="322"/>
      <c r="CK290" s="322"/>
      <c r="CL290" s="322"/>
      <c r="CM290" s="322"/>
      <c r="CN290" s="220" t="str">
        <f>IFERROR(ROUND((SUM(#REF!)),0),"")</f>
        <v/>
      </c>
      <c r="CO290" s="216"/>
      <c r="CP290" s="221"/>
      <c r="CQ290" s="222"/>
      <c r="CR290" s="196"/>
      <c r="CS290" s="196"/>
      <c r="CT290" s="196"/>
      <c r="CU290" s="196"/>
      <c r="CV290" s="196"/>
      <c r="CW290" s="306">
        <f>AV290+BH290</f>
        <v>0</v>
      </c>
      <c r="CX290" s="12">
        <f>SUM(BI290:BQ290,AW290:BE290)</f>
        <v>0</v>
      </c>
      <c r="CY290" s="314" t="str">
        <f>IFERROR(ROUND(CX290/K290,0),"")</f>
        <v/>
      </c>
      <c r="CZ290" s="314" t="str">
        <f>IFERROR(ROUND(CY290/#REF!,1),"")</f>
        <v/>
      </c>
      <c r="DA290" s="306" t="str">
        <f t="shared" si="33"/>
        <v/>
      </c>
      <c r="DB290" s="316" t="str">
        <f t="shared" si="34"/>
        <v/>
      </c>
      <c r="DD290" s="12" t="str">
        <f>IFERROR(#REF!-AP290,"")</f>
        <v/>
      </c>
      <c r="DF290" s="305" t="str">
        <f>IFERROR(#REF!-L290,"")</f>
        <v/>
      </c>
      <c r="DG290" s="311" t="e">
        <f>IF(#REF!&gt;AQ290,0,1)</f>
        <v>#REF!</v>
      </c>
      <c r="DH290" s="320">
        <f>IF(AN290&lt;M290,0,1)</f>
        <v>1</v>
      </c>
      <c r="DI290" s="320">
        <f>IF(AN290&gt;N290,0,1)</f>
        <v>1</v>
      </c>
      <c r="DJ290" s="274"/>
      <c r="DK290" s="274"/>
      <c r="DL290" s="274"/>
      <c r="DM290" s="274"/>
      <c r="DN290" s="274"/>
      <c r="DO290" s="274"/>
      <c r="DP290" s="274"/>
      <c r="DQ290" s="274"/>
      <c r="DR290" s="274"/>
      <c r="DS290" s="274"/>
      <c r="DT290" s="274"/>
      <c r="DU290" s="274"/>
      <c r="DV290" s="274"/>
      <c r="DW290" s="274"/>
      <c r="DX290" s="274"/>
      <c r="DY290" s="274"/>
      <c r="DZ290" s="274"/>
      <c r="EA290" s="274"/>
      <c r="EB290" s="274"/>
    </row>
    <row r="291" spans="1:132" s="193" customFormat="1" ht="31.5" customHeight="1" x14ac:dyDescent="0.2">
      <c r="A291" s="191"/>
      <c r="B291" s="192"/>
      <c r="C291" s="214"/>
      <c r="D291" s="192"/>
      <c r="E291" s="192"/>
      <c r="F291" s="192"/>
      <c r="G291" s="207"/>
      <c r="H291" s="314"/>
      <c r="I291" s="314"/>
      <c r="J291" s="314"/>
      <c r="K291" s="314"/>
      <c r="L291" s="208"/>
      <c r="M291" s="209"/>
      <c r="N291" s="210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5"/>
      <c r="Z291" s="195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  <c r="AK291" s="195"/>
      <c r="AL291" s="195"/>
      <c r="AM291" s="323" t="str">
        <f t="shared" si="35"/>
        <v/>
      </c>
      <c r="AN291" s="323" t="str">
        <f t="shared" si="36"/>
        <v/>
      </c>
      <c r="AO291" s="276" t="str">
        <f t="shared" si="37"/>
        <v/>
      </c>
      <c r="AP291" s="218"/>
      <c r="AQ291" s="219"/>
      <c r="AR291" s="217" t="str">
        <f t="shared" si="38"/>
        <v/>
      </c>
      <c r="AS291" s="217" t="str">
        <f t="shared" si="39"/>
        <v/>
      </c>
      <c r="AT291" s="217"/>
      <c r="AU291" s="217"/>
      <c r="AV291" s="217"/>
      <c r="AW291" s="217"/>
      <c r="AX291" s="217"/>
      <c r="AY291" s="217"/>
      <c r="AZ291" s="217"/>
      <c r="BA291" s="217"/>
      <c r="BB291" s="217"/>
      <c r="BC291" s="217"/>
      <c r="BD291" s="217"/>
      <c r="BE291" s="217"/>
      <c r="BF291" s="217"/>
      <c r="BG291" s="217"/>
      <c r="BH291" s="217"/>
      <c r="BI291" s="217"/>
      <c r="BJ291" s="217"/>
      <c r="BK291" s="217"/>
      <c r="BL291" s="217"/>
      <c r="BM291" s="217"/>
      <c r="BN291" s="217"/>
      <c r="BO291" s="217"/>
      <c r="BP291" s="217"/>
      <c r="BQ291" s="217"/>
      <c r="BR291" s="311"/>
      <c r="BS291" s="311"/>
      <c r="BT291" s="311"/>
      <c r="BU291" s="311"/>
      <c r="BV291" s="311"/>
      <c r="BW291" s="311"/>
      <c r="BX291" s="311"/>
      <c r="BY291" s="217"/>
      <c r="BZ291" s="217"/>
      <c r="CA291" s="217"/>
      <c r="CB291" s="217"/>
      <c r="CC291" s="217"/>
      <c r="CD291" s="217"/>
      <c r="CE291" s="311"/>
      <c r="CF291" s="311" t="str">
        <f>IFERROR(ROUND(STDEV(AN291,L291),1),"")</f>
        <v/>
      </c>
      <c r="CG291" s="322"/>
      <c r="CH291" s="322"/>
      <c r="CI291" s="322"/>
      <c r="CJ291" s="322"/>
      <c r="CK291" s="322"/>
      <c r="CL291" s="322"/>
      <c r="CM291" s="322"/>
      <c r="CN291" s="220" t="str">
        <f>IFERROR(ROUND((SUM(#REF!)),0),"")</f>
        <v/>
      </c>
      <c r="CO291" s="216"/>
      <c r="CP291" s="221"/>
      <c r="CQ291" s="222"/>
      <c r="CR291" s="196"/>
      <c r="CS291" s="196"/>
      <c r="CT291" s="196"/>
      <c r="CU291" s="196"/>
      <c r="CV291" s="196"/>
      <c r="CW291" s="306">
        <f>AV291+BH291</f>
        <v>0</v>
      </c>
      <c r="CX291" s="12">
        <f>SUM(BI291:BQ291,AW291:BE291)</f>
        <v>0</v>
      </c>
      <c r="CY291" s="314" t="str">
        <f>IFERROR(ROUND(CX291/K291,0),"")</f>
        <v/>
      </c>
      <c r="CZ291" s="314" t="str">
        <f>IFERROR(ROUND(CY291/#REF!,1),"")</f>
        <v/>
      </c>
      <c r="DA291" s="306" t="str">
        <f t="shared" si="33"/>
        <v/>
      </c>
      <c r="DB291" s="316" t="str">
        <f t="shared" si="34"/>
        <v/>
      </c>
      <c r="DD291" s="12" t="str">
        <f>IFERROR(#REF!-AP291,"")</f>
        <v/>
      </c>
      <c r="DF291" s="305" t="str">
        <f>IFERROR(#REF!-L291,"")</f>
        <v/>
      </c>
      <c r="DG291" s="311" t="e">
        <f>IF(#REF!&gt;AQ291,0,1)</f>
        <v>#REF!</v>
      </c>
      <c r="DH291" s="320">
        <f>IF(AN291&lt;M291,0,1)</f>
        <v>1</v>
      </c>
      <c r="DI291" s="320">
        <f>IF(AN291&gt;N291,0,1)</f>
        <v>1</v>
      </c>
      <c r="DJ291" s="274"/>
      <c r="DK291" s="274"/>
      <c r="DL291" s="274"/>
      <c r="DM291" s="274"/>
      <c r="DN291" s="274"/>
      <c r="DO291" s="274"/>
      <c r="DP291" s="274"/>
      <c r="DQ291" s="274"/>
      <c r="DR291" s="274"/>
      <c r="DS291" s="274"/>
      <c r="DT291" s="274"/>
      <c r="DU291" s="274"/>
      <c r="DV291" s="274"/>
      <c r="DW291" s="274"/>
      <c r="DX291" s="274"/>
      <c r="DY291" s="274"/>
      <c r="DZ291" s="274"/>
      <c r="EA291" s="274"/>
      <c r="EB291" s="274"/>
    </row>
    <row r="292" spans="1:132" s="193" customFormat="1" ht="31.5" customHeight="1" x14ac:dyDescent="0.2">
      <c r="A292" s="191"/>
      <c r="B292" s="192"/>
      <c r="C292" s="214"/>
      <c r="D292" s="192"/>
      <c r="E292" s="192"/>
      <c r="F292" s="192"/>
      <c r="G292" s="207"/>
      <c r="H292" s="314"/>
      <c r="I292" s="314"/>
      <c r="J292" s="314"/>
      <c r="K292" s="314"/>
      <c r="L292" s="208"/>
      <c r="M292" s="209"/>
      <c r="N292" s="210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5"/>
      <c r="Z292" s="195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  <c r="AK292" s="195"/>
      <c r="AL292" s="195"/>
      <c r="AM292" s="323" t="str">
        <f t="shared" si="35"/>
        <v/>
      </c>
      <c r="AN292" s="323" t="str">
        <f t="shared" si="36"/>
        <v/>
      </c>
      <c r="AO292" s="276" t="str">
        <f t="shared" si="37"/>
        <v/>
      </c>
      <c r="AP292" s="218"/>
      <c r="AQ292" s="219"/>
      <c r="AR292" s="217" t="str">
        <f t="shared" si="38"/>
        <v/>
      </c>
      <c r="AS292" s="217" t="str">
        <f t="shared" si="39"/>
        <v/>
      </c>
      <c r="AT292" s="217"/>
      <c r="AU292" s="217"/>
      <c r="AV292" s="217"/>
      <c r="AW292" s="217"/>
      <c r="AX292" s="217"/>
      <c r="AY292" s="217"/>
      <c r="AZ292" s="217"/>
      <c r="BA292" s="217"/>
      <c r="BB292" s="217"/>
      <c r="BC292" s="217"/>
      <c r="BD292" s="217"/>
      <c r="BE292" s="217"/>
      <c r="BF292" s="217"/>
      <c r="BG292" s="217"/>
      <c r="BH292" s="217"/>
      <c r="BI292" s="217"/>
      <c r="BJ292" s="217"/>
      <c r="BK292" s="217"/>
      <c r="BL292" s="217"/>
      <c r="BM292" s="217"/>
      <c r="BN292" s="217"/>
      <c r="BO292" s="217"/>
      <c r="BP292" s="217"/>
      <c r="BQ292" s="217"/>
      <c r="BR292" s="311"/>
      <c r="BS292" s="311"/>
      <c r="BT292" s="311"/>
      <c r="BU292" s="311"/>
      <c r="BV292" s="311"/>
      <c r="BW292" s="311"/>
      <c r="BX292" s="311"/>
      <c r="BY292" s="217"/>
      <c r="BZ292" s="217"/>
      <c r="CA292" s="217"/>
      <c r="CB292" s="217"/>
      <c r="CC292" s="217"/>
      <c r="CD292" s="217"/>
      <c r="CE292" s="311"/>
      <c r="CF292" s="311" t="str">
        <f>IFERROR(ROUND(STDEV(AN292,L292),1),"")</f>
        <v/>
      </c>
      <c r="CG292" s="322"/>
      <c r="CH292" s="322"/>
      <c r="CI292" s="322"/>
      <c r="CJ292" s="322"/>
      <c r="CK292" s="322"/>
      <c r="CL292" s="322"/>
      <c r="CM292" s="322"/>
      <c r="CN292" s="220" t="str">
        <f>IFERROR(ROUND((SUM(#REF!)),0),"")</f>
        <v/>
      </c>
      <c r="CO292" s="216"/>
      <c r="CP292" s="221"/>
      <c r="CQ292" s="222"/>
      <c r="CR292" s="196"/>
      <c r="CS292" s="196"/>
      <c r="CT292" s="196"/>
      <c r="CU292" s="196"/>
      <c r="CV292" s="196"/>
      <c r="CW292" s="306">
        <f>AV292+BH292</f>
        <v>0</v>
      </c>
      <c r="CX292" s="12">
        <f>SUM(BI292:BQ292,AW292:BE292)</f>
        <v>0</v>
      </c>
      <c r="CY292" s="314" t="str">
        <f>IFERROR(ROUND(CX292/K292,0),"")</f>
        <v/>
      </c>
      <c r="CZ292" s="314" t="str">
        <f>IFERROR(ROUND(CY292/#REF!,1),"")</f>
        <v/>
      </c>
      <c r="DA292" s="306" t="str">
        <f t="shared" si="33"/>
        <v/>
      </c>
      <c r="DB292" s="316" t="str">
        <f t="shared" si="34"/>
        <v/>
      </c>
      <c r="DD292" s="12" t="str">
        <f>IFERROR(#REF!-AP292,"")</f>
        <v/>
      </c>
      <c r="DF292" s="305" t="str">
        <f>IFERROR(#REF!-L292,"")</f>
        <v/>
      </c>
      <c r="DG292" s="311" t="e">
        <f>IF(#REF!&gt;AQ292,0,1)</f>
        <v>#REF!</v>
      </c>
      <c r="DH292" s="320">
        <f>IF(AN292&lt;M292,0,1)</f>
        <v>1</v>
      </c>
      <c r="DI292" s="320">
        <f>IF(AN292&gt;N292,0,1)</f>
        <v>1</v>
      </c>
      <c r="DJ292" s="274"/>
      <c r="DK292" s="274"/>
      <c r="DL292" s="274"/>
      <c r="DM292" s="274"/>
      <c r="DN292" s="274"/>
      <c r="DO292" s="274"/>
      <c r="DP292" s="274"/>
      <c r="DQ292" s="274"/>
      <c r="DR292" s="274"/>
      <c r="DS292" s="274"/>
      <c r="DT292" s="274"/>
      <c r="DU292" s="274"/>
      <c r="DV292" s="274"/>
      <c r="DW292" s="274"/>
      <c r="DX292" s="274"/>
      <c r="DY292" s="274"/>
      <c r="DZ292" s="274"/>
      <c r="EA292" s="274"/>
      <c r="EB292" s="274"/>
    </row>
    <row r="293" spans="1:132" s="193" customFormat="1" ht="31.5" customHeight="1" x14ac:dyDescent="0.2">
      <c r="A293" s="191"/>
      <c r="B293" s="192"/>
      <c r="C293" s="214"/>
      <c r="D293" s="192"/>
      <c r="E293" s="192"/>
      <c r="F293" s="192"/>
      <c r="G293" s="207"/>
      <c r="H293" s="314"/>
      <c r="I293" s="314"/>
      <c r="J293" s="314"/>
      <c r="K293" s="314"/>
      <c r="L293" s="208"/>
      <c r="M293" s="209"/>
      <c r="N293" s="210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Z293" s="195"/>
      <c r="AA293" s="194"/>
      <c r="AB293" s="194"/>
      <c r="AC293" s="194"/>
      <c r="AD293" s="194"/>
      <c r="AE293" s="194"/>
      <c r="AF293" s="194"/>
      <c r="AG293" s="194"/>
      <c r="AH293" s="194"/>
      <c r="AI293" s="194"/>
      <c r="AJ293" s="194"/>
      <c r="AK293" s="195"/>
      <c r="AL293" s="195"/>
      <c r="AM293" s="323" t="str">
        <f t="shared" si="35"/>
        <v/>
      </c>
      <c r="AN293" s="323" t="str">
        <f t="shared" si="36"/>
        <v/>
      </c>
      <c r="AO293" s="276" t="str">
        <f t="shared" si="37"/>
        <v/>
      </c>
      <c r="AP293" s="218"/>
      <c r="AQ293" s="219"/>
      <c r="AR293" s="217" t="str">
        <f t="shared" si="38"/>
        <v/>
      </c>
      <c r="AS293" s="217" t="str">
        <f t="shared" si="39"/>
        <v/>
      </c>
      <c r="AT293" s="217"/>
      <c r="AU293" s="217"/>
      <c r="AV293" s="217"/>
      <c r="AW293" s="217"/>
      <c r="AX293" s="217"/>
      <c r="AY293" s="217"/>
      <c r="AZ293" s="217"/>
      <c r="BA293" s="217"/>
      <c r="BB293" s="217"/>
      <c r="BC293" s="217"/>
      <c r="BD293" s="217"/>
      <c r="BE293" s="217"/>
      <c r="BF293" s="217"/>
      <c r="BG293" s="217"/>
      <c r="BH293" s="217"/>
      <c r="BI293" s="217"/>
      <c r="BJ293" s="217"/>
      <c r="BK293" s="217"/>
      <c r="BL293" s="217"/>
      <c r="BM293" s="217"/>
      <c r="BN293" s="217"/>
      <c r="BO293" s="217"/>
      <c r="BP293" s="217"/>
      <c r="BQ293" s="217"/>
      <c r="BR293" s="311"/>
      <c r="BS293" s="311"/>
      <c r="BT293" s="311"/>
      <c r="BU293" s="311"/>
      <c r="BV293" s="311"/>
      <c r="BW293" s="311"/>
      <c r="BX293" s="311"/>
      <c r="BY293" s="217"/>
      <c r="BZ293" s="217"/>
      <c r="CA293" s="217"/>
      <c r="CB293" s="217"/>
      <c r="CC293" s="217"/>
      <c r="CD293" s="217"/>
      <c r="CE293" s="311"/>
      <c r="CF293" s="311" t="str">
        <f>IFERROR(ROUND(STDEV(AN293,L293),1),"")</f>
        <v/>
      </c>
      <c r="CG293" s="322"/>
      <c r="CH293" s="322"/>
      <c r="CI293" s="322"/>
      <c r="CJ293" s="322"/>
      <c r="CK293" s="322"/>
      <c r="CL293" s="322"/>
      <c r="CM293" s="322"/>
      <c r="CN293" s="220" t="str">
        <f>IFERROR(ROUND((SUM(#REF!)),0),"")</f>
        <v/>
      </c>
      <c r="CO293" s="216"/>
      <c r="CP293" s="221"/>
      <c r="CQ293" s="222"/>
      <c r="CR293" s="196"/>
      <c r="CS293" s="196"/>
      <c r="CT293" s="196"/>
      <c r="CU293" s="196"/>
      <c r="CV293" s="196"/>
      <c r="CW293" s="306">
        <f>AV293+BH293</f>
        <v>0</v>
      </c>
      <c r="CX293" s="12">
        <f>SUM(BI293:BQ293,AW293:BE293)</f>
        <v>0</v>
      </c>
      <c r="CY293" s="314" t="str">
        <f>IFERROR(ROUND(CX293/K293,0),"")</f>
        <v/>
      </c>
      <c r="CZ293" s="314" t="str">
        <f>IFERROR(ROUND(CY293/#REF!,1),"")</f>
        <v/>
      </c>
      <c r="DA293" s="306" t="str">
        <f t="shared" si="33"/>
        <v/>
      </c>
      <c r="DB293" s="316" t="str">
        <f t="shared" si="34"/>
        <v/>
      </c>
      <c r="DD293" s="12" t="str">
        <f>IFERROR(#REF!-AP293,"")</f>
        <v/>
      </c>
      <c r="DF293" s="305" t="str">
        <f>IFERROR(#REF!-L293,"")</f>
        <v/>
      </c>
      <c r="DG293" s="311" t="e">
        <f>IF(#REF!&gt;AQ293,0,1)</f>
        <v>#REF!</v>
      </c>
      <c r="DH293" s="320">
        <f>IF(AN293&lt;M293,0,1)</f>
        <v>1</v>
      </c>
      <c r="DI293" s="320">
        <f>IF(AN293&gt;N293,0,1)</f>
        <v>1</v>
      </c>
      <c r="DJ293" s="274"/>
      <c r="DK293" s="274"/>
      <c r="DL293" s="274"/>
      <c r="DM293" s="274"/>
      <c r="DN293" s="274"/>
      <c r="DO293" s="274"/>
      <c r="DP293" s="274"/>
      <c r="DQ293" s="274"/>
      <c r="DR293" s="274"/>
      <c r="DS293" s="274"/>
      <c r="DT293" s="274"/>
      <c r="DU293" s="274"/>
      <c r="DV293" s="274"/>
      <c r="DW293" s="274"/>
      <c r="DX293" s="274"/>
      <c r="DY293" s="274"/>
      <c r="DZ293" s="274"/>
      <c r="EA293" s="274"/>
      <c r="EB293" s="274"/>
    </row>
    <row r="294" spans="1:132" s="193" customFormat="1" ht="31.5" customHeight="1" x14ac:dyDescent="0.2">
      <c r="A294" s="191"/>
      <c r="B294" s="192"/>
      <c r="C294" s="214"/>
      <c r="D294" s="192"/>
      <c r="E294" s="192"/>
      <c r="F294" s="192"/>
      <c r="G294" s="207"/>
      <c r="H294" s="314"/>
      <c r="I294" s="314"/>
      <c r="J294" s="314"/>
      <c r="K294" s="314"/>
      <c r="L294" s="208"/>
      <c r="M294" s="209"/>
      <c r="N294" s="210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5"/>
      <c r="Z294" s="195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5"/>
      <c r="AL294" s="195"/>
      <c r="AM294" s="323" t="str">
        <f t="shared" si="35"/>
        <v/>
      </c>
      <c r="AN294" s="323" t="str">
        <f t="shared" si="36"/>
        <v/>
      </c>
      <c r="AO294" s="276" t="str">
        <f t="shared" si="37"/>
        <v/>
      </c>
      <c r="AP294" s="218"/>
      <c r="AQ294" s="219"/>
      <c r="AR294" s="217" t="str">
        <f t="shared" si="38"/>
        <v/>
      </c>
      <c r="AS294" s="217" t="str">
        <f t="shared" si="39"/>
        <v/>
      </c>
      <c r="AT294" s="217"/>
      <c r="AU294" s="217"/>
      <c r="AV294" s="217"/>
      <c r="AW294" s="217"/>
      <c r="AX294" s="217"/>
      <c r="AY294" s="217"/>
      <c r="AZ294" s="217"/>
      <c r="BA294" s="217"/>
      <c r="BB294" s="217"/>
      <c r="BC294" s="217"/>
      <c r="BD294" s="217"/>
      <c r="BE294" s="217"/>
      <c r="BF294" s="217"/>
      <c r="BG294" s="217"/>
      <c r="BH294" s="217"/>
      <c r="BI294" s="217"/>
      <c r="BJ294" s="217"/>
      <c r="BK294" s="217"/>
      <c r="BL294" s="217"/>
      <c r="BM294" s="217"/>
      <c r="BN294" s="217"/>
      <c r="BO294" s="217"/>
      <c r="BP294" s="217"/>
      <c r="BQ294" s="217"/>
      <c r="BR294" s="311"/>
      <c r="BS294" s="311"/>
      <c r="BT294" s="311"/>
      <c r="BU294" s="311"/>
      <c r="BV294" s="311"/>
      <c r="BW294" s="311"/>
      <c r="BX294" s="311"/>
      <c r="BY294" s="217"/>
      <c r="BZ294" s="217"/>
      <c r="CA294" s="217"/>
      <c r="CB294" s="217"/>
      <c r="CC294" s="217"/>
      <c r="CD294" s="217"/>
      <c r="CE294" s="311"/>
      <c r="CF294" s="311" t="str">
        <f>IFERROR(ROUND(STDEV(AN294,L294),1),"")</f>
        <v/>
      </c>
      <c r="CG294" s="322"/>
      <c r="CH294" s="322"/>
      <c r="CI294" s="322"/>
      <c r="CJ294" s="322"/>
      <c r="CK294" s="322"/>
      <c r="CL294" s="322"/>
      <c r="CM294" s="322"/>
      <c r="CN294" s="220" t="str">
        <f>IFERROR(ROUND((SUM(#REF!)),0),"")</f>
        <v/>
      </c>
      <c r="CO294" s="216"/>
      <c r="CP294" s="221"/>
      <c r="CQ294" s="222"/>
      <c r="CR294" s="196"/>
      <c r="CS294" s="196"/>
      <c r="CT294" s="196"/>
      <c r="CU294" s="196"/>
      <c r="CV294" s="196"/>
      <c r="CW294" s="306">
        <f>AV294+BH294</f>
        <v>0</v>
      </c>
      <c r="CX294" s="12">
        <f>SUM(BI294:BQ294,AW294:BE294)</f>
        <v>0</v>
      </c>
      <c r="CY294" s="314" t="str">
        <f>IFERROR(ROUND(CX294/K294,0),"")</f>
        <v/>
      </c>
      <c r="CZ294" s="314" t="str">
        <f>IFERROR(ROUND(CY294/#REF!,1),"")</f>
        <v/>
      </c>
      <c r="DA294" s="306" t="str">
        <f t="shared" si="33"/>
        <v/>
      </c>
      <c r="DB294" s="316" t="str">
        <f t="shared" si="34"/>
        <v/>
      </c>
      <c r="DD294" s="12" t="str">
        <f>IFERROR(#REF!-AP294,"")</f>
        <v/>
      </c>
      <c r="DF294" s="305" t="str">
        <f>IFERROR(#REF!-L294,"")</f>
        <v/>
      </c>
      <c r="DG294" s="311" t="e">
        <f>IF(#REF!&gt;AQ294,0,1)</f>
        <v>#REF!</v>
      </c>
      <c r="DH294" s="320">
        <f>IF(AN294&lt;M294,0,1)</f>
        <v>1</v>
      </c>
      <c r="DI294" s="320">
        <f>IF(AN294&gt;N294,0,1)</f>
        <v>1</v>
      </c>
      <c r="DJ294" s="274"/>
      <c r="DK294" s="274"/>
      <c r="DL294" s="274"/>
      <c r="DM294" s="274"/>
      <c r="DN294" s="274"/>
      <c r="DO294" s="274"/>
      <c r="DP294" s="274"/>
      <c r="DQ294" s="274"/>
      <c r="DR294" s="274"/>
      <c r="DS294" s="274"/>
      <c r="DT294" s="274"/>
      <c r="DU294" s="274"/>
      <c r="DV294" s="274"/>
      <c r="DW294" s="274"/>
      <c r="DX294" s="274"/>
      <c r="DY294" s="274"/>
      <c r="DZ294" s="274"/>
      <c r="EA294" s="274"/>
      <c r="EB294" s="274"/>
    </row>
    <row r="295" spans="1:132" s="193" customFormat="1" ht="31.5" customHeight="1" x14ac:dyDescent="0.2">
      <c r="A295" s="191"/>
      <c r="B295" s="192"/>
      <c r="C295" s="214"/>
      <c r="D295" s="192"/>
      <c r="E295" s="192"/>
      <c r="F295" s="192"/>
      <c r="G295" s="207"/>
      <c r="H295" s="314"/>
      <c r="I295" s="314"/>
      <c r="J295" s="314"/>
      <c r="K295" s="314"/>
      <c r="L295" s="208"/>
      <c r="M295" s="209"/>
      <c r="N295" s="210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/>
      <c r="Z295" s="195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5"/>
      <c r="AL295" s="195"/>
      <c r="AM295" s="323" t="str">
        <f t="shared" si="35"/>
        <v/>
      </c>
      <c r="AN295" s="323" t="str">
        <f t="shared" si="36"/>
        <v/>
      </c>
      <c r="AO295" s="276" t="str">
        <f t="shared" si="37"/>
        <v/>
      </c>
      <c r="AP295" s="218"/>
      <c r="AQ295" s="219"/>
      <c r="AR295" s="217" t="str">
        <f t="shared" si="38"/>
        <v/>
      </c>
      <c r="AS295" s="217" t="str">
        <f t="shared" si="39"/>
        <v/>
      </c>
      <c r="AT295" s="217"/>
      <c r="AU295" s="217"/>
      <c r="AV295" s="217"/>
      <c r="AW295" s="217"/>
      <c r="AX295" s="217"/>
      <c r="AY295" s="217"/>
      <c r="AZ295" s="217"/>
      <c r="BA295" s="217"/>
      <c r="BB295" s="217"/>
      <c r="BC295" s="217"/>
      <c r="BD295" s="217"/>
      <c r="BE295" s="217"/>
      <c r="BF295" s="217"/>
      <c r="BG295" s="217"/>
      <c r="BH295" s="217"/>
      <c r="BI295" s="217"/>
      <c r="BJ295" s="217"/>
      <c r="BK295" s="217"/>
      <c r="BL295" s="217"/>
      <c r="BM295" s="217"/>
      <c r="BN295" s="217"/>
      <c r="BO295" s="217"/>
      <c r="BP295" s="217"/>
      <c r="BQ295" s="217"/>
      <c r="BR295" s="311"/>
      <c r="BS295" s="311"/>
      <c r="BT295" s="311"/>
      <c r="BU295" s="311"/>
      <c r="BV295" s="311"/>
      <c r="BW295" s="311"/>
      <c r="BX295" s="311"/>
      <c r="BY295" s="217"/>
      <c r="BZ295" s="217"/>
      <c r="CA295" s="217"/>
      <c r="CB295" s="217"/>
      <c r="CC295" s="217"/>
      <c r="CD295" s="217"/>
      <c r="CE295" s="311"/>
      <c r="CF295" s="311" t="str">
        <f>IFERROR(ROUND(STDEV(AN295,L295),1),"")</f>
        <v/>
      </c>
      <c r="CG295" s="322"/>
      <c r="CH295" s="322"/>
      <c r="CI295" s="322"/>
      <c r="CJ295" s="322"/>
      <c r="CK295" s="322"/>
      <c r="CL295" s="322"/>
      <c r="CM295" s="322"/>
      <c r="CN295" s="220" t="str">
        <f>IFERROR(ROUND((SUM(#REF!)),0),"")</f>
        <v/>
      </c>
      <c r="CO295" s="216"/>
      <c r="CP295" s="221"/>
      <c r="CQ295" s="222"/>
      <c r="CR295" s="196"/>
      <c r="CS295" s="196"/>
      <c r="CT295" s="196"/>
      <c r="CU295" s="196"/>
      <c r="CV295" s="196"/>
      <c r="CW295" s="306">
        <f>AV295+BH295</f>
        <v>0</v>
      </c>
      <c r="CX295" s="12">
        <f>SUM(BI295:BQ295,AW295:BE295)</f>
        <v>0</v>
      </c>
      <c r="CY295" s="314" t="str">
        <f>IFERROR(ROUND(CX295/K295,0),"")</f>
        <v/>
      </c>
      <c r="CZ295" s="314" t="str">
        <f>IFERROR(ROUND(CY295/#REF!,1),"")</f>
        <v/>
      </c>
      <c r="DA295" s="306" t="str">
        <f t="shared" si="33"/>
        <v/>
      </c>
      <c r="DB295" s="316" t="str">
        <f t="shared" si="34"/>
        <v/>
      </c>
      <c r="DD295" s="12" t="str">
        <f>IFERROR(#REF!-AP295,"")</f>
        <v/>
      </c>
      <c r="DF295" s="305" t="str">
        <f>IFERROR(#REF!-L295,"")</f>
        <v/>
      </c>
      <c r="DG295" s="311" t="e">
        <f>IF(#REF!&gt;AQ295,0,1)</f>
        <v>#REF!</v>
      </c>
      <c r="DH295" s="320">
        <f>IF(AN295&lt;M295,0,1)</f>
        <v>1</v>
      </c>
      <c r="DI295" s="320">
        <f>IF(AN295&gt;N295,0,1)</f>
        <v>1</v>
      </c>
      <c r="DJ295" s="274"/>
      <c r="DK295" s="274"/>
      <c r="DL295" s="274"/>
      <c r="DM295" s="274"/>
      <c r="DN295" s="274"/>
      <c r="DO295" s="274"/>
      <c r="DP295" s="274"/>
      <c r="DQ295" s="274"/>
      <c r="DR295" s="274"/>
      <c r="DS295" s="274"/>
      <c r="DT295" s="274"/>
      <c r="DU295" s="274"/>
      <c r="DV295" s="274"/>
      <c r="DW295" s="274"/>
      <c r="DX295" s="274"/>
      <c r="DY295" s="274"/>
      <c r="DZ295" s="274"/>
      <c r="EA295" s="274"/>
      <c r="EB295" s="274"/>
    </row>
    <row r="296" spans="1:132" s="193" customFormat="1" ht="31.5" customHeight="1" x14ac:dyDescent="0.2">
      <c r="A296" s="191"/>
      <c r="B296" s="192"/>
      <c r="C296" s="214"/>
      <c r="D296" s="192"/>
      <c r="E296" s="192"/>
      <c r="F296" s="192"/>
      <c r="G296" s="207"/>
      <c r="H296" s="314"/>
      <c r="I296" s="314"/>
      <c r="J296" s="314"/>
      <c r="K296" s="314"/>
      <c r="L296" s="208"/>
      <c r="M296" s="209"/>
      <c r="N296" s="210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/>
      <c r="Z296" s="195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5"/>
      <c r="AL296" s="195"/>
      <c r="AM296" s="323" t="str">
        <f t="shared" si="35"/>
        <v/>
      </c>
      <c r="AN296" s="323" t="str">
        <f t="shared" si="36"/>
        <v/>
      </c>
      <c r="AO296" s="276" t="str">
        <f t="shared" si="37"/>
        <v/>
      </c>
      <c r="AP296" s="218"/>
      <c r="AQ296" s="219"/>
      <c r="AR296" s="217" t="str">
        <f t="shared" si="38"/>
        <v/>
      </c>
      <c r="AS296" s="217" t="str">
        <f t="shared" si="39"/>
        <v/>
      </c>
      <c r="AT296" s="217"/>
      <c r="AU296" s="217"/>
      <c r="AV296" s="217"/>
      <c r="AW296" s="217"/>
      <c r="AX296" s="217"/>
      <c r="AY296" s="217"/>
      <c r="AZ296" s="217"/>
      <c r="BA296" s="217"/>
      <c r="BB296" s="217"/>
      <c r="BC296" s="217"/>
      <c r="BD296" s="217"/>
      <c r="BE296" s="217"/>
      <c r="BF296" s="217"/>
      <c r="BG296" s="217"/>
      <c r="BH296" s="217"/>
      <c r="BI296" s="217"/>
      <c r="BJ296" s="217"/>
      <c r="BK296" s="217"/>
      <c r="BL296" s="217"/>
      <c r="BM296" s="217"/>
      <c r="BN296" s="217"/>
      <c r="BO296" s="217"/>
      <c r="BP296" s="217"/>
      <c r="BQ296" s="217"/>
      <c r="BR296" s="311"/>
      <c r="BS296" s="311"/>
      <c r="BT296" s="311"/>
      <c r="BU296" s="311"/>
      <c r="BV296" s="311"/>
      <c r="BW296" s="311"/>
      <c r="BX296" s="311"/>
      <c r="BY296" s="217"/>
      <c r="BZ296" s="217"/>
      <c r="CA296" s="217"/>
      <c r="CB296" s="217"/>
      <c r="CC296" s="217"/>
      <c r="CD296" s="217"/>
      <c r="CE296" s="311"/>
      <c r="CF296" s="311" t="str">
        <f>IFERROR(ROUND(STDEV(AN296,L296),1),"")</f>
        <v/>
      </c>
      <c r="CG296" s="322"/>
      <c r="CH296" s="322"/>
      <c r="CI296" s="322"/>
      <c r="CJ296" s="322"/>
      <c r="CK296" s="322"/>
      <c r="CL296" s="322"/>
      <c r="CM296" s="322"/>
      <c r="CN296" s="220" t="str">
        <f>IFERROR(ROUND((SUM(#REF!)),0),"")</f>
        <v/>
      </c>
      <c r="CO296" s="216"/>
      <c r="CP296" s="221"/>
      <c r="CQ296" s="222"/>
      <c r="CR296" s="196"/>
      <c r="CS296" s="196"/>
      <c r="CT296" s="196"/>
      <c r="CU296" s="196"/>
      <c r="CV296" s="196"/>
      <c r="CW296" s="306">
        <f>AV296+BH296</f>
        <v>0</v>
      </c>
      <c r="CX296" s="12">
        <f>SUM(BI296:BQ296,AW296:BE296)</f>
        <v>0</v>
      </c>
      <c r="CY296" s="314" t="str">
        <f>IFERROR(ROUND(CX296/K296,0),"")</f>
        <v/>
      </c>
      <c r="CZ296" s="314" t="str">
        <f>IFERROR(ROUND(CY296/#REF!,1),"")</f>
        <v/>
      </c>
      <c r="DA296" s="306" t="str">
        <f t="shared" si="33"/>
        <v/>
      </c>
      <c r="DB296" s="316" t="str">
        <f t="shared" si="34"/>
        <v/>
      </c>
      <c r="DD296" s="12" t="str">
        <f>IFERROR(#REF!-AP296,"")</f>
        <v/>
      </c>
      <c r="DF296" s="305" t="str">
        <f>IFERROR(#REF!-L296,"")</f>
        <v/>
      </c>
      <c r="DG296" s="311" t="e">
        <f>IF(#REF!&gt;AQ296,0,1)</f>
        <v>#REF!</v>
      </c>
      <c r="DH296" s="320">
        <f>IF(AN296&lt;M296,0,1)</f>
        <v>1</v>
      </c>
      <c r="DI296" s="320">
        <f>IF(AN296&gt;N296,0,1)</f>
        <v>1</v>
      </c>
      <c r="DJ296" s="274"/>
      <c r="DK296" s="274"/>
      <c r="DL296" s="274"/>
      <c r="DM296" s="274"/>
      <c r="DN296" s="274"/>
      <c r="DO296" s="274"/>
      <c r="DP296" s="274"/>
      <c r="DQ296" s="274"/>
      <c r="DR296" s="274"/>
      <c r="DS296" s="274"/>
      <c r="DT296" s="274"/>
      <c r="DU296" s="274"/>
      <c r="DV296" s="274"/>
      <c r="DW296" s="274"/>
      <c r="DX296" s="274"/>
      <c r="DY296" s="274"/>
      <c r="DZ296" s="274"/>
      <c r="EA296" s="274"/>
      <c r="EB296" s="274"/>
    </row>
    <row r="297" spans="1:132" s="193" customFormat="1" ht="31.5" customHeight="1" x14ac:dyDescent="0.2">
      <c r="A297" s="191"/>
      <c r="B297" s="192"/>
      <c r="C297" s="214"/>
      <c r="D297" s="192"/>
      <c r="E297" s="192"/>
      <c r="F297" s="192"/>
      <c r="G297" s="207"/>
      <c r="H297" s="314"/>
      <c r="I297" s="314"/>
      <c r="J297" s="314"/>
      <c r="K297" s="314"/>
      <c r="L297" s="208"/>
      <c r="M297" s="209"/>
      <c r="N297" s="210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/>
      <c r="Z297" s="195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5"/>
      <c r="AL297" s="195"/>
      <c r="AM297" s="323" t="str">
        <f t="shared" si="35"/>
        <v/>
      </c>
      <c r="AN297" s="323" t="str">
        <f t="shared" si="36"/>
        <v/>
      </c>
      <c r="AO297" s="276" t="str">
        <f t="shared" si="37"/>
        <v/>
      </c>
      <c r="AP297" s="218"/>
      <c r="AQ297" s="219"/>
      <c r="AR297" s="217" t="str">
        <f t="shared" si="38"/>
        <v/>
      </c>
      <c r="AS297" s="217" t="str">
        <f t="shared" si="39"/>
        <v/>
      </c>
      <c r="AT297" s="217"/>
      <c r="AU297" s="217"/>
      <c r="AV297" s="217"/>
      <c r="AW297" s="217"/>
      <c r="AX297" s="217"/>
      <c r="AY297" s="217"/>
      <c r="AZ297" s="217"/>
      <c r="BA297" s="217"/>
      <c r="BB297" s="217"/>
      <c r="BC297" s="217"/>
      <c r="BD297" s="217"/>
      <c r="BE297" s="217"/>
      <c r="BF297" s="217"/>
      <c r="BG297" s="217"/>
      <c r="BH297" s="217"/>
      <c r="BI297" s="217"/>
      <c r="BJ297" s="217"/>
      <c r="BK297" s="217"/>
      <c r="BL297" s="217"/>
      <c r="BM297" s="217"/>
      <c r="BN297" s="217"/>
      <c r="BO297" s="217"/>
      <c r="BP297" s="217"/>
      <c r="BQ297" s="217"/>
      <c r="BR297" s="311"/>
      <c r="BS297" s="311"/>
      <c r="BT297" s="311"/>
      <c r="BU297" s="311"/>
      <c r="BV297" s="311"/>
      <c r="BW297" s="311"/>
      <c r="BX297" s="311"/>
      <c r="BY297" s="217"/>
      <c r="BZ297" s="217"/>
      <c r="CA297" s="217"/>
      <c r="CB297" s="217"/>
      <c r="CC297" s="217"/>
      <c r="CD297" s="217"/>
      <c r="CE297" s="311"/>
      <c r="CF297" s="311" t="str">
        <f>IFERROR(ROUND(STDEV(AN297,L297),1),"")</f>
        <v/>
      </c>
      <c r="CG297" s="322"/>
      <c r="CH297" s="322"/>
      <c r="CI297" s="322"/>
      <c r="CJ297" s="322"/>
      <c r="CK297" s="322"/>
      <c r="CL297" s="322"/>
      <c r="CM297" s="322"/>
      <c r="CN297" s="220" t="str">
        <f>IFERROR(ROUND((SUM(#REF!)),0),"")</f>
        <v/>
      </c>
      <c r="CO297" s="216"/>
      <c r="CP297" s="221"/>
      <c r="CQ297" s="222"/>
      <c r="CR297" s="196"/>
      <c r="CS297" s="196"/>
      <c r="CT297" s="196"/>
      <c r="CU297" s="196"/>
      <c r="CV297" s="196"/>
      <c r="CW297" s="306">
        <f>AV297+BH297</f>
        <v>0</v>
      </c>
      <c r="CX297" s="12">
        <f>SUM(BI297:BQ297,AW297:BE297)</f>
        <v>0</v>
      </c>
      <c r="CY297" s="314" t="str">
        <f>IFERROR(ROUND(CX297/K297,0),"")</f>
        <v/>
      </c>
      <c r="CZ297" s="314" t="str">
        <f>IFERROR(ROUND(CY297/#REF!,1),"")</f>
        <v/>
      </c>
      <c r="DA297" s="306" t="str">
        <f t="shared" si="33"/>
        <v/>
      </c>
      <c r="DB297" s="316" t="str">
        <f t="shared" si="34"/>
        <v/>
      </c>
      <c r="DD297" s="12" t="str">
        <f>IFERROR(#REF!-AP297,"")</f>
        <v/>
      </c>
      <c r="DF297" s="305" t="str">
        <f>IFERROR(#REF!-L297,"")</f>
        <v/>
      </c>
      <c r="DG297" s="311" t="e">
        <f>IF(#REF!&gt;AQ297,0,1)</f>
        <v>#REF!</v>
      </c>
      <c r="DH297" s="320">
        <f>IF(AN297&lt;M297,0,1)</f>
        <v>1</v>
      </c>
      <c r="DI297" s="320">
        <f>IF(AN297&gt;N297,0,1)</f>
        <v>1</v>
      </c>
      <c r="DJ297" s="274"/>
      <c r="DK297" s="274"/>
      <c r="DL297" s="274"/>
      <c r="DM297" s="274"/>
      <c r="DN297" s="274"/>
      <c r="DO297" s="274"/>
      <c r="DP297" s="274"/>
      <c r="DQ297" s="274"/>
      <c r="DR297" s="274"/>
      <c r="DS297" s="274"/>
      <c r="DT297" s="274"/>
      <c r="DU297" s="274"/>
      <c r="DV297" s="274"/>
      <c r="DW297" s="274"/>
      <c r="DX297" s="274"/>
      <c r="DY297" s="274"/>
      <c r="DZ297" s="274"/>
      <c r="EA297" s="274"/>
      <c r="EB297" s="274"/>
    </row>
    <row r="298" spans="1:132" s="193" customFormat="1" ht="31.5" customHeight="1" x14ac:dyDescent="0.2">
      <c r="A298" s="191"/>
      <c r="B298" s="192"/>
      <c r="C298" s="214"/>
      <c r="D298" s="192"/>
      <c r="E298" s="192"/>
      <c r="F298" s="192"/>
      <c r="G298" s="207"/>
      <c r="H298" s="314"/>
      <c r="I298" s="314"/>
      <c r="J298" s="314"/>
      <c r="K298" s="314"/>
      <c r="L298" s="208"/>
      <c r="M298" s="209"/>
      <c r="N298" s="210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/>
      <c r="Z298" s="195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5"/>
      <c r="AL298" s="195"/>
      <c r="AM298" s="323" t="str">
        <f t="shared" si="35"/>
        <v/>
      </c>
      <c r="AN298" s="323" t="str">
        <f t="shared" si="36"/>
        <v/>
      </c>
      <c r="AO298" s="276" t="str">
        <f t="shared" si="37"/>
        <v/>
      </c>
      <c r="AP298" s="218"/>
      <c r="AQ298" s="219"/>
      <c r="AR298" s="217" t="str">
        <f t="shared" si="38"/>
        <v/>
      </c>
      <c r="AS298" s="217" t="str">
        <f t="shared" si="39"/>
        <v/>
      </c>
      <c r="AT298" s="217"/>
      <c r="AU298" s="217"/>
      <c r="AV298" s="217"/>
      <c r="AW298" s="217"/>
      <c r="AX298" s="217"/>
      <c r="AY298" s="217"/>
      <c r="AZ298" s="217"/>
      <c r="BA298" s="217"/>
      <c r="BB298" s="217"/>
      <c r="BC298" s="217"/>
      <c r="BD298" s="217"/>
      <c r="BE298" s="217"/>
      <c r="BF298" s="217"/>
      <c r="BG298" s="217"/>
      <c r="BH298" s="217"/>
      <c r="BI298" s="217"/>
      <c r="BJ298" s="217"/>
      <c r="BK298" s="217"/>
      <c r="BL298" s="217"/>
      <c r="BM298" s="217"/>
      <c r="BN298" s="217"/>
      <c r="BO298" s="217"/>
      <c r="BP298" s="217"/>
      <c r="BQ298" s="217"/>
      <c r="BR298" s="311"/>
      <c r="BS298" s="311"/>
      <c r="BT298" s="311"/>
      <c r="BU298" s="311"/>
      <c r="BV298" s="311"/>
      <c r="BW298" s="311"/>
      <c r="BX298" s="311"/>
      <c r="BY298" s="217"/>
      <c r="BZ298" s="217"/>
      <c r="CA298" s="217"/>
      <c r="CB298" s="217"/>
      <c r="CC298" s="217"/>
      <c r="CD298" s="217"/>
      <c r="CE298" s="311"/>
      <c r="CF298" s="311" t="str">
        <f>IFERROR(ROUND(STDEV(AN298,L298),1),"")</f>
        <v/>
      </c>
      <c r="CG298" s="322"/>
      <c r="CH298" s="322"/>
      <c r="CI298" s="322"/>
      <c r="CJ298" s="322"/>
      <c r="CK298" s="322"/>
      <c r="CL298" s="322"/>
      <c r="CM298" s="322"/>
      <c r="CN298" s="220" t="str">
        <f>IFERROR(ROUND((SUM(#REF!)),0),"")</f>
        <v/>
      </c>
      <c r="CO298" s="216"/>
      <c r="CP298" s="221"/>
      <c r="CQ298" s="222"/>
      <c r="CR298" s="196"/>
      <c r="CS298" s="196"/>
      <c r="CT298" s="196"/>
      <c r="CU298" s="196"/>
      <c r="CV298" s="196"/>
      <c r="CW298" s="306">
        <f>AV298+BH298</f>
        <v>0</v>
      </c>
      <c r="CX298" s="12">
        <f>SUM(BI298:BQ298,AW298:BE298)</f>
        <v>0</v>
      </c>
      <c r="CY298" s="314" t="str">
        <f>IFERROR(ROUND(CX298/K298,0),"")</f>
        <v/>
      </c>
      <c r="CZ298" s="314" t="str">
        <f>IFERROR(ROUND(CY298/#REF!,1),"")</f>
        <v/>
      </c>
      <c r="DA298" s="306" t="str">
        <f t="shared" si="33"/>
        <v/>
      </c>
      <c r="DB298" s="316" t="str">
        <f t="shared" si="34"/>
        <v/>
      </c>
      <c r="DD298" s="12" t="str">
        <f>IFERROR(#REF!-AP298,"")</f>
        <v/>
      </c>
      <c r="DF298" s="305" t="str">
        <f>IFERROR(#REF!-L298,"")</f>
        <v/>
      </c>
      <c r="DG298" s="311" t="e">
        <f>IF(#REF!&gt;AQ298,0,1)</f>
        <v>#REF!</v>
      </c>
      <c r="DH298" s="320">
        <f>IF(AN298&lt;M298,0,1)</f>
        <v>1</v>
      </c>
      <c r="DI298" s="320">
        <f>IF(AN298&gt;N298,0,1)</f>
        <v>1</v>
      </c>
      <c r="DJ298" s="274"/>
      <c r="DK298" s="274"/>
      <c r="DL298" s="274"/>
      <c r="DM298" s="274"/>
      <c r="DN298" s="274"/>
      <c r="DO298" s="274"/>
      <c r="DP298" s="274"/>
      <c r="DQ298" s="274"/>
      <c r="DR298" s="274"/>
      <c r="DS298" s="274"/>
      <c r="DT298" s="274"/>
      <c r="DU298" s="274"/>
      <c r="DV298" s="274"/>
      <c r="DW298" s="274"/>
      <c r="DX298" s="274"/>
      <c r="DY298" s="274"/>
      <c r="DZ298" s="274"/>
      <c r="EA298" s="274"/>
      <c r="EB298" s="274"/>
    </row>
    <row r="299" spans="1:132" s="193" customFormat="1" ht="31.5" customHeight="1" x14ac:dyDescent="0.2">
      <c r="A299" s="191"/>
      <c r="B299" s="192"/>
      <c r="C299" s="214"/>
      <c r="D299" s="192"/>
      <c r="E299" s="192"/>
      <c r="F299" s="192"/>
      <c r="G299" s="207"/>
      <c r="H299" s="314"/>
      <c r="I299" s="314"/>
      <c r="J299" s="314"/>
      <c r="K299" s="314"/>
      <c r="L299" s="208"/>
      <c r="M299" s="209"/>
      <c r="N299" s="210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5"/>
      <c r="Z299" s="195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5"/>
      <c r="AL299" s="195"/>
      <c r="AM299" s="323" t="str">
        <f t="shared" si="35"/>
        <v/>
      </c>
      <c r="AN299" s="323" t="str">
        <f t="shared" si="36"/>
        <v/>
      </c>
      <c r="AO299" s="276" t="str">
        <f t="shared" si="37"/>
        <v/>
      </c>
      <c r="AP299" s="218"/>
      <c r="AQ299" s="219"/>
      <c r="AR299" s="217" t="str">
        <f t="shared" si="38"/>
        <v/>
      </c>
      <c r="AS299" s="217" t="str">
        <f t="shared" si="39"/>
        <v/>
      </c>
      <c r="AT299" s="217"/>
      <c r="AU299" s="217"/>
      <c r="AV299" s="217"/>
      <c r="AW299" s="217"/>
      <c r="AX299" s="217"/>
      <c r="AY299" s="217"/>
      <c r="AZ299" s="217"/>
      <c r="BA299" s="217"/>
      <c r="BB299" s="217"/>
      <c r="BC299" s="217"/>
      <c r="BD299" s="217"/>
      <c r="BE299" s="217"/>
      <c r="BF299" s="217"/>
      <c r="BG299" s="217"/>
      <c r="BH299" s="217"/>
      <c r="BI299" s="217"/>
      <c r="BJ299" s="217"/>
      <c r="BK299" s="217"/>
      <c r="BL299" s="217"/>
      <c r="BM299" s="217"/>
      <c r="BN299" s="217"/>
      <c r="BO299" s="217"/>
      <c r="BP299" s="217"/>
      <c r="BQ299" s="217"/>
      <c r="BR299" s="311"/>
      <c r="BS299" s="311"/>
      <c r="BT299" s="311"/>
      <c r="BU299" s="311"/>
      <c r="BV299" s="311"/>
      <c r="BW299" s="311"/>
      <c r="BX299" s="311"/>
      <c r="BY299" s="217"/>
      <c r="BZ299" s="217"/>
      <c r="CA299" s="217"/>
      <c r="CB299" s="217"/>
      <c r="CC299" s="217"/>
      <c r="CD299" s="217"/>
      <c r="CE299" s="311"/>
      <c r="CF299" s="311" t="str">
        <f>IFERROR(ROUND(STDEV(AN299,L299),1),"")</f>
        <v/>
      </c>
      <c r="CG299" s="322"/>
      <c r="CH299" s="322"/>
      <c r="CI299" s="322"/>
      <c r="CJ299" s="322"/>
      <c r="CK299" s="322"/>
      <c r="CL299" s="322"/>
      <c r="CM299" s="322"/>
      <c r="CN299" s="220" t="str">
        <f>IFERROR(ROUND((SUM(#REF!)),0),"")</f>
        <v/>
      </c>
      <c r="CO299" s="216"/>
      <c r="CP299" s="221"/>
      <c r="CQ299" s="222"/>
      <c r="CR299" s="196"/>
      <c r="CS299" s="196"/>
      <c r="CT299" s="196"/>
      <c r="CU299" s="196"/>
      <c r="CV299" s="196"/>
      <c r="CW299" s="306">
        <f>AV299+BH299</f>
        <v>0</v>
      </c>
      <c r="CX299" s="12">
        <f>SUM(BI299:BQ299,AW299:BE299)</f>
        <v>0</v>
      </c>
      <c r="CY299" s="314" t="str">
        <f>IFERROR(ROUND(CX299/K299,0),"")</f>
        <v/>
      </c>
      <c r="CZ299" s="314" t="str">
        <f>IFERROR(ROUND(CY299/#REF!,1),"")</f>
        <v/>
      </c>
      <c r="DA299" s="306" t="str">
        <f t="shared" si="33"/>
        <v/>
      </c>
      <c r="DB299" s="316" t="str">
        <f t="shared" si="34"/>
        <v/>
      </c>
      <c r="DD299" s="12" t="str">
        <f>IFERROR(#REF!-AP299,"")</f>
        <v/>
      </c>
      <c r="DF299" s="305" t="str">
        <f>IFERROR(#REF!-L299,"")</f>
        <v/>
      </c>
      <c r="DG299" s="311" t="e">
        <f>IF(#REF!&gt;AQ299,0,1)</f>
        <v>#REF!</v>
      </c>
      <c r="DH299" s="320">
        <f>IF(AN299&lt;M299,0,1)</f>
        <v>1</v>
      </c>
      <c r="DI299" s="320">
        <f>IF(AN299&gt;N299,0,1)</f>
        <v>1</v>
      </c>
      <c r="DJ299" s="274"/>
      <c r="DK299" s="274"/>
      <c r="DL299" s="274"/>
      <c r="DM299" s="274"/>
      <c r="DN299" s="274"/>
      <c r="DO299" s="274"/>
      <c r="DP299" s="274"/>
      <c r="DQ299" s="274"/>
      <c r="DR299" s="274"/>
      <c r="DS299" s="274"/>
      <c r="DT299" s="274"/>
      <c r="DU299" s="274"/>
      <c r="DV299" s="274"/>
      <c r="DW299" s="274"/>
      <c r="DX299" s="274"/>
      <c r="DY299" s="274"/>
      <c r="DZ299" s="274"/>
      <c r="EA299" s="274"/>
      <c r="EB299" s="274"/>
    </row>
    <row r="300" spans="1:132" s="193" customFormat="1" ht="31.5" customHeight="1" x14ac:dyDescent="0.2">
      <c r="A300" s="191"/>
      <c r="B300" s="192"/>
      <c r="C300" s="214"/>
      <c r="D300" s="192"/>
      <c r="E300" s="192"/>
      <c r="F300" s="192"/>
      <c r="G300" s="207"/>
      <c r="H300" s="314"/>
      <c r="I300" s="314"/>
      <c r="J300" s="314"/>
      <c r="K300" s="314"/>
      <c r="L300" s="208"/>
      <c r="M300" s="209"/>
      <c r="N300" s="210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5"/>
      <c r="Z300" s="195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5"/>
      <c r="AL300" s="195"/>
      <c r="AM300" s="323" t="str">
        <f t="shared" si="35"/>
        <v/>
      </c>
      <c r="AN300" s="323" t="str">
        <f t="shared" si="36"/>
        <v/>
      </c>
      <c r="AO300" s="276" t="str">
        <f t="shared" si="37"/>
        <v/>
      </c>
      <c r="AP300" s="218"/>
      <c r="AQ300" s="219"/>
      <c r="AR300" s="217" t="str">
        <f t="shared" si="38"/>
        <v/>
      </c>
      <c r="AS300" s="217" t="str">
        <f t="shared" si="39"/>
        <v/>
      </c>
      <c r="AT300" s="217"/>
      <c r="AU300" s="217"/>
      <c r="AV300" s="217"/>
      <c r="AW300" s="217"/>
      <c r="AX300" s="217"/>
      <c r="AY300" s="217"/>
      <c r="AZ300" s="217"/>
      <c r="BA300" s="217"/>
      <c r="BB300" s="217"/>
      <c r="BC300" s="217"/>
      <c r="BD300" s="217"/>
      <c r="BE300" s="217"/>
      <c r="BF300" s="217"/>
      <c r="BG300" s="217"/>
      <c r="BH300" s="217"/>
      <c r="BI300" s="217"/>
      <c r="BJ300" s="217"/>
      <c r="BK300" s="217"/>
      <c r="BL300" s="217"/>
      <c r="BM300" s="217"/>
      <c r="BN300" s="217"/>
      <c r="BO300" s="217"/>
      <c r="BP300" s="217"/>
      <c r="BQ300" s="217"/>
      <c r="BR300" s="311"/>
      <c r="BS300" s="311"/>
      <c r="BT300" s="311"/>
      <c r="BU300" s="311"/>
      <c r="BV300" s="311"/>
      <c r="BW300" s="311"/>
      <c r="BX300" s="311"/>
      <c r="BY300" s="217"/>
      <c r="BZ300" s="217"/>
      <c r="CA300" s="217"/>
      <c r="CB300" s="217"/>
      <c r="CC300" s="217"/>
      <c r="CD300" s="217"/>
      <c r="CE300" s="311"/>
      <c r="CF300" s="311" t="str">
        <f>IFERROR(ROUND(STDEV(AN300,L300),1),"")</f>
        <v/>
      </c>
      <c r="CG300" s="322"/>
      <c r="CH300" s="322"/>
      <c r="CI300" s="322"/>
      <c r="CJ300" s="322"/>
      <c r="CK300" s="322"/>
      <c r="CL300" s="322"/>
      <c r="CM300" s="322"/>
      <c r="CN300" s="220" t="str">
        <f>IFERROR(ROUND((SUM(#REF!)),0),"")</f>
        <v/>
      </c>
      <c r="CO300" s="216"/>
      <c r="CP300" s="221"/>
      <c r="CQ300" s="222"/>
      <c r="CR300" s="196"/>
      <c r="CS300" s="196"/>
      <c r="CT300" s="196"/>
      <c r="CU300" s="196"/>
      <c r="CV300" s="196"/>
      <c r="CW300" s="306">
        <f>AV300+BH300</f>
        <v>0</v>
      </c>
      <c r="CX300" s="12">
        <f>SUM(BI300:BQ300,AW300:BE300)</f>
        <v>0</v>
      </c>
      <c r="CY300" s="314" t="str">
        <f>IFERROR(ROUND(CX300/K300,0),"")</f>
        <v/>
      </c>
      <c r="CZ300" s="314" t="str">
        <f>IFERROR(ROUND(CY300/#REF!,1),"")</f>
        <v/>
      </c>
      <c r="DA300" s="306" t="str">
        <f t="shared" si="33"/>
        <v/>
      </c>
      <c r="DB300" s="316" t="str">
        <f t="shared" si="34"/>
        <v/>
      </c>
      <c r="DD300" s="12" t="str">
        <f>IFERROR(#REF!-AP300,"")</f>
        <v/>
      </c>
      <c r="DF300" s="305" t="str">
        <f>IFERROR(#REF!-L300,"")</f>
        <v/>
      </c>
      <c r="DG300" s="311" t="e">
        <f>IF(#REF!&gt;AQ300,0,1)</f>
        <v>#REF!</v>
      </c>
      <c r="DH300" s="320">
        <f>IF(AN300&lt;M300,0,1)</f>
        <v>1</v>
      </c>
      <c r="DI300" s="320">
        <f>IF(AN300&gt;N300,0,1)</f>
        <v>1</v>
      </c>
      <c r="DJ300" s="274"/>
      <c r="DK300" s="274"/>
      <c r="DL300" s="274"/>
      <c r="DM300" s="274"/>
      <c r="DN300" s="274"/>
      <c r="DO300" s="274"/>
      <c r="DP300" s="274"/>
      <c r="DQ300" s="274"/>
      <c r="DR300" s="274"/>
      <c r="DS300" s="274"/>
      <c r="DT300" s="274"/>
      <c r="DU300" s="274"/>
      <c r="DV300" s="274"/>
      <c r="DW300" s="274"/>
      <c r="DX300" s="274"/>
      <c r="DY300" s="274"/>
      <c r="DZ300" s="274"/>
      <c r="EA300" s="274"/>
      <c r="EB300" s="274"/>
    </row>
    <row r="301" spans="1:132" s="193" customFormat="1" ht="31.5" customHeight="1" x14ac:dyDescent="0.2">
      <c r="A301" s="191"/>
      <c r="B301" s="192"/>
      <c r="C301" s="214"/>
      <c r="D301" s="192"/>
      <c r="E301" s="192"/>
      <c r="F301" s="192"/>
      <c r="G301" s="207"/>
      <c r="H301" s="314"/>
      <c r="I301" s="314"/>
      <c r="J301" s="314"/>
      <c r="K301" s="314"/>
      <c r="L301" s="208"/>
      <c r="M301" s="209"/>
      <c r="N301" s="210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5"/>
      <c r="Z301" s="195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5"/>
      <c r="AL301" s="195"/>
      <c r="AM301" s="323" t="str">
        <f t="shared" si="35"/>
        <v/>
      </c>
      <c r="AN301" s="323" t="str">
        <f t="shared" si="36"/>
        <v/>
      </c>
      <c r="AO301" s="276" t="str">
        <f t="shared" si="37"/>
        <v/>
      </c>
      <c r="AP301" s="218"/>
      <c r="AQ301" s="219"/>
      <c r="AR301" s="217" t="str">
        <f t="shared" si="38"/>
        <v/>
      </c>
      <c r="AS301" s="217" t="str">
        <f t="shared" si="39"/>
        <v/>
      </c>
      <c r="AT301" s="217"/>
      <c r="AU301" s="217"/>
      <c r="AV301" s="217"/>
      <c r="AW301" s="217"/>
      <c r="AX301" s="217"/>
      <c r="AY301" s="217"/>
      <c r="AZ301" s="217"/>
      <c r="BA301" s="217"/>
      <c r="BB301" s="217"/>
      <c r="BC301" s="217"/>
      <c r="BD301" s="217"/>
      <c r="BE301" s="217"/>
      <c r="BF301" s="217"/>
      <c r="BG301" s="217"/>
      <c r="BH301" s="217"/>
      <c r="BI301" s="217"/>
      <c r="BJ301" s="217"/>
      <c r="BK301" s="217"/>
      <c r="BL301" s="217"/>
      <c r="BM301" s="217"/>
      <c r="BN301" s="217"/>
      <c r="BO301" s="217"/>
      <c r="BP301" s="217"/>
      <c r="BQ301" s="217"/>
      <c r="BR301" s="311"/>
      <c r="BS301" s="311"/>
      <c r="BT301" s="311"/>
      <c r="BU301" s="311"/>
      <c r="BV301" s="311"/>
      <c r="BW301" s="311"/>
      <c r="BX301" s="311"/>
      <c r="BY301" s="217"/>
      <c r="BZ301" s="217"/>
      <c r="CA301" s="217"/>
      <c r="CB301" s="217"/>
      <c r="CC301" s="217"/>
      <c r="CD301" s="217"/>
      <c r="CE301" s="311"/>
      <c r="CF301" s="311" t="str">
        <f>IFERROR(ROUND(STDEV(AN301,L301),1),"")</f>
        <v/>
      </c>
      <c r="CG301" s="322"/>
      <c r="CH301" s="322"/>
      <c r="CI301" s="322"/>
      <c r="CJ301" s="322"/>
      <c r="CK301" s="322"/>
      <c r="CL301" s="322"/>
      <c r="CM301" s="322"/>
      <c r="CN301" s="220" t="str">
        <f>IFERROR(ROUND((SUM(#REF!)),0),"")</f>
        <v/>
      </c>
      <c r="CO301" s="216"/>
      <c r="CP301" s="221"/>
      <c r="CQ301" s="222"/>
      <c r="CR301" s="196"/>
      <c r="CS301" s="196"/>
      <c r="CT301" s="196"/>
      <c r="CU301" s="196"/>
      <c r="CV301" s="196"/>
      <c r="CW301" s="306">
        <f>AV301+BH301</f>
        <v>0</v>
      </c>
      <c r="CX301" s="12">
        <f>SUM(BI301:BQ301,AW301:BE301)</f>
        <v>0</v>
      </c>
      <c r="CY301" s="314" t="str">
        <f>IFERROR(ROUND(CX301/K301,0),"")</f>
        <v/>
      </c>
      <c r="CZ301" s="314" t="str">
        <f>IFERROR(ROUND(CY301/#REF!,1),"")</f>
        <v/>
      </c>
      <c r="DA301" s="306" t="str">
        <f t="shared" si="33"/>
        <v/>
      </c>
      <c r="DB301" s="316" t="str">
        <f t="shared" si="34"/>
        <v/>
      </c>
      <c r="DD301" s="12" t="str">
        <f>IFERROR(#REF!-AP301,"")</f>
        <v/>
      </c>
      <c r="DF301" s="305" t="str">
        <f>IFERROR(#REF!-L301,"")</f>
        <v/>
      </c>
      <c r="DG301" s="311" t="e">
        <f>IF(#REF!&gt;AQ301,0,1)</f>
        <v>#REF!</v>
      </c>
      <c r="DH301" s="320">
        <f>IF(AN301&lt;M301,0,1)</f>
        <v>1</v>
      </c>
      <c r="DI301" s="320">
        <f>IF(AN301&gt;N301,0,1)</f>
        <v>1</v>
      </c>
      <c r="DJ301" s="274"/>
      <c r="DK301" s="274"/>
      <c r="DL301" s="274"/>
      <c r="DM301" s="274"/>
      <c r="DN301" s="274"/>
      <c r="DO301" s="274"/>
      <c r="DP301" s="274"/>
      <c r="DQ301" s="274"/>
      <c r="DR301" s="274"/>
      <c r="DS301" s="274"/>
      <c r="DT301" s="274"/>
      <c r="DU301" s="274"/>
      <c r="DV301" s="274"/>
      <c r="DW301" s="274"/>
      <c r="DX301" s="274"/>
      <c r="DY301" s="274"/>
      <c r="DZ301" s="274"/>
      <c r="EA301" s="274"/>
      <c r="EB301" s="274"/>
    </row>
    <row r="302" spans="1:132" s="193" customFormat="1" ht="31.5" customHeight="1" x14ac:dyDescent="0.2">
      <c r="A302" s="191"/>
      <c r="B302" s="192"/>
      <c r="C302" s="214"/>
      <c r="D302" s="192"/>
      <c r="E302" s="192"/>
      <c r="F302" s="192"/>
      <c r="G302" s="207"/>
      <c r="H302" s="314"/>
      <c r="I302" s="314"/>
      <c r="J302" s="314"/>
      <c r="K302" s="314"/>
      <c r="L302" s="208"/>
      <c r="M302" s="209"/>
      <c r="N302" s="210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5"/>
      <c r="Z302" s="195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5"/>
      <c r="AL302" s="195"/>
      <c r="AM302" s="323" t="str">
        <f t="shared" si="35"/>
        <v/>
      </c>
      <c r="AN302" s="323" t="str">
        <f t="shared" si="36"/>
        <v/>
      </c>
      <c r="AO302" s="276" t="str">
        <f t="shared" si="37"/>
        <v/>
      </c>
      <c r="AP302" s="218"/>
      <c r="AQ302" s="219"/>
      <c r="AR302" s="217" t="str">
        <f t="shared" si="38"/>
        <v/>
      </c>
      <c r="AS302" s="217" t="str">
        <f t="shared" si="39"/>
        <v/>
      </c>
      <c r="AT302" s="217"/>
      <c r="AU302" s="217"/>
      <c r="AV302" s="217"/>
      <c r="AW302" s="217"/>
      <c r="AX302" s="217"/>
      <c r="AY302" s="217"/>
      <c r="AZ302" s="217"/>
      <c r="BA302" s="217"/>
      <c r="BB302" s="217"/>
      <c r="BC302" s="217"/>
      <c r="BD302" s="217"/>
      <c r="BE302" s="217"/>
      <c r="BF302" s="217"/>
      <c r="BG302" s="217"/>
      <c r="BH302" s="217"/>
      <c r="BI302" s="217"/>
      <c r="BJ302" s="217"/>
      <c r="BK302" s="217"/>
      <c r="BL302" s="217"/>
      <c r="BM302" s="217"/>
      <c r="BN302" s="217"/>
      <c r="BO302" s="217"/>
      <c r="BP302" s="217"/>
      <c r="BQ302" s="217"/>
      <c r="BR302" s="311"/>
      <c r="BS302" s="311"/>
      <c r="BT302" s="311"/>
      <c r="BU302" s="311"/>
      <c r="BV302" s="311"/>
      <c r="BW302" s="311"/>
      <c r="BX302" s="311"/>
      <c r="BY302" s="217"/>
      <c r="BZ302" s="217"/>
      <c r="CA302" s="217"/>
      <c r="CB302" s="217"/>
      <c r="CC302" s="217"/>
      <c r="CD302" s="217"/>
      <c r="CE302" s="311"/>
      <c r="CF302" s="311" t="str">
        <f>IFERROR(ROUND(STDEV(AN302,L302),1),"")</f>
        <v/>
      </c>
      <c r="CG302" s="322"/>
      <c r="CH302" s="322"/>
      <c r="CI302" s="322"/>
      <c r="CJ302" s="322"/>
      <c r="CK302" s="322"/>
      <c r="CL302" s="322"/>
      <c r="CM302" s="322"/>
      <c r="CN302" s="220" t="str">
        <f>IFERROR(ROUND((SUM(#REF!)),0),"")</f>
        <v/>
      </c>
      <c r="CO302" s="216"/>
      <c r="CP302" s="221"/>
      <c r="CQ302" s="222"/>
      <c r="CR302" s="196"/>
      <c r="CS302" s="196"/>
      <c r="CT302" s="196"/>
      <c r="CU302" s="196"/>
      <c r="CV302" s="196"/>
      <c r="CW302" s="306">
        <f>AV302+BH302</f>
        <v>0</v>
      </c>
      <c r="CX302" s="12">
        <f>SUM(BI302:BQ302,AW302:BE302)</f>
        <v>0</v>
      </c>
      <c r="CY302" s="314" t="str">
        <f>IFERROR(ROUND(CX302/K302,0),"")</f>
        <v/>
      </c>
      <c r="CZ302" s="314" t="str">
        <f>IFERROR(ROUND(CY302/#REF!,1),"")</f>
        <v/>
      </c>
      <c r="DA302" s="306" t="str">
        <f t="shared" si="33"/>
        <v/>
      </c>
      <c r="DB302" s="316" t="str">
        <f t="shared" si="34"/>
        <v/>
      </c>
      <c r="DD302" s="12" t="str">
        <f>IFERROR(#REF!-AP302,"")</f>
        <v/>
      </c>
      <c r="DF302" s="305" t="str">
        <f>IFERROR(#REF!-L302,"")</f>
        <v/>
      </c>
      <c r="DG302" s="311" t="e">
        <f>IF(#REF!&gt;AQ302,0,1)</f>
        <v>#REF!</v>
      </c>
      <c r="DH302" s="320">
        <f>IF(AN302&lt;M302,0,1)</f>
        <v>1</v>
      </c>
      <c r="DI302" s="320">
        <f>IF(AN302&gt;N302,0,1)</f>
        <v>1</v>
      </c>
      <c r="DJ302" s="274"/>
      <c r="DK302" s="274"/>
      <c r="DL302" s="274"/>
      <c r="DM302" s="274"/>
      <c r="DN302" s="274"/>
      <c r="DO302" s="274"/>
      <c r="DP302" s="274"/>
      <c r="DQ302" s="274"/>
      <c r="DR302" s="274"/>
      <c r="DS302" s="274"/>
      <c r="DT302" s="274"/>
      <c r="DU302" s="274"/>
      <c r="DV302" s="274"/>
      <c r="DW302" s="274"/>
      <c r="DX302" s="274"/>
      <c r="DY302" s="274"/>
      <c r="DZ302" s="274"/>
      <c r="EA302" s="274"/>
      <c r="EB302" s="274"/>
    </row>
    <row r="303" spans="1:132" s="193" customFormat="1" ht="31.5" customHeight="1" x14ac:dyDescent="0.2">
      <c r="A303" s="191"/>
      <c r="B303" s="192"/>
      <c r="C303" s="214"/>
      <c r="D303" s="192"/>
      <c r="E303" s="192"/>
      <c r="F303" s="192"/>
      <c r="G303" s="207"/>
      <c r="H303" s="314"/>
      <c r="I303" s="314"/>
      <c r="J303" s="314"/>
      <c r="K303" s="314"/>
      <c r="L303" s="208"/>
      <c r="M303" s="209"/>
      <c r="N303" s="210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5"/>
      <c r="Z303" s="195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5"/>
      <c r="AL303" s="195"/>
      <c r="AM303" s="323" t="str">
        <f t="shared" si="35"/>
        <v/>
      </c>
      <c r="AN303" s="323" t="str">
        <f t="shared" si="36"/>
        <v/>
      </c>
      <c r="AO303" s="276" t="str">
        <f t="shared" si="37"/>
        <v/>
      </c>
      <c r="AP303" s="218"/>
      <c r="AQ303" s="219"/>
      <c r="AR303" s="217" t="str">
        <f t="shared" si="38"/>
        <v/>
      </c>
      <c r="AS303" s="217" t="str">
        <f t="shared" si="39"/>
        <v/>
      </c>
      <c r="AT303" s="217"/>
      <c r="AU303" s="217"/>
      <c r="AV303" s="217"/>
      <c r="AW303" s="217"/>
      <c r="AX303" s="217"/>
      <c r="AY303" s="217"/>
      <c r="AZ303" s="217"/>
      <c r="BA303" s="217"/>
      <c r="BB303" s="217"/>
      <c r="BC303" s="217"/>
      <c r="BD303" s="217"/>
      <c r="BE303" s="217"/>
      <c r="BF303" s="217"/>
      <c r="BG303" s="217"/>
      <c r="BH303" s="217"/>
      <c r="BI303" s="217"/>
      <c r="BJ303" s="217"/>
      <c r="BK303" s="217"/>
      <c r="BL303" s="217"/>
      <c r="BM303" s="217"/>
      <c r="BN303" s="217"/>
      <c r="BO303" s="217"/>
      <c r="BP303" s="217"/>
      <c r="BQ303" s="217"/>
      <c r="BR303" s="311"/>
      <c r="BS303" s="311"/>
      <c r="BT303" s="311"/>
      <c r="BU303" s="311"/>
      <c r="BV303" s="311"/>
      <c r="BW303" s="311"/>
      <c r="BX303" s="311"/>
      <c r="BY303" s="217"/>
      <c r="BZ303" s="217"/>
      <c r="CA303" s="217"/>
      <c r="CB303" s="217"/>
      <c r="CC303" s="217"/>
      <c r="CD303" s="217"/>
      <c r="CE303" s="311"/>
      <c r="CF303" s="311" t="str">
        <f>IFERROR(ROUND(STDEV(AN303,L303),1),"")</f>
        <v/>
      </c>
      <c r="CG303" s="322"/>
      <c r="CH303" s="322"/>
      <c r="CI303" s="322"/>
      <c r="CJ303" s="322"/>
      <c r="CK303" s="322"/>
      <c r="CL303" s="322"/>
      <c r="CM303" s="322"/>
      <c r="CN303" s="220" t="str">
        <f>IFERROR(ROUND((SUM(#REF!)),0),"")</f>
        <v/>
      </c>
      <c r="CO303" s="216"/>
      <c r="CP303" s="221"/>
      <c r="CQ303" s="222"/>
      <c r="CR303" s="196"/>
      <c r="CS303" s="196"/>
      <c r="CT303" s="196"/>
      <c r="CU303" s="196"/>
      <c r="CV303" s="196"/>
      <c r="CW303" s="306">
        <f>AV303+BH303</f>
        <v>0</v>
      </c>
      <c r="CX303" s="12">
        <f>SUM(BI303:BQ303,AW303:BE303)</f>
        <v>0</v>
      </c>
      <c r="CY303" s="314" t="str">
        <f>IFERROR(ROUND(CX303/K303,0),"")</f>
        <v/>
      </c>
      <c r="CZ303" s="314" t="str">
        <f>IFERROR(ROUND(CY303/#REF!,1),"")</f>
        <v/>
      </c>
      <c r="DA303" s="306" t="str">
        <f t="shared" si="33"/>
        <v/>
      </c>
      <c r="DB303" s="316" t="str">
        <f t="shared" si="34"/>
        <v/>
      </c>
      <c r="DD303" s="12" t="str">
        <f>IFERROR(#REF!-AP303,"")</f>
        <v/>
      </c>
      <c r="DF303" s="305" t="str">
        <f>IFERROR(#REF!-L303,"")</f>
        <v/>
      </c>
      <c r="DG303" s="311" t="e">
        <f>IF(#REF!&gt;AQ303,0,1)</f>
        <v>#REF!</v>
      </c>
      <c r="DH303" s="320">
        <f>IF(AN303&lt;M303,0,1)</f>
        <v>1</v>
      </c>
      <c r="DI303" s="320">
        <f>IF(AN303&gt;N303,0,1)</f>
        <v>1</v>
      </c>
      <c r="DJ303" s="274"/>
      <c r="DK303" s="274"/>
      <c r="DL303" s="274"/>
      <c r="DM303" s="274"/>
      <c r="DN303" s="274"/>
      <c r="DO303" s="274"/>
      <c r="DP303" s="274"/>
      <c r="DQ303" s="274"/>
      <c r="DR303" s="274"/>
      <c r="DS303" s="274"/>
      <c r="DT303" s="274"/>
      <c r="DU303" s="274"/>
      <c r="DV303" s="274"/>
      <c r="DW303" s="274"/>
      <c r="DX303" s="274"/>
      <c r="DY303" s="274"/>
      <c r="DZ303" s="274"/>
      <c r="EA303" s="274"/>
      <c r="EB303" s="274"/>
    </row>
    <row r="304" spans="1:132" s="193" customFormat="1" ht="31.5" customHeight="1" x14ac:dyDescent="0.2">
      <c r="A304" s="191"/>
      <c r="B304" s="192"/>
      <c r="C304" s="214"/>
      <c r="D304" s="192"/>
      <c r="E304" s="192"/>
      <c r="F304" s="192"/>
      <c r="G304" s="207"/>
      <c r="H304" s="314"/>
      <c r="I304" s="314"/>
      <c r="J304" s="314"/>
      <c r="K304" s="314"/>
      <c r="L304" s="208"/>
      <c r="M304" s="209"/>
      <c r="N304" s="210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5"/>
      <c r="Z304" s="195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5"/>
      <c r="AL304" s="195"/>
      <c r="AM304" s="323" t="str">
        <f t="shared" si="35"/>
        <v/>
      </c>
      <c r="AN304" s="323" t="str">
        <f t="shared" si="36"/>
        <v/>
      </c>
      <c r="AO304" s="276" t="str">
        <f t="shared" si="37"/>
        <v/>
      </c>
      <c r="AP304" s="218"/>
      <c r="AQ304" s="219"/>
      <c r="AR304" s="217" t="str">
        <f t="shared" si="38"/>
        <v/>
      </c>
      <c r="AS304" s="217" t="str">
        <f t="shared" si="39"/>
        <v/>
      </c>
      <c r="AT304" s="217"/>
      <c r="AU304" s="217"/>
      <c r="AV304" s="217"/>
      <c r="AW304" s="217"/>
      <c r="AX304" s="217"/>
      <c r="AY304" s="217"/>
      <c r="AZ304" s="217"/>
      <c r="BA304" s="217"/>
      <c r="BB304" s="217"/>
      <c r="BC304" s="217"/>
      <c r="BD304" s="217"/>
      <c r="BE304" s="217"/>
      <c r="BF304" s="217"/>
      <c r="BG304" s="217"/>
      <c r="BH304" s="217"/>
      <c r="BI304" s="217"/>
      <c r="BJ304" s="217"/>
      <c r="BK304" s="217"/>
      <c r="BL304" s="217"/>
      <c r="BM304" s="217"/>
      <c r="BN304" s="217"/>
      <c r="BO304" s="217"/>
      <c r="BP304" s="217"/>
      <c r="BQ304" s="217"/>
      <c r="BR304" s="311"/>
      <c r="BS304" s="311"/>
      <c r="BT304" s="311"/>
      <c r="BU304" s="311"/>
      <c r="BV304" s="311"/>
      <c r="BW304" s="311"/>
      <c r="BX304" s="311"/>
      <c r="BY304" s="217"/>
      <c r="BZ304" s="217"/>
      <c r="CA304" s="217"/>
      <c r="CB304" s="217"/>
      <c r="CC304" s="217"/>
      <c r="CD304" s="217"/>
      <c r="CE304" s="311"/>
      <c r="CF304" s="311" t="str">
        <f>IFERROR(ROUND(STDEV(AN304,L304),1),"")</f>
        <v/>
      </c>
      <c r="CG304" s="322"/>
      <c r="CH304" s="322"/>
      <c r="CI304" s="322"/>
      <c r="CJ304" s="322"/>
      <c r="CK304" s="322"/>
      <c r="CL304" s="322"/>
      <c r="CM304" s="322"/>
      <c r="CN304" s="220" t="str">
        <f>IFERROR(ROUND((SUM(#REF!)),0),"")</f>
        <v/>
      </c>
      <c r="CO304" s="216"/>
      <c r="CP304" s="221"/>
      <c r="CQ304" s="222"/>
      <c r="CR304" s="196"/>
      <c r="CS304" s="196"/>
      <c r="CT304" s="196"/>
      <c r="CU304" s="196"/>
      <c r="CV304" s="196"/>
      <c r="CW304" s="306">
        <f>AV304+BH304</f>
        <v>0</v>
      </c>
      <c r="CX304" s="12">
        <f>SUM(BI304:BQ304,AW304:BE304)</f>
        <v>0</v>
      </c>
      <c r="CY304" s="314" t="str">
        <f>IFERROR(ROUND(CX304/K304,0),"")</f>
        <v/>
      </c>
      <c r="CZ304" s="314" t="str">
        <f>IFERROR(ROUND(CY304/#REF!,1),"")</f>
        <v/>
      </c>
      <c r="DA304" s="306" t="str">
        <f t="shared" si="33"/>
        <v/>
      </c>
      <c r="DB304" s="316" t="str">
        <f t="shared" si="34"/>
        <v/>
      </c>
      <c r="DD304" s="12" t="str">
        <f>IFERROR(#REF!-AP304,"")</f>
        <v/>
      </c>
      <c r="DF304" s="305" t="str">
        <f>IFERROR(#REF!-L304,"")</f>
        <v/>
      </c>
      <c r="DG304" s="311" t="e">
        <f>IF(#REF!&gt;AQ304,0,1)</f>
        <v>#REF!</v>
      </c>
      <c r="DH304" s="320">
        <f>IF(AN304&lt;M304,0,1)</f>
        <v>1</v>
      </c>
      <c r="DI304" s="320">
        <f>IF(AN304&gt;N304,0,1)</f>
        <v>1</v>
      </c>
      <c r="DJ304" s="274"/>
      <c r="DK304" s="274"/>
      <c r="DL304" s="274"/>
      <c r="DM304" s="274"/>
      <c r="DN304" s="274"/>
      <c r="DO304" s="274"/>
      <c r="DP304" s="274"/>
      <c r="DQ304" s="274"/>
      <c r="DR304" s="274"/>
      <c r="DS304" s="274"/>
      <c r="DT304" s="274"/>
      <c r="DU304" s="274"/>
      <c r="DV304" s="274"/>
      <c r="DW304" s="274"/>
      <c r="DX304" s="274"/>
      <c r="DY304" s="274"/>
      <c r="DZ304" s="274"/>
      <c r="EA304" s="274"/>
      <c r="EB304" s="274"/>
    </row>
    <row r="305" spans="1:132" s="193" customFormat="1" ht="31.5" customHeight="1" x14ac:dyDescent="0.2">
      <c r="A305" s="191"/>
      <c r="B305" s="192"/>
      <c r="C305" s="214"/>
      <c r="D305" s="192"/>
      <c r="E305" s="192"/>
      <c r="F305" s="192"/>
      <c r="G305" s="207"/>
      <c r="H305" s="314"/>
      <c r="I305" s="314"/>
      <c r="J305" s="314"/>
      <c r="K305" s="314"/>
      <c r="L305" s="208"/>
      <c r="M305" s="209"/>
      <c r="N305" s="210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5"/>
      <c r="Z305" s="195"/>
      <c r="AA305" s="194"/>
      <c r="AB305" s="194"/>
      <c r="AC305" s="194"/>
      <c r="AD305" s="194"/>
      <c r="AE305" s="194"/>
      <c r="AF305" s="194"/>
      <c r="AG305" s="194"/>
      <c r="AH305" s="194"/>
      <c r="AI305" s="194"/>
      <c r="AJ305" s="194"/>
      <c r="AK305" s="195"/>
      <c r="AL305" s="195"/>
      <c r="AM305" s="323" t="str">
        <f t="shared" si="35"/>
        <v/>
      </c>
      <c r="AN305" s="323" t="str">
        <f t="shared" si="36"/>
        <v/>
      </c>
      <c r="AO305" s="276" t="str">
        <f t="shared" si="37"/>
        <v/>
      </c>
      <c r="AP305" s="218"/>
      <c r="AQ305" s="219"/>
      <c r="AR305" s="217" t="str">
        <f t="shared" si="38"/>
        <v/>
      </c>
      <c r="AS305" s="217" t="str">
        <f t="shared" si="39"/>
        <v/>
      </c>
      <c r="AT305" s="217"/>
      <c r="AU305" s="217"/>
      <c r="AV305" s="217"/>
      <c r="AW305" s="217"/>
      <c r="AX305" s="217"/>
      <c r="AY305" s="217"/>
      <c r="AZ305" s="217"/>
      <c r="BA305" s="217"/>
      <c r="BB305" s="217"/>
      <c r="BC305" s="217"/>
      <c r="BD305" s="217"/>
      <c r="BE305" s="217"/>
      <c r="BF305" s="217"/>
      <c r="BG305" s="217"/>
      <c r="BH305" s="217"/>
      <c r="BI305" s="217"/>
      <c r="BJ305" s="217"/>
      <c r="BK305" s="217"/>
      <c r="BL305" s="217"/>
      <c r="BM305" s="217"/>
      <c r="BN305" s="217"/>
      <c r="BO305" s="217"/>
      <c r="BP305" s="217"/>
      <c r="BQ305" s="217"/>
      <c r="BR305" s="311"/>
      <c r="BS305" s="311"/>
      <c r="BT305" s="311"/>
      <c r="BU305" s="311"/>
      <c r="BV305" s="311"/>
      <c r="BW305" s="311"/>
      <c r="BX305" s="311"/>
      <c r="BY305" s="217"/>
      <c r="BZ305" s="217"/>
      <c r="CA305" s="217"/>
      <c r="CB305" s="217"/>
      <c r="CC305" s="217"/>
      <c r="CD305" s="217"/>
      <c r="CE305" s="311"/>
      <c r="CF305" s="311" t="str">
        <f>IFERROR(ROUND(STDEV(AN305,L305),1),"")</f>
        <v/>
      </c>
      <c r="CG305" s="322"/>
      <c r="CH305" s="322"/>
      <c r="CI305" s="322"/>
      <c r="CJ305" s="322"/>
      <c r="CK305" s="322"/>
      <c r="CL305" s="322"/>
      <c r="CM305" s="322"/>
      <c r="CN305" s="220" t="str">
        <f>IFERROR(ROUND((SUM(#REF!)),0),"")</f>
        <v/>
      </c>
      <c r="CO305" s="216"/>
      <c r="CP305" s="221"/>
      <c r="CQ305" s="222"/>
      <c r="CR305" s="196"/>
      <c r="CS305" s="196"/>
      <c r="CT305" s="196"/>
      <c r="CU305" s="196"/>
      <c r="CV305" s="196"/>
      <c r="CW305" s="306">
        <f>AV305+BH305</f>
        <v>0</v>
      </c>
      <c r="CX305" s="12">
        <f>SUM(BI305:BQ305,AW305:BE305)</f>
        <v>0</v>
      </c>
      <c r="CY305" s="314" t="str">
        <f>IFERROR(ROUND(CX305/K305,0),"")</f>
        <v/>
      </c>
      <c r="CZ305" s="314" t="str">
        <f>IFERROR(ROUND(CY305/#REF!,1),"")</f>
        <v/>
      </c>
      <c r="DA305" s="306" t="str">
        <f t="shared" si="33"/>
        <v/>
      </c>
      <c r="DB305" s="316" t="str">
        <f t="shared" si="34"/>
        <v/>
      </c>
      <c r="DD305" s="12" t="str">
        <f>IFERROR(#REF!-AP305,"")</f>
        <v/>
      </c>
      <c r="DF305" s="305" t="str">
        <f>IFERROR(#REF!-L305,"")</f>
        <v/>
      </c>
      <c r="DG305" s="311" t="e">
        <f>IF(#REF!&gt;AQ305,0,1)</f>
        <v>#REF!</v>
      </c>
      <c r="DH305" s="320">
        <f>IF(AN305&lt;M305,0,1)</f>
        <v>1</v>
      </c>
      <c r="DI305" s="320">
        <f>IF(AN305&gt;N305,0,1)</f>
        <v>1</v>
      </c>
      <c r="DJ305" s="274"/>
      <c r="DK305" s="274"/>
      <c r="DL305" s="274"/>
      <c r="DM305" s="274"/>
      <c r="DN305" s="274"/>
      <c r="DO305" s="274"/>
      <c r="DP305" s="274"/>
      <c r="DQ305" s="274"/>
      <c r="DR305" s="274"/>
      <c r="DS305" s="274"/>
      <c r="DT305" s="274"/>
      <c r="DU305" s="274"/>
      <c r="DV305" s="274"/>
      <c r="DW305" s="274"/>
      <c r="DX305" s="274"/>
      <c r="DY305" s="274"/>
      <c r="DZ305" s="274"/>
      <c r="EA305" s="274"/>
      <c r="EB305" s="274"/>
    </row>
    <row r="306" spans="1:132" s="193" customFormat="1" ht="31.5" customHeight="1" x14ac:dyDescent="0.2">
      <c r="A306" s="191"/>
      <c r="B306" s="192"/>
      <c r="C306" s="214"/>
      <c r="D306" s="192"/>
      <c r="E306" s="192"/>
      <c r="F306" s="192"/>
      <c r="G306" s="207"/>
      <c r="H306" s="314"/>
      <c r="I306" s="314"/>
      <c r="J306" s="314"/>
      <c r="K306" s="314"/>
      <c r="L306" s="208"/>
      <c r="M306" s="209"/>
      <c r="N306" s="210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5"/>
      <c r="Z306" s="195"/>
      <c r="AA306" s="194"/>
      <c r="AB306" s="194"/>
      <c r="AC306" s="194"/>
      <c r="AD306" s="194"/>
      <c r="AE306" s="194"/>
      <c r="AF306" s="194"/>
      <c r="AG306" s="194"/>
      <c r="AH306" s="194"/>
      <c r="AI306" s="194"/>
      <c r="AJ306" s="194"/>
      <c r="AK306" s="195"/>
      <c r="AL306" s="195"/>
      <c r="AM306" s="323" t="str">
        <f t="shared" si="35"/>
        <v/>
      </c>
      <c r="AN306" s="323" t="str">
        <f t="shared" si="36"/>
        <v/>
      </c>
      <c r="AO306" s="276" t="str">
        <f t="shared" si="37"/>
        <v/>
      </c>
      <c r="AP306" s="218"/>
      <c r="AQ306" s="219"/>
      <c r="AR306" s="217" t="str">
        <f t="shared" si="38"/>
        <v/>
      </c>
      <c r="AS306" s="217" t="str">
        <f t="shared" si="39"/>
        <v/>
      </c>
      <c r="AT306" s="217"/>
      <c r="AU306" s="217"/>
      <c r="AV306" s="217"/>
      <c r="AW306" s="217"/>
      <c r="AX306" s="217"/>
      <c r="AY306" s="217"/>
      <c r="AZ306" s="217"/>
      <c r="BA306" s="217"/>
      <c r="BB306" s="217"/>
      <c r="BC306" s="217"/>
      <c r="BD306" s="217"/>
      <c r="BE306" s="217"/>
      <c r="BF306" s="217"/>
      <c r="BG306" s="217"/>
      <c r="BH306" s="217"/>
      <c r="BI306" s="217"/>
      <c r="BJ306" s="217"/>
      <c r="BK306" s="217"/>
      <c r="BL306" s="217"/>
      <c r="BM306" s="217"/>
      <c r="BN306" s="217"/>
      <c r="BO306" s="217"/>
      <c r="BP306" s="217"/>
      <c r="BQ306" s="217"/>
      <c r="BR306" s="311"/>
      <c r="BS306" s="311"/>
      <c r="BT306" s="311"/>
      <c r="BU306" s="311"/>
      <c r="BV306" s="311"/>
      <c r="BW306" s="311"/>
      <c r="BX306" s="311"/>
      <c r="BY306" s="217"/>
      <c r="BZ306" s="217"/>
      <c r="CA306" s="217"/>
      <c r="CB306" s="217"/>
      <c r="CC306" s="217"/>
      <c r="CD306" s="217"/>
      <c r="CE306" s="311"/>
      <c r="CF306" s="311" t="str">
        <f>IFERROR(ROUND(STDEV(AN306,L306),1),"")</f>
        <v/>
      </c>
      <c r="CG306" s="322"/>
      <c r="CH306" s="322"/>
      <c r="CI306" s="322"/>
      <c r="CJ306" s="322"/>
      <c r="CK306" s="322"/>
      <c r="CL306" s="322"/>
      <c r="CM306" s="322"/>
      <c r="CN306" s="220" t="str">
        <f>IFERROR(ROUND((SUM(#REF!)),0),"")</f>
        <v/>
      </c>
      <c r="CO306" s="216"/>
      <c r="CP306" s="221"/>
      <c r="CQ306" s="222"/>
      <c r="CR306" s="196"/>
      <c r="CS306" s="196"/>
      <c r="CT306" s="196"/>
      <c r="CU306" s="196"/>
      <c r="CV306" s="196"/>
      <c r="CW306" s="306">
        <f>AV306+BH306</f>
        <v>0</v>
      </c>
      <c r="CX306" s="12">
        <f>SUM(BI306:BQ306,AW306:BE306)</f>
        <v>0</v>
      </c>
      <c r="CY306" s="314" t="str">
        <f>IFERROR(ROUND(CX306/K306,0),"")</f>
        <v/>
      </c>
      <c r="CZ306" s="314" t="str">
        <f>IFERROR(ROUND(CY306/#REF!,1),"")</f>
        <v/>
      </c>
      <c r="DA306" s="306" t="str">
        <f t="shared" si="33"/>
        <v/>
      </c>
      <c r="DB306" s="316" t="str">
        <f t="shared" si="34"/>
        <v/>
      </c>
      <c r="DD306" s="12" t="str">
        <f>IFERROR(#REF!-AP306,"")</f>
        <v/>
      </c>
      <c r="DF306" s="305" t="str">
        <f>IFERROR(#REF!-L306,"")</f>
        <v/>
      </c>
      <c r="DG306" s="311" t="e">
        <f>IF(#REF!&gt;AQ306,0,1)</f>
        <v>#REF!</v>
      </c>
      <c r="DH306" s="320">
        <f>IF(AN306&lt;M306,0,1)</f>
        <v>1</v>
      </c>
      <c r="DI306" s="320">
        <f>IF(AN306&gt;N306,0,1)</f>
        <v>1</v>
      </c>
      <c r="DJ306" s="274"/>
      <c r="DK306" s="274"/>
      <c r="DL306" s="274"/>
      <c r="DM306" s="274"/>
      <c r="DN306" s="274"/>
      <c r="DO306" s="274"/>
      <c r="DP306" s="274"/>
      <c r="DQ306" s="274"/>
      <c r="DR306" s="274"/>
      <c r="DS306" s="274"/>
      <c r="DT306" s="274"/>
      <c r="DU306" s="274"/>
      <c r="DV306" s="274"/>
      <c r="DW306" s="274"/>
      <c r="DX306" s="274"/>
      <c r="DY306" s="274"/>
      <c r="DZ306" s="274"/>
      <c r="EA306" s="274"/>
      <c r="EB306" s="274"/>
    </row>
    <row r="307" spans="1:132" s="193" customFormat="1" ht="31.5" customHeight="1" x14ac:dyDescent="0.2">
      <c r="A307" s="191"/>
      <c r="B307" s="192"/>
      <c r="C307" s="214"/>
      <c r="D307" s="192"/>
      <c r="E307" s="192"/>
      <c r="F307" s="192"/>
      <c r="G307" s="207"/>
      <c r="H307" s="314"/>
      <c r="I307" s="314"/>
      <c r="J307" s="314"/>
      <c r="K307" s="314"/>
      <c r="L307" s="208"/>
      <c r="M307" s="209"/>
      <c r="N307" s="210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5"/>
      <c r="Z307" s="195"/>
      <c r="AA307" s="194"/>
      <c r="AB307" s="194"/>
      <c r="AC307" s="194"/>
      <c r="AD307" s="194"/>
      <c r="AE307" s="194"/>
      <c r="AF307" s="194"/>
      <c r="AG307" s="194"/>
      <c r="AH307" s="194"/>
      <c r="AI307" s="194"/>
      <c r="AJ307" s="194"/>
      <c r="AK307" s="195"/>
      <c r="AL307" s="195"/>
      <c r="AM307" s="323" t="str">
        <f t="shared" si="35"/>
        <v/>
      </c>
      <c r="AN307" s="323" t="str">
        <f t="shared" si="36"/>
        <v/>
      </c>
      <c r="AO307" s="276" t="str">
        <f t="shared" si="37"/>
        <v/>
      </c>
      <c r="AP307" s="218"/>
      <c r="AQ307" s="219"/>
      <c r="AR307" s="217" t="str">
        <f t="shared" si="38"/>
        <v/>
      </c>
      <c r="AS307" s="217" t="str">
        <f t="shared" si="39"/>
        <v/>
      </c>
      <c r="AT307" s="217"/>
      <c r="AU307" s="217"/>
      <c r="AV307" s="217"/>
      <c r="AW307" s="217"/>
      <c r="AX307" s="217"/>
      <c r="AY307" s="217"/>
      <c r="AZ307" s="217"/>
      <c r="BA307" s="217"/>
      <c r="BB307" s="217"/>
      <c r="BC307" s="217"/>
      <c r="BD307" s="217"/>
      <c r="BE307" s="217"/>
      <c r="BF307" s="217"/>
      <c r="BG307" s="217"/>
      <c r="BH307" s="217"/>
      <c r="BI307" s="217"/>
      <c r="BJ307" s="217"/>
      <c r="BK307" s="217"/>
      <c r="BL307" s="217"/>
      <c r="BM307" s="217"/>
      <c r="BN307" s="217"/>
      <c r="BO307" s="217"/>
      <c r="BP307" s="217"/>
      <c r="BQ307" s="217"/>
      <c r="BR307" s="311"/>
      <c r="BS307" s="311"/>
      <c r="BT307" s="311"/>
      <c r="BU307" s="311"/>
      <c r="BV307" s="311"/>
      <c r="BW307" s="311"/>
      <c r="BX307" s="311"/>
      <c r="BY307" s="217"/>
      <c r="BZ307" s="217"/>
      <c r="CA307" s="217"/>
      <c r="CB307" s="217"/>
      <c r="CC307" s="217"/>
      <c r="CD307" s="217"/>
      <c r="CE307" s="311"/>
      <c r="CF307" s="311" t="str">
        <f>IFERROR(ROUND(STDEV(AN307,L307),1),"")</f>
        <v/>
      </c>
      <c r="CG307" s="322"/>
      <c r="CH307" s="322"/>
      <c r="CI307" s="322"/>
      <c r="CJ307" s="322"/>
      <c r="CK307" s="322"/>
      <c r="CL307" s="322"/>
      <c r="CM307" s="322"/>
      <c r="CN307" s="220" t="str">
        <f>IFERROR(ROUND((SUM(#REF!)),0),"")</f>
        <v/>
      </c>
      <c r="CO307" s="216"/>
      <c r="CP307" s="221"/>
      <c r="CQ307" s="222"/>
      <c r="CR307" s="196"/>
      <c r="CS307" s="196"/>
      <c r="CT307" s="196"/>
      <c r="CU307" s="196"/>
      <c r="CV307" s="196"/>
      <c r="CW307" s="306">
        <f>AV307+BH307</f>
        <v>0</v>
      </c>
      <c r="CX307" s="12">
        <f>SUM(BI307:BQ307,AW307:BE307)</f>
        <v>0</v>
      </c>
      <c r="CY307" s="314" t="str">
        <f>IFERROR(ROUND(CX307/K307,0),"")</f>
        <v/>
      </c>
      <c r="CZ307" s="314" t="str">
        <f>IFERROR(ROUND(CY307/#REF!,1),"")</f>
        <v/>
      </c>
      <c r="DA307" s="306" t="str">
        <f t="shared" si="33"/>
        <v/>
      </c>
      <c r="DB307" s="316" t="str">
        <f t="shared" si="34"/>
        <v/>
      </c>
      <c r="DD307" s="12" t="str">
        <f>IFERROR(#REF!-AP307,"")</f>
        <v/>
      </c>
      <c r="DF307" s="305" t="str">
        <f>IFERROR(#REF!-L307,"")</f>
        <v/>
      </c>
      <c r="DG307" s="311" t="e">
        <f>IF(#REF!&gt;AQ307,0,1)</f>
        <v>#REF!</v>
      </c>
      <c r="DH307" s="320">
        <f>IF(AN307&lt;M307,0,1)</f>
        <v>1</v>
      </c>
      <c r="DI307" s="320">
        <f>IF(AN307&gt;N307,0,1)</f>
        <v>1</v>
      </c>
      <c r="DJ307" s="274"/>
      <c r="DK307" s="274"/>
      <c r="DL307" s="274"/>
      <c r="DM307" s="274"/>
      <c r="DN307" s="274"/>
      <c r="DO307" s="274"/>
      <c r="DP307" s="274"/>
      <c r="DQ307" s="274"/>
      <c r="DR307" s="274"/>
      <c r="DS307" s="274"/>
      <c r="DT307" s="274"/>
      <c r="DU307" s="274"/>
      <c r="DV307" s="274"/>
      <c r="DW307" s="274"/>
      <c r="DX307" s="274"/>
      <c r="DY307" s="274"/>
      <c r="DZ307" s="274"/>
      <c r="EA307" s="274"/>
      <c r="EB307" s="274"/>
    </row>
    <row r="308" spans="1:132" s="193" customFormat="1" ht="31.5" customHeight="1" x14ac:dyDescent="0.2">
      <c r="A308" s="191"/>
      <c r="B308" s="192"/>
      <c r="C308" s="214"/>
      <c r="D308" s="192"/>
      <c r="E308" s="192"/>
      <c r="F308" s="192"/>
      <c r="G308" s="207"/>
      <c r="H308" s="314"/>
      <c r="I308" s="314"/>
      <c r="J308" s="314"/>
      <c r="K308" s="314"/>
      <c r="L308" s="208"/>
      <c r="M308" s="209"/>
      <c r="N308" s="210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5"/>
      <c r="Z308" s="195"/>
      <c r="AA308" s="194"/>
      <c r="AB308" s="194"/>
      <c r="AC308" s="194"/>
      <c r="AD308" s="194"/>
      <c r="AE308" s="194"/>
      <c r="AF308" s="194"/>
      <c r="AG308" s="194"/>
      <c r="AH308" s="194"/>
      <c r="AI308" s="194"/>
      <c r="AJ308" s="194"/>
      <c r="AK308" s="195"/>
      <c r="AL308" s="195"/>
      <c r="AM308" s="323" t="str">
        <f t="shared" si="35"/>
        <v/>
      </c>
      <c r="AN308" s="323" t="str">
        <f t="shared" si="36"/>
        <v/>
      </c>
      <c r="AO308" s="276" t="str">
        <f t="shared" si="37"/>
        <v/>
      </c>
      <c r="AP308" s="218"/>
      <c r="AQ308" s="219"/>
      <c r="AR308" s="217" t="str">
        <f t="shared" si="38"/>
        <v/>
      </c>
      <c r="AS308" s="217" t="str">
        <f t="shared" si="39"/>
        <v/>
      </c>
      <c r="AT308" s="217"/>
      <c r="AU308" s="217"/>
      <c r="AV308" s="217"/>
      <c r="AW308" s="217"/>
      <c r="AX308" s="217"/>
      <c r="AY308" s="217"/>
      <c r="AZ308" s="217"/>
      <c r="BA308" s="217"/>
      <c r="BB308" s="217"/>
      <c r="BC308" s="217"/>
      <c r="BD308" s="217"/>
      <c r="BE308" s="217"/>
      <c r="BF308" s="217"/>
      <c r="BG308" s="217"/>
      <c r="BH308" s="217"/>
      <c r="BI308" s="217"/>
      <c r="BJ308" s="217"/>
      <c r="BK308" s="217"/>
      <c r="BL308" s="217"/>
      <c r="BM308" s="217"/>
      <c r="BN308" s="217"/>
      <c r="BO308" s="217"/>
      <c r="BP308" s="217"/>
      <c r="BQ308" s="217"/>
      <c r="BR308" s="311"/>
      <c r="BS308" s="311"/>
      <c r="BT308" s="311"/>
      <c r="BU308" s="311"/>
      <c r="BV308" s="311"/>
      <c r="BW308" s="311"/>
      <c r="BX308" s="311"/>
      <c r="BY308" s="217"/>
      <c r="BZ308" s="217"/>
      <c r="CA308" s="217"/>
      <c r="CB308" s="217"/>
      <c r="CC308" s="217"/>
      <c r="CD308" s="217"/>
      <c r="CE308" s="311"/>
      <c r="CF308" s="311" t="str">
        <f>IFERROR(ROUND(STDEV(AN308,L308),1),"")</f>
        <v/>
      </c>
      <c r="CG308" s="322"/>
      <c r="CH308" s="322"/>
      <c r="CI308" s="322"/>
      <c r="CJ308" s="322"/>
      <c r="CK308" s="322"/>
      <c r="CL308" s="322"/>
      <c r="CM308" s="322"/>
      <c r="CN308" s="220" t="str">
        <f>IFERROR(ROUND((SUM(#REF!)),0),"")</f>
        <v/>
      </c>
      <c r="CO308" s="216"/>
      <c r="CP308" s="221"/>
      <c r="CQ308" s="222"/>
      <c r="CR308" s="196"/>
      <c r="CS308" s="196"/>
      <c r="CT308" s="196"/>
      <c r="CU308" s="196"/>
      <c r="CV308" s="196"/>
      <c r="CW308" s="306">
        <f>AV308+BH308</f>
        <v>0</v>
      </c>
      <c r="CX308" s="12">
        <f>SUM(BI308:BQ308,AW308:BE308)</f>
        <v>0</v>
      </c>
      <c r="CY308" s="314" t="str">
        <f>IFERROR(ROUND(CX308/K308,0),"")</f>
        <v/>
      </c>
      <c r="CZ308" s="314" t="str">
        <f>IFERROR(ROUND(CY308/#REF!,1),"")</f>
        <v/>
      </c>
      <c r="DA308" s="306" t="str">
        <f t="shared" si="33"/>
        <v/>
      </c>
      <c r="DB308" s="316" t="str">
        <f t="shared" si="34"/>
        <v/>
      </c>
      <c r="DD308" s="12" t="str">
        <f>IFERROR(#REF!-AP308,"")</f>
        <v/>
      </c>
      <c r="DF308" s="305" t="str">
        <f>IFERROR(#REF!-L308,"")</f>
        <v/>
      </c>
      <c r="DG308" s="311" t="e">
        <f>IF(#REF!&gt;AQ308,0,1)</f>
        <v>#REF!</v>
      </c>
      <c r="DH308" s="320">
        <f>IF(AN308&lt;M308,0,1)</f>
        <v>1</v>
      </c>
      <c r="DI308" s="320">
        <f>IF(AN308&gt;N308,0,1)</f>
        <v>1</v>
      </c>
      <c r="DJ308" s="274"/>
      <c r="DK308" s="274"/>
      <c r="DL308" s="274"/>
      <c r="DM308" s="274"/>
      <c r="DN308" s="274"/>
      <c r="DO308" s="274"/>
      <c r="DP308" s="274"/>
      <c r="DQ308" s="274"/>
      <c r="DR308" s="274"/>
      <c r="DS308" s="274"/>
      <c r="DT308" s="274"/>
      <c r="DU308" s="274"/>
      <c r="DV308" s="274"/>
      <c r="DW308" s="274"/>
      <c r="DX308" s="274"/>
      <c r="DY308" s="274"/>
      <c r="DZ308" s="274"/>
      <c r="EA308" s="274"/>
      <c r="EB308" s="274"/>
    </row>
    <row r="309" spans="1:132" s="193" customFormat="1" ht="31.5" customHeight="1" x14ac:dyDescent="0.2">
      <c r="A309" s="191"/>
      <c r="B309" s="192"/>
      <c r="C309" s="214"/>
      <c r="D309" s="192"/>
      <c r="E309" s="192"/>
      <c r="F309" s="192"/>
      <c r="G309" s="207"/>
      <c r="H309" s="314"/>
      <c r="I309" s="314"/>
      <c r="J309" s="314"/>
      <c r="K309" s="314"/>
      <c r="L309" s="208"/>
      <c r="M309" s="209"/>
      <c r="N309" s="210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5"/>
      <c r="Z309" s="195"/>
      <c r="AA309" s="194"/>
      <c r="AB309" s="194"/>
      <c r="AC309" s="194"/>
      <c r="AD309" s="194"/>
      <c r="AE309" s="194"/>
      <c r="AF309" s="194"/>
      <c r="AG309" s="194"/>
      <c r="AH309" s="194"/>
      <c r="AI309" s="194"/>
      <c r="AJ309" s="194"/>
      <c r="AK309" s="195"/>
      <c r="AL309" s="195"/>
      <c r="AM309" s="323" t="str">
        <f t="shared" si="35"/>
        <v/>
      </c>
      <c r="AN309" s="323" t="str">
        <f t="shared" si="36"/>
        <v/>
      </c>
      <c r="AO309" s="276" t="str">
        <f t="shared" si="37"/>
        <v/>
      </c>
      <c r="AP309" s="218"/>
      <c r="AQ309" s="219"/>
      <c r="AR309" s="217" t="str">
        <f t="shared" si="38"/>
        <v/>
      </c>
      <c r="AS309" s="217" t="str">
        <f t="shared" si="39"/>
        <v/>
      </c>
      <c r="AT309" s="217"/>
      <c r="AU309" s="217"/>
      <c r="AV309" s="217"/>
      <c r="AW309" s="217"/>
      <c r="AX309" s="217"/>
      <c r="AY309" s="217"/>
      <c r="AZ309" s="217"/>
      <c r="BA309" s="217"/>
      <c r="BB309" s="217"/>
      <c r="BC309" s="217"/>
      <c r="BD309" s="217"/>
      <c r="BE309" s="217"/>
      <c r="BF309" s="217"/>
      <c r="BG309" s="217"/>
      <c r="BH309" s="217"/>
      <c r="BI309" s="217"/>
      <c r="BJ309" s="217"/>
      <c r="BK309" s="217"/>
      <c r="BL309" s="217"/>
      <c r="BM309" s="217"/>
      <c r="BN309" s="217"/>
      <c r="BO309" s="217"/>
      <c r="BP309" s="217"/>
      <c r="BQ309" s="217"/>
      <c r="BR309" s="311"/>
      <c r="BS309" s="311"/>
      <c r="BT309" s="311"/>
      <c r="BU309" s="311"/>
      <c r="BV309" s="311"/>
      <c r="BW309" s="311"/>
      <c r="BX309" s="311"/>
      <c r="BY309" s="217"/>
      <c r="BZ309" s="217"/>
      <c r="CA309" s="217"/>
      <c r="CB309" s="217"/>
      <c r="CC309" s="217"/>
      <c r="CD309" s="217"/>
      <c r="CE309" s="311"/>
      <c r="CF309" s="311" t="str">
        <f>IFERROR(ROUND(STDEV(AN309,L309),1),"")</f>
        <v/>
      </c>
      <c r="CG309" s="322"/>
      <c r="CH309" s="322"/>
      <c r="CI309" s="322"/>
      <c r="CJ309" s="322"/>
      <c r="CK309" s="322"/>
      <c r="CL309" s="322"/>
      <c r="CM309" s="322"/>
      <c r="CN309" s="220" t="str">
        <f>IFERROR(ROUND((SUM(#REF!)),0),"")</f>
        <v/>
      </c>
      <c r="CO309" s="216"/>
      <c r="CP309" s="221"/>
      <c r="CQ309" s="222"/>
      <c r="CR309" s="196"/>
      <c r="CS309" s="196"/>
      <c r="CT309" s="196"/>
      <c r="CU309" s="196"/>
      <c r="CV309" s="196"/>
      <c r="CW309" s="306">
        <f>AV309+BH309</f>
        <v>0</v>
      </c>
      <c r="CX309" s="12">
        <f>SUM(BI309:BQ309,AW309:BE309)</f>
        <v>0</v>
      </c>
      <c r="CY309" s="314" t="str">
        <f>IFERROR(ROUND(CX309/K309,0),"")</f>
        <v/>
      </c>
      <c r="CZ309" s="314" t="str">
        <f>IFERROR(ROUND(CY309/#REF!,1),"")</f>
        <v/>
      </c>
      <c r="DA309" s="306" t="str">
        <f t="shared" si="33"/>
        <v/>
      </c>
      <c r="DB309" s="316" t="str">
        <f t="shared" si="34"/>
        <v/>
      </c>
      <c r="DD309" s="12" t="str">
        <f>IFERROR(#REF!-AP309,"")</f>
        <v/>
      </c>
      <c r="DF309" s="305" t="str">
        <f>IFERROR(#REF!-L309,"")</f>
        <v/>
      </c>
      <c r="DG309" s="311" t="e">
        <f>IF(#REF!&gt;AQ309,0,1)</f>
        <v>#REF!</v>
      </c>
      <c r="DH309" s="320">
        <f>IF(AN309&lt;M309,0,1)</f>
        <v>1</v>
      </c>
      <c r="DI309" s="320">
        <f>IF(AN309&gt;N309,0,1)</f>
        <v>1</v>
      </c>
      <c r="DJ309" s="274"/>
      <c r="DK309" s="274"/>
      <c r="DL309" s="274"/>
      <c r="DM309" s="274"/>
      <c r="DN309" s="274"/>
      <c r="DO309" s="274"/>
      <c r="DP309" s="274"/>
      <c r="DQ309" s="274"/>
      <c r="DR309" s="274"/>
      <c r="DS309" s="274"/>
      <c r="DT309" s="274"/>
      <c r="DU309" s="274"/>
      <c r="DV309" s="274"/>
      <c r="DW309" s="274"/>
      <c r="DX309" s="274"/>
      <c r="DY309" s="274"/>
      <c r="DZ309" s="274"/>
      <c r="EA309" s="274"/>
      <c r="EB309" s="274"/>
    </row>
    <row r="310" spans="1:132" s="193" customFormat="1" ht="31.5" customHeight="1" x14ac:dyDescent="0.2">
      <c r="A310" s="191"/>
      <c r="B310" s="192"/>
      <c r="C310" s="214"/>
      <c r="D310" s="192"/>
      <c r="E310" s="192"/>
      <c r="F310" s="192"/>
      <c r="G310" s="207"/>
      <c r="H310" s="314"/>
      <c r="I310" s="314"/>
      <c r="J310" s="314"/>
      <c r="K310" s="314"/>
      <c r="L310" s="208"/>
      <c r="M310" s="209"/>
      <c r="N310" s="210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5"/>
      <c r="Z310" s="195"/>
      <c r="AA310" s="194"/>
      <c r="AB310" s="194"/>
      <c r="AC310" s="194"/>
      <c r="AD310" s="194"/>
      <c r="AE310" s="194"/>
      <c r="AF310" s="194"/>
      <c r="AG310" s="194"/>
      <c r="AH310" s="194"/>
      <c r="AI310" s="194"/>
      <c r="AJ310" s="194"/>
      <c r="AK310" s="195"/>
      <c r="AL310" s="195"/>
      <c r="AM310" s="323" t="str">
        <f t="shared" si="35"/>
        <v/>
      </c>
      <c r="AN310" s="323" t="str">
        <f t="shared" si="36"/>
        <v/>
      </c>
      <c r="AO310" s="276" t="str">
        <f t="shared" si="37"/>
        <v/>
      </c>
      <c r="AP310" s="218"/>
      <c r="AQ310" s="219"/>
      <c r="AR310" s="217" t="str">
        <f t="shared" si="38"/>
        <v/>
      </c>
      <c r="AS310" s="217" t="str">
        <f t="shared" si="39"/>
        <v/>
      </c>
      <c r="AT310" s="217"/>
      <c r="AU310" s="217"/>
      <c r="AV310" s="217"/>
      <c r="AW310" s="217"/>
      <c r="AX310" s="217"/>
      <c r="AY310" s="217"/>
      <c r="AZ310" s="217"/>
      <c r="BA310" s="217"/>
      <c r="BB310" s="217"/>
      <c r="BC310" s="217"/>
      <c r="BD310" s="217"/>
      <c r="BE310" s="217"/>
      <c r="BF310" s="217"/>
      <c r="BG310" s="217"/>
      <c r="BH310" s="217"/>
      <c r="BI310" s="217"/>
      <c r="BJ310" s="217"/>
      <c r="BK310" s="217"/>
      <c r="BL310" s="217"/>
      <c r="BM310" s="217"/>
      <c r="BN310" s="217"/>
      <c r="BO310" s="217"/>
      <c r="BP310" s="217"/>
      <c r="BQ310" s="217"/>
      <c r="BR310" s="311"/>
      <c r="BS310" s="311"/>
      <c r="BT310" s="311"/>
      <c r="BU310" s="311"/>
      <c r="BV310" s="311"/>
      <c r="BW310" s="311"/>
      <c r="BX310" s="311"/>
      <c r="BY310" s="217"/>
      <c r="BZ310" s="217"/>
      <c r="CA310" s="217"/>
      <c r="CB310" s="217"/>
      <c r="CC310" s="217"/>
      <c r="CD310" s="217"/>
      <c r="CE310" s="311"/>
      <c r="CF310" s="311" t="str">
        <f>IFERROR(ROUND(STDEV(AN310,L310),1),"")</f>
        <v/>
      </c>
      <c r="CG310" s="322"/>
      <c r="CH310" s="322"/>
      <c r="CI310" s="322"/>
      <c r="CJ310" s="322"/>
      <c r="CK310" s="322"/>
      <c r="CL310" s="322"/>
      <c r="CM310" s="322"/>
      <c r="CN310" s="220" t="str">
        <f>IFERROR(ROUND((SUM(#REF!)),0),"")</f>
        <v/>
      </c>
      <c r="CO310" s="216"/>
      <c r="CP310" s="221"/>
      <c r="CQ310" s="222"/>
      <c r="CR310" s="196"/>
      <c r="CS310" s="196"/>
      <c r="CT310" s="196"/>
      <c r="CU310" s="196"/>
      <c r="CV310" s="196"/>
      <c r="CW310" s="306">
        <f>AV310+BH310</f>
        <v>0</v>
      </c>
      <c r="CX310" s="12">
        <f>SUM(BI310:BQ310,AW310:BE310)</f>
        <v>0</v>
      </c>
      <c r="CY310" s="314" t="str">
        <f>IFERROR(ROUND(CX310/K310,0),"")</f>
        <v/>
      </c>
      <c r="CZ310" s="314" t="str">
        <f>IFERROR(ROUND(CY310/#REF!,1),"")</f>
        <v/>
      </c>
      <c r="DA310" s="306" t="str">
        <f t="shared" si="33"/>
        <v/>
      </c>
      <c r="DB310" s="316" t="str">
        <f t="shared" si="34"/>
        <v/>
      </c>
      <c r="DD310" s="12" t="str">
        <f>IFERROR(#REF!-AP310,"")</f>
        <v/>
      </c>
      <c r="DF310" s="305" t="str">
        <f>IFERROR(#REF!-L310,"")</f>
        <v/>
      </c>
      <c r="DG310" s="311" t="e">
        <f>IF(#REF!&gt;AQ310,0,1)</f>
        <v>#REF!</v>
      </c>
      <c r="DH310" s="320">
        <f>IF(AN310&lt;M310,0,1)</f>
        <v>1</v>
      </c>
      <c r="DI310" s="320">
        <f>IF(AN310&gt;N310,0,1)</f>
        <v>1</v>
      </c>
      <c r="DJ310" s="274"/>
      <c r="DK310" s="274"/>
      <c r="DL310" s="274"/>
      <c r="DM310" s="274"/>
      <c r="DN310" s="274"/>
      <c r="DO310" s="274"/>
      <c r="DP310" s="274"/>
      <c r="DQ310" s="274"/>
      <c r="DR310" s="274"/>
      <c r="DS310" s="274"/>
      <c r="DT310" s="274"/>
      <c r="DU310" s="274"/>
      <c r="DV310" s="274"/>
      <c r="DW310" s="274"/>
      <c r="DX310" s="274"/>
      <c r="DY310" s="274"/>
      <c r="DZ310" s="274"/>
      <c r="EA310" s="274"/>
      <c r="EB310" s="274"/>
    </row>
    <row r="311" spans="1:132" s="193" customFormat="1" ht="31.5" customHeight="1" x14ac:dyDescent="0.2">
      <c r="A311" s="191"/>
      <c r="B311" s="192"/>
      <c r="C311" s="214"/>
      <c r="D311" s="192"/>
      <c r="E311" s="192"/>
      <c r="F311" s="192"/>
      <c r="G311" s="207"/>
      <c r="H311" s="314"/>
      <c r="I311" s="314"/>
      <c r="J311" s="314"/>
      <c r="K311" s="314"/>
      <c r="L311" s="208"/>
      <c r="M311" s="209"/>
      <c r="N311" s="210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5"/>
      <c r="Z311" s="195"/>
      <c r="AA311" s="194"/>
      <c r="AB311" s="194"/>
      <c r="AC311" s="194"/>
      <c r="AD311" s="194"/>
      <c r="AE311" s="194"/>
      <c r="AF311" s="194"/>
      <c r="AG311" s="194"/>
      <c r="AH311" s="194"/>
      <c r="AI311" s="194"/>
      <c r="AJ311" s="194"/>
      <c r="AK311" s="195"/>
      <c r="AL311" s="195"/>
      <c r="AM311" s="323" t="str">
        <f t="shared" si="35"/>
        <v/>
      </c>
      <c r="AN311" s="323" t="str">
        <f t="shared" si="36"/>
        <v/>
      </c>
      <c r="AO311" s="276" t="str">
        <f t="shared" si="37"/>
        <v/>
      </c>
      <c r="AP311" s="218"/>
      <c r="AQ311" s="219"/>
      <c r="AR311" s="217" t="str">
        <f t="shared" si="38"/>
        <v/>
      </c>
      <c r="AS311" s="217" t="str">
        <f t="shared" si="39"/>
        <v/>
      </c>
      <c r="AT311" s="217"/>
      <c r="AU311" s="217"/>
      <c r="AV311" s="217"/>
      <c r="AW311" s="217"/>
      <c r="AX311" s="217"/>
      <c r="AY311" s="217"/>
      <c r="AZ311" s="217"/>
      <c r="BA311" s="217"/>
      <c r="BB311" s="217"/>
      <c r="BC311" s="217"/>
      <c r="BD311" s="217"/>
      <c r="BE311" s="217"/>
      <c r="BF311" s="217"/>
      <c r="BG311" s="217"/>
      <c r="BH311" s="217"/>
      <c r="BI311" s="217"/>
      <c r="BJ311" s="217"/>
      <c r="BK311" s="217"/>
      <c r="BL311" s="217"/>
      <c r="BM311" s="217"/>
      <c r="BN311" s="217"/>
      <c r="BO311" s="217"/>
      <c r="BP311" s="217"/>
      <c r="BQ311" s="217"/>
      <c r="BR311" s="311"/>
      <c r="BS311" s="311"/>
      <c r="BT311" s="311"/>
      <c r="BU311" s="311"/>
      <c r="BV311" s="311"/>
      <c r="BW311" s="311"/>
      <c r="BX311" s="311"/>
      <c r="BY311" s="217"/>
      <c r="BZ311" s="217"/>
      <c r="CA311" s="217"/>
      <c r="CB311" s="217"/>
      <c r="CC311" s="217"/>
      <c r="CD311" s="217"/>
      <c r="CE311" s="311"/>
      <c r="CF311" s="311" t="str">
        <f>IFERROR(ROUND(STDEV(AN311,L311),1),"")</f>
        <v/>
      </c>
      <c r="CG311" s="322"/>
      <c r="CH311" s="322"/>
      <c r="CI311" s="322"/>
      <c r="CJ311" s="322"/>
      <c r="CK311" s="322"/>
      <c r="CL311" s="322"/>
      <c r="CM311" s="322"/>
      <c r="CN311" s="220" t="str">
        <f>IFERROR(ROUND((SUM(#REF!)),0),"")</f>
        <v/>
      </c>
      <c r="CO311" s="216"/>
      <c r="CP311" s="221"/>
      <c r="CQ311" s="222"/>
      <c r="CR311" s="196"/>
      <c r="CS311" s="196"/>
      <c r="CT311" s="196"/>
      <c r="CU311" s="196"/>
      <c r="CV311" s="196"/>
      <c r="CW311" s="306">
        <f>AV311+BH311</f>
        <v>0</v>
      </c>
      <c r="CX311" s="12">
        <f>SUM(BI311:BQ311,AW311:BE311)</f>
        <v>0</v>
      </c>
      <c r="CY311" s="314" t="str">
        <f>IFERROR(ROUND(CX311/K311,0),"")</f>
        <v/>
      </c>
      <c r="CZ311" s="314" t="str">
        <f>IFERROR(ROUND(CY311/#REF!,1),"")</f>
        <v/>
      </c>
      <c r="DA311" s="306" t="str">
        <f t="shared" si="33"/>
        <v/>
      </c>
      <c r="DB311" s="316" t="str">
        <f t="shared" si="34"/>
        <v/>
      </c>
      <c r="DD311" s="12" t="str">
        <f>IFERROR(#REF!-AP311,"")</f>
        <v/>
      </c>
      <c r="DF311" s="305" t="str">
        <f>IFERROR(#REF!-L311,"")</f>
        <v/>
      </c>
      <c r="DG311" s="311" t="e">
        <f>IF(#REF!&gt;AQ311,0,1)</f>
        <v>#REF!</v>
      </c>
      <c r="DH311" s="320">
        <f>IF(AN311&lt;M311,0,1)</f>
        <v>1</v>
      </c>
      <c r="DI311" s="320">
        <f>IF(AN311&gt;N311,0,1)</f>
        <v>1</v>
      </c>
      <c r="DJ311" s="274"/>
      <c r="DK311" s="274"/>
      <c r="DL311" s="274"/>
      <c r="DM311" s="274"/>
      <c r="DN311" s="274"/>
      <c r="DO311" s="274"/>
      <c r="DP311" s="274"/>
      <c r="DQ311" s="274"/>
      <c r="DR311" s="274"/>
      <c r="DS311" s="274"/>
      <c r="DT311" s="274"/>
      <c r="DU311" s="274"/>
      <c r="DV311" s="274"/>
      <c r="DW311" s="274"/>
      <c r="DX311" s="274"/>
      <c r="DY311" s="274"/>
      <c r="DZ311" s="274"/>
      <c r="EA311" s="274"/>
      <c r="EB311" s="274"/>
    </row>
    <row r="312" spans="1:132" s="193" customFormat="1" ht="31.5" customHeight="1" x14ac:dyDescent="0.2">
      <c r="A312" s="191"/>
      <c r="B312" s="192"/>
      <c r="C312" s="214"/>
      <c r="D312" s="192"/>
      <c r="E312" s="192"/>
      <c r="F312" s="192"/>
      <c r="G312" s="207"/>
      <c r="H312" s="314"/>
      <c r="I312" s="314"/>
      <c r="J312" s="314"/>
      <c r="K312" s="314"/>
      <c r="L312" s="208"/>
      <c r="M312" s="209"/>
      <c r="N312" s="210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5"/>
      <c r="Z312" s="195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5"/>
      <c r="AL312" s="195"/>
      <c r="AM312" s="323" t="str">
        <f t="shared" si="35"/>
        <v/>
      </c>
      <c r="AN312" s="323" t="str">
        <f t="shared" si="36"/>
        <v/>
      </c>
      <c r="AO312" s="276" t="str">
        <f t="shared" si="37"/>
        <v/>
      </c>
      <c r="AP312" s="218"/>
      <c r="AQ312" s="219"/>
      <c r="AR312" s="217" t="str">
        <f t="shared" si="38"/>
        <v/>
      </c>
      <c r="AS312" s="217" t="str">
        <f t="shared" si="39"/>
        <v/>
      </c>
      <c r="AT312" s="217"/>
      <c r="AU312" s="217"/>
      <c r="AV312" s="217"/>
      <c r="AW312" s="217"/>
      <c r="AX312" s="217"/>
      <c r="AY312" s="217"/>
      <c r="AZ312" s="217"/>
      <c r="BA312" s="217"/>
      <c r="BB312" s="217"/>
      <c r="BC312" s="217"/>
      <c r="BD312" s="217"/>
      <c r="BE312" s="217"/>
      <c r="BF312" s="217"/>
      <c r="BG312" s="217"/>
      <c r="BH312" s="217"/>
      <c r="BI312" s="217"/>
      <c r="BJ312" s="217"/>
      <c r="BK312" s="217"/>
      <c r="BL312" s="217"/>
      <c r="BM312" s="217"/>
      <c r="BN312" s="217"/>
      <c r="BO312" s="217"/>
      <c r="BP312" s="217"/>
      <c r="BQ312" s="217"/>
      <c r="BR312" s="311"/>
      <c r="BS312" s="311"/>
      <c r="BT312" s="311"/>
      <c r="BU312" s="311"/>
      <c r="BV312" s="311"/>
      <c r="BW312" s="311"/>
      <c r="BX312" s="311"/>
      <c r="BY312" s="217"/>
      <c r="BZ312" s="217"/>
      <c r="CA312" s="217"/>
      <c r="CB312" s="217"/>
      <c r="CC312" s="217"/>
      <c r="CD312" s="217"/>
      <c r="CE312" s="311"/>
      <c r="CF312" s="311" t="str">
        <f>IFERROR(ROUND(STDEV(AN312,L312),1),"")</f>
        <v/>
      </c>
      <c r="CG312" s="322"/>
      <c r="CH312" s="322"/>
      <c r="CI312" s="322"/>
      <c r="CJ312" s="322"/>
      <c r="CK312" s="322"/>
      <c r="CL312" s="322"/>
      <c r="CM312" s="322"/>
      <c r="CN312" s="220" t="str">
        <f>IFERROR(ROUND((SUM(#REF!)),0),"")</f>
        <v/>
      </c>
      <c r="CO312" s="216"/>
      <c r="CP312" s="221"/>
      <c r="CQ312" s="222"/>
      <c r="CR312" s="196"/>
      <c r="CS312" s="196"/>
      <c r="CT312" s="196"/>
      <c r="CU312" s="196"/>
      <c r="CV312" s="196"/>
      <c r="CW312" s="306">
        <f>AV312+BH312</f>
        <v>0</v>
      </c>
      <c r="CX312" s="12">
        <f>SUM(BI312:BQ312,AW312:BE312)</f>
        <v>0</v>
      </c>
      <c r="CY312" s="314" t="str">
        <f>IFERROR(ROUND(CX312/K312,0),"")</f>
        <v/>
      </c>
      <c r="CZ312" s="314" t="str">
        <f>IFERROR(ROUND(CY312/#REF!,1),"")</f>
        <v/>
      </c>
      <c r="DA312" s="306" t="str">
        <f t="shared" si="33"/>
        <v/>
      </c>
      <c r="DB312" s="316" t="str">
        <f t="shared" si="34"/>
        <v/>
      </c>
      <c r="DD312" s="12" t="str">
        <f>IFERROR(#REF!-AP312,"")</f>
        <v/>
      </c>
      <c r="DF312" s="305" t="str">
        <f>IFERROR(#REF!-L312,"")</f>
        <v/>
      </c>
      <c r="DG312" s="311" t="e">
        <f>IF(#REF!&gt;AQ312,0,1)</f>
        <v>#REF!</v>
      </c>
      <c r="DH312" s="320">
        <f>IF(AN312&lt;M312,0,1)</f>
        <v>1</v>
      </c>
      <c r="DI312" s="320">
        <f>IF(AN312&gt;N312,0,1)</f>
        <v>1</v>
      </c>
      <c r="DJ312" s="274"/>
      <c r="DK312" s="274"/>
      <c r="DL312" s="274"/>
      <c r="DM312" s="274"/>
      <c r="DN312" s="274"/>
      <c r="DO312" s="274"/>
      <c r="DP312" s="274"/>
      <c r="DQ312" s="274"/>
      <c r="DR312" s="274"/>
      <c r="DS312" s="274"/>
      <c r="DT312" s="274"/>
      <c r="DU312" s="274"/>
      <c r="DV312" s="274"/>
      <c r="DW312" s="274"/>
      <c r="DX312" s="274"/>
      <c r="DY312" s="274"/>
      <c r="DZ312" s="274"/>
      <c r="EA312" s="274"/>
      <c r="EB312" s="274"/>
    </row>
    <row r="313" spans="1:132" s="193" customFormat="1" ht="31.5" customHeight="1" x14ac:dyDescent="0.2">
      <c r="A313" s="191"/>
      <c r="B313" s="192"/>
      <c r="C313" s="214"/>
      <c r="D313" s="192"/>
      <c r="E313" s="192"/>
      <c r="F313" s="192"/>
      <c r="G313" s="207"/>
      <c r="H313" s="314"/>
      <c r="I313" s="314"/>
      <c r="J313" s="314"/>
      <c r="K313" s="314"/>
      <c r="L313" s="208"/>
      <c r="M313" s="209"/>
      <c r="N313" s="210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5"/>
      <c r="Z313" s="195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5"/>
      <c r="AL313" s="195"/>
      <c r="AM313" s="323" t="str">
        <f t="shared" si="35"/>
        <v/>
      </c>
      <c r="AN313" s="323" t="str">
        <f t="shared" si="36"/>
        <v/>
      </c>
      <c r="AO313" s="276" t="str">
        <f t="shared" si="37"/>
        <v/>
      </c>
      <c r="AP313" s="218"/>
      <c r="AQ313" s="219"/>
      <c r="AR313" s="217" t="str">
        <f t="shared" si="38"/>
        <v/>
      </c>
      <c r="AS313" s="217" t="str">
        <f t="shared" si="39"/>
        <v/>
      </c>
      <c r="AT313" s="217"/>
      <c r="AU313" s="217"/>
      <c r="AV313" s="217"/>
      <c r="AW313" s="217"/>
      <c r="AX313" s="217"/>
      <c r="AY313" s="217"/>
      <c r="AZ313" s="217"/>
      <c r="BA313" s="217"/>
      <c r="BB313" s="217"/>
      <c r="BC313" s="217"/>
      <c r="BD313" s="217"/>
      <c r="BE313" s="217"/>
      <c r="BF313" s="217"/>
      <c r="BG313" s="217"/>
      <c r="BH313" s="217"/>
      <c r="BI313" s="217"/>
      <c r="BJ313" s="217"/>
      <c r="BK313" s="217"/>
      <c r="BL313" s="217"/>
      <c r="BM313" s="217"/>
      <c r="BN313" s="217"/>
      <c r="BO313" s="217"/>
      <c r="BP313" s="217"/>
      <c r="BQ313" s="217"/>
      <c r="BR313" s="311"/>
      <c r="BS313" s="311"/>
      <c r="BT313" s="311"/>
      <c r="BU313" s="311"/>
      <c r="BV313" s="311"/>
      <c r="BW313" s="311"/>
      <c r="BX313" s="311"/>
      <c r="BY313" s="217"/>
      <c r="BZ313" s="217"/>
      <c r="CA313" s="217"/>
      <c r="CB313" s="217"/>
      <c r="CC313" s="217"/>
      <c r="CD313" s="217"/>
      <c r="CE313" s="311"/>
      <c r="CF313" s="311" t="str">
        <f>IFERROR(ROUND(STDEV(AN313,L313),1),"")</f>
        <v/>
      </c>
      <c r="CG313" s="322"/>
      <c r="CH313" s="322"/>
      <c r="CI313" s="322"/>
      <c r="CJ313" s="322"/>
      <c r="CK313" s="322"/>
      <c r="CL313" s="322"/>
      <c r="CM313" s="322"/>
      <c r="CN313" s="220" t="str">
        <f>IFERROR(ROUND((SUM(#REF!)),0),"")</f>
        <v/>
      </c>
      <c r="CO313" s="216"/>
      <c r="CP313" s="221"/>
      <c r="CQ313" s="222"/>
      <c r="CR313" s="196"/>
      <c r="CS313" s="196"/>
      <c r="CT313" s="196"/>
      <c r="CU313" s="196"/>
      <c r="CV313" s="196"/>
      <c r="CW313" s="306">
        <f>AV313+BH313</f>
        <v>0</v>
      </c>
      <c r="CX313" s="12">
        <f>SUM(BI313:BQ313,AW313:BE313)</f>
        <v>0</v>
      </c>
      <c r="CY313" s="314" t="str">
        <f>IFERROR(ROUND(CX313/K313,0),"")</f>
        <v/>
      </c>
      <c r="CZ313" s="314" t="str">
        <f>IFERROR(ROUND(CY313/#REF!,1),"")</f>
        <v/>
      </c>
      <c r="DA313" s="306" t="str">
        <f t="shared" si="33"/>
        <v/>
      </c>
      <c r="DB313" s="316" t="str">
        <f t="shared" si="34"/>
        <v/>
      </c>
      <c r="DD313" s="12" t="str">
        <f>IFERROR(#REF!-AP313,"")</f>
        <v/>
      </c>
      <c r="DF313" s="305" t="str">
        <f>IFERROR(#REF!-L313,"")</f>
        <v/>
      </c>
      <c r="DG313" s="311" t="e">
        <f>IF(#REF!&gt;AQ313,0,1)</f>
        <v>#REF!</v>
      </c>
      <c r="DH313" s="320">
        <f>IF(AN313&lt;M313,0,1)</f>
        <v>1</v>
      </c>
      <c r="DI313" s="320">
        <f>IF(AN313&gt;N313,0,1)</f>
        <v>1</v>
      </c>
      <c r="DJ313" s="274"/>
      <c r="DK313" s="274"/>
      <c r="DL313" s="274"/>
      <c r="DM313" s="274"/>
      <c r="DN313" s="274"/>
      <c r="DO313" s="274"/>
      <c r="DP313" s="274"/>
      <c r="DQ313" s="274"/>
      <c r="DR313" s="274"/>
      <c r="DS313" s="274"/>
      <c r="DT313" s="274"/>
      <c r="DU313" s="274"/>
      <c r="DV313" s="274"/>
      <c r="DW313" s="274"/>
      <c r="DX313" s="274"/>
      <c r="DY313" s="274"/>
      <c r="DZ313" s="274"/>
      <c r="EA313" s="274"/>
      <c r="EB313" s="274"/>
    </row>
    <row r="314" spans="1:132" s="193" customFormat="1" ht="31.5" customHeight="1" x14ac:dyDescent="0.2">
      <c r="A314" s="191"/>
      <c r="B314" s="192"/>
      <c r="C314" s="214"/>
      <c r="D314" s="192"/>
      <c r="E314" s="192"/>
      <c r="F314" s="192"/>
      <c r="G314" s="207"/>
      <c r="H314" s="314"/>
      <c r="I314" s="314"/>
      <c r="J314" s="314"/>
      <c r="K314" s="314"/>
      <c r="L314" s="208"/>
      <c r="M314" s="209"/>
      <c r="N314" s="210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5"/>
      <c r="Z314" s="195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5"/>
      <c r="AL314" s="195"/>
      <c r="AM314" s="323" t="str">
        <f t="shared" si="35"/>
        <v/>
      </c>
      <c r="AN314" s="323" t="str">
        <f t="shared" si="36"/>
        <v/>
      </c>
      <c r="AO314" s="276" t="str">
        <f t="shared" si="37"/>
        <v/>
      </c>
      <c r="AP314" s="218"/>
      <c r="AQ314" s="219"/>
      <c r="AR314" s="217" t="str">
        <f t="shared" si="38"/>
        <v/>
      </c>
      <c r="AS314" s="217" t="str">
        <f t="shared" si="39"/>
        <v/>
      </c>
      <c r="AT314" s="217"/>
      <c r="AU314" s="217"/>
      <c r="AV314" s="217"/>
      <c r="AW314" s="217"/>
      <c r="AX314" s="217"/>
      <c r="AY314" s="217"/>
      <c r="AZ314" s="217"/>
      <c r="BA314" s="217"/>
      <c r="BB314" s="217"/>
      <c r="BC314" s="217"/>
      <c r="BD314" s="217"/>
      <c r="BE314" s="217"/>
      <c r="BF314" s="217"/>
      <c r="BG314" s="217"/>
      <c r="BH314" s="217"/>
      <c r="BI314" s="217"/>
      <c r="BJ314" s="217"/>
      <c r="BK314" s="217"/>
      <c r="BL314" s="217"/>
      <c r="BM314" s="217"/>
      <c r="BN314" s="217"/>
      <c r="BO314" s="217"/>
      <c r="BP314" s="217"/>
      <c r="BQ314" s="217"/>
      <c r="BR314" s="311"/>
      <c r="BS314" s="311"/>
      <c r="BT314" s="311"/>
      <c r="BU314" s="311"/>
      <c r="BV314" s="311"/>
      <c r="BW314" s="311"/>
      <c r="BX314" s="311"/>
      <c r="BY314" s="217"/>
      <c r="BZ314" s="217"/>
      <c r="CA314" s="217"/>
      <c r="CB314" s="217"/>
      <c r="CC314" s="217"/>
      <c r="CD314" s="217"/>
      <c r="CE314" s="311"/>
      <c r="CF314" s="311" t="str">
        <f>IFERROR(ROUND(STDEV(AN314,L314),1),"")</f>
        <v/>
      </c>
      <c r="CG314" s="322"/>
      <c r="CH314" s="322"/>
      <c r="CI314" s="322"/>
      <c r="CJ314" s="322"/>
      <c r="CK314" s="322"/>
      <c r="CL314" s="322"/>
      <c r="CM314" s="322"/>
      <c r="CN314" s="220" t="str">
        <f>IFERROR(ROUND((SUM(#REF!)),0),"")</f>
        <v/>
      </c>
      <c r="CO314" s="216"/>
      <c r="CP314" s="221"/>
      <c r="CQ314" s="222"/>
      <c r="CR314" s="196"/>
      <c r="CS314" s="196"/>
      <c r="CT314" s="196"/>
      <c r="CU314" s="196"/>
      <c r="CV314" s="196"/>
      <c r="CW314" s="306">
        <f>AV314+BH314</f>
        <v>0</v>
      </c>
      <c r="CX314" s="12">
        <f>SUM(BI314:BQ314,AW314:BE314)</f>
        <v>0</v>
      </c>
      <c r="CY314" s="314" t="str">
        <f>IFERROR(ROUND(CX314/K314,0),"")</f>
        <v/>
      </c>
      <c r="CZ314" s="314" t="str">
        <f>IFERROR(ROUND(CY314/#REF!,1),"")</f>
        <v/>
      </c>
      <c r="DA314" s="306" t="str">
        <f t="shared" si="33"/>
        <v/>
      </c>
      <c r="DB314" s="316" t="str">
        <f t="shared" si="34"/>
        <v/>
      </c>
      <c r="DD314" s="12" t="str">
        <f>IFERROR(#REF!-AP314,"")</f>
        <v/>
      </c>
      <c r="DF314" s="305" t="str">
        <f>IFERROR(#REF!-L314,"")</f>
        <v/>
      </c>
      <c r="DG314" s="311" t="e">
        <f>IF(#REF!&gt;AQ314,0,1)</f>
        <v>#REF!</v>
      </c>
      <c r="DH314" s="320">
        <f>IF(AN314&lt;M314,0,1)</f>
        <v>1</v>
      </c>
      <c r="DI314" s="320">
        <f>IF(AN314&gt;N314,0,1)</f>
        <v>1</v>
      </c>
      <c r="DJ314" s="274"/>
      <c r="DK314" s="274"/>
      <c r="DL314" s="274"/>
      <c r="DM314" s="274"/>
      <c r="DN314" s="274"/>
      <c r="DO314" s="274"/>
      <c r="DP314" s="274"/>
      <c r="DQ314" s="274"/>
      <c r="DR314" s="274"/>
      <c r="DS314" s="274"/>
      <c r="DT314" s="274"/>
      <c r="DU314" s="274"/>
      <c r="DV314" s="274"/>
      <c r="DW314" s="274"/>
      <c r="DX314" s="274"/>
      <c r="DY314" s="274"/>
      <c r="DZ314" s="274"/>
      <c r="EA314" s="274"/>
      <c r="EB314" s="274"/>
    </row>
    <row r="315" spans="1:132" s="193" customFormat="1" ht="31.5" customHeight="1" x14ac:dyDescent="0.2">
      <c r="A315" s="191"/>
      <c r="B315" s="192"/>
      <c r="C315" s="214"/>
      <c r="D315" s="192"/>
      <c r="E315" s="192"/>
      <c r="F315" s="192"/>
      <c r="G315" s="207"/>
      <c r="H315" s="314"/>
      <c r="I315" s="314"/>
      <c r="J315" s="314"/>
      <c r="K315" s="314"/>
      <c r="L315" s="208"/>
      <c r="M315" s="209"/>
      <c r="N315" s="210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5"/>
      <c r="Z315" s="195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5"/>
      <c r="AL315" s="195"/>
      <c r="AM315" s="323" t="str">
        <f t="shared" si="35"/>
        <v/>
      </c>
      <c r="AN315" s="323" t="str">
        <f t="shared" si="36"/>
        <v/>
      </c>
      <c r="AO315" s="276" t="str">
        <f t="shared" si="37"/>
        <v/>
      </c>
      <c r="AP315" s="218"/>
      <c r="AQ315" s="219"/>
      <c r="AR315" s="217" t="str">
        <f t="shared" si="38"/>
        <v/>
      </c>
      <c r="AS315" s="217" t="str">
        <f t="shared" si="39"/>
        <v/>
      </c>
      <c r="AT315" s="217"/>
      <c r="AU315" s="217"/>
      <c r="AV315" s="217"/>
      <c r="AW315" s="217"/>
      <c r="AX315" s="217"/>
      <c r="AY315" s="217"/>
      <c r="AZ315" s="217"/>
      <c r="BA315" s="217"/>
      <c r="BB315" s="217"/>
      <c r="BC315" s="217"/>
      <c r="BD315" s="217"/>
      <c r="BE315" s="217"/>
      <c r="BF315" s="217"/>
      <c r="BG315" s="217"/>
      <c r="BH315" s="217"/>
      <c r="BI315" s="217"/>
      <c r="BJ315" s="217"/>
      <c r="BK315" s="217"/>
      <c r="BL315" s="217"/>
      <c r="BM315" s="217"/>
      <c r="BN315" s="217"/>
      <c r="BO315" s="217"/>
      <c r="BP315" s="217"/>
      <c r="BQ315" s="217"/>
      <c r="BR315" s="311"/>
      <c r="BS315" s="311"/>
      <c r="BT315" s="311"/>
      <c r="BU315" s="311"/>
      <c r="BV315" s="311"/>
      <c r="BW315" s="311"/>
      <c r="BX315" s="311"/>
      <c r="BY315" s="217"/>
      <c r="BZ315" s="217"/>
      <c r="CA315" s="217"/>
      <c r="CB315" s="217"/>
      <c r="CC315" s="217"/>
      <c r="CD315" s="217"/>
      <c r="CE315" s="311"/>
      <c r="CF315" s="311" t="str">
        <f>IFERROR(ROUND(STDEV(AN315,L315),1),"")</f>
        <v/>
      </c>
      <c r="CG315" s="322"/>
      <c r="CH315" s="322"/>
      <c r="CI315" s="322"/>
      <c r="CJ315" s="322"/>
      <c r="CK315" s="322"/>
      <c r="CL315" s="322"/>
      <c r="CM315" s="322"/>
      <c r="CN315" s="220" t="str">
        <f>IFERROR(ROUND((SUM(#REF!)),0),"")</f>
        <v/>
      </c>
      <c r="CO315" s="216"/>
      <c r="CP315" s="221"/>
      <c r="CQ315" s="222"/>
      <c r="CR315" s="196"/>
      <c r="CS315" s="196"/>
      <c r="CT315" s="196"/>
      <c r="CU315" s="196"/>
      <c r="CV315" s="196"/>
      <c r="CW315" s="306">
        <f>AV315+BH315</f>
        <v>0</v>
      </c>
      <c r="CX315" s="12">
        <f>SUM(BI315:BQ315,AW315:BE315)</f>
        <v>0</v>
      </c>
      <c r="CY315" s="314" t="str">
        <f>IFERROR(ROUND(CX315/K315,0),"")</f>
        <v/>
      </c>
      <c r="CZ315" s="314" t="str">
        <f>IFERROR(ROUND(CY315/#REF!,1),"")</f>
        <v/>
      </c>
      <c r="DA315" s="306" t="str">
        <f t="shared" si="33"/>
        <v/>
      </c>
      <c r="DB315" s="316" t="str">
        <f t="shared" si="34"/>
        <v/>
      </c>
      <c r="DD315" s="12" t="str">
        <f>IFERROR(#REF!-AP315,"")</f>
        <v/>
      </c>
      <c r="DF315" s="305" t="str">
        <f>IFERROR(#REF!-L315,"")</f>
        <v/>
      </c>
      <c r="DG315" s="311" t="e">
        <f>IF(#REF!&gt;AQ315,0,1)</f>
        <v>#REF!</v>
      </c>
      <c r="DH315" s="320">
        <f>IF(AN315&lt;M315,0,1)</f>
        <v>1</v>
      </c>
      <c r="DI315" s="320">
        <f>IF(AN315&gt;N315,0,1)</f>
        <v>1</v>
      </c>
      <c r="DJ315" s="274"/>
      <c r="DK315" s="274"/>
      <c r="DL315" s="274"/>
      <c r="DM315" s="274"/>
      <c r="DN315" s="274"/>
      <c r="DO315" s="274"/>
      <c r="DP315" s="274"/>
      <c r="DQ315" s="274"/>
      <c r="DR315" s="274"/>
      <c r="DS315" s="274"/>
      <c r="DT315" s="274"/>
      <c r="DU315" s="274"/>
      <c r="DV315" s="274"/>
      <c r="DW315" s="274"/>
      <c r="DX315" s="274"/>
      <c r="DY315" s="274"/>
      <c r="DZ315" s="274"/>
      <c r="EA315" s="274"/>
      <c r="EB315" s="274"/>
    </row>
    <row r="316" spans="1:132" s="193" customFormat="1" ht="31.5" customHeight="1" x14ac:dyDescent="0.2">
      <c r="A316" s="191"/>
      <c r="B316" s="192"/>
      <c r="C316" s="214"/>
      <c r="D316" s="192"/>
      <c r="E316" s="192"/>
      <c r="F316" s="192"/>
      <c r="G316" s="207"/>
      <c r="H316" s="314"/>
      <c r="I316" s="314"/>
      <c r="J316" s="314"/>
      <c r="K316" s="314"/>
      <c r="L316" s="208"/>
      <c r="M316" s="209"/>
      <c r="N316" s="210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5"/>
      <c r="Z316" s="195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5"/>
      <c r="AL316" s="195"/>
      <c r="AM316" s="323" t="str">
        <f t="shared" si="35"/>
        <v/>
      </c>
      <c r="AN316" s="323" t="str">
        <f t="shared" si="36"/>
        <v/>
      </c>
      <c r="AO316" s="276" t="str">
        <f t="shared" si="37"/>
        <v/>
      </c>
      <c r="AP316" s="218"/>
      <c r="AQ316" s="219"/>
      <c r="AR316" s="217" t="str">
        <f t="shared" si="38"/>
        <v/>
      </c>
      <c r="AS316" s="217" t="str">
        <f t="shared" si="39"/>
        <v/>
      </c>
      <c r="AT316" s="217"/>
      <c r="AU316" s="217"/>
      <c r="AV316" s="217"/>
      <c r="AW316" s="217"/>
      <c r="AX316" s="217"/>
      <c r="AY316" s="217"/>
      <c r="AZ316" s="217"/>
      <c r="BA316" s="217"/>
      <c r="BB316" s="217"/>
      <c r="BC316" s="217"/>
      <c r="BD316" s="217"/>
      <c r="BE316" s="217"/>
      <c r="BF316" s="217"/>
      <c r="BG316" s="217"/>
      <c r="BH316" s="217"/>
      <c r="BI316" s="217"/>
      <c r="BJ316" s="217"/>
      <c r="BK316" s="217"/>
      <c r="BL316" s="217"/>
      <c r="BM316" s="217"/>
      <c r="BN316" s="217"/>
      <c r="BO316" s="217"/>
      <c r="BP316" s="217"/>
      <c r="BQ316" s="217"/>
      <c r="BR316" s="311"/>
      <c r="BS316" s="311"/>
      <c r="BT316" s="311"/>
      <c r="BU316" s="311"/>
      <c r="BV316" s="311"/>
      <c r="BW316" s="311"/>
      <c r="BX316" s="311"/>
      <c r="BY316" s="217"/>
      <c r="BZ316" s="217"/>
      <c r="CA316" s="217"/>
      <c r="CB316" s="217"/>
      <c r="CC316" s="217"/>
      <c r="CD316" s="217"/>
      <c r="CE316" s="311"/>
      <c r="CF316" s="311" t="str">
        <f>IFERROR(ROUND(STDEV(AN316,L316),1),"")</f>
        <v/>
      </c>
      <c r="CG316" s="322"/>
      <c r="CH316" s="322"/>
      <c r="CI316" s="322"/>
      <c r="CJ316" s="322"/>
      <c r="CK316" s="322"/>
      <c r="CL316" s="322"/>
      <c r="CM316" s="322"/>
      <c r="CN316" s="220" t="str">
        <f>IFERROR(ROUND((SUM(#REF!)),0),"")</f>
        <v/>
      </c>
      <c r="CO316" s="216"/>
      <c r="CP316" s="221"/>
      <c r="CQ316" s="222"/>
      <c r="CR316" s="196"/>
      <c r="CS316" s="196"/>
      <c r="CT316" s="196"/>
      <c r="CU316" s="196"/>
      <c r="CV316" s="196"/>
      <c r="CW316" s="306">
        <f>AV316+BH316</f>
        <v>0</v>
      </c>
      <c r="CX316" s="12">
        <f>SUM(BI316:BQ316,AW316:BE316)</f>
        <v>0</v>
      </c>
      <c r="CY316" s="314" t="str">
        <f>IFERROR(ROUND(CX316/K316,0),"")</f>
        <v/>
      </c>
      <c r="CZ316" s="314" t="str">
        <f>IFERROR(ROUND(CY316/#REF!,1),"")</f>
        <v/>
      </c>
      <c r="DA316" s="306" t="str">
        <f t="shared" si="33"/>
        <v/>
      </c>
      <c r="DB316" s="316" t="str">
        <f t="shared" si="34"/>
        <v/>
      </c>
      <c r="DD316" s="12" t="str">
        <f>IFERROR(#REF!-AP316,"")</f>
        <v/>
      </c>
      <c r="DF316" s="305" t="str">
        <f>IFERROR(#REF!-L316,"")</f>
        <v/>
      </c>
      <c r="DG316" s="311" t="e">
        <f>IF(#REF!&gt;AQ316,0,1)</f>
        <v>#REF!</v>
      </c>
      <c r="DH316" s="320">
        <f>IF(AN316&lt;M316,0,1)</f>
        <v>1</v>
      </c>
      <c r="DI316" s="320">
        <f>IF(AN316&gt;N316,0,1)</f>
        <v>1</v>
      </c>
      <c r="DJ316" s="274"/>
      <c r="DK316" s="274"/>
      <c r="DL316" s="274"/>
      <c r="DM316" s="274"/>
      <c r="DN316" s="274"/>
      <c r="DO316" s="274"/>
      <c r="DP316" s="274"/>
      <c r="DQ316" s="274"/>
      <c r="DR316" s="274"/>
      <c r="DS316" s="274"/>
      <c r="DT316" s="274"/>
      <c r="DU316" s="274"/>
      <c r="DV316" s="274"/>
      <c r="DW316" s="274"/>
      <c r="DX316" s="274"/>
      <c r="DY316" s="274"/>
      <c r="DZ316" s="274"/>
      <c r="EA316" s="274"/>
      <c r="EB316" s="274"/>
    </row>
    <row r="317" spans="1:132" s="193" customFormat="1" ht="31.5" customHeight="1" x14ac:dyDescent="0.2">
      <c r="A317" s="191"/>
      <c r="B317" s="192"/>
      <c r="C317" s="214"/>
      <c r="D317" s="192"/>
      <c r="E317" s="192"/>
      <c r="F317" s="192"/>
      <c r="G317" s="207"/>
      <c r="H317" s="314"/>
      <c r="I317" s="314"/>
      <c r="J317" s="314"/>
      <c r="K317" s="314"/>
      <c r="L317" s="208"/>
      <c r="M317" s="209"/>
      <c r="N317" s="210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5"/>
      <c r="Z317" s="195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5"/>
      <c r="AL317" s="195"/>
      <c r="AM317" s="323" t="str">
        <f t="shared" si="35"/>
        <v/>
      </c>
      <c r="AN317" s="323" t="str">
        <f t="shared" si="36"/>
        <v/>
      </c>
      <c r="AO317" s="276" t="str">
        <f t="shared" si="37"/>
        <v/>
      </c>
      <c r="AP317" s="218"/>
      <c r="AQ317" s="219"/>
      <c r="AR317" s="217" t="str">
        <f t="shared" si="38"/>
        <v/>
      </c>
      <c r="AS317" s="217" t="str">
        <f t="shared" si="39"/>
        <v/>
      </c>
      <c r="AT317" s="217"/>
      <c r="AU317" s="217"/>
      <c r="AV317" s="217"/>
      <c r="AW317" s="217"/>
      <c r="AX317" s="217"/>
      <c r="AY317" s="217"/>
      <c r="AZ317" s="217"/>
      <c r="BA317" s="217"/>
      <c r="BB317" s="217"/>
      <c r="BC317" s="217"/>
      <c r="BD317" s="217"/>
      <c r="BE317" s="217"/>
      <c r="BF317" s="217"/>
      <c r="BG317" s="217"/>
      <c r="BH317" s="217"/>
      <c r="BI317" s="217"/>
      <c r="BJ317" s="217"/>
      <c r="BK317" s="217"/>
      <c r="BL317" s="217"/>
      <c r="BM317" s="217"/>
      <c r="BN317" s="217"/>
      <c r="BO317" s="217"/>
      <c r="BP317" s="217"/>
      <c r="BQ317" s="217"/>
      <c r="BR317" s="311"/>
      <c r="BS317" s="311"/>
      <c r="BT317" s="311"/>
      <c r="BU317" s="311"/>
      <c r="BV317" s="311"/>
      <c r="BW317" s="311"/>
      <c r="BX317" s="311"/>
      <c r="BY317" s="217"/>
      <c r="BZ317" s="217"/>
      <c r="CA317" s="217"/>
      <c r="CB317" s="217"/>
      <c r="CC317" s="217"/>
      <c r="CD317" s="217"/>
      <c r="CE317" s="311"/>
      <c r="CF317" s="311" t="str">
        <f>IFERROR(ROUND(STDEV(AN317,L317),1),"")</f>
        <v/>
      </c>
      <c r="CG317" s="322"/>
      <c r="CH317" s="322"/>
      <c r="CI317" s="322"/>
      <c r="CJ317" s="322"/>
      <c r="CK317" s="322"/>
      <c r="CL317" s="322"/>
      <c r="CM317" s="322"/>
      <c r="CN317" s="220" t="str">
        <f>IFERROR(ROUND((SUM(#REF!)),0),"")</f>
        <v/>
      </c>
      <c r="CO317" s="216"/>
      <c r="CP317" s="221"/>
      <c r="CQ317" s="222"/>
      <c r="CR317" s="196"/>
      <c r="CS317" s="196"/>
      <c r="CT317" s="196"/>
      <c r="CU317" s="196"/>
      <c r="CV317" s="196"/>
      <c r="CW317" s="306">
        <f>AV317+BH317</f>
        <v>0</v>
      </c>
      <c r="CX317" s="12">
        <f>SUM(BI317:BQ317,AW317:BE317)</f>
        <v>0</v>
      </c>
      <c r="CY317" s="314" t="str">
        <f>IFERROR(ROUND(CX317/K317,0),"")</f>
        <v/>
      </c>
      <c r="CZ317" s="314" t="str">
        <f>IFERROR(ROUND(CY317/#REF!,1),"")</f>
        <v/>
      </c>
      <c r="DA317" s="306" t="str">
        <f t="shared" si="33"/>
        <v/>
      </c>
      <c r="DB317" s="316" t="str">
        <f t="shared" si="34"/>
        <v/>
      </c>
      <c r="DD317" s="12" t="str">
        <f>IFERROR(#REF!-AP317,"")</f>
        <v/>
      </c>
      <c r="DF317" s="305" t="str">
        <f>IFERROR(#REF!-L317,"")</f>
        <v/>
      </c>
      <c r="DG317" s="311" t="e">
        <f>IF(#REF!&gt;AQ317,0,1)</f>
        <v>#REF!</v>
      </c>
      <c r="DH317" s="320">
        <f>IF(AN317&lt;M317,0,1)</f>
        <v>1</v>
      </c>
      <c r="DI317" s="320">
        <f>IF(AN317&gt;N317,0,1)</f>
        <v>1</v>
      </c>
      <c r="DJ317" s="274"/>
      <c r="DK317" s="274"/>
      <c r="DL317" s="274"/>
      <c r="DM317" s="274"/>
      <c r="DN317" s="274"/>
      <c r="DO317" s="274"/>
      <c r="DP317" s="274"/>
      <c r="DQ317" s="274"/>
      <c r="DR317" s="274"/>
      <c r="DS317" s="274"/>
      <c r="DT317" s="274"/>
      <c r="DU317" s="274"/>
      <c r="DV317" s="274"/>
      <c r="DW317" s="274"/>
      <c r="DX317" s="274"/>
      <c r="DY317" s="274"/>
      <c r="DZ317" s="274"/>
      <c r="EA317" s="274"/>
      <c r="EB317" s="274"/>
    </row>
    <row r="318" spans="1:132" s="193" customFormat="1" ht="31.5" customHeight="1" x14ac:dyDescent="0.2">
      <c r="A318" s="191"/>
      <c r="B318" s="192"/>
      <c r="C318" s="214"/>
      <c r="D318" s="192"/>
      <c r="E318" s="192"/>
      <c r="F318" s="192"/>
      <c r="G318" s="207"/>
      <c r="H318" s="314"/>
      <c r="I318" s="314"/>
      <c r="J318" s="314"/>
      <c r="K318" s="314"/>
      <c r="L318" s="208"/>
      <c r="M318" s="209"/>
      <c r="N318" s="210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5"/>
      <c r="Z318" s="195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5"/>
      <c r="AL318" s="195"/>
      <c r="AM318" s="323" t="str">
        <f t="shared" si="35"/>
        <v/>
      </c>
      <c r="AN318" s="323" t="str">
        <f t="shared" si="36"/>
        <v/>
      </c>
      <c r="AO318" s="276" t="str">
        <f t="shared" si="37"/>
        <v/>
      </c>
      <c r="AP318" s="218"/>
      <c r="AQ318" s="219"/>
      <c r="AR318" s="217" t="str">
        <f t="shared" si="38"/>
        <v/>
      </c>
      <c r="AS318" s="217" t="str">
        <f t="shared" si="39"/>
        <v/>
      </c>
      <c r="AT318" s="217"/>
      <c r="AU318" s="217"/>
      <c r="AV318" s="217"/>
      <c r="AW318" s="217"/>
      <c r="AX318" s="217"/>
      <c r="AY318" s="217"/>
      <c r="AZ318" s="217"/>
      <c r="BA318" s="217"/>
      <c r="BB318" s="217"/>
      <c r="BC318" s="217"/>
      <c r="BD318" s="217"/>
      <c r="BE318" s="217"/>
      <c r="BF318" s="217"/>
      <c r="BG318" s="217"/>
      <c r="BH318" s="217"/>
      <c r="BI318" s="217"/>
      <c r="BJ318" s="217"/>
      <c r="BK318" s="217"/>
      <c r="BL318" s="217"/>
      <c r="BM318" s="217"/>
      <c r="BN318" s="217"/>
      <c r="BO318" s="217"/>
      <c r="BP318" s="217"/>
      <c r="BQ318" s="217"/>
      <c r="BR318" s="311"/>
      <c r="BS318" s="311"/>
      <c r="BT318" s="311"/>
      <c r="BU318" s="311"/>
      <c r="BV318" s="311"/>
      <c r="BW318" s="311"/>
      <c r="BX318" s="311"/>
      <c r="BY318" s="217"/>
      <c r="BZ318" s="217"/>
      <c r="CA318" s="217"/>
      <c r="CB318" s="217"/>
      <c r="CC318" s="217"/>
      <c r="CD318" s="217"/>
      <c r="CE318" s="311"/>
      <c r="CF318" s="311" t="str">
        <f>IFERROR(ROUND(STDEV(AN318,L318),1),"")</f>
        <v/>
      </c>
      <c r="CG318" s="322"/>
      <c r="CH318" s="322"/>
      <c r="CI318" s="322"/>
      <c r="CJ318" s="322"/>
      <c r="CK318" s="322"/>
      <c r="CL318" s="322"/>
      <c r="CM318" s="322"/>
      <c r="CN318" s="220" t="str">
        <f>IFERROR(ROUND((SUM(#REF!)),0),"")</f>
        <v/>
      </c>
      <c r="CO318" s="216"/>
      <c r="CP318" s="221"/>
      <c r="CQ318" s="222"/>
      <c r="CR318" s="196"/>
      <c r="CS318" s="196"/>
      <c r="CT318" s="196"/>
      <c r="CU318" s="196"/>
      <c r="CV318" s="196"/>
      <c r="CW318" s="306">
        <f>AV318+BH318</f>
        <v>0</v>
      </c>
      <c r="CX318" s="12">
        <f>SUM(BI318:BQ318,AW318:BE318)</f>
        <v>0</v>
      </c>
      <c r="CY318" s="314" t="str">
        <f>IFERROR(ROUND(CX318/K318,0),"")</f>
        <v/>
      </c>
      <c r="CZ318" s="314" t="str">
        <f>IFERROR(ROUND(CY318/#REF!,1),"")</f>
        <v/>
      </c>
      <c r="DA318" s="306" t="str">
        <f t="shared" si="33"/>
        <v/>
      </c>
      <c r="DB318" s="316" t="str">
        <f t="shared" si="34"/>
        <v/>
      </c>
      <c r="DD318" s="12" t="str">
        <f>IFERROR(#REF!-AP318,"")</f>
        <v/>
      </c>
      <c r="DF318" s="305" t="str">
        <f>IFERROR(#REF!-L318,"")</f>
        <v/>
      </c>
      <c r="DG318" s="311" t="e">
        <f>IF(#REF!&gt;AQ318,0,1)</f>
        <v>#REF!</v>
      </c>
      <c r="DH318" s="320">
        <f>IF(AN318&lt;M318,0,1)</f>
        <v>1</v>
      </c>
      <c r="DI318" s="320">
        <f>IF(AN318&gt;N318,0,1)</f>
        <v>1</v>
      </c>
      <c r="DJ318" s="274"/>
      <c r="DK318" s="274"/>
      <c r="DL318" s="274"/>
      <c r="DM318" s="274"/>
      <c r="DN318" s="274"/>
      <c r="DO318" s="274"/>
      <c r="DP318" s="274"/>
      <c r="DQ318" s="274"/>
      <c r="DR318" s="274"/>
      <c r="DS318" s="274"/>
      <c r="DT318" s="274"/>
      <c r="DU318" s="274"/>
      <c r="DV318" s="274"/>
      <c r="DW318" s="274"/>
      <c r="DX318" s="274"/>
      <c r="DY318" s="274"/>
      <c r="DZ318" s="274"/>
      <c r="EA318" s="274"/>
      <c r="EB318" s="274"/>
    </row>
    <row r="319" spans="1:132" s="193" customFormat="1" ht="31.5" customHeight="1" x14ac:dyDescent="0.2">
      <c r="A319" s="191"/>
      <c r="B319" s="192"/>
      <c r="C319" s="214"/>
      <c r="D319" s="192"/>
      <c r="E319" s="192"/>
      <c r="F319" s="192"/>
      <c r="G319" s="207"/>
      <c r="H319" s="314"/>
      <c r="I319" s="314"/>
      <c r="J319" s="314"/>
      <c r="K319" s="314"/>
      <c r="L319" s="208"/>
      <c r="M319" s="209"/>
      <c r="N319" s="210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5"/>
      <c r="Z319" s="195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5"/>
      <c r="AL319" s="195"/>
      <c r="AM319" s="323" t="str">
        <f t="shared" si="35"/>
        <v/>
      </c>
      <c r="AN319" s="323" t="str">
        <f t="shared" si="36"/>
        <v/>
      </c>
      <c r="AO319" s="276" t="str">
        <f t="shared" si="37"/>
        <v/>
      </c>
      <c r="AP319" s="218"/>
      <c r="AQ319" s="219"/>
      <c r="AR319" s="217" t="str">
        <f t="shared" si="38"/>
        <v/>
      </c>
      <c r="AS319" s="217" t="str">
        <f t="shared" si="39"/>
        <v/>
      </c>
      <c r="AT319" s="217"/>
      <c r="AU319" s="217"/>
      <c r="AV319" s="217"/>
      <c r="AW319" s="217"/>
      <c r="AX319" s="217"/>
      <c r="AY319" s="217"/>
      <c r="AZ319" s="217"/>
      <c r="BA319" s="217"/>
      <c r="BB319" s="217"/>
      <c r="BC319" s="217"/>
      <c r="BD319" s="217"/>
      <c r="BE319" s="217"/>
      <c r="BF319" s="217"/>
      <c r="BG319" s="217"/>
      <c r="BH319" s="217"/>
      <c r="BI319" s="217"/>
      <c r="BJ319" s="217"/>
      <c r="BK319" s="217"/>
      <c r="BL319" s="217"/>
      <c r="BM319" s="217"/>
      <c r="BN319" s="217"/>
      <c r="BO319" s="217"/>
      <c r="BP319" s="217"/>
      <c r="BQ319" s="217"/>
      <c r="BR319" s="311"/>
      <c r="BS319" s="311"/>
      <c r="BT319" s="311"/>
      <c r="BU319" s="311"/>
      <c r="BV319" s="311"/>
      <c r="BW319" s="311"/>
      <c r="BX319" s="311"/>
      <c r="BY319" s="217"/>
      <c r="BZ319" s="217"/>
      <c r="CA319" s="217"/>
      <c r="CB319" s="217"/>
      <c r="CC319" s="217"/>
      <c r="CD319" s="217"/>
      <c r="CE319" s="311"/>
      <c r="CF319" s="311" t="str">
        <f>IFERROR(ROUND(STDEV(AN319,L319),1),"")</f>
        <v/>
      </c>
      <c r="CG319" s="322"/>
      <c r="CH319" s="322"/>
      <c r="CI319" s="322"/>
      <c r="CJ319" s="322"/>
      <c r="CK319" s="322"/>
      <c r="CL319" s="322"/>
      <c r="CM319" s="322"/>
      <c r="CN319" s="220" t="str">
        <f>IFERROR(ROUND((SUM(#REF!)),0),"")</f>
        <v/>
      </c>
      <c r="CO319" s="216"/>
      <c r="CP319" s="221"/>
      <c r="CQ319" s="222"/>
      <c r="CR319" s="196"/>
      <c r="CS319" s="196"/>
      <c r="CT319" s="196"/>
      <c r="CU319" s="196"/>
      <c r="CV319" s="196"/>
      <c r="CW319" s="306">
        <f>AV319+BH319</f>
        <v>0</v>
      </c>
      <c r="CX319" s="12">
        <f>SUM(BI319:BQ319,AW319:BE319)</f>
        <v>0</v>
      </c>
      <c r="CY319" s="314" t="str">
        <f>IFERROR(ROUND(CX319/K319,0),"")</f>
        <v/>
      </c>
      <c r="CZ319" s="314" t="str">
        <f>IFERROR(ROUND(CY319/#REF!,1),"")</f>
        <v/>
      </c>
      <c r="DA319" s="306" t="str">
        <f t="shared" si="33"/>
        <v/>
      </c>
      <c r="DB319" s="316" t="str">
        <f t="shared" si="34"/>
        <v/>
      </c>
      <c r="DD319" s="12" t="str">
        <f>IFERROR(#REF!-AP319,"")</f>
        <v/>
      </c>
      <c r="DF319" s="305" t="str">
        <f>IFERROR(#REF!-L319,"")</f>
        <v/>
      </c>
      <c r="DG319" s="311" t="e">
        <f>IF(#REF!&gt;AQ319,0,1)</f>
        <v>#REF!</v>
      </c>
      <c r="DH319" s="320">
        <f>IF(AN319&lt;M319,0,1)</f>
        <v>1</v>
      </c>
      <c r="DI319" s="320">
        <f>IF(AN319&gt;N319,0,1)</f>
        <v>1</v>
      </c>
      <c r="DJ319" s="274"/>
      <c r="DK319" s="274"/>
      <c r="DL319" s="274"/>
      <c r="DM319" s="274"/>
      <c r="DN319" s="274"/>
      <c r="DO319" s="274"/>
      <c r="DP319" s="274"/>
      <c r="DQ319" s="274"/>
      <c r="DR319" s="274"/>
      <c r="DS319" s="274"/>
      <c r="DT319" s="274"/>
      <c r="DU319" s="274"/>
      <c r="DV319" s="274"/>
      <c r="DW319" s="274"/>
      <c r="DX319" s="274"/>
      <c r="DY319" s="274"/>
      <c r="DZ319" s="274"/>
      <c r="EA319" s="274"/>
      <c r="EB319" s="274"/>
    </row>
    <row r="320" spans="1:132" s="193" customFormat="1" ht="31.5" customHeight="1" x14ac:dyDescent="0.2">
      <c r="A320" s="191"/>
      <c r="B320" s="192"/>
      <c r="C320" s="214"/>
      <c r="D320" s="192"/>
      <c r="E320" s="192"/>
      <c r="F320" s="192"/>
      <c r="G320" s="207"/>
      <c r="H320" s="314"/>
      <c r="I320" s="314"/>
      <c r="J320" s="314"/>
      <c r="K320" s="314"/>
      <c r="L320" s="208"/>
      <c r="M320" s="209"/>
      <c r="N320" s="210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5"/>
      <c r="Z320" s="195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5"/>
      <c r="AL320" s="195"/>
      <c r="AM320" s="323" t="str">
        <f t="shared" si="35"/>
        <v/>
      </c>
      <c r="AN320" s="323" t="str">
        <f t="shared" si="36"/>
        <v/>
      </c>
      <c r="AO320" s="276" t="str">
        <f t="shared" si="37"/>
        <v/>
      </c>
      <c r="AP320" s="218"/>
      <c r="AQ320" s="219"/>
      <c r="AR320" s="217" t="str">
        <f t="shared" si="38"/>
        <v/>
      </c>
      <c r="AS320" s="217" t="str">
        <f t="shared" si="39"/>
        <v/>
      </c>
      <c r="AT320" s="217"/>
      <c r="AU320" s="217"/>
      <c r="AV320" s="217"/>
      <c r="AW320" s="217"/>
      <c r="AX320" s="217"/>
      <c r="AY320" s="217"/>
      <c r="AZ320" s="217"/>
      <c r="BA320" s="217"/>
      <c r="BB320" s="217"/>
      <c r="BC320" s="217"/>
      <c r="BD320" s="217"/>
      <c r="BE320" s="217"/>
      <c r="BF320" s="217"/>
      <c r="BG320" s="217"/>
      <c r="BH320" s="217"/>
      <c r="BI320" s="217"/>
      <c r="BJ320" s="217"/>
      <c r="BK320" s="217"/>
      <c r="BL320" s="217"/>
      <c r="BM320" s="217"/>
      <c r="BN320" s="217"/>
      <c r="BO320" s="217"/>
      <c r="BP320" s="217"/>
      <c r="BQ320" s="217"/>
      <c r="BR320" s="311"/>
      <c r="BS320" s="311"/>
      <c r="BT320" s="311"/>
      <c r="BU320" s="311"/>
      <c r="BV320" s="311"/>
      <c r="BW320" s="311"/>
      <c r="BX320" s="311"/>
      <c r="BY320" s="217"/>
      <c r="BZ320" s="217"/>
      <c r="CA320" s="217"/>
      <c r="CB320" s="217"/>
      <c r="CC320" s="217"/>
      <c r="CD320" s="217"/>
      <c r="CE320" s="311"/>
      <c r="CF320" s="311" t="str">
        <f>IFERROR(ROUND(STDEV(AN320,L320),1),"")</f>
        <v/>
      </c>
      <c r="CG320" s="322"/>
      <c r="CH320" s="322"/>
      <c r="CI320" s="322"/>
      <c r="CJ320" s="322"/>
      <c r="CK320" s="322"/>
      <c r="CL320" s="322"/>
      <c r="CM320" s="322"/>
      <c r="CN320" s="220" t="str">
        <f>IFERROR(ROUND((SUM(#REF!)),0),"")</f>
        <v/>
      </c>
      <c r="CO320" s="216"/>
      <c r="CP320" s="221"/>
      <c r="CQ320" s="222"/>
      <c r="CR320" s="196"/>
      <c r="CS320" s="196"/>
      <c r="CT320" s="196"/>
      <c r="CU320" s="196"/>
      <c r="CV320" s="196"/>
      <c r="CW320" s="306">
        <f>AV320+BH320</f>
        <v>0</v>
      </c>
      <c r="CX320" s="12">
        <f>SUM(BI320:BQ320,AW320:BE320)</f>
        <v>0</v>
      </c>
      <c r="CY320" s="314" t="str">
        <f>IFERROR(ROUND(CX320/K320,0),"")</f>
        <v/>
      </c>
      <c r="CZ320" s="314" t="str">
        <f>IFERROR(ROUND(CY320/#REF!,1),"")</f>
        <v/>
      </c>
      <c r="DA320" s="306" t="str">
        <f t="shared" si="33"/>
        <v/>
      </c>
      <c r="DB320" s="316" t="str">
        <f t="shared" si="34"/>
        <v/>
      </c>
      <c r="DD320" s="12" t="str">
        <f>IFERROR(#REF!-AP320,"")</f>
        <v/>
      </c>
      <c r="DF320" s="305" t="str">
        <f>IFERROR(#REF!-L320,"")</f>
        <v/>
      </c>
      <c r="DG320" s="311" t="e">
        <f>IF(#REF!&gt;AQ320,0,1)</f>
        <v>#REF!</v>
      </c>
      <c r="DH320" s="320">
        <f>IF(AN320&lt;M320,0,1)</f>
        <v>1</v>
      </c>
      <c r="DI320" s="320">
        <f>IF(AN320&gt;N320,0,1)</f>
        <v>1</v>
      </c>
      <c r="DJ320" s="274"/>
      <c r="DK320" s="274"/>
      <c r="DL320" s="274"/>
      <c r="DM320" s="274"/>
      <c r="DN320" s="274"/>
      <c r="DO320" s="274"/>
      <c r="DP320" s="274"/>
      <c r="DQ320" s="274"/>
      <c r="DR320" s="274"/>
      <c r="DS320" s="274"/>
      <c r="DT320" s="274"/>
      <c r="DU320" s="274"/>
      <c r="DV320" s="274"/>
      <c r="DW320" s="274"/>
      <c r="DX320" s="274"/>
      <c r="DY320" s="274"/>
      <c r="DZ320" s="274"/>
      <c r="EA320" s="274"/>
      <c r="EB320" s="274"/>
    </row>
    <row r="321" spans="1:132" s="193" customFormat="1" ht="31.5" customHeight="1" x14ac:dyDescent="0.2">
      <c r="A321" s="191"/>
      <c r="B321" s="192"/>
      <c r="C321" s="214"/>
      <c r="D321" s="192"/>
      <c r="E321" s="192"/>
      <c r="F321" s="192"/>
      <c r="G321" s="207"/>
      <c r="H321" s="314"/>
      <c r="I321" s="314"/>
      <c r="J321" s="314"/>
      <c r="K321" s="314"/>
      <c r="L321" s="208"/>
      <c r="M321" s="209"/>
      <c r="N321" s="210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5"/>
      <c r="Z321" s="195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5"/>
      <c r="AL321" s="195"/>
      <c r="AM321" s="323" t="str">
        <f t="shared" si="35"/>
        <v/>
      </c>
      <c r="AN321" s="323" t="str">
        <f t="shared" si="36"/>
        <v/>
      </c>
      <c r="AO321" s="276" t="str">
        <f t="shared" si="37"/>
        <v/>
      </c>
      <c r="AP321" s="218"/>
      <c r="AQ321" s="219"/>
      <c r="AR321" s="217" t="str">
        <f t="shared" si="38"/>
        <v/>
      </c>
      <c r="AS321" s="217" t="str">
        <f t="shared" si="39"/>
        <v/>
      </c>
      <c r="AT321" s="217"/>
      <c r="AU321" s="217"/>
      <c r="AV321" s="217"/>
      <c r="AW321" s="217"/>
      <c r="AX321" s="217"/>
      <c r="AY321" s="217"/>
      <c r="AZ321" s="217"/>
      <c r="BA321" s="217"/>
      <c r="BB321" s="217"/>
      <c r="BC321" s="217"/>
      <c r="BD321" s="217"/>
      <c r="BE321" s="217"/>
      <c r="BF321" s="217"/>
      <c r="BG321" s="217"/>
      <c r="BH321" s="217"/>
      <c r="BI321" s="217"/>
      <c r="BJ321" s="217"/>
      <c r="BK321" s="217"/>
      <c r="BL321" s="217"/>
      <c r="BM321" s="217"/>
      <c r="BN321" s="217"/>
      <c r="BO321" s="217"/>
      <c r="BP321" s="217"/>
      <c r="BQ321" s="217"/>
      <c r="BR321" s="311"/>
      <c r="BS321" s="311"/>
      <c r="BT321" s="311"/>
      <c r="BU321" s="311"/>
      <c r="BV321" s="311"/>
      <c r="BW321" s="311"/>
      <c r="BX321" s="311"/>
      <c r="BY321" s="217"/>
      <c r="BZ321" s="217"/>
      <c r="CA321" s="217"/>
      <c r="CB321" s="217"/>
      <c r="CC321" s="217"/>
      <c r="CD321" s="217"/>
      <c r="CE321" s="311"/>
      <c r="CF321" s="311" t="str">
        <f>IFERROR(ROUND(STDEV(AN321,L321),1),"")</f>
        <v/>
      </c>
      <c r="CG321" s="322"/>
      <c r="CH321" s="322"/>
      <c r="CI321" s="322"/>
      <c r="CJ321" s="322"/>
      <c r="CK321" s="322"/>
      <c r="CL321" s="322"/>
      <c r="CM321" s="322"/>
      <c r="CN321" s="220" t="str">
        <f>IFERROR(ROUND((SUM(#REF!)),0),"")</f>
        <v/>
      </c>
      <c r="CO321" s="216"/>
      <c r="CP321" s="221"/>
      <c r="CQ321" s="222"/>
      <c r="CR321" s="196"/>
      <c r="CS321" s="196"/>
      <c r="CT321" s="196"/>
      <c r="CU321" s="196"/>
      <c r="CV321" s="196"/>
      <c r="CW321" s="306">
        <f>AV321+BH321</f>
        <v>0</v>
      </c>
      <c r="CX321" s="12">
        <f>SUM(BI321:BQ321,AW321:BE321)</f>
        <v>0</v>
      </c>
      <c r="CY321" s="314" t="str">
        <f>IFERROR(ROUND(CX321/K321,0),"")</f>
        <v/>
      </c>
      <c r="CZ321" s="314" t="str">
        <f>IFERROR(ROUND(CY321/#REF!,1),"")</f>
        <v/>
      </c>
      <c r="DA321" s="306" t="str">
        <f t="shared" si="33"/>
        <v/>
      </c>
      <c r="DB321" s="316" t="str">
        <f t="shared" si="34"/>
        <v/>
      </c>
      <c r="DD321" s="12" t="str">
        <f>IFERROR(#REF!-AP321,"")</f>
        <v/>
      </c>
      <c r="DF321" s="305" t="str">
        <f>IFERROR(#REF!-L321,"")</f>
        <v/>
      </c>
      <c r="DG321" s="311" t="e">
        <f>IF(#REF!&gt;AQ321,0,1)</f>
        <v>#REF!</v>
      </c>
      <c r="DH321" s="320">
        <f>IF(AN321&lt;M321,0,1)</f>
        <v>1</v>
      </c>
      <c r="DI321" s="320">
        <f>IF(AN321&gt;N321,0,1)</f>
        <v>1</v>
      </c>
      <c r="DJ321" s="274"/>
      <c r="DK321" s="274"/>
      <c r="DL321" s="274"/>
      <c r="DM321" s="274"/>
      <c r="DN321" s="274"/>
      <c r="DO321" s="274"/>
      <c r="DP321" s="274"/>
      <c r="DQ321" s="274"/>
      <c r="DR321" s="274"/>
      <c r="DS321" s="274"/>
      <c r="DT321" s="274"/>
      <c r="DU321" s="274"/>
      <c r="DV321" s="274"/>
      <c r="DW321" s="274"/>
      <c r="DX321" s="274"/>
      <c r="DY321" s="274"/>
      <c r="DZ321" s="274"/>
      <c r="EA321" s="274"/>
      <c r="EB321" s="274"/>
    </row>
    <row r="322" spans="1:132" s="193" customFormat="1" ht="31.5" customHeight="1" x14ac:dyDescent="0.2">
      <c r="A322" s="191"/>
      <c r="B322" s="192"/>
      <c r="C322" s="214"/>
      <c r="D322" s="192"/>
      <c r="E322" s="192"/>
      <c r="F322" s="192"/>
      <c r="G322" s="207"/>
      <c r="H322" s="314"/>
      <c r="I322" s="314"/>
      <c r="J322" s="314"/>
      <c r="K322" s="314"/>
      <c r="L322" s="208"/>
      <c r="M322" s="209"/>
      <c r="N322" s="210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5"/>
      <c r="Z322" s="195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5"/>
      <c r="AL322" s="195"/>
      <c r="AM322" s="323" t="str">
        <f t="shared" si="35"/>
        <v/>
      </c>
      <c r="AN322" s="323" t="str">
        <f t="shared" si="36"/>
        <v/>
      </c>
      <c r="AO322" s="276" t="str">
        <f t="shared" si="37"/>
        <v/>
      </c>
      <c r="AP322" s="218"/>
      <c r="AQ322" s="219"/>
      <c r="AR322" s="217" t="str">
        <f t="shared" si="38"/>
        <v/>
      </c>
      <c r="AS322" s="217" t="str">
        <f t="shared" si="39"/>
        <v/>
      </c>
      <c r="AT322" s="217"/>
      <c r="AU322" s="217"/>
      <c r="AV322" s="217"/>
      <c r="AW322" s="217"/>
      <c r="AX322" s="217"/>
      <c r="AY322" s="217"/>
      <c r="AZ322" s="217"/>
      <c r="BA322" s="217"/>
      <c r="BB322" s="217"/>
      <c r="BC322" s="217"/>
      <c r="BD322" s="217"/>
      <c r="BE322" s="217"/>
      <c r="BF322" s="217"/>
      <c r="BG322" s="217"/>
      <c r="BH322" s="217"/>
      <c r="BI322" s="217"/>
      <c r="BJ322" s="217"/>
      <c r="BK322" s="217"/>
      <c r="BL322" s="217"/>
      <c r="BM322" s="217"/>
      <c r="BN322" s="217"/>
      <c r="BO322" s="217"/>
      <c r="BP322" s="217"/>
      <c r="BQ322" s="217"/>
      <c r="BR322" s="311"/>
      <c r="BS322" s="311"/>
      <c r="BT322" s="311"/>
      <c r="BU322" s="311"/>
      <c r="BV322" s="311"/>
      <c r="BW322" s="311"/>
      <c r="BX322" s="311"/>
      <c r="BY322" s="217"/>
      <c r="BZ322" s="217"/>
      <c r="CA322" s="217"/>
      <c r="CB322" s="217"/>
      <c r="CC322" s="217"/>
      <c r="CD322" s="217"/>
      <c r="CE322" s="311"/>
      <c r="CF322" s="311" t="str">
        <f>IFERROR(ROUND(STDEV(AN322,L322),1),"")</f>
        <v/>
      </c>
      <c r="CG322" s="322"/>
      <c r="CH322" s="322"/>
      <c r="CI322" s="322"/>
      <c r="CJ322" s="322"/>
      <c r="CK322" s="322"/>
      <c r="CL322" s="322"/>
      <c r="CM322" s="322"/>
      <c r="CN322" s="220" t="str">
        <f>IFERROR(ROUND((SUM(#REF!)),0),"")</f>
        <v/>
      </c>
      <c r="CO322" s="216"/>
      <c r="CP322" s="221"/>
      <c r="CQ322" s="222"/>
      <c r="CR322" s="196"/>
      <c r="CS322" s="196"/>
      <c r="CT322" s="196"/>
      <c r="CU322" s="196"/>
      <c r="CV322" s="196"/>
      <c r="CW322" s="306">
        <f>AV322+BH322</f>
        <v>0</v>
      </c>
      <c r="CX322" s="12">
        <f>SUM(BI322:BQ322,AW322:BE322)</f>
        <v>0</v>
      </c>
      <c r="CY322" s="314" t="str">
        <f>IFERROR(ROUND(CX322/K322,0),"")</f>
        <v/>
      </c>
      <c r="CZ322" s="314" t="str">
        <f>IFERROR(ROUND(CY322/#REF!,1),"")</f>
        <v/>
      </c>
      <c r="DA322" s="306" t="str">
        <f t="shared" si="33"/>
        <v/>
      </c>
      <c r="DB322" s="316" t="str">
        <f t="shared" si="34"/>
        <v/>
      </c>
      <c r="DD322" s="12" t="str">
        <f>IFERROR(#REF!-AP322,"")</f>
        <v/>
      </c>
      <c r="DF322" s="305" t="str">
        <f>IFERROR(#REF!-L322,"")</f>
        <v/>
      </c>
      <c r="DG322" s="311" t="e">
        <f>IF(#REF!&gt;AQ322,0,1)</f>
        <v>#REF!</v>
      </c>
      <c r="DH322" s="320">
        <f>IF(AN322&lt;M322,0,1)</f>
        <v>1</v>
      </c>
      <c r="DI322" s="320">
        <f>IF(AN322&gt;N322,0,1)</f>
        <v>1</v>
      </c>
      <c r="DJ322" s="274"/>
      <c r="DK322" s="274"/>
      <c r="DL322" s="274"/>
      <c r="DM322" s="274"/>
      <c r="DN322" s="274"/>
      <c r="DO322" s="274"/>
      <c r="DP322" s="274"/>
      <c r="DQ322" s="274"/>
      <c r="DR322" s="274"/>
      <c r="DS322" s="274"/>
      <c r="DT322" s="274"/>
      <c r="DU322" s="274"/>
      <c r="DV322" s="274"/>
      <c r="DW322" s="274"/>
      <c r="DX322" s="274"/>
      <c r="DY322" s="274"/>
      <c r="DZ322" s="274"/>
      <c r="EA322" s="274"/>
      <c r="EB322" s="274"/>
    </row>
    <row r="323" spans="1:132" s="193" customFormat="1" ht="31.5" customHeight="1" x14ac:dyDescent="0.2">
      <c r="A323" s="191"/>
      <c r="B323" s="192"/>
      <c r="C323" s="214"/>
      <c r="D323" s="192"/>
      <c r="E323" s="192"/>
      <c r="F323" s="192"/>
      <c r="G323" s="207"/>
      <c r="H323" s="314"/>
      <c r="I323" s="314"/>
      <c r="J323" s="314"/>
      <c r="K323" s="314"/>
      <c r="L323" s="208"/>
      <c r="M323" s="209"/>
      <c r="N323" s="210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5"/>
      <c r="Z323" s="195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5"/>
      <c r="AL323" s="195"/>
      <c r="AM323" s="323" t="str">
        <f t="shared" si="35"/>
        <v/>
      </c>
      <c r="AN323" s="323" t="str">
        <f t="shared" si="36"/>
        <v/>
      </c>
      <c r="AO323" s="276" t="str">
        <f t="shared" si="37"/>
        <v/>
      </c>
      <c r="AP323" s="218"/>
      <c r="AQ323" s="219"/>
      <c r="AR323" s="217" t="str">
        <f t="shared" si="38"/>
        <v/>
      </c>
      <c r="AS323" s="217" t="str">
        <f t="shared" si="39"/>
        <v/>
      </c>
      <c r="AT323" s="217"/>
      <c r="AU323" s="217"/>
      <c r="AV323" s="217"/>
      <c r="AW323" s="217"/>
      <c r="AX323" s="217"/>
      <c r="AY323" s="217"/>
      <c r="AZ323" s="217"/>
      <c r="BA323" s="217"/>
      <c r="BB323" s="217"/>
      <c r="BC323" s="217"/>
      <c r="BD323" s="217"/>
      <c r="BE323" s="217"/>
      <c r="BF323" s="217"/>
      <c r="BG323" s="217"/>
      <c r="BH323" s="217"/>
      <c r="BI323" s="217"/>
      <c r="BJ323" s="217"/>
      <c r="BK323" s="217"/>
      <c r="BL323" s="217"/>
      <c r="BM323" s="217"/>
      <c r="BN323" s="217"/>
      <c r="BO323" s="217"/>
      <c r="BP323" s="217"/>
      <c r="BQ323" s="217"/>
      <c r="BR323" s="311"/>
      <c r="BS323" s="311"/>
      <c r="BT323" s="311"/>
      <c r="BU323" s="311"/>
      <c r="BV323" s="311"/>
      <c r="BW323" s="311"/>
      <c r="BX323" s="311"/>
      <c r="BY323" s="217"/>
      <c r="BZ323" s="217"/>
      <c r="CA323" s="217"/>
      <c r="CB323" s="217"/>
      <c r="CC323" s="217"/>
      <c r="CD323" s="217"/>
      <c r="CE323" s="311"/>
      <c r="CF323" s="311" t="str">
        <f>IFERROR(ROUND(STDEV(AN323,L323),1),"")</f>
        <v/>
      </c>
      <c r="CG323" s="322"/>
      <c r="CH323" s="322"/>
      <c r="CI323" s="322"/>
      <c r="CJ323" s="322"/>
      <c r="CK323" s="322"/>
      <c r="CL323" s="322"/>
      <c r="CM323" s="322"/>
      <c r="CN323" s="220" t="str">
        <f>IFERROR(ROUND((SUM(#REF!)),0),"")</f>
        <v/>
      </c>
      <c r="CO323" s="216"/>
      <c r="CP323" s="221"/>
      <c r="CQ323" s="222"/>
      <c r="CR323" s="196"/>
      <c r="CS323" s="196"/>
      <c r="CT323" s="196"/>
      <c r="CU323" s="196"/>
      <c r="CV323" s="196"/>
      <c r="CW323" s="306">
        <f>AV323+BH323</f>
        <v>0</v>
      </c>
      <c r="CX323" s="12">
        <f>SUM(BI323:BQ323,AW323:BE323)</f>
        <v>0</v>
      </c>
      <c r="CY323" s="314" t="str">
        <f>IFERROR(ROUND(CX323/K323,0),"")</f>
        <v/>
      </c>
      <c r="CZ323" s="314" t="str">
        <f>IFERROR(ROUND(CY323/#REF!,1),"")</f>
        <v/>
      </c>
      <c r="DA323" s="306" t="str">
        <f t="shared" si="33"/>
        <v/>
      </c>
      <c r="DB323" s="316" t="str">
        <f t="shared" si="34"/>
        <v/>
      </c>
      <c r="DD323" s="12" t="str">
        <f>IFERROR(#REF!-AP323,"")</f>
        <v/>
      </c>
      <c r="DF323" s="305" t="str">
        <f>IFERROR(#REF!-L323,"")</f>
        <v/>
      </c>
      <c r="DG323" s="311" t="e">
        <f>IF(#REF!&gt;AQ323,0,1)</f>
        <v>#REF!</v>
      </c>
      <c r="DH323" s="320">
        <f>IF(AN323&lt;M323,0,1)</f>
        <v>1</v>
      </c>
      <c r="DI323" s="320">
        <f>IF(AN323&gt;N323,0,1)</f>
        <v>1</v>
      </c>
      <c r="DJ323" s="274"/>
      <c r="DK323" s="274"/>
      <c r="DL323" s="274"/>
      <c r="DM323" s="274"/>
      <c r="DN323" s="274"/>
      <c r="DO323" s="274"/>
      <c r="DP323" s="274"/>
      <c r="DQ323" s="274"/>
      <c r="DR323" s="274"/>
      <c r="DS323" s="274"/>
      <c r="DT323" s="274"/>
      <c r="DU323" s="274"/>
      <c r="DV323" s="274"/>
      <c r="DW323" s="274"/>
      <c r="DX323" s="274"/>
      <c r="DY323" s="274"/>
      <c r="DZ323" s="274"/>
      <c r="EA323" s="274"/>
      <c r="EB323" s="274"/>
    </row>
    <row r="324" spans="1:132" s="193" customFormat="1" ht="31.5" customHeight="1" x14ac:dyDescent="0.2">
      <c r="A324" s="191"/>
      <c r="B324" s="192"/>
      <c r="C324" s="214"/>
      <c r="D324" s="192"/>
      <c r="E324" s="192"/>
      <c r="F324" s="192"/>
      <c r="G324" s="207"/>
      <c r="H324" s="314"/>
      <c r="I324" s="314"/>
      <c r="J324" s="314"/>
      <c r="K324" s="314"/>
      <c r="L324" s="208"/>
      <c r="M324" s="209"/>
      <c r="N324" s="210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5"/>
      <c r="Z324" s="195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5"/>
      <c r="AL324" s="195"/>
      <c r="AM324" s="323" t="str">
        <f t="shared" si="35"/>
        <v/>
      </c>
      <c r="AN324" s="323" t="str">
        <f t="shared" si="36"/>
        <v/>
      </c>
      <c r="AO324" s="276" t="str">
        <f t="shared" si="37"/>
        <v/>
      </c>
      <c r="AP324" s="218"/>
      <c r="AQ324" s="219"/>
      <c r="AR324" s="217" t="str">
        <f t="shared" si="38"/>
        <v/>
      </c>
      <c r="AS324" s="217" t="str">
        <f t="shared" si="39"/>
        <v/>
      </c>
      <c r="AT324" s="217"/>
      <c r="AU324" s="217"/>
      <c r="AV324" s="217"/>
      <c r="AW324" s="217"/>
      <c r="AX324" s="217"/>
      <c r="AY324" s="217"/>
      <c r="AZ324" s="217"/>
      <c r="BA324" s="217"/>
      <c r="BB324" s="217"/>
      <c r="BC324" s="217"/>
      <c r="BD324" s="217"/>
      <c r="BE324" s="217"/>
      <c r="BF324" s="217"/>
      <c r="BG324" s="217"/>
      <c r="BH324" s="217"/>
      <c r="BI324" s="217"/>
      <c r="BJ324" s="217"/>
      <c r="BK324" s="217"/>
      <c r="BL324" s="217"/>
      <c r="BM324" s="217"/>
      <c r="BN324" s="217"/>
      <c r="BO324" s="217"/>
      <c r="BP324" s="217"/>
      <c r="BQ324" s="217"/>
      <c r="BR324" s="311"/>
      <c r="BS324" s="311"/>
      <c r="BT324" s="311"/>
      <c r="BU324" s="311"/>
      <c r="BV324" s="311"/>
      <c r="BW324" s="311"/>
      <c r="BX324" s="311"/>
      <c r="BY324" s="217"/>
      <c r="BZ324" s="217"/>
      <c r="CA324" s="217"/>
      <c r="CB324" s="217"/>
      <c r="CC324" s="217"/>
      <c r="CD324" s="217"/>
      <c r="CE324" s="311"/>
      <c r="CF324" s="311" t="str">
        <f>IFERROR(ROUND(STDEV(AN324,L324),1),"")</f>
        <v/>
      </c>
      <c r="CG324" s="322"/>
      <c r="CH324" s="322"/>
      <c r="CI324" s="322"/>
      <c r="CJ324" s="322"/>
      <c r="CK324" s="322"/>
      <c r="CL324" s="322"/>
      <c r="CM324" s="322"/>
      <c r="CN324" s="220" t="str">
        <f>IFERROR(ROUND((SUM(#REF!)),0),"")</f>
        <v/>
      </c>
      <c r="CO324" s="216"/>
      <c r="CP324" s="221"/>
      <c r="CQ324" s="222"/>
      <c r="CR324" s="196"/>
      <c r="CS324" s="196"/>
      <c r="CT324" s="196"/>
      <c r="CU324" s="196"/>
      <c r="CV324" s="196"/>
      <c r="CW324" s="306">
        <f>AV324+BH324</f>
        <v>0</v>
      </c>
      <c r="CX324" s="12">
        <f>SUM(BI324:BQ324,AW324:BE324)</f>
        <v>0</v>
      </c>
      <c r="CY324" s="314" t="str">
        <f>IFERROR(ROUND(CX324/K324,0),"")</f>
        <v/>
      </c>
      <c r="CZ324" s="314" t="str">
        <f>IFERROR(ROUND(CY324/#REF!,1),"")</f>
        <v/>
      </c>
      <c r="DA324" s="306" t="str">
        <f t="shared" ref="DA324:DA387" si="40">IFERROR(CW324+CY324,"")</f>
        <v/>
      </c>
      <c r="DB324" s="316" t="str">
        <f t="shared" ref="DB324:DB387" si="41">IFERROR(CY324/DA324,"")</f>
        <v/>
      </c>
      <c r="DD324" s="12" t="str">
        <f>IFERROR(#REF!-AP324,"")</f>
        <v/>
      </c>
      <c r="DF324" s="305" t="str">
        <f>IFERROR(#REF!-L324,"")</f>
        <v/>
      </c>
      <c r="DG324" s="311" t="e">
        <f>IF(#REF!&gt;AQ324,0,1)</f>
        <v>#REF!</v>
      </c>
      <c r="DH324" s="320">
        <f>IF(AN324&lt;M324,0,1)</f>
        <v>1</v>
      </c>
      <c r="DI324" s="320">
        <f>IF(AN324&gt;N324,0,1)</f>
        <v>1</v>
      </c>
      <c r="DJ324" s="274"/>
      <c r="DK324" s="274"/>
      <c r="DL324" s="274"/>
      <c r="DM324" s="274"/>
      <c r="DN324" s="274"/>
      <c r="DO324" s="274"/>
      <c r="DP324" s="274"/>
      <c r="DQ324" s="274"/>
      <c r="DR324" s="274"/>
      <c r="DS324" s="274"/>
      <c r="DT324" s="274"/>
      <c r="DU324" s="274"/>
      <c r="DV324" s="274"/>
      <c r="DW324" s="274"/>
      <c r="DX324" s="274"/>
      <c r="DY324" s="274"/>
      <c r="DZ324" s="274"/>
      <c r="EA324" s="274"/>
      <c r="EB324" s="274"/>
    </row>
    <row r="325" spans="1:132" s="193" customFormat="1" ht="31.5" customHeight="1" x14ac:dyDescent="0.2">
      <c r="A325" s="191"/>
      <c r="B325" s="192"/>
      <c r="C325" s="214"/>
      <c r="D325" s="192"/>
      <c r="E325" s="192"/>
      <c r="F325" s="192"/>
      <c r="G325" s="207"/>
      <c r="H325" s="314"/>
      <c r="I325" s="314"/>
      <c r="J325" s="314"/>
      <c r="K325" s="314"/>
      <c r="L325" s="208"/>
      <c r="M325" s="209"/>
      <c r="N325" s="210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5"/>
      <c r="Z325" s="195"/>
      <c r="AA325" s="194"/>
      <c r="AB325" s="194"/>
      <c r="AC325" s="194"/>
      <c r="AD325" s="194"/>
      <c r="AE325" s="194"/>
      <c r="AF325" s="194"/>
      <c r="AG325" s="194"/>
      <c r="AH325" s="194"/>
      <c r="AI325" s="194"/>
      <c r="AJ325" s="194"/>
      <c r="AK325" s="195"/>
      <c r="AL325" s="195"/>
      <c r="AM325" s="323" t="str">
        <f t="shared" ref="AM325:AM388" si="42">IFERROR(ROUND(AVERAGE(O325:S325,AA325:AE325),0),"")</f>
        <v/>
      </c>
      <c r="AN325" s="323" t="str">
        <f t="shared" ref="AN325:AN388" si="43">IFERROR(ROUND(AVERAGE(T325:X325,AF325:AJ325),0),"")</f>
        <v/>
      </c>
      <c r="AO325" s="276" t="str">
        <f t="shared" ref="AO325:AO388" si="44">IFERROR((AM325-L325)/L325,"")</f>
        <v/>
      </c>
      <c r="AP325" s="218"/>
      <c r="AQ325" s="219"/>
      <c r="AR325" s="217" t="str">
        <f t="shared" ref="AR325:AR388" si="45">IFERROR(ROUND((3600/AS325*J325),0),"")</f>
        <v/>
      </c>
      <c r="AS325" s="217" t="str">
        <f t="shared" ref="AS325:AS388" si="46">IFERROR(ROUND(AVERAGE(Y325:Z325,AK325:AL325),0),"")</f>
        <v/>
      </c>
      <c r="AT325" s="217"/>
      <c r="AU325" s="217"/>
      <c r="AV325" s="217"/>
      <c r="AW325" s="217"/>
      <c r="AX325" s="217"/>
      <c r="AY325" s="217"/>
      <c r="AZ325" s="217"/>
      <c r="BA325" s="217"/>
      <c r="BB325" s="217"/>
      <c r="BC325" s="217"/>
      <c r="BD325" s="217"/>
      <c r="BE325" s="217"/>
      <c r="BF325" s="217"/>
      <c r="BG325" s="217"/>
      <c r="BH325" s="217"/>
      <c r="BI325" s="217"/>
      <c r="BJ325" s="217"/>
      <c r="BK325" s="217"/>
      <c r="BL325" s="217"/>
      <c r="BM325" s="217"/>
      <c r="BN325" s="217"/>
      <c r="BO325" s="217"/>
      <c r="BP325" s="217"/>
      <c r="BQ325" s="217"/>
      <c r="BR325" s="311"/>
      <c r="BS325" s="311"/>
      <c r="BT325" s="311"/>
      <c r="BU325" s="311"/>
      <c r="BV325" s="311"/>
      <c r="BW325" s="311"/>
      <c r="BX325" s="311"/>
      <c r="BY325" s="217"/>
      <c r="BZ325" s="217"/>
      <c r="CA325" s="217"/>
      <c r="CB325" s="217"/>
      <c r="CC325" s="217"/>
      <c r="CD325" s="217"/>
      <c r="CE325" s="311"/>
      <c r="CF325" s="311" t="str">
        <f>IFERROR(ROUND(STDEV(AN325,L325),1),"")</f>
        <v/>
      </c>
      <c r="CG325" s="322"/>
      <c r="CH325" s="322"/>
      <c r="CI325" s="322"/>
      <c r="CJ325" s="322"/>
      <c r="CK325" s="322"/>
      <c r="CL325" s="322"/>
      <c r="CM325" s="322"/>
      <c r="CN325" s="220" t="str">
        <f>IFERROR(ROUND((SUM(#REF!)),0),"")</f>
        <v/>
      </c>
      <c r="CO325" s="216"/>
      <c r="CP325" s="221"/>
      <c r="CQ325" s="222"/>
      <c r="CR325" s="196"/>
      <c r="CS325" s="196"/>
      <c r="CT325" s="196"/>
      <c r="CU325" s="196"/>
      <c r="CV325" s="196"/>
      <c r="CW325" s="306">
        <f>AV325+BH325</f>
        <v>0</v>
      </c>
      <c r="CX325" s="12">
        <f>SUM(BI325:BQ325,AW325:BE325)</f>
        <v>0</v>
      </c>
      <c r="CY325" s="314" t="str">
        <f>IFERROR(ROUND(CX325/K325,0),"")</f>
        <v/>
      </c>
      <c r="CZ325" s="314" t="str">
        <f>IFERROR(ROUND(CY325/#REF!,1),"")</f>
        <v/>
      </c>
      <c r="DA325" s="306" t="str">
        <f t="shared" si="40"/>
        <v/>
      </c>
      <c r="DB325" s="316" t="str">
        <f t="shared" si="41"/>
        <v/>
      </c>
      <c r="DD325" s="12" t="str">
        <f>IFERROR(#REF!-AP325,"")</f>
        <v/>
      </c>
      <c r="DF325" s="305" t="str">
        <f>IFERROR(#REF!-L325,"")</f>
        <v/>
      </c>
      <c r="DG325" s="311" t="e">
        <f>IF(#REF!&gt;AQ325,0,1)</f>
        <v>#REF!</v>
      </c>
      <c r="DH325" s="320">
        <f>IF(AN325&lt;M325,0,1)</f>
        <v>1</v>
      </c>
      <c r="DI325" s="320">
        <f>IF(AN325&gt;N325,0,1)</f>
        <v>1</v>
      </c>
      <c r="DJ325" s="274"/>
      <c r="DK325" s="274"/>
      <c r="DL325" s="274"/>
      <c r="DM325" s="274"/>
      <c r="DN325" s="274"/>
      <c r="DO325" s="274"/>
      <c r="DP325" s="274"/>
      <c r="DQ325" s="274"/>
      <c r="DR325" s="274"/>
      <c r="DS325" s="274"/>
      <c r="DT325" s="274"/>
      <c r="DU325" s="274"/>
      <c r="DV325" s="274"/>
      <c r="DW325" s="274"/>
      <c r="DX325" s="274"/>
      <c r="DY325" s="274"/>
      <c r="DZ325" s="274"/>
      <c r="EA325" s="274"/>
      <c r="EB325" s="274"/>
    </row>
    <row r="326" spans="1:132" s="193" customFormat="1" ht="31.5" customHeight="1" x14ac:dyDescent="0.2">
      <c r="A326" s="191"/>
      <c r="B326" s="192"/>
      <c r="C326" s="214"/>
      <c r="D326" s="192"/>
      <c r="E326" s="192"/>
      <c r="F326" s="192"/>
      <c r="G326" s="207"/>
      <c r="H326" s="314"/>
      <c r="I326" s="314"/>
      <c r="J326" s="314"/>
      <c r="K326" s="314"/>
      <c r="L326" s="208"/>
      <c r="M326" s="209"/>
      <c r="N326" s="210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5"/>
      <c r="Z326" s="195"/>
      <c r="AA326" s="194"/>
      <c r="AB326" s="194"/>
      <c r="AC326" s="194"/>
      <c r="AD326" s="194"/>
      <c r="AE326" s="194"/>
      <c r="AF326" s="194"/>
      <c r="AG326" s="194"/>
      <c r="AH326" s="194"/>
      <c r="AI326" s="194"/>
      <c r="AJ326" s="194"/>
      <c r="AK326" s="195"/>
      <c r="AL326" s="195"/>
      <c r="AM326" s="323" t="str">
        <f t="shared" si="42"/>
        <v/>
      </c>
      <c r="AN326" s="323" t="str">
        <f t="shared" si="43"/>
        <v/>
      </c>
      <c r="AO326" s="276" t="str">
        <f t="shared" si="44"/>
        <v/>
      </c>
      <c r="AP326" s="218"/>
      <c r="AQ326" s="219"/>
      <c r="AR326" s="217" t="str">
        <f t="shared" si="45"/>
        <v/>
      </c>
      <c r="AS326" s="217" t="str">
        <f t="shared" si="46"/>
        <v/>
      </c>
      <c r="AT326" s="217"/>
      <c r="AU326" s="217"/>
      <c r="AV326" s="217"/>
      <c r="AW326" s="217"/>
      <c r="AX326" s="217"/>
      <c r="AY326" s="217"/>
      <c r="AZ326" s="217"/>
      <c r="BA326" s="217"/>
      <c r="BB326" s="217"/>
      <c r="BC326" s="217"/>
      <c r="BD326" s="217"/>
      <c r="BE326" s="217"/>
      <c r="BF326" s="217"/>
      <c r="BG326" s="217"/>
      <c r="BH326" s="217"/>
      <c r="BI326" s="217"/>
      <c r="BJ326" s="217"/>
      <c r="BK326" s="217"/>
      <c r="BL326" s="217"/>
      <c r="BM326" s="217"/>
      <c r="BN326" s="217"/>
      <c r="BO326" s="217"/>
      <c r="BP326" s="217"/>
      <c r="BQ326" s="217"/>
      <c r="BR326" s="311"/>
      <c r="BS326" s="311"/>
      <c r="BT326" s="311"/>
      <c r="BU326" s="311"/>
      <c r="BV326" s="311"/>
      <c r="BW326" s="311"/>
      <c r="BX326" s="311"/>
      <c r="BY326" s="217"/>
      <c r="BZ326" s="217"/>
      <c r="CA326" s="217"/>
      <c r="CB326" s="217"/>
      <c r="CC326" s="217"/>
      <c r="CD326" s="217"/>
      <c r="CE326" s="311"/>
      <c r="CF326" s="311" t="str">
        <f>IFERROR(ROUND(STDEV(AN326,L326),1),"")</f>
        <v/>
      </c>
      <c r="CG326" s="322"/>
      <c r="CH326" s="322"/>
      <c r="CI326" s="322"/>
      <c r="CJ326" s="322"/>
      <c r="CK326" s="322"/>
      <c r="CL326" s="322"/>
      <c r="CM326" s="322"/>
      <c r="CN326" s="220" t="str">
        <f>IFERROR(ROUND((SUM(#REF!)),0),"")</f>
        <v/>
      </c>
      <c r="CO326" s="216"/>
      <c r="CP326" s="221"/>
      <c r="CQ326" s="222"/>
      <c r="CR326" s="196"/>
      <c r="CS326" s="196"/>
      <c r="CT326" s="196"/>
      <c r="CU326" s="196"/>
      <c r="CV326" s="196"/>
      <c r="CW326" s="306">
        <f>AV326+BH326</f>
        <v>0</v>
      </c>
      <c r="CX326" s="12">
        <f>SUM(BI326:BQ326,AW326:BE326)</f>
        <v>0</v>
      </c>
      <c r="CY326" s="314" t="str">
        <f>IFERROR(ROUND(CX326/K326,0),"")</f>
        <v/>
      </c>
      <c r="CZ326" s="314" t="str">
        <f>IFERROR(ROUND(CY326/#REF!,1),"")</f>
        <v/>
      </c>
      <c r="DA326" s="306" t="str">
        <f t="shared" si="40"/>
        <v/>
      </c>
      <c r="DB326" s="316" t="str">
        <f t="shared" si="41"/>
        <v/>
      </c>
      <c r="DD326" s="12" t="str">
        <f>IFERROR(#REF!-AP326,"")</f>
        <v/>
      </c>
      <c r="DF326" s="305" t="str">
        <f>IFERROR(#REF!-L326,"")</f>
        <v/>
      </c>
      <c r="DG326" s="311" t="e">
        <f>IF(#REF!&gt;AQ326,0,1)</f>
        <v>#REF!</v>
      </c>
      <c r="DH326" s="320">
        <f>IF(AN326&lt;M326,0,1)</f>
        <v>1</v>
      </c>
      <c r="DI326" s="320">
        <f>IF(AN326&gt;N326,0,1)</f>
        <v>1</v>
      </c>
      <c r="DJ326" s="274"/>
      <c r="DK326" s="274"/>
      <c r="DL326" s="274"/>
      <c r="DM326" s="274"/>
      <c r="DN326" s="274"/>
      <c r="DO326" s="274"/>
      <c r="DP326" s="274"/>
      <c r="DQ326" s="274"/>
      <c r="DR326" s="274"/>
      <c r="DS326" s="274"/>
      <c r="DT326" s="274"/>
      <c r="DU326" s="274"/>
      <c r="DV326" s="274"/>
      <c r="DW326" s="274"/>
      <c r="DX326" s="274"/>
      <c r="DY326" s="274"/>
      <c r="DZ326" s="274"/>
      <c r="EA326" s="274"/>
      <c r="EB326" s="274"/>
    </row>
    <row r="327" spans="1:132" s="193" customFormat="1" ht="31.5" customHeight="1" x14ac:dyDescent="0.2">
      <c r="A327" s="191"/>
      <c r="B327" s="192"/>
      <c r="C327" s="214"/>
      <c r="D327" s="192"/>
      <c r="E327" s="192"/>
      <c r="F327" s="192"/>
      <c r="G327" s="207"/>
      <c r="H327" s="314"/>
      <c r="I327" s="314"/>
      <c r="J327" s="314"/>
      <c r="K327" s="314"/>
      <c r="L327" s="208"/>
      <c r="M327" s="209"/>
      <c r="N327" s="210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5"/>
      <c r="Z327" s="195"/>
      <c r="AA327" s="194"/>
      <c r="AB327" s="194"/>
      <c r="AC327" s="194"/>
      <c r="AD327" s="194"/>
      <c r="AE327" s="194"/>
      <c r="AF327" s="194"/>
      <c r="AG327" s="194"/>
      <c r="AH327" s="194"/>
      <c r="AI327" s="194"/>
      <c r="AJ327" s="194"/>
      <c r="AK327" s="195"/>
      <c r="AL327" s="195"/>
      <c r="AM327" s="323" t="str">
        <f t="shared" si="42"/>
        <v/>
      </c>
      <c r="AN327" s="323" t="str">
        <f t="shared" si="43"/>
        <v/>
      </c>
      <c r="AO327" s="276" t="str">
        <f t="shared" si="44"/>
        <v/>
      </c>
      <c r="AP327" s="218"/>
      <c r="AQ327" s="219"/>
      <c r="AR327" s="217" t="str">
        <f t="shared" si="45"/>
        <v/>
      </c>
      <c r="AS327" s="217" t="str">
        <f t="shared" si="46"/>
        <v/>
      </c>
      <c r="AT327" s="217"/>
      <c r="AU327" s="217"/>
      <c r="AV327" s="217"/>
      <c r="AW327" s="217"/>
      <c r="AX327" s="217"/>
      <c r="AY327" s="217"/>
      <c r="AZ327" s="217"/>
      <c r="BA327" s="217"/>
      <c r="BB327" s="217"/>
      <c r="BC327" s="217"/>
      <c r="BD327" s="217"/>
      <c r="BE327" s="217"/>
      <c r="BF327" s="217"/>
      <c r="BG327" s="217"/>
      <c r="BH327" s="217"/>
      <c r="BI327" s="217"/>
      <c r="BJ327" s="217"/>
      <c r="BK327" s="217"/>
      <c r="BL327" s="217"/>
      <c r="BM327" s="217"/>
      <c r="BN327" s="217"/>
      <c r="BO327" s="217"/>
      <c r="BP327" s="217"/>
      <c r="BQ327" s="217"/>
      <c r="BR327" s="311"/>
      <c r="BS327" s="311"/>
      <c r="BT327" s="311"/>
      <c r="BU327" s="311"/>
      <c r="BV327" s="311"/>
      <c r="BW327" s="311"/>
      <c r="BX327" s="311"/>
      <c r="BY327" s="217"/>
      <c r="BZ327" s="217"/>
      <c r="CA327" s="217"/>
      <c r="CB327" s="217"/>
      <c r="CC327" s="217"/>
      <c r="CD327" s="217"/>
      <c r="CE327" s="311"/>
      <c r="CF327" s="311" t="str">
        <f>IFERROR(ROUND(STDEV(AN327,L327),1),"")</f>
        <v/>
      </c>
      <c r="CG327" s="322"/>
      <c r="CH327" s="322"/>
      <c r="CI327" s="322"/>
      <c r="CJ327" s="322"/>
      <c r="CK327" s="322"/>
      <c r="CL327" s="322"/>
      <c r="CM327" s="322"/>
      <c r="CN327" s="220" t="str">
        <f>IFERROR(ROUND((SUM(#REF!)),0),"")</f>
        <v/>
      </c>
      <c r="CO327" s="216"/>
      <c r="CP327" s="221"/>
      <c r="CQ327" s="222"/>
      <c r="CR327" s="196"/>
      <c r="CS327" s="196"/>
      <c r="CT327" s="196"/>
      <c r="CU327" s="196"/>
      <c r="CV327" s="196"/>
      <c r="CW327" s="306">
        <f>AV327+BH327</f>
        <v>0</v>
      </c>
      <c r="CX327" s="12">
        <f>SUM(BI327:BQ327,AW327:BE327)</f>
        <v>0</v>
      </c>
      <c r="CY327" s="314" t="str">
        <f>IFERROR(ROUND(CX327/K327,0),"")</f>
        <v/>
      </c>
      <c r="CZ327" s="314" t="str">
        <f>IFERROR(ROUND(CY327/#REF!,1),"")</f>
        <v/>
      </c>
      <c r="DA327" s="306" t="str">
        <f t="shared" si="40"/>
        <v/>
      </c>
      <c r="DB327" s="316" t="str">
        <f t="shared" si="41"/>
        <v/>
      </c>
      <c r="DD327" s="12" t="str">
        <f>IFERROR(#REF!-AP327,"")</f>
        <v/>
      </c>
      <c r="DF327" s="305" t="str">
        <f>IFERROR(#REF!-L327,"")</f>
        <v/>
      </c>
      <c r="DG327" s="311" t="e">
        <f>IF(#REF!&gt;AQ327,0,1)</f>
        <v>#REF!</v>
      </c>
      <c r="DH327" s="320">
        <f>IF(AN327&lt;M327,0,1)</f>
        <v>1</v>
      </c>
      <c r="DI327" s="320">
        <f>IF(AN327&gt;N327,0,1)</f>
        <v>1</v>
      </c>
      <c r="DJ327" s="274"/>
      <c r="DK327" s="274"/>
      <c r="DL327" s="274"/>
      <c r="DM327" s="274"/>
      <c r="DN327" s="274"/>
      <c r="DO327" s="274"/>
      <c r="DP327" s="274"/>
      <c r="DQ327" s="274"/>
      <c r="DR327" s="274"/>
      <c r="DS327" s="274"/>
      <c r="DT327" s="274"/>
      <c r="DU327" s="274"/>
      <c r="DV327" s="274"/>
      <c r="DW327" s="274"/>
      <c r="DX327" s="274"/>
      <c r="DY327" s="274"/>
      <c r="DZ327" s="274"/>
      <c r="EA327" s="274"/>
      <c r="EB327" s="274"/>
    </row>
    <row r="328" spans="1:132" s="193" customFormat="1" ht="31.5" customHeight="1" x14ac:dyDescent="0.2">
      <c r="A328" s="191"/>
      <c r="B328" s="192"/>
      <c r="C328" s="214"/>
      <c r="D328" s="192"/>
      <c r="E328" s="192"/>
      <c r="F328" s="192"/>
      <c r="G328" s="207"/>
      <c r="H328" s="314"/>
      <c r="I328" s="314"/>
      <c r="J328" s="314"/>
      <c r="K328" s="314"/>
      <c r="L328" s="208"/>
      <c r="M328" s="209"/>
      <c r="N328" s="210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5"/>
      <c r="Z328" s="195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  <c r="AK328" s="195"/>
      <c r="AL328" s="195"/>
      <c r="AM328" s="323" t="str">
        <f t="shared" si="42"/>
        <v/>
      </c>
      <c r="AN328" s="323" t="str">
        <f t="shared" si="43"/>
        <v/>
      </c>
      <c r="AO328" s="276" t="str">
        <f t="shared" si="44"/>
        <v/>
      </c>
      <c r="AP328" s="218"/>
      <c r="AQ328" s="219"/>
      <c r="AR328" s="217" t="str">
        <f t="shared" si="45"/>
        <v/>
      </c>
      <c r="AS328" s="217" t="str">
        <f t="shared" si="46"/>
        <v/>
      </c>
      <c r="AT328" s="217"/>
      <c r="AU328" s="217"/>
      <c r="AV328" s="217"/>
      <c r="AW328" s="217"/>
      <c r="AX328" s="217"/>
      <c r="AY328" s="217"/>
      <c r="AZ328" s="217"/>
      <c r="BA328" s="217"/>
      <c r="BB328" s="217"/>
      <c r="BC328" s="217"/>
      <c r="BD328" s="217"/>
      <c r="BE328" s="217"/>
      <c r="BF328" s="217"/>
      <c r="BG328" s="217"/>
      <c r="BH328" s="217"/>
      <c r="BI328" s="217"/>
      <c r="BJ328" s="217"/>
      <c r="BK328" s="217"/>
      <c r="BL328" s="217"/>
      <c r="BM328" s="217"/>
      <c r="BN328" s="217"/>
      <c r="BO328" s="217"/>
      <c r="BP328" s="217"/>
      <c r="BQ328" s="217"/>
      <c r="BR328" s="311"/>
      <c r="BS328" s="311"/>
      <c r="BT328" s="311"/>
      <c r="BU328" s="311"/>
      <c r="BV328" s="311"/>
      <c r="BW328" s="311"/>
      <c r="BX328" s="311"/>
      <c r="BY328" s="217"/>
      <c r="BZ328" s="217"/>
      <c r="CA328" s="217"/>
      <c r="CB328" s="217"/>
      <c r="CC328" s="217"/>
      <c r="CD328" s="217"/>
      <c r="CE328" s="311"/>
      <c r="CF328" s="311" t="str">
        <f>IFERROR(ROUND(STDEV(AN328,L328),1),"")</f>
        <v/>
      </c>
      <c r="CG328" s="322"/>
      <c r="CH328" s="322"/>
      <c r="CI328" s="322"/>
      <c r="CJ328" s="322"/>
      <c r="CK328" s="322"/>
      <c r="CL328" s="322"/>
      <c r="CM328" s="322"/>
      <c r="CN328" s="220" t="str">
        <f>IFERROR(ROUND((SUM(#REF!)),0),"")</f>
        <v/>
      </c>
      <c r="CO328" s="216"/>
      <c r="CP328" s="221"/>
      <c r="CQ328" s="222"/>
      <c r="CR328" s="196"/>
      <c r="CS328" s="196"/>
      <c r="CT328" s="196"/>
      <c r="CU328" s="196"/>
      <c r="CV328" s="196"/>
      <c r="CW328" s="306">
        <f>AV328+BH328</f>
        <v>0</v>
      </c>
      <c r="CX328" s="12">
        <f>SUM(BI328:BQ328,AW328:BE328)</f>
        <v>0</v>
      </c>
      <c r="CY328" s="314" t="str">
        <f>IFERROR(ROUND(CX328/K328,0),"")</f>
        <v/>
      </c>
      <c r="CZ328" s="314" t="str">
        <f>IFERROR(ROUND(CY328/#REF!,1),"")</f>
        <v/>
      </c>
      <c r="DA328" s="306" t="str">
        <f t="shared" si="40"/>
        <v/>
      </c>
      <c r="DB328" s="316" t="str">
        <f t="shared" si="41"/>
        <v/>
      </c>
      <c r="DD328" s="12" t="str">
        <f>IFERROR(#REF!-AP328,"")</f>
        <v/>
      </c>
      <c r="DF328" s="305" t="str">
        <f>IFERROR(#REF!-L328,"")</f>
        <v/>
      </c>
      <c r="DG328" s="311" t="e">
        <f>IF(#REF!&gt;AQ328,0,1)</f>
        <v>#REF!</v>
      </c>
      <c r="DH328" s="320">
        <f>IF(AN328&lt;M328,0,1)</f>
        <v>1</v>
      </c>
      <c r="DI328" s="320">
        <f>IF(AN328&gt;N328,0,1)</f>
        <v>1</v>
      </c>
      <c r="DJ328" s="274"/>
      <c r="DK328" s="274"/>
      <c r="DL328" s="274"/>
      <c r="DM328" s="274"/>
      <c r="DN328" s="274"/>
      <c r="DO328" s="274"/>
      <c r="DP328" s="274"/>
      <c r="DQ328" s="274"/>
      <c r="DR328" s="274"/>
      <c r="DS328" s="274"/>
      <c r="DT328" s="274"/>
      <c r="DU328" s="274"/>
      <c r="DV328" s="274"/>
      <c r="DW328" s="274"/>
      <c r="DX328" s="274"/>
      <c r="DY328" s="274"/>
      <c r="DZ328" s="274"/>
      <c r="EA328" s="274"/>
      <c r="EB328" s="274"/>
    </row>
    <row r="329" spans="1:132" s="193" customFormat="1" ht="31.5" customHeight="1" x14ac:dyDescent="0.2">
      <c r="A329" s="191"/>
      <c r="B329" s="192"/>
      <c r="C329" s="214"/>
      <c r="D329" s="192"/>
      <c r="E329" s="192"/>
      <c r="F329" s="192"/>
      <c r="G329" s="207"/>
      <c r="H329" s="314"/>
      <c r="I329" s="314"/>
      <c r="J329" s="314"/>
      <c r="K329" s="314"/>
      <c r="L329" s="208"/>
      <c r="M329" s="209"/>
      <c r="N329" s="210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/>
      <c r="Z329" s="195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5"/>
      <c r="AL329" s="195"/>
      <c r="AM329" s="323" t="str">
        <f t="shared" si="42"/>
        <v/>
      </c>
      <c r="AN329" s="323" t="str">
        <f t="shared" si="43"/>
        <v/>
      </c>
      <c r="AO329" s="276" t="str">
        <f t="shared" si="44"/>
        <v/>
      </c>
      <c r="AP329" s="218"/>
      <c r="AQ329" s="219"/>
      <c r="AR329" s="217" t="str">
        <f t="shared" si="45"/>
        <v/>
      </c>
      <c r="AS329" s="217" t="str">
        <f t="shared" si="46"/>
        <v/>
      </c>
      <c r="AT329" s="217"/>
      <c r="AU329" s="217"/>
      <c r="AV329" s="217"/>
      <c r="AW329" s="217"/>
      <c r="AX329" s="217"/>
      <c r="AY329" s="217"/>
      <c r="AZ329" s="217"/>
      <c r="BA329" s="217"/>
      <c r="BB329" s="217"/>
      <c r="BC329" s="217"/>
      <c r="BD329" s="217"/>
      <c r="BE329" s="217"/>
      <c r="BF329" s="217"/>
      <c r="BG329" s="217"/>
      <c r="BH329" s="217"/>
      <c r="BI329" s="217"/>
      <c r="BJ329" s="217"/>
      <c r="BK329" s="217"/>
      <c r="BL329" s="217"/>
      <c r="BM329" s="217"/>
      <c r="BN329" s="217"/>
      <c r="BO329" s="217"/>
      <c r="BP329" s="217"/>
      <c r="BQ329" s="217"/>
      <c r="BR329" s="311"/>
      <c r="BS329" s="311"/>
      <c r="BT329" s="311"/>
      <c r="BU329" s="311"/>
      <c r="BV329" s="311"/>
      <c r="BW329" s="311"/>
      <c r="BX329" s="311"/>
      <c r="BY329" s="217"/>
      <c r="BZ329" s="217"/>
      <c r="CA329" s="217"/>
      <c r="CB329" s="217"/>
      <c r="CC329" s="217"/>
      <c r="CD329" s="217"/>
      <c r="CE329" s="311"/>
      <c r="CF329" s="311" t="str">
        <f>IFERROR(ROUND(STDEV(AN329,L329),1),"")</f>
        <v/>
      </c>
      <c r="CG329" s="322"/>
      <c r="CH329" s="322"/>
      <c r="CI329" s="322"/>
      <c r="CJ329" s="322"/>
      <c r="CK329" s="322"/>
      <c r="CL329" s="322"/>
      <c r="CM329" s="322"/>
      <c r="CN329" s="220" t="str">
        <f>IFERROR(ROUND((SUM(#REF!)),0),"")</f>
        <v/>
      </c>
      <c r="CO329" s="216"/>
      <c r="CP329" s="221"/>
      <c r="CQ329" s="222"/>
      <c r="CR329" s="196"/>
      <c r="CS329" s="196"/>
      <c r="CT329" s="196"/>
      <c r="CU329" s="196"/>
      <c r="CV329" s="196"/>
      <c r="CW329" s="306">
        <f>AV329+BH329</f>
        <v>0</v>
      </c>
      <c r="CX329" s="12">
        <f>SUM(BI329:BQ329,AW329:BE329)</f>
        <v>0</v>
      </c>
      <c r="CY329" s="314" t="str">
        <f>IFERROR(ROUND(CX329/K329,0),"")</f>
        <v/>
      </c>
      <c r="CZ329" s="314" t="str">
        <f>IFERROR(ROUND(CY329/#REF!,1),"")</f>
        <v/>
      </c>
      <c r="DA329" s="306" t="str">
        <f t="shared" si="40"/>
        <v/>
      </c>
      <c r="DB329" s="316" t="str">
        <f t="shared" si="41"/>
        <v/>
      </c>
      <c r="DD329" s="12" t="str">
        <f>IFERROR(#REF!-AP329,"")</f>
        <v/>
      </c>
      <c r="DF329" s="305" t="str">
        <f>IFERROR(#REF!-L329,"")</f>
        <v/>
      </c>
      <c r="DG329" s="311" t="e">
        <f>IF(#REF!&gt;AQ329,0,1)</f>
        <v>#REF!</v>
      </c>
      <c r="DH329" s="320">
        <f>IF(AN329&lt;M329,0,1)</f>
        <v>1</v>
      </c>
      <c r="DI329" s="320">
        <f>IF(AN329&gt;N329,0,1)</f>
        <v>1</v>
      </c>
      <c r="DJ329" s="274"/>
      <c r="DK329" s="274"/>
      <c r="DL329" s="274"/>
      <c r="DM329" s="274"/>
      <c r="DN329" s="274"/>
      <c r="DO329" s="274"/>
      <c r="DP329" s="274"/>
      <c r="DQ329" s="274"/>
      <c r="DR329" s="274"/>
      <c r="DS329" s="274"/>
      <c r="DT329" s="274"/>
      <c r="DU329" s="274"/>
      <c r="DV329" s="274"/>
      <c r="DW329" s="274"/>
      <c r="DX329" s="274"/>
      <c r="DY329" s="274"/>
      <c r="DZ329" s="274"/>
      <c r="EA329" s="274"/>
      <c r="EB329" s="274"/>
    </row>
    <row r="330" spans="1:132" s="193" customFormat="1" ht="31.5" customHeight="1" x14ac:dyDescent="0.2">
      <c r="A330" s="191"/>
      <c r="B330" s="192"/>
      <c r="C330" s="214"/>
      <c r="D330" s="192"/>
      <c r="E330" s="192"/>
      <c r="F330" s="192"/>
      <c r="G330" s="207"/>
      <c r="H330" s="314"/>
      <c r="I330" s="314"/>
      <c r="J330" s="314"/>
      <c r="K330" s="314"/>
      <c r="L330" s="208"/>
      <c r="M330" s="209"/>
      <c r="N330" s="210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/>
      <c r="Z330" s="195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5"/>
      <c r="AL330" s="195"/>
      <c r="AM330" s="323" t="str">
        <f t="shared" si="42"/>
        <v/>
      </c>
      <c r="AN330" s="323" t="str">
        <f t="shared" si="43"/>
        <v/>
      </c>
      <c r="AO330" s="276" t="str">
        <f t="shared" si="44"/>
        <v/>
      </c>
      <c r="AP330" s="218"/>
      <c r="AQ330" s="219"/>
      <c r="AR330" s="217" t="str">
        <f t="shared" si="45"/>
        <v/>
      </c>
      <c r="AS330" s="217" t="str">
        <f t="shared" si="46"/>
        <v/>
      </c>
      <c r="AT330" s="217"/>
      <c r="AU330" s="217"/>
      <c r="AV330" s="217"/>
      <c r="AW330" s="217"/>
      <c r="AX330" s="217"/>
      <c r="AY330" s="217"/>
      <c r="AZ330" s="217"/>
      <c r="BA330" s="217"/>
      <c r="BB330" s="217"/>
      <c r="BC330" s="217"/>
      <c r="BD330" s="217"/>
      <c r="BE330" s="217"/>
      <c r="BF330" s="217"/>
      <c r="BG330" s="217"/>
      <c r="BH330" s="217"/>
      <c r="BI330" s="217"/>
      <c r="BJ330" s="217"/>
      <c r="BK330" s="217"/>
      <c r="BL330" s="217"/>
      <c r="BM330" s="217"/>
      <c r="BN330" s="217"/>
      <c r="BO330" s="217"/>
      <c r="BP330" s="217"/>
      <c r="BQ330" s="217"/>
      <c r="BR330" s="311"/>
      <c r="BS330" s="311"/>
      <c r="BT330" s="311"/>
      <c r="BU330" s="311"/>
      <c r="BV330" s="311"/>
      <c r="BW330" s="311"/>
      <c r="BX330" s="311"/>
      <c r="BY330" s="217"/>
      <c r="BZ330" s="217"/>
      <c r="CA330" s="217"/>
      <c r="CB330" s="217"/>
      <c r="CC330" s="217"/>
      <c r="CD330" s="217"/>
      <c r="CE330" s="311"/>
      <c r="CF330" s="311" t="str">
        <f>IFERROR(ROUND(STDEV(AN330,L330),1),"")</f>
        <v/>
      </c>
      <c r="CG330" s="322"/>
      <c r="CH330" s="322"/>
      <c r="CI330" s="322"/>
      <c r="CJ330" s="322"/>
      <c r="CK330" s="322"/>
      <c r="CL330" s="322"/>
      <c r="CM330" s="322"/>
      <c r="CN330" s="220" t="str">
        <f>IFERROR(ROUND((SUM(#REF!)),0),"")</f>
        <v/>
      </c>
      <c r="CO330" s="216"/>
      <c r="CP330" s="221"/>
      <c r="CQ330" s="222"/>
      <c r="CR330" s="196"/>
      <c r="CS330" s="196"/>
      <c r="CT330" s="196"/>
      <c r="CU330" s="196"/>
      <c r="CV330" s="196"/>
      <c r="CW330" s="306">
        <f>AV330+BH330</f>
        <v>0</v>
      </c>
      <c r="CX330" s="12">
        <f>SUM(BI330:BQ330,AW330:BE330)</f>
        <v>0</v>
      </c>
      <c r="CY330" s="314" t="str">
        <f>IFERROR(ROUND(CX330/K330,0),"")</f>
        <v/>
      </c>
      <c r="CZ330" s="314" t="str">
        <f>IFERROR(ROUND(CY330/#REF!,1),"")</f>
        <v/>
      </c>
      <c r="DA330" s="306" t="str">
        <f t="shared" si="40"/>
        <v/>
      </c>
      <c r="DB330" s="316" t="str">
        <f t="shared" si="41"/>
        <v/>
      </c>
      <c r="DD330" s="12" t="str">
        <f>IFERROR(#REF!-AP330,"")</f>
        <v/>
      </c>
      <c r="DF330" s="305" t="str">
        <f>IFERROR(#REF!-L330,"")</f>
        <v/>
      </c>
      <c r="DG330" s="311" t="e">
        <f>IF(#REF!&gt;AQ330,0,1)</f>
        <v>#REF!</v>
      </c>
      <c r="DH330" s="320">
        <f>IF(AN330&lt;M330,0,1)</f>
        <v>1</v>
      </c>
      <c r="DI330" s="320">
        <f>IF(AN330&gt;N330,0,1)</f>
        <v>1</v>
      </c>
      <c r="DJ330" s="274"/>
      <c r="DK330" s="274"/>
      <c r="DL330" s="274"/>
      <c r="DM330" s="274"/>
      <c r="DN330" s="274"/>
      <c r="DO330" s="274"/>
      <c r="DP330" s="274"/>
      <c r="DQ330" s="274"/>
      <c r="DR330" s="274"/>
      <c r="DS330" s="274"/>
      <c r="DT330" s="274"/>
      <c r="DU330" s="274"/>
      <c r="DV330" s="274"/>
      <c r="DW330" s="274"/>
      <c r="DX330" s="274"/>
      <c r="DY330" s="274"/>
      <c r="DZ330" s="274"/>
      <c r="EA330" s="274"/>
      <c r="EB330" s="274"/>
    </row>
    <row r="331" spans="1:132" s="193" customFormat="1" ht="31.5" customHeight="1" x14ac:dyDescent="0.2">
      <c r="A331" s="191"/>
      <c r="B331" s="192"/>
      <c r="C331" s="214"/>
      <c r="D331" s="192"/>
      <c r="E331" s="192"/>
      <c r="F331" s="192"/>
      <c r="G331" s="207"/>
      <c r="H331" s="314"/>
      <c r="I331" s="314"/>
      <c r="J331" s="314"/>
      <c r="K331" s="314"/>
      <c r="L331" s="208"/>
      <c r="M331" s="209"/>
      <c r="N331" s="210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/>
      <c r="Z331" s="195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5"/>
      <c r="AL331" s="195"/>
      <c r="AM331" s="323" t="str">
        <f t="shared" si="42"/>
        <v/>
      </c>
      <c r="AN331" s="323" t="str">
        <f t="shared" si="43"/>
        <v/>
      </c>
      <c r="AO331" s="276" t="str">
        <f t="shared" si="44"/>
        <v/>
      </c>
      <c r="AP331" s="218"/>
      <c r="AQ331" s="219"/>
      <c r="AR331" s="217" t="str">
        <f t="shared" si="45"/>
        <v/>
      </c>
      <c r="AS331" s="217" t="str">
        <f t="shared" si="46"/>
        <v/>
      </c>
      <c r="AT331" s="217"/>
      <c r="AU331" s="217"/>
      <c r="AV331" s="217"/>
      <c r="AW331" s="217"/>
      <c r="AX331" s="217"/>
      <c r="AY331" s="217"/>
      <c r="AZ331" s="217"/>
      <c r="BA331" s="217"/>
      <c r="BB331" s="217"/>
      <c r="BC331" s="217"/>
      <c r="BD331" s="217"/>
      <c r="BE331" s="217"/>
      <c r="BF331" s="217"/>
      <c r="BG331" s="217"/>
      <c r="BH331" s="217"/>
      <c r="BI331" s="217"/>
      <c r="BJ331" s="217"/>
      <c r="BK331" s="217"/>
      <c r="BL331" s="217"/>
      <c r="BM331" s="217"/>
      <c r="BN331" s="217"/>
      <c r="BO331" s="217"/>
      <c r="BP331" s="217"/>
      <c r="BQ331" s="217"/>
      <c r="BR331" s="311"/>
      <c r="BS331" s="311"/>
      <c r="BT331" s="311"/>
      <c r="BU331" s="311"/>
      <c r="BV331" s="311"/>
      <c r="BW331" s="311"/>
      <c r="BX331" s="311"/>
      <c r="BY331" s="217"/>
      <c r="BZ331" s="217"/>
      <c r="CA331" s="217"/>
      <c r="CB331" s="217"/>
      <c r="CC331" s="217"/>
      <c r="CD331" s="217"/>
      <c r="CE331" s="311"/>
      <c r="CF331" s="311" t="str">
        <f>IFERROR(ROUND(STDEV(AN331,L331),1),"")</f>
        <v/>
      </c>
      <c r="CG331" s="322"/>
      <c r="CH331" s="322"/>
      <c r="CI331" s="322"/>
      <c r="CJ331" s="322"/>
      <c r="CK331" s="322"/>
      <c r="CL331" s="322"/>
      <c r="CM331" s="322"/>
      <c r="CN331" s="220" t="str">
        <f>IFERROR(ROUND((SUM(#REF!)),0),"")</f>
        <v/>
      </c>
      <c r="CO331" s="216"/>
      <c r="CP331" s="221"/>
      <c r="CQ331" s="222"/>
      <c r="CR331" s="196"/>
      <c r="CS331" s="196"/>
      <c r="CT331" s="196"/>
      <c r="CU331" s="196"/>
      <c r="CV331" s="196"/>
      <c r="CW331" s="306">
        <f>AV331+BH331</f>
        <v>0</v>
      </c>
      <c r="CX331" s="12">
        <f>SUM(BI331:BQ331,AW331:BE331)</f>
        <v>0</v>
      </c>
      <c r="CY331" s="314" t="str">
        <f>IFERROR(ROUND(CX331/K331,0),"")</f>
        <v/>
      </c>
      <c r="CZ331" s="314" t="str">
        <f>IFERROR(ROUND(CY331/#REF!,1),"")</f>
        <v/>
      </c>
      <c r="DA331" s="306" t="str">
        <f t="shared" si="40"/>
        <v/>
      </c>
      <c r="DB331" s="316" t="str">
        <f t="shared" si="41"/>
        <v/>
      </c>
      <c r="DD331" s="12" t="str">
        <f>IFERROR(#REF!-AP331,"")</f>
        <v/>
      </c>
      <c r="DF331" s="305" t="str">
        <f>IFERROR(#REF!-L331,"")</f>
        <v/>
      </c>
      <c r="DG331" s="311" t="e">
        <f>IF(#REF!&gt;AQ331,0,1)</f>
        <v>#REF!</v>
      </c>
      <c r="DH331" s="320">
        <f>IF(AN331&lt;M331,0,1)</f>
        <v>1</v>
      </c>
      <c r="DI331" s="320">
        <f>IF(AN331&gt;N331,0,1)</f>
        <v>1</v>
      </c>
      <c r="DJ331" s="274"/>
      <c r="DK331" s="274"/>
      <c r="DL331" s="274"/>
      <c r="DM331" s="274"/>
      <c r="DN331" s="274"/>
      <c r="DO331" s="274"/>
      <c r="DP331" s="274"/>
      <c r="DQ331" s="274"/>
      <c r="DR331" s="274"/>
      <c r="DS331" s="274"/>
      <c r="DT331" s="274"/>
      <c r="DU331" s="274"/>
      <c r="DV331" s="274"/>
      <c r="DW331" s="274"/>
      <c r="DX331" s="274"/>
      <c r="DY331" s="274"/>
      <c r="DZ331" s="274"/>
      <c r="EA331" s="274"/>
      <c r="EB331" s="274"/>
    </row>
    <row r="332" spans="1:132" s="193" customFormat="1" ht="31.5" customHeight="1" x14ac:dyDescent="0.2">
      <c r="A332" s="191"/>
      <c r="B332" s="192"/>
      <c r="C332" s="214"/>
      <c r="D332" s="192"/>
      <c r="E332" s="192"/>
      <c r="F332" s="192"/>
      <c r="G332" s="207"/>
      <c r="H332" s="314"/>
      <c r="I332" s="314"/>
      <c r="J332" s="314"/>
      <c r="K332" s="314"/>
      <c r="L332" s="208"/>
      <c r="M332" s="209"/>
      <c r="N332" s="210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/>
      <c r="Z332" s="195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5"/>
      <c r="AL332" s="195"/>
      <c r="AM332" s="323" t="str">
        <f t="shared" si="42"/>
        <v/>
      </c>
      <c r="AN332" s="323" t="str">
        <f t="shared" si="43"/>
        <v/>
      </c>
      <c r="AO332" s="276" t="str">
        <f t="shared" si="44"/>
        <v/>
      </c>
      <c r="AP332" s="218"/>
      <c r="AQ332" s="219"/>
      <c r="AR332" s="217" t="str">
        <f t="shared" si="45"/>
        <v/>
      </c>
      <c r="AS332" s="217" t="str">
        <f t="shared" si="46"/>
        <v/>
      </c>
      <c r="AT332" s="217"/>
      <c r="AU332" s="217"/>
      <c r="AV332" s="217"/>
      <c r="AW332" s="217"/>
      <c r="AX332" s="217"/>
      <c r="AY332" s="217"/>
      <c r="AZ332" s="217"/>
      <c r="BA332" s="217"/>
      <c r="BB332" s="217"/>
      <c r="BC332" s="217"/>
      <c r="BD332" s="217"/>
      <c r="BE332" s="217"/>
      <c r="BF332" s="217"/>
      <c r="BG332" s="217"/>
      <c r="BH332" s="217"/>
      <c r="BI332" s="217"/>
      <c r="BJ332" s="217"/>
      <c r="BK332" s="217"/>
      <c r="BL332" s="217"/>
      <c r="BM332" s="217"/>
      <c r="BN332" s="217"/>
      <c r="BO332" s="217"/>
      <c r="BP332" s="217"/>
      <c r="BQ332" s="217"/>
      <c r="BR332" s="311"/>
      <c r="BS332" s="311"/>
      <c r="BT332" s="311"/>
      <c r="BU332" s="311"/>
      <c r="BV332" s="311"/>
      <c r="BW332" s="311"/>
      <c r="BX332" s="311"/>
      <c r="BY332" s="217"/>
      <c r="BZ332" s="217"/>
      <c r="CA332" s="217"/>
      <c r="CB332" s="217"/>
      <c r="CC332" s="217"/>
      <c r="CD332" s="217"/>
      <c r="CE332" s="311"/>
      <c r="CF332" s="311" t="str">
        <f>IFERROR(ROUND(STDEV(AN332,L332),1),"")</f>
        <v/>
      </c>
      <c r="CG332" s="322"/>
      <c r="CH332" s="322"/>
      <c r="CI332" s="322"/>
      <c r="CJ332" s="322"/>
      <c r="CK332" s="322"/>
      <c r="CL332" s="322"/>
      <c r="CM332" s="322"/>
      <c r="CN332" s="220" t="str">
        <f>IFERROR(ROUND((SUM(#REF!)),0),"")</f>
        <v/>
      </c>
      <c r="CO332" s="216"/>
      <c r="CP332" s="221"/>
      <c r="CQ332" s="222"/>
      <c r="CR332" s="196"/>
      <c r="CS332" s="196"/>
      <c r="CT332" s="196"/>
      <c r="CU332" s="196"/>
      <c r="CV332" s="196"/>
      <c r="CW332" s="306">
        <f>AV332+BH332</f>
        <v>0</v>
      </c>
      <c r="CX332" s="12">
        <f>SUM(BI332:BQ332,AW332:BE332)</f>
        <v>0</v>
      </c>
      <c r="CY332" s="314" t="str">
        <f>IFERROR(ROUND(CX332/K332,0),"")</f>
        <v/>
      </c>
      <c r="CZ332" s="314" t="str">
        <f>IFERROR(ROUND(CY332/#REF!,1),"")</f>
        <v/>
      </c>
      <c r="DA332" s="306" t="str">
        <f t="shared" si="40"/>
        <v/>
      </c>
      <c r="DB332" s="316" t="str">
        <f t="shared" si="41"/>
        <v/>
      </c>
      <c r="DD332" s="12" t="str">
        <f>IFERROR(#REF!-AP332,"")</f>
        <v/>
      </c>
      <c r="DF332" s="305" t="str">
        <f>IFERROR(#REF!-L332,"")</f>
        <v/>
      </c>
      <c r="DG332" s="311" t="e">
        <f>IF(#REF!&gt;AQ332,0,1)</f>
        <v>#REF!</v>
      </c>
      <c r="DH332" s="320">
        <f>IF(AN332&lt;M332,0,1)</f>
        <v>1</v>
      </c>
      <c r="DI332" s="320">
        <f>IF(AN332&gt;N332,0,1)</f>
        <v>1</v>
      </c>
      <c r="DJ332" s="274"/>
      <c r="DK332" s="274"/>
      <c r="DL332" s="274"/>
      <c r="DM332" s="274"/>
      <c r="DN332" s="274"/>
      <c r="DO332" s="274"/>
      <c r="DP332" s="274"/>
      <c r="DQ332" s="274"/>
      <c r="DR332" s="274"/>
      <c r="DS332" s="274"/>
      <c r="DT332" s="274"/>
      <c r="DU332" s="274"/>
      <c r="DV332" s="274"/>
      <c r="DW332" s="274"/>
      <c r="DX332" s="274"/>
      <c r="DY332" s="274"/>
      <c r="DZ332" s="274"/>
      <c r="EA332" s="274"/>
      <c r="EB332" s="274"/>
    </row>
    <row r="333" spans="1:132" s="193" customFormat="1" ht="31.5" customHeight="1" x14ac:dyDescent="0.2">
      <c r="A333" s="191"/>
      <c r="B333" s="192"/>
      <c r="C333" s="214"/>
      <c r="D333" s="192"/>
      <c r="E333" s="192"/>
      <c r="F333" s="192"/>
      <c r="G333" s="207"/>
      <c r="H333" s="314"/>
      <c r="I333" s="314"/>
      <c r="J333" s="314"/>
      <c r="K333" s="314"/>
      <c r="L333" s="208"/>
      <c r="M333" s="209"/>
      <c r="N333" s="210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5"/>
      <c r="Z333" s="195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5"/>
      <c r="AL333" s="195"/>
      <c r="AM333" s="323" t="str">
        <f t="shared" si="42"/>
        <v/>
      </c>
      <c r="AN333" s="323" t="str">
        <f t="shared" si="43"/>
        <v/>
      </c>
      <c r="AO333" s="276" t="str">
        <f t="shared" si="44"/>
        <v/>
      </c>
      <c r="AP333" s="218"/>
      <c r="AQ333" s="219"/>
      <c r="AR333" s="217" t="str">
        <f t="shared" si="45"/>
        <v/>
      </c>
      <c r="AS333" s="217" t="str">
        <f t="shared" si="46"/>
        <v/>
      </c>
      <c r="AT333" s="217"/>
      <c r="AU333" s="217"/>
      <c r="AV333" s="217"/>
      <c r="AW333" s="217"/>
      <c r="AX333" s="217"/>
      <c r="AY333" s="217"/>
      <c r="AZ333" s="217"/>
      <c r="BA333" s="217"/>
      <c r="BB333" s="217"/>
      <c r="BC333" s="217"/>
      <c r="BD333" s="217"/>
      <c r="BE333" s="217"/>
      <c r="BF333" s="217"/>
      <c r="BG333" s="217"/>
      <c r="BH333" s="217"/>
      <c r="BI333" s="217"/>
      <c r="BJ333" s="217"/>
      <c r="BK333" s="217"/>
      <c r="BL333" s="217"/>
      <c r="BM333" s="217"/>
      <c r="BN333" s="217"/>
      <c r="BO333" s="217"/>
      <c r="BP333" s="217"/>
      <c r="BQ333" s="217"/>
      <c r="BR333" s="311"/>
      <c r="BS333" s="311"/>
      <c r="BT333" s="311"/>
      <c r="BU333" s="311"/>
      <c r="BV333" s="311"/>
      <c r="BW333" s="311"/>
      <c r="BX333" s="311"/>
      <c r="BY333" s="217"/>
      <c r="BZ333" s="217"/>
      <c r="CA333" s="217"/>
      <c r="CB333" s="217"/>
      <c r="CC333" s="217"/>
      <c r="CD333" s="217"/>
      <c r="CE333" s="311"/>
      <c r="CF333" s="311" t="str">
        <f>IFERROR(ROUND(STDEV(AN333,L333),1),"")</f>
        <v/>
      </c>
      <c r="CG333" s="322"/>
      <c r="CH333" s="322"/>
      <c r="CI333" s="322"/>
      <c r="CJ333" s="322"/>
      <c r="CK333" s="322"/>
      <c r="CL333" s="322"/>
      <c r="CM333" s="322"/>
      <c r="CN333" s="220" t="str">
        <f>IFERROR(ROUND((SUM(#REF!)),0),"")</f>
        <v/>
      </c>
      <c r="CO333" s="216"/>
      <c r="CP333" s="221"/>
      <c r="CQ333" s="222"/>
      <c r="CR333" s="196"/>
      <c r="CS333" s="196"/>
      <c r="CT333" s="196"/>
      <c r="CU333" s="196"/>
      <c r="CV333" s="196"/>
      <c r="CW333" s="306">
        <f>AV333+BH333</f>
        <v>0</v>
      </c>
      <c r="CX333" s="12">
        <f>SUM(BI333:BQ333,AW333:BE333)</f>
        <v>0</v>
      </c>
      <c r="CY333" s="314" t="str">
        <f>IFERROR(ROUND(CX333/K333,0),"")</f>
        <v/>
      </c>
      <c r="CZ333" s="314" t="str">
        <f>IFERROR(ROUND(CY333/#REF!,1),"")</f>
        <v/>
      </c>
      <c r="DA333" s="306" t="str">
        <f t="shared" si="40"/>
        <v/>
      </c>
      <c r="DB333" s="316" t="str">
        <f t="shared" si="41"/>
        <v/>
      </c>
      <c r="DD333" s="12" t="str">
        <f>IFERROR(#REF!-AP333,"")</f>
        <v/>
      </c>
      <c r="DF333" s="305" t="str">
        <f>IFERROR(#REF!-L333,"")</f>
        <v/>
      </c>
      <c r="DG333" s="311" t="e">
        <f>IF(#REF!&gt;AQ333,0,1)</f>
        <v>#REF!</v>
      </c>
      <c r="DH333" s="320">
        <f>IF(AN333&lt;M333,0,1)</f>
        <v>1</v>
      </c>
      <c r="DI333" s="320">
        <f>IF(AN333&gt;N333,0,1)</f>
        <v>1</v>
      </c>
      <c r="DJ333" s="274"/>
      <c r="DK333" s="274"/>
      <c r="DL333" s="274"/>
      <c r="DM333" s="274"/>
      <c r="DN333" s="274"/>
      <c r="DO333" s="274"/>
      <c r="DP333" s="274"/>
      <c r="DQ333" s="274"/>
      <c r="DR333" s="274"/>
      <c r="DS333" s="274"/>
      <c r="DT333" s="274"/>
      <c r="DU333" s="274"/>
      <c r="DV333" s="274"/>
      <c r="DW333" s="274"/>
      <c r="DX333" s="274"/>
      <c r="DY333" s="274"/>
      <c r="DZ333" s="274"/>
      <c r="EA333" s="274"/>
      <c r="EB333" s="274"/>
    </row>
    <row r="334" spans="1:132" s="193" customFormat="1" ht="31.5" customHeight="1" x14ac:dyDescent="0.2">
      <c r="A334" s="191"/>
      <c r="B334" s="192"/>
      <c r="C334" s="214"/>
      <c r="D334" s="192"/>
      <c r="E334" s="192"/>
      <c r="F334" s="192"/>
      <c r="G334" s="207"/>
      <c r="H334" s="314"/>
      <c r="I334" s="314"/>
      <c r="J334" s="314"/>
      <c r="K334" s="314"/>
      <c r="L334" s="208"/>
      <c r="M334" s="209"/>
      <c r="N334" s="210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5"/>
      <c r="Z334" s="195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5"/>
      <c r="AL334" s="195"/>
      <c r="AM334" s="323" t="str">
        <f t="shared" si="42"/>
        <v/>
      </c>
      <c r="AN334" s="323" t="str">
        <f t="shared" si="43"/>
        <v/>
      </c>
      <c r="AO334" s="276" t="str">
        <f t="shared" si="44"/>
        <v/>
      </c>
      <c r="AP334" s="218"/>
      <c r="AQ334" s="219"/>
      <c r="AR334" s="217" t="str">
        <f t="shared" si="45"/>
        <v/>
      </c>
      <c r="AS334" s="217" t="str">
        <f t="shared" si="46"/>
        <v/>
      </c>
      <c r="AT334" s="217"/>
      <c r="AU334" s="217"/>
      <c r="AV334" s="217"/>
      <c r="AW334" s="217"/>
      <c r="AX334" s="217"/>
      <c r="AY334" s="217"/>
      <c r="AZ334" s="217"/>
      <c r="BA334" s="217"/>
      <c r="BB334" s="217"/>
      <c r="BC334" s="217"/>
      <c r="BD334" s="217"/>
      <c r="BE334" s="217"/>
      <c r="BF334" s="217"/>
      <c r="BG334" s="217"/>
      <c r="BH334" s="217"/>
      <c r="BI334" s="217"/>
      <c r="BJ334" s="217"/>
      <c r="BK334" s="217"/>
      <c r="BL334" s="217"/>
      <c r="BM334" s="217"/>
      <c r="BN334" s="217"/>
      <c r="BO334" s="217"/>
      <c r="BP334" s="217"/>
      <c r="BQ334" s="217"/>
      <c r="BR334" s="311"/>
      <c r="BS334" s="311"/>
      <c r="BT334" s="311"/>
      <c r="BU334" s="311"/>
      <c r="BV334" s="311"/>
      <c r="BW334" s="311"/>
      <c r="BX334" s="311"/>
      <c r="BY334" s="217"/>
      <c r="BZ334" s="217"/>
      <c r="CA334" s="217"/>
      <c r="CB334" s="217"/>
      <c r="CC334" s="217"/>
      <c r="CD334" s="217"/>
      <c r="CE334" s="311"/>
      <c r="CF334" s="311" t="str">
        <f>IFERROR(ROUND(STDEV(AN334,L334),1),"")</f>
        <v/>
      </c>
      <c r="CG334" s="322"/>
      <c r="CH334" s="322"/>
      <c r="CI334" s="322"/>
      <c r="CJ334" s="322"/>
      <c r="CK334" s="322"/>
      <c r="CL334" s="322"/>
      <c r="CM334" s="322"/>
      <c r="CN334" s="220" t="str">
        <f>IFERROR(ROUND((SUM(#REF!)),0),"")</f>
        <v/>
      </c>
      <c r="CO334" s="216"/>
      <c r="CP334" s="221"/>
      <c r="CQ334" s="222"/>
      <c r="CR334" s="196"/>
      <c r="CS334" s="196"/>
      <c r="CT334" s="196"/>
      <c r="CU334" s="196"/>
      <c r="CV334" s="196"/>
      <c r="CW334" s="306">
        <f>AV334+BH334</f>
        <v>0</v>
      </c>
      <c r="CX334" s="12">
        <f>SUM(BI334:BQ334,AW334:BE334)</f>
        <v>0</v>
      </c>
      <c r="CY334" s="314" t="str">
        <f>IFERROR(ROUND(CX334/K334,0),"")</f>
        <v/>
      </c>
      <c r="CZ334" s="314" t="str">
        <f>IFERROR(ROUND(CY334/#REF!,1),"")</f>
        <v/>
      </c>
      <c r="DA334" s="306" t="str">
        <f t="shared" si="40"/>
        <v/>
      </c>
      <c r="DB334" s="316" t="str">
        <f t="shared" si="41"/>
        <v/>
      </c>
      <c r="DD334" s="12" t="str">
        <f>IFERROR(#REF!-AP334,"")</f>
        <v/>
      </c>
      <c r="DF334" s="305" t="str">
        <f>IFERROR(#REF!-L334,"")</f>
        <v/>
      </c>
      <c r="DG334" s="311" t="e">
        <f>IF(#REF!&gt;AQ334,0,1)</f>
        <v>#REF!</v>
      </c>
      <c r="DH334" s="320">
        <f>IF(AN334&lt;M334,0,1)</f>
        <v>1</v>
      </c>
      <c r="DI334" s="320">
        <f>IF(AN334&gt;N334,0,1)</f>
        <v>1</v>
      </c>
      <c r="DJ334" s="274"/>
      <c r="DK334" s="274"/>
      <c r="DL334" s="274"/>
      <c r="DM334" s="274"/>
      <c r="DN334" s="274"/>
      <c r="DO334" s="274"/>
      <c r="DP334" s="274"/>
      <c r="DQ334" s="274"/>
      <c r="DR334" s="274"/>
      <c r="DS334" s="274"/>
      <c r="DT334" s="274"/>
      <c r="DU334" s="274"/>
      <c r="DV334" s="274"/>
      <c r="DW334" s="274"/>
      <c r="DX334" s="274"/>
      <c r="DY334" s="274"/>
      <c r="DZ334" s="274"/>
      <c r="EA334" s="274"/>
      <c r="EB334" s="274"/>
    </row>
    <row r="335" spans="1:132" s="193" customFormat="1" ht="31.5" customHeight="1" x14ac:dyDescent="0.2">
      <c r="A335" s="191"/>
      <c r="B335" s="192"/>
      <c r="C335" s="214"/>
      <c r="D335" s="192"/>
      <c r="E335" s="192"/>
      <c r="F335" s="192"/>
      <c r="G335" s="207"/>
      <c r="H335" s="314"/>
      <c r="I335" s="314"/>
      <c r="J335" s="314"/>
      <c r="K335" s="314"/>
      <c r="L335" s="208"/>
      <c r="M335" s="209"/>
      <c r="N335" s="210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5"/>
      <c r="Z335" s="195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5"/>
      <c r="AL335" s="195"/>
      <c r="AM335" s="323" t="str">
        <f t="shared" si="42"/>
        <v/>
      </c>
      <c r="AN335" s="323" t="str">
        <f t="shared" si="43"/>
        <v/>
      </c>
      <c r="AO335" s="276" t="str">
        <f t="shared" si="44"/>
        <v/>
      </c>
      <c r="AP335" s="218"/>
      <c r="AQ335" s="219"/>
      <c r="AR335" s="217" t="str">
        <f t="shared" si="45"/>
        <v/>
      </c>
      <c r="AS335" s="217" t="str">
        <f t="shared" si="46"/>
        <v/>
      </c>
      <c r="AT335" s="217"/>
      <c r="AU335" s="217"/>
      <c r="AV335" s="217"/>
      <c r="AW335" s="217"/>
      <c r="AX335" s="217"/>
      <c r="AY335" s="217"/>
      <c r="AZ335" s="217"/>
      <c r="BA335" s="217"/>
      <c r="BB335" s="217"/>
      <c r="BC335" s="217"/>
      <c r="BD335" s="217"/>
      <c r="BE335" s="217"/>
      <c r="BF335" s="217"/>
      <c r="BG335" s="217"/>
      <c r="BH335" s="217"/>
      <c r="BI335" s="217"/>
      <c r="BJ335" s="217"/>
      <c r="BK335" s="217"/>
      <c r="BL335" s="217"/>
      <c r="BM335" s="217"/>
      <c r="BN335" s="217"/>
      <c r="BO335" s="217"/>
      <c r="BP335" s="217"/>
      <c r="BQ335" s="217"/>
      <c r="BR335" s="311"/>
      <c r="BS335" s="311"/>
      <c r="BT335" s="311"/>
      <c r="BU335" s="311"/>
      <c r="BV335" s="311"/>
      <c r="BW335" s="311"/>
      <c r="BX335" s="311"/>
      <c r="BY335" s="217"/>
      <c r="BZ335" s="217"/>
      <c r="CA335" s="217"/>
      <c r="CB335" s="217"/>
      <c r="CC335" s="217"/>
      <c r="CD335" s="217"/>
      <c r="CE335" s="311"/>
      <c r="CF335" s="311" t="str">
        <f>IFERROR(ROUND(STDEV(AN335,L335),1),"")</f>
        <v/>
      </c>
      <c r="CG335" s="322"/>
      <c r="CH335" s="322"/>
      <c r="CI335" s="322"/>
      <c r="CJ335" s="322"/>
      <c r="CK335" s="322"/>
      <c r="CL335" s="322"/>
      <c r="CM335" s="322"/>
      <c r="CN335" s="220" t="str">
        <f>IFERROR(ROUND((SUM(#REF!)),0),"")</f>
        <v/>
      </c>
      <c r="CO335" s="216"/>
      <c r="CP335" s="221"/>
      <c r="CQ335" s="222"/>
      <c r="CR335" s="196"/>
      <c r="CS335" s="196"/>
      <c r="CT335" s="196"/>
      <c r="CU335" s="196"/>
      <c r="CV335" s="196"/>
      <c r="CW335" s="306">
        <f>AV335+BH335</f>
        <v>0</v>
      </c>
      <c r="CX335" s="12">
        <f>SUM(BI335:BQ335,AW335:BE335)</f>
        <v>0</v>
      </c>
      <c r="CY335" s="314" t="str">
        <f>IFERROR(ROUND(CX335/K335,0),"")</f>
        <v/>
      </c>
      <c r="CZ335" s="314" t="str">
        <f>IFERROR(ROUND(CY335/#REF!,1),"")</f>
        <v/>
      </c>
      <c r="DA335" s="306" t="str">
        <f t="shared" si="40"/>
        <v/>
      </c>
      <c r="DB335" s="316" t="str">
        <f t="shared" si="41"/>
        <v/>
      </c>
      <c r="DD335" s="12" t="str">
        <f>IFERROR(#REF!-AP335,"")</f>
        <v/>
      </c>
      <c r="DF335" s="305" t="str">
        <f>IFERROR(#REF!-L335,"")</f>
        <v/>
      </c>
      <c r="DG335" s="311" t="e">
        <f>IF(#REF!&gt;AQ335,0,1)</f>
        <v>#REF!</v>
      </c>
      <c r="DH335" s="320">
        <f>IF(AN335&lt;M335,0,1)</f>
        <v>1</v>
      </c>
      <c r="DI335" s="320">
        <f>IF(AN335&gt;N335,0,1)</f>
        <v>1</v>
      </c>
      <c r="DJ335" s="274"/>
      <c r="DK335" s="274"/>
      <c r="DL335" s="274"/>
      <c r="DM335" s="274"/>
      <c r="DN335" s="274"/>
      <c r="DO335" s="274"/>
      <c r="DP335" s="274"/>
      <c r="DQ335" s="274"/>
      <c r="DR335" s="274"/>
      <c r="DS335" s="274"/>
      <c r="DT335" s="274"/>
      <c r="DU335" s="274"/>
      <c r="DV335" s="274"/>
      <c r="DW335" s="274"/>
      <c r="DX335" s="274"/>
      <c r="DY335" s="274"/>
      <c r="DZ335" s="274"/>
      <c r="EA335" s="274"/>
      <c r="EB335" s="274"/>
    </row>
    <row r="336" spans="1:132" s="193" customFormat="1" ht="31.5" customHeight="1" x14ac:dyDescent="0.2">
      <c r="A336" s="191"/>
      <c r="B336" s="192"/>
      <c r="C336" s="214"/>
      <c r="D336" s="192"/>
      <c r="E336" s="192"/>
      <c r="F336" s="192"/>
      <c r="G336" s="207"/>
      <c r="H336" s="314"/>
      <c r="I336" s="314"/>
      <c r="J336" s="314"/>
      <c r="K336" s="314"/>
      <c r="L336" s="208"/>
      <c r="M336" s="209"/>
      <c r="N336" s="210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5"/>
      <c r="Z336" s="195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5"/>
      <c r="AL336" s="195"/>
      <c r="AM336" s="323" t="str">
        <f t="shared" si="42"/>
        <v/>
      </c>
      <c r="AN336" s="323" t="str">
        <f t="shared" si="43"/>
        <v/>
      </c>
      <c r="AO336" s="276" t="str">
        <f t="shared" si="44"/>
        <v/>
      </c>
      <c r="AP336" s="218"/>
      <c r="AQ336" s="219"/>
      <c r="AR336" s="217" t="str">
        <f t="shared" si="45"/>
        <v/>
      </c>
      <c r="AS336" s="217" t="str">
        <f t="shared" si="46"/>
        <v/>
      </c>
      <c r="AT336" s="217"/>
      <c r="AU336" s="217"/>
      <c r="AV336" s="217"/>
      <c r="AW336" s="217"/>
      <c r="AX336" s="217"/>
      <c r="AY336" s="217"/>
      <c r="AZ336" s="217"/>
      <c r="BA336" s="217"/>
      <c r="BB336" s="217"/>
      <c r="BC336" s="217"/>
      <c r="BD336" s="217"/>
      <c r="BE336" s="217"/>
      <c r="BF336" s="217"/>
      <c r="BG336" s="217"/>
      <c r="BH336" s="217"/>
      <c r="BI336" s="217"/>
      <c r="BJ336" s="217"/>
      <c r="BK336" s="217"/>
      <c r="BL336" s="217"/>
      <c r="BM336" s="217"/>
      <c r="BN336" s="217"/>
      <c r="BO336" s="217"/>
      <c r="BP336" s="217"/>
      <c r="BQ336" s="217"/>
      <c r="BR336" s="311"/>
      <c r="BS336" s="311"/>
      <c r="BT336" s="311"/>
      <c r="BU336" s="311"/>
      <c r="BV336" s="311"/>
      <c r="BW336" s="311"/>
      <c r="BX336" s="311"/>
      <c r="BY336" s="217"/>
      <c r="BZ336" s="217"/>
      <c r="CA336" s="217"/>
      <c r="CB336" s="217"/>
      <c r="CC336" s="217"/>
      <c r="CD336" s="217"/>
      <c r="CE336" s="311"/>
      <c r="CF336" s="311" t="str">
        <f>IFERROR(ROUND(STDEV(AN336,L336),1),"")</f>
        <v/>
      </c>
      <c r="CG336" s="322"/>
      <c r="CH336" s="322"/>
      <c r="CI336" s="322"/>
      <c r="CJ336" s="322"/>
      <c r="CK336" s="322"/>
      <c r="CL336" s="322"/>
      <c r="CM336" s="322"/>
      <c r="CN336" s="220" t="str">
        <f>IFERROR(ROUND((SUM(#REF!)),0),"")</f>
        <v/>
      </c>
      <c r="CO336" s="216"/>
      <c r="CP336" s="221"/>
      <c r="CQ336" s="222"/>
      <c r="CR336" s="196"/>
      <c r="CS336" s="196"/>
      <c r="CT336" s="196"/>
      <c r="CU336" s="196"/>
      <c r="CV336" s="196"/>
      <c r="CW336" s="306">
        <f>AV336+BH336</f>
        <v>0</v>
      </c>
      <c r="CX336" s="12">
        <f>SUM(BI336:BQ336,AW336:BE336)</f>
        <v>0</v>
      </c>
      <c r="CY336" s="314" t="str">
        <f>IFERROR(ROUND(CX336/K336,0),"")</f>
        <v/>
      </c>
      <c r="CZ336" s="314" t="str">
        <f>IFERROR(ROUND(CY336/#REF!,1),"")</f>
        <v/>
      </c>
      <c r="DA336" s="306" t="str">
        <f t="shared" si="40"/>
        <v/>
      </c>
      <c r="DB336" s="316" t="str">
        <f t="shared" si="41"/>
        <v/>
      </c>
      <c r="DD336" s="12" t="str">
        <f>IFERROR(#REF!-AP336,"")</f>
        <v/>
      </c>
      <c r="DF336" s="305" t="str">
        <f>IFERROR(#REF!-L336,"")</f>
        <v/>
      </c>
      <c r="DG336" s="311" t="e">
        <f>IF(#REF!&gt;AQ336,0,1)</f>
        <v>#REF!</v>
      </c>
      <c r="DH336" s="320">
        <f>IF(AN336&lt;M336,0,1)</f>
        <v>1</v>
      </c>
      <c r="DI336" s="320">
        <f>IF(AN336&gt;N336,0,1)</f>
        <v>1</v>
      </c>
      <c r="DJ336" s="274"/>
      <c r="DK336" s="274"/>
      <c r="DL336" s="274"/>
      <c r="DM336" s="274"/>
      <c r="DN336" s="274"/>
      <c r="DO336" s="274"/>
      <c r="DP336" s="274"/>
      <c r="DQ336" s="274"/>
      <c r="DR336" s="274"/>
      <c r="DS336" s="274"/>
      <c r="DT336" s="274"/>
      <c r="DU336" s="274"/>
      <c r="DV336" s="274"/>
      <c r="DW336" s="274"/>
      <c r="DX336" s="274"/>
      <c r="DY336" s="274"/>
      <c r="DZ336" s="274"/>
      <c r="EA336" s="274"/>
      <c r="EB336" s="274"/>
    </row>
    <row r="337" spans="1:132" s="193" customFormat="1" ht="31.5" customHeight="1" x14ac:dyDescent="0.2">
      <c r="A337" s="191"/>
      <c r="B337" s="192"/>
      <c r="C337" s="214"/>
      <c r="D337" s="192"/>
      <c r="E337" s="192"/>
      <c r="F337" s="192"/>
      <c r="G337" s="207"/>
      <c r="H337" s="314"/>
      <c r="I337" s="314"/>
      <c r="J337" s="314"/>
      <c r="K337" s="314"/>
      <c r="L337" s="208"/>
      <c r="M337" s="209"/>
      <c r="N337" s="210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Z337" s="195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  <c r="AK337" s="195"/>
      <c r="AL337" s="195"/>
      <c r="AM337" s="323" t="str">
        <f t="shared" si="42"/>
        <v/>
      </c>
      <c r="AN337" s="323" t="str">
        <f t="shared" si="43"/>
        <v/>
      </c>
      <c r="AO337" s="276" t="str">
        <f t="shared" si="44"/>
        <v/>
      </c>
      <c r="AP337" s="218"/>
      <c r="AQ337" s="219"/>
      <c r="AR337" s="217" t="str">
        <f t="shared" si="45"/>
        <v/>
      </c>
      <c r="AS337" s="217" t="str">
        <f t="shared" si="46"/>
        <v/>
      </c>
      <c r="AT337" s="217"/>
      <c r="AU337" s="217"/>
      <c r="AV337" s="217"/>
      <c r="AW337" s="217"/>
      <c r="AX337" s="217"/>
      <c r="AY337" s="217"/>
      <c r="AZ337" s="217"/>
      <c r="BA337" s="217"/>
      <c r="BB337" s="217"/>
      <c r="BC337" s="217"/>
      <c r="BD337" s="217"/>
      <c r="BE337" s="217"/>
      <c r="BF337" s="217"/>
      <c r="BG337" s="217"/>
      <c r="BH337" s="217"/>
      <c r="BI337" s="217"/>
      <c r="BJ337" s="217"/>
      <c r="BK337" s="217"/>
      <c r="BL337" s="217"/>
      <c r="BM337" s="217"/>
      <c r="BN337" s="217"/>
      <c r="BO337" s="217"/>
      <c r="BP337" s="217"/>
      <c r="BQ337" s="217"/>
      <c r="BR337" s="311"/>
      <c r="BS337" s="311"/>
      <c r="BT337" s="311"/>
      <c r="BU337" s="311"/>
      <c r="BV337" s="311"/>
      <c r="BW337" s="311"/>
      <c r="BX337" s="311"/>
      <c r="BY337" s="217"/>
      <c r="BZ337" s="217"/>
      <c r="CA337" s="217"/>
      <c r="CB337" s="217"/>
      <c r="CC337" s="217"/>
      <c r="CD337" s="217"/>
      <c r="CE337" s="311"/>
      <c r="CF337" s="311" t="str">
        <f>IFERROR(ROUND(STDEV(AN337,L337),1),"")</f>
        <v/>
      </c>
      <c r="CG337" s="322"/>
      <c r="CH337" s="322"/>
      <c r="CI337" s="322"/>
      <c r="CJ337" s="322"/>
      <c r="CK337" s="322"/>
      <c r="CL337" s="322"/>
      <c r="CM337" s="322"/>
      <c r="CN337" s="220" t="str">
        <f>IFERROR(ROUND((SUM(#REF!)),0),"")</f>
        <v/>
      </c>
      <c r="CO337" s="216"/>
      <c r="CP337" s="221"/>
      <c r="CQ337" s="222"/>
      <c r="CR337" s="196"/>
      <c r="CS337" s="196"/>
      <c r="CT337" s="196"/>
      <c r="CU337" s="196"/>
      <c r="CV337" s="196"/>
      <c r="CW337" s="306">
        <f>AV337+BH337</f>
        <v>0</v>
      </c>
      <c r="CX337" s="12">
        <f>SUM(BI337:BQ337,AW337:BE337)</f>
        <v>0</v>
      </c>
      <c r="CY337" s="314" t="str">
        <f>IFERROR(ROUND(CX337/K337,0),"")</f>
        <v/>
      </c>
      <c r="CZ337" s="314" t="str">
        <f>IFERROR(ROUND(CY337/#REF!,1),"")</f>
        <v/>
      </c>
      <c r="DA337" s="306" t="str">
        <f t="shared" si="40"/>
        <v/>
      </c>
      <c r="DB337" s="316" t="str">
        <f t="shared" si="41"/>
        <v/>
      </c>
      <c r="DD337" s="12" t="str">
        <f>IFERROR(#REF!-AP337,"")</f>
        <v/>
      </c>
      <c r="DF337" s="305" t="str">
        <f>IFERROR(#REF!-L337,"")</f>
        <v/>
      </c>
      <c r="DG337" s="311" t="e">
        <f>IF(#REF!&gt;AQ337,0,1)</f>
        <v>#REF!</v>
      </c>
      <c r="DH337" s="320">
        <f>IF(AN337&lt;M337,0,1)</f>
        <v>1</v>
      </c>
      <c r="DI337" s="320">
        <f>IF(AN337&gt;N337,0,1)</f>
        <v>1</v>
      </c>
      <c r="DJ337" s="274"/>
      <c r="DK337" s="274"/>
      <c r="DL337" s="274"/>
      <c r="DM337" s="274"/>
      <c r="DN337" s="274"/>
      <c r="DO337" s="274"/>
      <c r="DP337" s="274"/>
      <c r="DQ337" s="274"/>
      <c r="DR337" s="274"/>
      <c r="DS337" s="274"/>
      <c r="DT337" s="274"/>
      <c r="DU337" s="274"/>
      <c r="DV337" s="274"/>
      <c r="DW337" s="274"/>
      <c r="DX337" s="274"/>
      <c r="DY337" s="274"/>
      <c r="DZ337" s="274"/>
      <c r="EA337" s="274"/>
      <c r="EB337" s="274"/>
    </row>
    <row r="338" spans="1:132" s="193" customFormat="1" ht="31.5" customHeight="1" x14ac:dyDescent="0.2">
      <c r="A338" s="191"/>
      <c r="B338" s="192"/>
      <c r="C338" s="214"/>
      <c r="D338" s="192"/>
      <c r="E338" s="192"/>
      <c r="F338" s="192"/>
      <c r="G338" s="207"/>
      <c r="H338" s="314"/>
      <c r="I338" s="314"/>
      <c r="J338" s="314"/>
      <c r="K338" s="314"/>
      <c r="L338" s="208"/>
      <c r="M338" s="209"/>
      <c r="N338" s="210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5"/>
      <c r="Z338" s="195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  <c r="AK338" s="195"/>
      <c r="AL338" s="195"/>
      <c r="AM338" s="323" t="str">
        <f t="shared" si="42"/>
        <v/>
      </c>
      <c r="AN338" s="323" t="str">
        <f t="shared" si="43"/>
        <v/>
      </c>
      <c r="AO338" s="276" t="str">
        <f t="shared" si="44"/>
        <v/>
      </c>
      <c r="AP338" s="218"/>
      <c r="AQ338" s="219"/>
      <c r="AR338" s="217" t="str">
        <f t="shared" si="45"/>
        <v/>
      </c>
      <c r="AS338" s="217" t="str">
        <f t="shared" si="46"/>
        <v/>
      </c>
      <c r="AT338" s="217"/>
      <c r="AU338" s="217"/>
      <c r="AV338" s="217"/>
      <c r="AW338" s="217"/>
      <c r="AX338" s="217"/>
      <c r="AY338" s="217"/>
      <c r="AZ338" s="217"/>
      <c r="BA338" s="217"/>
      <c r="BB338" s="217"/>
      <c r="BC338" s="217"/>
      <c r="BD338" s="217"/>
      <c r="BE338" s="217"/>
      <c r="BF338" s="217"/>
      <c r="BG338" s="217"/>
      <c r="BH338" s="217"/>
      <c r="BI338" s="217"/>
      <c r="BJ338" s="217"/>
      <c r="BK338" s="217"/>
      <c r="BL338" s="217"/>
      <c r="BM338" s="217"/>
      <c r="BN338" s="217"/>
      <c r="BO338" s="217"/>
      <c r="BP338" s="217"/>
      <c r="BQ338" s="217"/>
      <c r="BR338" s="311"/>
      <c r="BS338" s="311"/>
      <c r="BT338" s="311"/>
      <c r="BU338" s="311"/>
      <c r="BV338" s="311"/>
      <c r="BW338" s="311"/>
      <c r="BX338" s="311"/>
      <c r="BY338" s="217"/>
      <c r="BZ338" s="217"/>
      <c r="CA338" s="217"/>
      <c r="CB338" s="217"/>
      <c r="CC338" s="217"/>
      <c r="CD338" s="217"/>
      <c r="CE338" s="311"/>
      <c r="CF338" s="311" t="str">
        <f>IFERROR(ROUND(STDEV(AN338,L338),1),"")</f>
        <v/>
      </c>
      <c r="CG338" s="322"/>
      <c r="CH338" s="322"/>
      <c r="CI338" s="322"/>
      <c r="CJ338" s="322"/>
      <c r="CK338" s="322"/>
      <c r="CL338" s="322"/>
      <c r="CM338" s="322"/>
      <c r="CN338" s="220" t="str">
        <f>IFERROR(ROUND((SUM(#REF!)),0),"")</f>
        <v/>
      </c>
      <c r="CO338" s="216"/>
      <c r="CP338" s="221"/>
      <c r="CQ338" s="222"/>
      <c r="CR338" s="196"/>
      <c r="CS338" s="196"/>
      <c r="CT338" s="196"/>
      <c r="CU338" s="196"/>
      <c r="CV338" s="196"/>
      <c r="CW338" s="306">
        <f>AV338+BH338</f>
        <v>0</v>
      </c>
      <c r="CX338" s="12">
        <f>SUM(BI338:BQ338,AW338:BE338)</f>
        <v>0</v>
      </c>
      <c r="CY338" s="314" t="str">
        <f>IFERROR(ROUND(CX338/K338,0),"")</f>
        <v/>
      </c>
      <c r="CZ338" s="314" t="str">
        <f>IFERROR(ROUND(CY338/#REF!,1),"")</f>
        <v/>
      </c>
      <c r="DA338" s="306" t="str">
        <f t="shared" si="40"/>
        <v/>
      </c>
      <c r="DB338" s="316" t="str">
        <f t="shared" si="41"/>
        <v/>
      </c>
      <c r="DD338" s="12" t="str">
        <f>IFERROR(#REF!-AP338,"")</f>
        <v/>
      </c>
      <c r="DF338" s="305" t="str">
        <f>IFERROR(#REF!-L338,"")</f>
        <v/>
      </c>
      <c r="DG338" s="311" t="e">
        <f>IF(#REF!&gt;AQ338,0,1)</f>
        <v>#REF!</v>
      </c>
      <c r="DH338" s="320">
        <f>IF(AN338&lt;M338,0,1)</f>
        <v>1</v>
      </c>
      <c r="DI338" s="320">
        <f>IF(AN338&gt;N338,0,1)</f>
        <v>1</v>
      </c>
      <c r="DJ338" s="274"/>
      <c r="DK338" s="274"/>
      <c r="DL338" s="274"/>
      <c r="DM338" s="274"/>
      <c r="DN338" s="274"/>
      <c r="DO338" s="274"/>
      <c r="DP338" s="274"/>
      <c r="DQ338" s="274"/>
      <c r="DR338" s="274"/>
      <c r="DS338" s="274"/>
      <c r="DT338" s="274"/>
      <c r="DU338" s="274"/>
      <c r="DV338" s="274"/>
      <c r="DW338" s="274"/>
      <c r="DX338" s="274"/>
      <c r="DY338" s="274"/>
      <c r="DZ338" s="274"/>
      <c r="EA338" s="274"/>
      <c r="EB338" s="274"/>
    </row>
    <row r="339" spans="1:132" s="193" customFormat="1" ht="31.5" customHeight="1" x14ac:dyDescent="0.2">
      <c r="A339" s="191"/>
      <c r="B339" s="192"/>
      <c r="C339" s="214"/>
      <c r="D339" s="192"/>
      <c r="E339" s="192"/>
      <c r="F339" s="192"/>
      <c r="G339" s="207"/>
      <c r="H339" s="314"/>
      <c r="I339" s="314"/>
      <c r="J339" s="314"/>
      <c r="K339" s="314"/>
      <c r="L339" s="208"/>
      <c r="M339" s="209"/>
      <c r="N339" s="210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5"/>
      <c r="Z339" s="195"/>
      <c r="AA339" s="194"/>
      <c r="AB339" s="194"/>
      <c r="AC339" s="194"/>
      <c r="AD339" s="194"/>
      <c r="AE339" s="194"/>
      <c r="AF339" s="194"/>
      <c r="AG339" s="194"/>
      <c r="AH339" s="194"/>
      <c r="AI339" s="194"/>
      <c r="AJ339" s="194"/>
      <c r="AK339" s="195"/>
      <c r="AL339" s="195"/>
      <c r="AM339" s="323" t="str">
        <f t="shared" si="42"/>
        <v/>
      </c>
      <c r="AN339" s="323" t="str">
        <f t="shared" si="43"/>
        <v/>
      </c>
      <c r="AO339" s="276" t="str">
        <f t="shared" si="44"/>
        <v/>
      </c>
      <c r="AP339" s="218"/>
      <c r="AQ339" s="219"/>
      <c r="AR339" s="217" t="str">
        <f t="shared" si="45"/>
        <v/>
      </c>
      <c r="AS339" s="217" t="str">
        <f t="shared" si="46"/>
        <v/>
      </c>
      <c r="AT339" s="217"/>
      <c r="AU339" s="217"/>
      <c r="AV339" s="217"/>
      <c r="AW339" s="217"/>
      <c r="AX339" s="217"/>
      <c r="AY339" s="217"/>
      <c r="AZ339" s="217"/>
      <c r="BA339" s="217"/>
      <c r="BB339" s="217"/>
      <c r="BC339" s="217"/>
      <c r="BD339" s="217"/>
      <c r="BE339" s="217"/>
      <c r="BF339" s="217"/>
      <c r="BG339" s="217"/>
      <c r="BH339" s="217"/>
      <c r="BI339" s="217"/>
      <c r="BJ339" s="217"/>
      <c r="BK339" s="217"/>
      <c r="BL339" s="217"/>
      <c r="BM339" s="217"/>
      <c r="BN339" s="217"/>
      <c r="BO339" s="217"/>
      <c r="BP339" s="217"/>
      <c r="BQ339" s="217"/>
      <c r="BR339" s="311"/>
      <c r="BS339" s="311"/>
      <c r="BT339" s="311"/>
      <c r="BU339" s="311"/>
      <c r="BV339" s="311"/>
      <c r="BW339" s="311"/>
      <c r="BX339" s="311"/>
      <c r="BY339" s="217"/>
      <c r="BZ339" s="217"/>
      <c r="CA339" s="217"/>
      <c r="CB339" s="217"/>
      <c r="CC339" s="217"/>
      <c r="CD339" s="217"/>
      <c r="CE339" s="311"/>
      <c r="CF339" s="311" t="str">
        <f>IFERROR(ROUND(STDEV(AN339,L339),1),"")</f>
        <v/>
      </c>
      <c r="CG339" s="322"/>
      <c r="CH339" s="322"/>
      <c r="CI339" s="322"/>
      <c r="CJ339" s="322"/>
      <c r="CK339" s="322"/>
      <c r="CL339" s="322"/>
      <c r="CM339" s="322"/>
      <c r="CN339" s="220" t="str">
        <f>IFERROR(ROUND((SUM(#REF!)),0),"")</f>
        <v/>
      </c>
      <c r="CO339" s="216"/>
      <c r="CP339" s="221"/>
      <c r="CQ339" s="222"/>
      <c r="CR339" s="196"/>
      <c r="CS339" s="196"/>
      <c r="CT339" s="196"/>
      <c r="CU339" s="196"/>
      <c r="CV339" s="196"/>
      <c r="CW339" s="306">
        <f>AV339+BH339</f>
        <v>0</v>
      </c>
      <c r="CX339" s="12">
        <f>SUM(BI339:BQ339,AW339:BE339)</f>
        <v>0</v>
      </c>
      <c r="CY339" s="314" t="str">
        <f>IFERROR(ROUND(CX339/K339,0),"")</f>
        <v/>
      </c>
      <c r="CZ339" s="314" t="str">
        <f>IFERROR(ROUND(CY339/#REF!,1),"")</f>
        <v/>
      </c>
      <c r="DA339" s="306" t="str">
        <f t="shared" si="40"/>
        <v/>
      </c>
      <c r="DB339" s="316" t="str">
        <f t="shared" si="41"/>
        <v/>
      </c>
      <c r="DD339" s="12" t="str">
        <f>IFERROR(#REF!-AP339,"")</f>
        <v/>
      </c>
      <c r="DF339" s="305" t="str">
        <f>IFERROR(#REF!-L339,"")</f>
        <v/>
      </c>
      <c r="DG339" s="311" t="e">
        <f>IF(#REF!&gt;AQ339,0,1)</f>
        <v>#REF!</v>
      </c>
      <c r="DH339" s="320">
        <f>IF(AN339&lt;M339,0,1)</f>
        <v>1</v>
      </c>
      <c r="DI339" s="320">
        <f>IF(AN339&gt;N339,0,1)</f>
        <v>1</v>
      </c>
      <c r="DJ339" s="274"/>
      <c r="DK339" s="274"/>
      <c r="DL339" s="274"/>
      <c r="DM339" s="274"/>
      <c r="DN339" s="274"/>
      <c r="DO339" s="274"/>
      <c r="DP339" s="274"/>
      <c r="DQ339" s="274"/>
      <c r="DR339" s="274"/>
      <c r="DS339" s="274"/>
      <c r="DT339" s="274"/>
      <c r="DU339" s="274"/>
      <c r="DV339" s="274"/>
      <c r="DW339" s="274"/>
      <c r="DX339" s="274"/>
      <c r="DY339" s="274"/>
      <c r="DZ339" s="274"/>
      <c r="EA339" s="274"/>
      <c r="EB339" s="274"/>
    </row>
    <row r="340" spans="1:132" s="193" customFormat="1" ht="31.5" customHeight="1" x14ac:dyDescent="0.2">
      <c r="A340" s="191"/>
      <c r="B340" s="192"/>
      <c r="C340" s="214"/>
      <c r="D340" s="192"/>
      <c r="E340" s="192"/>
      <c r="F340" s="192"/>
      <c r="G340" s="207"/>
      <c r="H340" s="314"/>
      <c r="I340" s="314"/>
      <c r="J340" s="314"/>
      <c r="K340" s="314"/>
      <c r="L340" s="208"/>
      <c r="M340" s="209"/>
      <c r="N340" s="210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5"/>
      <c r="Z340" s="195"/>
      <c r="AA340" s="194"/>
      <c r="AB340" s="194"/>
      <c r="AC340" s="194"/>
      <c r="AD340" s="194"/>
      <c r="AE340" s="194"/>
      <c r="AF340" s="194"/>
      <c r="AG340" s="194"/>
      <c r="AH340" s="194"/>
      <c r="AI340" s="194"/>
      <c r="AJ340" s="194"/>
      <c r="AK340" s="195"/>
      <c r="AL340" s="195"/>
      <c r="AM340" s="323" t="str">
        <f t="shared" si="42"/>
        <v/>
      </c>
      <c r="AN340" s="323" t="str">
        <f t="shared" si="43"/>
        <v/>
      </c>
      <c r="AO340" s="276" t="str">
        <f t="shared" si="44"/>
        <v/>
      </c>
      <c r="AP340" s="218"/>
      <c r="AQ340" s="219"/>
      <c r="AR340" s="217" t="str">
        <f t="shared" si="45"/>
        <v/>
      </c>
      <c r="AS340" s="217" t="str">
        <f t="shared" si="46"/>
        <v/>
      </c>
      <c r="AT340" s="217"/>
      <c r="AU340" s="217"/>
      <c r="AV340" s="217"/>
      <c r="AW340" s="217"/>
      <c r="AX340" s="217"/>
      <c r="AY340" s="217"/>
      <c r="AZ340" s="217"/>
      <c r="BA340" s="217"/>
      <c r="BB340" s="217"/>
      <c r="BC340" s="217"/>
      <c r="BD340" s="217"/>
      <c r="BE340" s="217"/>
      <c r="BF340" s="217"/>
      <c r="BG340" s="217"/>
      <c r="BH340" s="217"/>
      <c r="BI340" s="217"/>
      <c r="BJ340" s="217"/>
      <c r="BK340" s="217"/>
      <c r="BL340" s="217"/>
      <c r="BM340" s="217"/>
      <c r="BN340" s="217"/>
      <c r="BO340" s="217"/>
      <c r="BP340" s="217"/>
      <c r="BQ340" s="217"/>
      <c r="BR340" s="311"/>
      <c r="BS340" s="311"/>
      <c r="BT340" s="311"/>
      <c r="BU340" s="311"/>
      <c r="BV340" s="311"/>
      <c r="BW340" s="311"/>
      <c r="BX340" s="311"/>
      <c r="BY340" s="217"/>
      <c r="BZ340" s="217"/>
      <c r="CA340" s="217"/>
      <c r="CB340" s="217"/>
      <c r="CC340" s="217"/>
      <c r="CD340" s="217"/>
      <c r="CE340" s="311"/>
      <c r="CF340" s="311" t="str">
        <f>IFERROR(ROUND(STDEV(AN340,L340),1),"")</f>
        <v/>
      </c>
      <c r="CG340" s="322"/>
      <c r="CH340" s="322"/>
      <c r="CI340" s="322"/>
      <c r="CJ340" s="322"/>
      <c r="CK340" s="322"/>
      <c r="CL340" s="322"/>
      <c r="CM340" s="322"/>
      <c r="CN340" s="220" t="str">
        <f>IFERROR(ROUND((SUM(#REF!)),0),"")</f>
        <v/>
      </c>
      <c r="CO340" s="216"/>
      <c r="CP340" s="221"/>
      <c r="CQ340" s="222"/>
      <c r="CR340" s="196"/>
      <c r="CS340" s="196"/>
      <c r="CT340" s="196"/>
      <c r="CU340" s="196"/>
      <c r="CV340" s="196"/>
      <c r="CW340" s="306">
        <f>AV340+BH340</f>
        <v>0</v>
      </c>
      <c r="CX340" s="12">
        <f>SUM(BI340:BQ340,AW340:BE340)</f>
        <v>0</v>
      </c>
      <c r="CY340" s="314" t="str">
        <f>IFERROR(ROUND(CX340/K340,0),"")</f>
        <v/>
      </c>
      <c r="CZ340" s="314" t="str">
        <f>IFERROR(ROUND(CY340/#REF!,1),"")</f>
        <v/>
      </c>
      <c r="DA340" s="306" t="str">
        <f t="shared" si="40"/>
        <v/>
      </c>
      <c r="DB340" s="316" t="str">
        <f t="shared" si="41"/>
        <v/>
      </c>
      <c r="DD340" s="12" t="str">
        <f>IFERROR(#REF!-AP340,"")</f>
        <v/>
      </c>
      <c r="DF340" s="305" t="str">
        <f>IFERROR(#REF!-L340,"")</f>
        <v/>
      </c>
      <c r="DG340" s="311" t="e">
        <f>IF(#REF!&gt;AQ340,0,1)</f>
        <v>#REF!</v>
      </c>
      <c r="DH340" s="320">
        <f>IF(AN340&lt;M340,0,1)</f>
        <v>1</v>
      </c>
      <c r="DI340" s="320">
        <f>IF(AN340&gt;N340,0,1)</f>
        <v>1</v>
      </c>
      <c r="DJ340" s="274"/>
      <c r="DK340" s="274"/>
      <c r="DL340" s="274"/>
      <c r="DM340" s="274"/>
      <c r="DN340" s="274"/>
      <c r="DO340" s="274"/>
      <c r="DP340" s="274"/>
      <c r="DQ340" s="274"/>
      <c r="DR340" s="274"/>
      <c r="DS340" s="274"/>
      <c r="DT340" s="274"/>
      <c r="DU340" s="274"/>
      <c r="DV340" s="274"/>
      <c r="DW340" s="274"/>
      <c r="DX340" s="274"/>
      <c r="DY340" s="274"/>
      <c r="DZ340" s="274"/>
      <c r="EA340" s="274"/>
      <c r="EB340" s="274"/>
    </row>
    <row r="341" spans="1:132" s="193" customFormat="1" ht="31.5" customHeight="1" x14ac:dyDescent="0.2">
      <c r="A341" s="191"/>
      <c r="B341" s="192"/>
      <c r="C341" s="214"/>
      <c r="D341" s="192"/>
      <c r="E341" s="192"/>
      <c r="F341" s="192"/>
      <c r="G341" s="207"/>
      <c r="H341" s="314"/>
      <c r="I341" s="314"/>
      <c r="J341" s="314"/>
      <c r="K341" s="314"/>
      <c r="L341" s="208"/>
      <c r="M341" s="209"/>
      <c r="N341" s="210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5"/>
      <c r="Z341" s="195"/>
      <c r="AA341" s="194"/>
      <c r="AB341" s="194"/>
      <c r="AC341" s="194"/>
      <c r="AD341" s="194"/>
      <c r="AE341" s="194"/>
      <c r="AF341" s="194"/>
      <c r="AG341" s="194"/>
      <c r="AH341" s="194"/>
      <c r="AI341" s="194"/>
      <c r="AJ341" s="194"/>
      <c r="AK341" s="195"/>
      <c r="AL341" s="195"/>
      <c r="AM341" s="323" t="str">
        <f t="shared" si="42"/>
        <v/>
      </c>
      <c r="AN341" s="323" t="str">
        <f t="shared" si="43"/>
        <v/>
      </c>
      <c r="AO341" s="276" t="str">
        <f t="shared" si="44"/>
        <v/>
      </c>
      <c r="AP341" s="218"/>
      <c r="AQ341" s="219"/>
      <c r="AR341" s="217" t="str">
        <f t="shared" si="45"/>
        <v/>
      </c>
      <c r="AS341" s="217" t="str">
        <f t="shared" si="46"/>
        <v/>
      </c>
      <c r="AT341" s="217"/>
      <c r="AU341" s="217"/>
      <c r="AV341" s="217"/>
      <c r="AW341" s="217"/>
      <c r="AX341" s="217"/>
      <c r="AY341" s="217"/>
      <c r="AZ341" s="217"/>
      <c r="BA341" s="217"/>
      <c r="BB341" s="217"/>
      <c r="BC341" s="217"/>
      <c r="BD341" s="217"/>
      <c r="BE341" s="217"/>
      <c r="BF341" s="217"/>
      <c r="BG341" s="217"/>
      <c r="BH341" s="217"/>
      <c r="BI341" s="217"/>
      <c r="BJ341" s="217"/>
      <c r="BK341" s="217"/>
      <c r="BL341" s="217"/>
      <c r="BM341" s="217"/>
      <c r="BN341" s="217"/>
      <c r="BO341" s="217"/>
      <c r="BP341" s="217"/>
      <c r="BQ341" s="217"/>
      <c r="BR341" s="311"/>
      <c r="BS341" s="311"/>
      <c r="BT341" s="311"/>
      <c r="BU341" s="311"/>
      <c r="BV341" s="311"/>
      <c r="BW341" s="311"/>
      <c r="BX341" s="311"/>
      <c r="BY341" s="217"/>
      <c r="BZ341" s="217"/>
      <c r="CA341" s="217"/>
      <c r="CB341" s="217"/>
      <c r="CC341" s="217"/>
      <c r="CD341" s="217"/>
      <c r="CE341" s="311"/>
      <c r="CF341" s="311" t="str">
        <f>IFERROR(ROUND(STDEV(AN341,L341),1),"")</f>
        <v/>
      </c>
      <c r="CG341" s="322"/>
      <c r="CH341" s="322"/>
      <c r="CI341" s="322"/>
      <c r="CJ341" s="322"/>
      <c r="CK341" s="322"/>
      <c r="CL341" s="322"/>
      <c r="CM341" s="322"/>
      <c r="CN341" s="220" t="str">
        <f>IFERROR(ROUND((SUM(#REF!)),0),"")</f>
        <v/>
      </c>
      <c r="CO341" s="216"/>
      <c r="CP341" s="221"/>
      <c r="CQ341" s="222"/>
      <c r="CR341" s="196"/>
      <c r="CS341" s="196"/>
      <c r="CT341" s="196"/>
      <c r="CU341" s="196"/>
      <c r="CV341" s="196"/>
      <c r="CW341" s="306">
        <f>AV341+BH341</f>
        <v>0</v>
      </c>
      <c r="CX341" s="12">
        <f>SUM(BI341:BQ341,AW341:BE341)</f>
        <v>0</v>
      </c>
      <c r="CY341" s="314" t="str">
        <f>IFERROR(ROUND(CX341/K341,0),"")</f>
        <v/>
      </c>
      <c r="CZ341" s="314" t="str">
        <f>IFERROR(ROUND(CY341/#REF!,1),"")</f>
        <v/>
      </c>
      <c r="DA341" s="306" t="str">
        <f t="shared" si="40"/>
        <v/>
      </c>
      <c r="DB341" s="316" t="str">
        <f t="shared" si="41"/>
        <v/>
      </c>
      <c r="DD341" s="12" t="str">
        <f>IFERROR(#REF!-AP341,"")</f>
        <v/>
      </c>
      <c r="DF341" s="305" t="str">
        <f>IFERROR(#REF!-L341,"")</f>
        <v/>
      </c>
      <c r="DG341" s="311" t="e">
        <f>IF(#REF!&gt;AQ341,0,1)</f>
        <v>#REF!</v>
      </c>
      <c r="DH341" s="320">
        <f>IF(AN341&lt;M341,0,1)</f>
        <v>1</v>
      </c>
      <c r="DI341" s="320">
        <f>IF(AN341&gt;N341,0,1)</f>
        <v>1</v>
      </c>
      <c r="DJ341" s="274"/>
      <c r="DK341" s="274"/>
      <c r="DL341" s="274"/>
      <c r="DM341" s="274"/>
      <c r="DN341" s="274"/>
      <c r="DO341" s="274"/>
      <c r="DP341" s="274"/>
      <c r="DQ341" s="274"/>
      <c r="DR341" s="274"/>
      <c r="DS341" s="274"/>
      <c r="DT341" s="274"/>
      <c r="DU341" s="274"/>
      <c r="DV341" s="274"/>
      <c r="DW341" s="274"/>
      <c r="DX341" s="274"/>
      <c r="DY341" s="274"/>
      <c r="DZ341" s="274"/>
      <c r="EA341" s="274"/>
      <c r="EB341" s="274"/>
    </row>
    <row r="342" spans="1:132" s="193" customFormat="1" ht="31.5" customHeight="1" x14ac:dyDescent="0.2">
      <c r="A342" s="191"/>
      <c r="B342" s="192"/>
      <c r="C342" s="214"/>
      <c r="D342" s="192"/>
      <c r="E342" s="192"/>
      <c r="F342" s="192"/>
      <c r="G342" s="207"/>
      <c r="H342" s="314"/>
      <c r="I342" s="314"/>
      <c r="J342" s="314"/>
      <c r="K342" s="314"/>
      <c r="L342" s="208"/>
      <c r="M342" s="209"/>
      <c r="N342" s="210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5"/>
      <c r="Z342" s="195"/>
      <c r="AA342" s="194"/>
      <c r="AB342" s="194"/>
      <c r="AC342" s="194"/>
      <c r="AD342" s="194"/>
      <c r="AE342" s="194"/>
      <c r="AF342" s="194"/>
      <c r="AG342" s="194"/>
      <c r="AH342" s="194"/>
      <c r="AI342" s="194"/>
      <c r="AJ342" s="194"/>
      <c r="AK342" s="195"/>
      <c r="AL342" s="195"/>
      <c r="AM342" s="323" t="str">
        <f t="shared" si="42"/>
        <v/>
      </c>
      <c r="AN342" s="323" t="str">
        <f t="shared" si="43"/>
        <v/>
      </c>
      <c r="AO342" s="276" t="str">
        <f t="shared" si="44"/>
        <v/>
      </c>
      <c r="AP342" s="218"/>
      <c r="AQ342" s="219"/>
      <c r="AR342" s="217" t="str">
        <f t="shared" si="45"/>
        <v/>
      </c>
      <c r="AS342" s="217" t="str">
        <f t="shared" si="46"/>
        <v/>
      </c>
      <c r="AT342" s="217"/>
      <c r="AU342" s="217"/>
      <c r="AV342" s="217"/>
      <c r="AW342" s="217"/>
      <c r="AX342" s="217"/>
      <c r="AY342" s="217"/>
      <c r="AZ342" s="217"/>
      <c r="BA342" s="217"/>
      <c r="BB342" s="217"/>
      <c r="BC342" s="217"/>
      <c r="BD342" s="217"/>
      <c r="BE342" s="217"/>
      <c r="BF342" s="217"/>
      <c r="BG342" s="217"/>
      <c r="BH342" s="217"/>
      <c r="BI342" s="217"/>
      <c r="BJ342" s="217"/>
      <c r="BK342" s="217"/>
      <c r="BL342" s="217"/>
      <c r="BM342" s="217"/>
      <c r="BN342" s="217"/>
      <c r="BO342" s="217"/>
      <c r="BP342" s="217"/>
      <c r="BQ342" s="217"/>
      <c r="BR342" s="311"/>
      <c r="BS342" s="311"/>
      <c r="BT342" s="311"/>
      <c r="BU342" s="311"/>
      <c r="BV342" s="311"/>
      <c r="BW342" s="311"/>
      <c r="BX342" s="311"/>
      <c r="BY342" s="217"/>
      <c r="BZ342" s="217"/>
      <c r="CA342" s="217"/>
      <c r="CB342" s="217"/>
      <c r="CC342" s="217"/>
      <c r="CD342" s="217"/>
      <c r="CE342" s="311"/>
      <c r="CF342" s="311" t="str">
        <f>IFERROR(ROUND(STDEV(AN342,L342),1),"")</f>
        <v/>
      </c>
      <c r="CG342" s="322"/>
      <c r="CH342" s="322"/>
      <c r="CI342" s="322"/>
      <c r="CJ342" s="322"/>
      <c r="CK342" s="322"/>
      <c r="CL342" s="322"/>
      <c r="CM342" s="322"/>
      <c r="CN342" s="220" t="str">
        <f>IFERROR(ROUND((SUM(#REF!)),0),"")</f>
        <v/>
      </c>
      <c r="CO342" s="216"/>
      <c r="CP342" s="221"/>
      <c r="CQ342" s="222"/>
      <c r="CR342" s="196"/>
      <c r="CS342" s="196"/>
      <c r="CT342" s="196"/>
      <c r="CU342" s="196"/>
      <c r="CV342" s="196"/>
      <c r="CW342" s="306">
        <f>AV342+BH342</f>
        <v>0</v>
      </c>
      <c r="CX342" s="12">
        <f>SUM(BI342:BQ342,AW342:BE342)</f>
        <v>0</v>
      </c>
      <c r="CY342" s="314" t="str">
        <f>IFERROR(ROUND(CX342/K342,0),"")</f>
        <v/>
      </c>
      <c r="CZ342" s="314" t="str">
        <f>IFERROR(ROUND(CY342/#REF!,1),"")</f>
        <v/>
      </c>
      <c r="DA342" s="306" t="str">
        <f t="shared" si="40"/>
        <v/>
      </c>
      <c r="DB342" s="316" t="str">
        <f t="shared" si="41"/>
        <v/>
      </c>
      <c r="DD342" s="12" t="str">
        <f>IFERROR(#REF!-AP342,"")</f>
        <v/>
      </c>
      <c r="DF342" s="305" t="str">
        <f>IFERROR(#REF!-L342,"")</f>
        <v/>
      </c>
      <c r="DG342" s="311" t="e">
        <f>IF(#REF!&gt;AQ342,0,1)</f>
        <v>#REF!</v>
      </c>
      <c r="DH342" s="320">
        <f>IF(AN342&lt;M342,0,1)</f>
        <v>1</v>
      </c>
      <c r="DI342" s="320">
        <f>IF(AN342&gt;N342,0,1)</f>
        <v>1</v>
      </c>
      <c r="DJ342" s="274"/>
      <c r="DK342" s="274"/>
      <c r="DL342" s="274"/>
      <c r="DM342" s="274"/>
      <c r="DN342" s="274"/>
      <c r="DO342" s="274"/>
      <c r="DP342" s="274"/>
      <c r="DQ342" s="274"/>
      <c r="DR342" s="274"/>
      <c r="DS342" s="274"/>
      <c r="DT342" s="274"/>
      <c r="DU342" s="274"/>
      <c r="DV342" s="274"/>
      <c r="DW342" s="274"/>
      <c r="DX342" s="274"/>
      <c r="DY342" s="274"/>
      <c r="DZ342" s="274"/>
      <c r="EA342" s="274"/>
      <c r="EB342" s="274"/>
    </row>
    <row r="343" spans="1:132" s="193" customFormat="1" ht="31.5" customHeight="1" x14ac:dyDescent="0.2">
      <c r="A343" s="191"/>
      <c r="B343" s="192"/>
      <c r="C343" s="214"/>
      <c r="D343" s="192"/>
      <c r="E343" s="192"/>
      <c r="F343" s="192"/>
      <c r="G343" s="207"/>
      <c r="H343" s="314"/>
      <c r="I343" s="314"/>
      <c r="J343" s="314"/>
      <c r="K343" s="314"/>
      <c r="L343" s="208"/>
      <c r="M343" s="209"/>
      <c r="N343" s="210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5"/>
      <c r="Z343" s="195"/>
      <c r="AA343" s="194"/>
      <c r="AB343" s="194"/>
      <c r="AC343" s="194"/>
      <c r="AD343" s="194"/>
      <c r="AE343" s="194"/>
      <c r="AF343" s="194"/>
      <c r="AG343" s="194"/>
      <c r="AH343" s="194"/>
      <c r="AI343" s="194"/>
      <c r="AJ343" s="194"/>
      <c r="AK343" s="195"/>
      <c r="AL343" s="195"/>
      <c r="AM343" s="323" t="str">
        <f t="shared" si="42"/>
        <v/>
      </c>
      <c r="AN343" s="323" t="str">
        <f t="shared" si="43"/>
        <v/>
      </c>
      <c r="AO343" s="276" t="str">
        <f t="shared" si="44"/>
        <v/>
      </c>
      <c r="AP343" s="218"/>
      <c r="AQ343" s="219"/>
      <c r="AR343" s="217" t="str">
        <f t="shared" si="45"/>
        <v/>
      </c>
      <c r="AS343" s="217" t="str">
        <f t="shared" si="46"/>
        <v/>
      </c>
      <c r="AT343" s="217"/>
      <c r="AU343" s="217"/>
      <c r="AV343" s="217"/>
      <c r="AW343" s="217"/>
      <c r="AX343" s="217"/>
      <c r="AY343" s="217"/>
      <c r="AZ343" s="217"/>
      <c r="BA343" s="217"/>
      <c r="BB343" s="217"/>
      <c r="BC343" s="217"/>
      <c r="BD343" s="217"/>
      <c r="BE343" s="217"/>
      <c r="BF343" s="217"/>
      <c r="BG343" s="217"/>
      <c r="BH343" s="217"/>
      <c r="BI343" s="217"/>
      <c r="BJ343" s="217"/>
      <c r="BK343" s="217"/>
      <c r="BL343" s="217"/>
      <c r="BM343" s="217"/>
      <c r="BN343" s="217"/>
      <c r="BO343" s="217"/>
      <c r="BP343" s="217"/>
      <c r="BQ343" s="217"/>
      <c r="BR343" s="311"/>
      <c r="BS343" s="311"/>
      <c r="BT343" s="311"/>
      <c r="BU343" s="311"/>
      <c r="BV343" s="311"/>
      <c r="BW343" s="311"/>
      <c r="BX343" s="311"/>
      <c r="BY343" s="217"/>
      <c r="BZ343" s="217"/>
      <c r="CA343" s="217"/>
      <c r="CB343" s="217"/>
      <c r="CC343" s="217"/>
      <c r="CD343" s="217"/>
      <c r="CE343" s="311"/>
      <c r="CF343" s="311" t="str">
        <f>IFERROR(ROUND(STDEV(AN343,L343),1),"")</f>
        <v/>
      </c>
      <c r="CG343" s="322"/>
      <c r="CH343" s="322"/>
      <c r="CI343" s="322"/>
      <c r="CJ343" s="322"/>
      <c r="CK343" s="322"/>
      <c r="CL343" s="322"/>
      <c r="CM343" s="322"/>
      <c r="CN343" s="220" t="str">
        <f>IFERROR(ROUND((SUM(#REF!)),0),"")</f>
        <v/>
      </c>
      <c r="CO343" s="216"/>
      <c r="CP343" s="221"/>
      <c r="CQ343" s="222"/>
      <c r="CR343" s="196"/>
      <c r="CS343" s="196"/>
      <c r="CT343" s="196"/>
      <c r="CU343" s="196"/>
      <c r="CV343" s="196"/>
      <c r="CW343" s="306">
        <f>AV343+BH343</f>
        <v>0</v>
      </c>
      <c r="CX343" s="12">
        <f>SUM(BI343:BQ343,AW343:BE343)</f>
        <v>0</v>
      </c>
      <c r="CY343" s="314" t="str">
        <f>IFERROR(ROUND(CX343/K343,0),"")</f>
        <v/>
      </c>
      <c r="CZ343" s="314" t="str">
        <f>IFERROR(ROUND(CY343/#REF!,1),"")</f>
        <v/>
      </c>
      <c r="DA343" s="306" t="str">
        <f t="shared" si="40"/>
        <v/>
      </c>
      <c r="DB343" s="316" t="str">
        <f t="shared" si="41"/>
        <v/>
      </c>
      <c r="DD343" s="12" t="str">
        <f>IFERROR(#REF!-AP343,"")</f>
        <v/>
      </c>
      <c r="DF343" s="305" t="str">
        <f>IFERROR(#REF!-L343,"")</f>
        <v/>
      </c>
      <c r="DG343" s="311" t="e">
        <f>IF(#REF!&gt;AQ343,0,1)</f>
        <v>#REF!</v>
      </c>
      <c r="DH343" s="320">
        <f>IF(AN343&lt;M343,0,1)</f>
        <v>1</v>
      </c>
      <c r="DI343" s="320">
        <f>IF(AN343&gt;N343,0,1)</f>
        <v>1</v>
      </c>
      <c r="DJ343" s="274"/>
      <c r="DK343" s="274"/>
      <c r="DL343" s="274"/>
      <c r="DM343" s="274"/>
      <c r="DN343" s="274"/>
      <c r="DO343" s="274"/>
      <c r="DP343" s="274"/>
      <c r="DQ343" s="274"/>
      <c r="DR343" s="274"/>
      <c r="DS343" s="274"/>
      <c r="DT343" s="274"/>
      <c r="DU343" s="274"/>
      <c r="DV343" s="274"/>
      <c r="DW343" s="274"/>
      <c r="DX343" s="274"/>
      <c r="DY343" s="274"/>
      <c r="DZ343" s="274"/>
      <c r="EA343" s="274"/>
      <c r="EB343" s="274"/>
    </row>
    <row r="344" spans="1:132" s="193" customFormat="1" ht="31.5" customHeight="1" x14ac:dyDescent="0.2">
      <c r="A344" s="191"/>
      <c r="B344" s="192"/>
      <c r="C344" s="214"/>
      <c r="D344" s="192"/>
      <c r="E344" s="192"/>
      <c r="F344" s="192"/>
      <c r="G344" s="207"/>
      <c r="H344" s="314"/>
      <c r="I344" s="314"/>
      <c r="J344" s="314"/>
      <c r="K344" s="314"/>
      <c r="L344" s="208"/>
      <c r="M344" s="209"/>
      <c r="N344" s="210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5"/>
      <c r="Z344" s="195"/>
      <c r="AA344" s="194"/>
      <c r="AB344" s="194"/>
      <c r="AC344" s="194"/>
      <c r="AD344" s="194"/>
      <c r="AE344" s="194"/>
      <c r="AF344" s="194"/>
      <c r="AG344" s="194"/>
      <c r="AH344" s="194"/>
      <c r="AI344" s="194"/>
      <c r="AJ344" s="194"/>
      <c r="AK344" s="195"/>
      <c r="AL344" s="195"/>
      <c r="AM344" s="323" t="str">
        <f t="shared" si="42"/>
        <v/>
      </c>
      <c r="AN344" s="323" t="str">
        <f t="shared" si="43"/>
        <v/>
      </c>
      <c r="AO344" s="276" t="str">
        <f t="shared" si="44"/>
        <v/>
      </c>
      <c r="AP344" s="218"/>
      <c r="AQ344" s="219"/>
      <c r="AR344" s="217" t="str">
        <f t="shared" si="45"/>
        <v/>
      </c>
      <c r="AS344" s="217" t="str">
        <f t="shared" si="46"/>
        <v/>
      </c>
      <c r="AT344" s="217"/>
      <c r="AU344" s="217"/>
      <c r="AV344" s="217"/>
      <c r="AW344" s="217"/>
      <c r="AX344" s="217"/>
      <c r="AY344" s="217"/>
      <c r="AZ344" s="217"/>
      <c r="BA344" s="217"/>
      <c r="BB344" s="217"/>
      <c r="BC344" s="217"/>
      <c r="BD344" s="217"/>
      <c r="BE344" s="217"/>
      <c r="BF344" s="217"/>
      <c r="BG344" s="217"/>
      <c r="BH344" s="217"/>
      <c r="BI344" s="217"/>
      <c r="BJ344" s="217"/>
      <c r="BK344" s="217"/>
      <c r="BL344" s="217"/>
      <c r="BM344" s="217"/>
      <c r="BN344" s="217"/>
      <c r="BO344" s="217"/>
      <c r="BP344" s="217"/>
      <c r="BQ344" s="217"/>
      <c r="BR344" s="311"/>
      <c r="BS344" s="311"/>
      <c r="BT344" s="311"/>
      <c r="BU344" s="311"/>
      <c r="BV344" s="311"/>
      <c r="BW344" s="311"/>
      <c r="BX344" s="311"/>
      <c r="BY344" s="217"/>
      <c r="BZ344" s="217"/>
      <c r="CA344" s="217"/>
      <c r="CB344" s="217"/>
      <c r="CC344" s="217"/>
      <c r="CD344" s="217"/>
      <c r="CE344" s="311"/>
      <c r="CF344" s="311" t="str">
        <f>IFERROR(ROUND(STDEV(AN344,L344),1),"")</f>
        <v/>
      </c>
      <c r="CG344" s="322"/>
      <c r="CH344" s="322"/>
      <c r="CI344" s="322"/>
      <c r="CJ344" s="322"/>
      <c r="CK344" s="322"/>
      <c r="CL344" s="322"/>
      <c r="CM344" s="322"/>
      <c r="CN344" s="220" t="str">
        <f>IFERROR(ROUND((SUM(#REF!)),0),"")</f>
        <v/>
      </c>
      <c r="CO344" s="216"/>
      <c r="CP344" s="221"/>
      <c r="CQ344" s="222"/>
      <c r="CR344" s="196"/>
      <c r="CS344" s="196"/>
      <c r="CT344" s="196"/>
      <c r="CU344" s="196"/>
      <c r="CV344" s="196"/>
      <c r="CW344" s="306">
        <f>AV344+BH344</f>
        <v>0</v>
      </c>
      <c r="CX344" s="12">
        <f>SUM(BI344:BQ344,AW344:BE344)</f>
        <v>0</v>
      </c>
      <c r="CY344" s="314" t="str">
        <f>IFERROR(ROUND(CX344/K344,0),"")</f>
        <v/>
      </c>
      <c r="CZ344" s="314" t="str">
        <f>IFERROR(ROUND(CY344/#REF!,1),"")</f>
        <v/>
      </c>
      <c r="DA344" s="306" t="str">
        <f t="shared" si="40"/>
        <v/>
      </c>
      <c r="DB344" s="316" t="str">
        <f t="shared" si="41"/>
        <v/>
      </c>
      <c r="DD344" s="12" t="str">
        <f>IFERROR(#REF!-AP344,"")</f>
        <v/>
      </c>
      <c r="DF344" s="305" t="str">
        <f>IFERROR(#REF!-L344,"")</f>
        <v/>
      </c>
      <c r="DG344" s="311" t="e">
        <f>IF(#REF!&gt;AQ344,0,1)</f>
        <v>#REF!</v>
      </c>
      <c r="DH344" s="320">
        <f>IF(AN344&lt;M344,0,1)</f>
        <v>1</v>
      </c>
      <c r="DI344" s="320">
        <f>IF(AN344&gt;N344,0,1)</f>
        <v>1</v>
      </c>
      <c r="DJ344" s="274"/>
      <c r="DK344" s="274"/>
      <c r="DL344" s="274"/>
      <c r="DM344" s="274"/>
      <c r="DN344" s="274"/>
      <c r="DO344" s="274"/>
      <c r="DP344" s="274"/>
      <c r="DQ344" s="274"/>
      <c r="DR344" s="274"/>
      <c r="DS344" s="274"/>
      <c r="DT344" s="274"/>
      <c r="DU344" s="274"/>
      <c r="DV344" s="274"/>
      <c r="DW344" s="274"/>
      <c r="DX344" s="274"/>
      <c r="DY344" s="274"/>
      <c r="DZ344" s="274"/>
      <c r="EA344" s="274"/>
      <c r="EB344" s="274"/>
    </row>
    <row r="345" spans="1:132" s="193" customFormat="1" ht="31.5" customHeight="1" x14ac:dyDescent="0.2">
      <c r="A345" s="191"/>
      <c r="B345" s="192"/>
      <c r="C345" s="214"/>
      <c r="D345" s="192"/>
      <c r="E345" s="192"/>
      <c r="F345" s="192"/>
      <c r="G345" s="207"/>
      <c r="H345" s="314"/>
      <c r="I345" s="314"/>
      <c r="J345" s="314"/>
      <c r="K345" s="314"/>
      <c r="L345" s="208"/>
      <c r="M345" s="209"/>
      <c r="N345" s="210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5"/>
      <c r="Z345" s="195"/>
      <c r="AA345" s="194"/>
      <c r="AB345" s="194"/>
      <c r="AC345" s="194"/>
      <c r="AD345" s="194"/>
      <c r="AE345" s="194"/>
      <c r="AF345" s="194"/>
      <c r="AG345" s="194"/>
      <c r="AH345" s="194"/>
      <c r="AI345" s="194"/>
      <c r="AJ345" s="194"/>
      <c r="AK345" s="195"/>
      <c r="AL345" s="195"/>
      <c r="AM345" s="323" t="str">
        <f t="shared" si="42"/>
        <v/>
      </c>
      <c r="AN345" s="323" t="str">
        <f t="shared" si="43"/>
        <v/>
      </c>
      <c r="AO345" s="276" t="str">
        <f t="shared" si="44"/>
        <v/>
      </c>
      <c r="AP345" s="218"/>
      <c r="AQ345" s="219"/>
      <c r="AR345" s="217" t="str">
        <f t="shared" si="45"/>
        <v/>
      </c>
      <c r="AS345" s="217" t="str">
        <f t="shared" si="46"/>
        <v/>
      </c>
      <c r="AT345" s="217"/>
      <c r="AU345" s="217"/>
      <c r="AV345" s="217"/>
      <c r="AW345" s="217"/>
      <c r="AX345" s="217"/>
      <c r="AY345" s="217"/>
      <c r="AZ345" s="217"/>
      <c r="BA345" s="217"/>
      <c r="BB345" s="217"/>
      <c r="BC345" s="217"/>
      <c r="BD345" s="217"/>
      <c r="BE345" s="217"/>
      <c r="BF345" s="217"/>
      <c r="BG345" s="217"/>
      <c r="BH345" s="217"/>
      <c r="BI345" s="217"/>
      <c r="BJ345" s="217"/>
      <c r="BK345" s="217"/>
      <c r="BL345" s="217"/>
      <c r="BM345" s="217"/>
      <c r="BN345" s="217"/>
      <c r="BO345" s="217"/>
      <c r="BP345" s="217"/>
      <c r="BQ345" s="217"/>
      <c r="BR345" s="311"/>
      <c r="BS345" s="311"/>
      <c r="BT345" s="311"/>
      <c r="BU345" s="311"/>
      <c r="BV345" s="311"/>
      <c r="BW345" s="311"/>
      <c r="BX345" s="311"/>
      <c r="BY345" s="217"/>
      <c r="BZ345" s="217"/>
      <c r="CA345" s="217"/>
      <c r="CB345" s="217"/>
      <c r="CC345" s="217"/>
      <c r="CD345" s="217"/>
      <c r="CE345" s="311"/>
      <c r="CF345" s="311" t="str">
        <f>IFERROR(ROUND(STDEV(AN345,L345),1),"")</f>
        <v/>
      </c>
      <c r="CG345" s="322"/>
      <c r="CH345" s="322"/>
      <c r="CI345" s="322"/>
      <c r="CJ345" s="322"/>
      <c r="CK345" s="322"/>
      <c r="CL345" s="322"/>
      <c r="CM345" s="322"/>
      <c r="CN345" s="220" t="str">
        <f>IFERROR(ROUND((SUM(#REF!)),0),"")</f>
        <v/>
      </c>
      <c r="CO345" s="216"/>
      <c r="CP345" s="221"/>
      <c r="CQ345" s="222"/>
      <c r="CR345" s="196"/>
      <c r="CS345" s="196"/>
      <c r="CT345" s="196"/>
      <c r="CU345" s="196"/>
      <c r="CV345" s="196"/>
      <c r="CW345" s="306">
        <f>AV345+BH345</f>
        <v>0</v>
      </c>
      <c r="CX345" s="12">
        <f>SUM(BI345:BQ345,AW345:BE345)</f>
        <v>0</v>
      </c>
      <c r="CY345" s="314" t="str">
        <f>IFERROR(ROUND(CX345/K345,0),"")</f>
        <v/>
      </c>
      <c r="CZ345" s="314" t="str">
        <f>IFERROR(ROUND(CY345/#REF!,1),"")</f>
        <v/>
      </c>
      <c r="DA345" s="306" t="str">
        <f t="shared" si="40"/>
        <v/>
      </c>
      <c r="DB345" s="316" t="str">
        <f t="shared" si="41"/>
        <v/>
      </c>
      <c r="DD345" s="12" t="str">
        <f>IFERROR(#REF!-AP345,"")</f>
        <v/>
      </c>
      <c r="DF345" s="305" t="str">
        <f>IFERROR(#REF!-L345,"")</f>
        <v/>
      </c>
      <c r="DG345" s="311" t="e">
        <f>IF(#REF!&gt;AQ345,0,1)</f>
        <v>#REF!</v>
      </c>
      <c r="DH345" s="320">
        <f>IF(AN345&lt;M345,0,1)</f>
        <v>1</v>
      </c>
      <c r="DI345" s="320">
        <f>IF(AN345&gt;N345,0,1)</f>
        <v>1</v>
      </c>
      <c r="DJ345" s="274"/>
      <c r="DK345" s="274"/>
      <c r="DL345" s="274"/>
      <c r="DM345" s="274"/>
      <c r="DN345" s="274"/>
      <c r="DO345" s="274"/>
      <c r="DP345" s="274"/>
      <c r="DQ345" s="274"/>
      <c r="DR345" s="274"/>
      <c r="DS345" s="274"/>
      <c r="DT345" s="274"/>
      <c r="DU345" s="274"/>
      <c r="DV345" s="274"/>
      <c r="DW345" s="274"/>
      <c r="DX345" s="274"/>
      <c r="DY345" s="274"/>
      <c r="DZ345" s="274"/>
      <c r="EA345" s="274"/>
      <c r="EB345" s="274"/>
    </row>
    <row r="346" spans="1:132" s="193" customFormat="1" ht="31.5" customHeight="1" x14ac:dyDescent="0.2">
      <c r="A346" s="191"/>
      <c r="B346" s="192"/>
      <c r="C346" s="214"/>
      <c r="D346" s="192"/>
      <c r="E346" s="192"/>
      <c r="F346" s="192"/>
      <c r="G346" s="207"/>
      <c r="H346" s="314"/>
      <c r="I346" s="314"/>
      <c r="J346" s="314"/>
      <c r="K346" s="314"/>
      <c r="L346" s="208"/>
      <c r="M346" s="209"/>
      <c r="N346" s="210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5"/>
      <c r="Z346" s="195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5"/>
      <c r="AL346" s="195"/>
      <c r="AM346" s="323" t="str">
        <f t="shared" si="42"/>
        <v/>
      </c>
      <c r="AN346" s="323" t="str">
        <f t="shared" si="43"/>
        <v/>
      </c>
      <c r="AO346" s="276" t="str">
        <f t="shared" si="44"/>
        <v/>
      </c>
      <c r="AP346" s="218"/>
      <c r="AQ346" s="219"/>
      <c r="AR346" s="217" t="str">
        <f t="shared" si="45"/>
        <v/>
      </c>
      <c r="AS346" s="217" t="str">
        <f t="shared" si="46"/>
        <v/>
      </c>
      <c r="AT346" s="217"/>
      <c r="AU346" s="217"/>
      <c r="AV346" s="217"/>
      <c r="AW346" s="217"/>
      <c r="AX346" s="217"/>
      <c r="AY346" s="217"/>
      <c r="AZ346" s="217"/>
      <c r="BA346" s="217"/>
      <c r="BB346" s="217"/>
      <c r="BC346" s="217"/>
      <c r="BD346" s="217"/>
      <c r="BE346" s="217"/>
      <c r="BF346" s="217"/>
      <c r="BG346" s="217"/>
      <c r="BH346" s="217"/>
      <c r="BI346" s="217"/>
      <c r="BJ346" s="217"/>
      <c r="BK346" s="217"/>
      <c r="BL346" s="217"/>
      <c r="BM346" s="217"/>
      <c r="BN346" s="217"/>
      <c r="BO346" s="217"/>
      <c r="BP346" s="217"/>
      <c r="BQ346" s="217"/>
      <c r="BR346" s="311"/>
      <c r="BS346" s="311"/>
      <c r="BT346" s="311"/>
      <c r="BU346" s="311"/>
      <c r="BV346" s="311"/>
      <c r="BW346" s="311"/>
      <c r="BX346" s="311"/>
      <c r="BY346" s="217"/>
      <c r="BZ346" s="217"/>
      <c r="CA346" s="217"/>
      <c r="CB346" s="217"/>
      <c r="CC346" s="217"/>
      <c r="CD346" s="217"/>
      <c r="CE346" s="311"/>
      <c r="CF346" s="311" t="str">
        <f>IFERROR(ROUND(STDEV(AN346,L346),1),"")</f>
        <v/>
      </c>
      <c r="CG346" s="322"/>
      <c r="CH346" s="322"/>
      <c r="CI346" s="322"/>
      <c r="CJ346" s="322"/>
      <c r="CK346" s="322"/>
      <c r="CL346" s="322"/>
      <c r="CM346" s="322"/>
      <c r="CN346" s="220" t="str">
        <f>IFERROR(ROUND((SUM(#REF!)),0),"")</f>
        <v/>
      </c>
      <c r="CO346" s="216"/>
      <c r="CP346" s="221"/>
      <c r="CQ346" s="222"/>
      <c r="CR346" s="196"/>
      <c r="CS346" s="196"/>
      <c r="CT346" s="196"/>
      <c r="CU346" s="196"/>
      <c r="CV346" s="196"/>
      <c r="CW346" s="306">
        <f>AV346+BH346</f>
        <v>0</v>
      </c>
      <c r="CX346" s="12">
        <f>SUM(BI346:BQ346,AW346:BE346)</f>
        <v>0</v>
      </c>
      <c r="CY346" s="314" t="str">
        <f>IFERROR(ROUND(CX346/K346,0),"")</f>
        <v/>
      </c>
      <c r="CZ346" s="314" t="str">
        <f>IFERROR(ROUND(CY346/#REF!,1),"")</f>
        <v/>
      </c>
      <c r="DA346" s="306" t="str">
        <f t="shared" si="40"/>
        <v/>
      </c>
      <c r="DB346" s="316" t="str">
        <f t="shared" si="41"/>
        <v/>
      </c>
      <c r="DD346" s="12" t="str">
        <f>IFERROR(#REF!-AP346,"")</f>
        <v/>
      </c>
      <c r="DF346" s="305" t="str">
        <f>IFERROR(#REF!-L346,"")</f>
        <v/>
      </c>
      <c r="DG346" s="311" t="e">
        <f>IF(#REF!&gt;AQ346,0,1)</f>
        <v>#REF!</v>
      </c>
      <c r="DH346" s="320">
        <f>IF(AN346&lt;M346,0,1)</f>
        <v>1</v>
      </c>
      <c r="DI346" s="320">
        <f>IF(AN346&gt;N346,0,1)</f>
        <v>1</v>
      </c>
      <c r="DJ346" s="274"/>
      <c r="DK346" s="274"/>
      <c r="DL346" s="274"/>
      <c r="DM346" s="274"/>
      <c r="DN346" s="274"/>
      <c r="DO346" s="274"/>
      <c r="DP346" s="274"/>
      <c r="DQ346" s="274"/>
      <c r="DR346" s="274"/>
      <c r="DS346" s="274"/>
      <c r="DT346" s="274"/>
      <c r="DU346" s="274"/>
      <c r="DV346" s="274"/>
      <c r="DW346" s="274"/>
      <c r="DX346" s="274"/>
      <c r="DY346" s="274"/>
      <c r="DZ346" s="274"/>
      <c r="EA346" s="274"/>
      <c r="EB346" s="274"/>
    </row>
    <row r="347" spans="1:132" s="193" customFormat="1" ht="31.5" customHeight="1" x14ac:dyDescent="0.2">
      <c r="A347" s="191"/>
      <c r="B347" s="192"/>
      <c r="C347" s="214"/>
      <c r="D347" s="192"/>
      <c r="E347" s="192"/>
      <c r="F347" s="192"/>
      <c r="G347" s="207"/>
      <c r="H347" s="314"/>
      <c r="I347" s="314"/>
      <c r="J347" s="314"/>
      <c r="K347" s="314"/>
      <c r="L347" s="208"/>
      <c r="M347" s="209"/>
      <c r="N347" s="210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5"/>
      <c r="Z347" s="195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5"/>
      <c r="AL347" s="195"/>
      <c r="AM347" s="323" t="str">
        <f t="shared" si="42"/>
        <v/>
      </c>
      <c r="AN347" s="323" t="str">
        <f t="shared" si="43"/>
        <v/>
      </c>
      <c r="AO347" s="276" t="str">
        <f t="shared" si="44"/>
        <v/>
      </c>
      <c r="AP347" s="218"/>
      <c r="AQ347" s="219"/>
      <c r="AR347" s="217" t="str">
        <f t="shared" si="45"/>
        <v/>
      </c>
      <c r="AS347" s="217" t="str">
        <f t="shared" si="46"/>
        <v/>
      </c>
      <c r="AT347" s="217"/>
      <c r="AU347" s="217"/>
      <c r="AV347" s="217"/>
      <c r="AW347" s="217"/>
      <c r="AX347" s="217"/>
      <c r="AY347" s="217"/>
      <c r="AZ347" s="217"/>
      <c r="BA347" s="217"/>
      <c r="BB347" s="217"/>
      <c r="BC347" s="217"/>
      <c r="BD347" s="217"/>
      <c r="BE347" s="217"/>
      <c r="BF347" s="217"/>
      <c r="BG347" s="217"/>
      <c r="BH347" s="217"/>
      <c r="BI347" s="217"/>
      <c r="BJ347" s="217"/>
      <c r="BK347" s="217"/>
      <c r="BL347" s="217"/>
      <c r="BM347" s="217"/>
      <c r="BN347" s="217"/>
      <c r="BO347" s="217"/>
      <c r="BP347" s="217"/>
      <c r="BQ347" s="217"/>
      <c r="BR347" s="311"/>
      <c r="BS347" s="311"/>
      <c r="BT347" s="311"/>
      <c r="BU347" s="311"/>
      <c r="BV347" s="311"/>
      <c r="BW347" s="311"/>
      <c r="BX347" s="311"/>
      <c r="BY347" s="217"/>
      <c r="BZ347" s="217"/>
      <c r="CA347" s="217"/>
      <c r="CB347" s="217"/>
      <c r="CC347" s="217"/>
      <c r="CD347" s="217"/>
      <c r="CE347" s="311"/>
      <c r="CF347" s="311" t="str">
        <f>IFERROR(ROUND(STDEV(AN347,L347),1),"")</f>
        <v/>
      </c>
      <c r="CG347" s="322"/>
      <c r="CH347" s="322"/>
      <c r="CI347" s="322"/>
      <c r="CJ347" s="322"/>
      <c r="CK347" s="322"/>
      <c r="CL347" s="322"/>
      <c r="CM347" s="322"/>
      <c r="CN347" s="220" t="str">
        <f>IFERROR(ROUND((SUM(#REF!)),0),"")</f>
        <v/>
      </c>
      <c r="CO347" s="216"/>
      <c r="CP347" s="221"/>
      <c r="CQ347" s="222"/>
      <c r="CR347" s="196"/>
      <c r="CS347" s="196"/>
      <c r="CT347" s="196"/>
      <c r="CU347" s="196"/>
      <c r="CV347" s="196"/>
      <c r="CW347" s="306">
        <f>AV347+BH347</f>
        <v>0</v>
      </c>
      <c r="CX347" s="12">
        <f>SUM(BI347:BQ347,AW347:BE347)</f>
        <v>0</v>
      </c>
      <c r="CY347" s="314" t="str">
        <f>IFERROR(ROUND(CX347/K347,0),"")</f>
        <v/>
      </c>
      <c r="CZ347" s="314" t="str">
        <f>IFERROR(ROUND(CY347/#REF!,1),"")</f>
        <v/>
      </c>
      <c r="DA347" s="306" t="str">
        <f t="shared" si="40"/>
        <v/>
      </c>
      <c r="DB347" s="316" t="str">
        <f t="shared" si="41"/>
        <v/>
      </c>
      <c r="DD347" s="12" t="str">
        <f>IFERROR(#REF!-AP347,"")</f>
        <v/>
      </c>
      <c r="DF347" s="305" t="str">
        <f>IFERROR(#REF!-L347,"")</f>
        <v/>
      </c>
      <c r="DG347" s="311" t="e">
        <f>IF(#REF!&gt;AQ347,0,1)</f>
        <v>#REF!</v>
      </c>
      <c r="DH347" s="320">
        <f>IF(AN347&lt;M347,0,1)</f>
        <v>1</v>
      </c>
      <c r="DI347" s="320">
        <f>IF(AN347&gt;N347,0,1)</f>
        <v>1</v>
      </c>
      <c r="DJ347" s="274"/>
      <c r="DK347" s="274"/>
      <c r="DL347" s="274"/>
      <c r="DM347" s="274"/>
      <c r="DN347" s="274"/>
      <c r="DO347" s="274"/>
      <c r="DP347" s="274"/>
      <c r="DQ347" s="274"/>
      <c r="DR347" s="274"/>
      <c r="DS347" s="274"/>
      <c r="DT347" s="274"/>
      <c r="DU347" s="274"/>
      <c r="DV347" s="274"/>
      <c r="DW347" s="274"/>
      <c r="DX347" s="274"/>
      <c r="DY347" s="274"/>
      <c r="DZ347" s="274"/>
      <c r="EA347" s="274"/>
      <c r="EB347" s="274"/>
    </row>
    <row r="348" spans="1:132" s="193" customFormat="1" ht="31.5" customHeight="1" x14ac:dyDescent="0.2">
      <c r="A348" s="191"/>
      <c r="B348" s="192"/>
      <c r="C348" s="214"/>
      <c r="D348" s="192"/>
      <c r="E348" s="192"/>
      <c r="F348" s="192"/>
      <c r="G348" s="207"/>
      <c r="H348" s="314"/>
      <c r="I348" s="314"/>
      <c r="J348" s="314"/>
      <c r="K348" s="314"/>
      <c r="L348" s="208"/>
      <c r="M348" s="209"/>
      <c r="N348" s="210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5"/>
      <c r="Z348" s="195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5"/>
      <c r="AL348" s="195"/>
      <c r="AM348" s="323" t="str">
        <f t="shared" si="42"/>
        <v/>
      </c>
      <c r="AN348" s="323" t="str">
        <f t="shared" si="43"/>
        <v/>
      </c>
      <c r="AO348" s="276" t="str">
        <f t="shared" si="44"/>
        <v/>
      </c>
      <c r="AP348" s="218"/>
      <c r="AQ348" s="219"/>
      <c r="AR348" s="217" t="str">
        <f t="shared" si="45"/>
        <v/>
      </c>
      <c r="AS348" s="217" t="str">
        <f t="shared" si="46"/>
        <v/>
      </c>
      <c r="AT348" s="217"/>
      <c r="AU348" s="217"/>
      <c r="AV348" s="217"/>
      <c r="AW348" s="217"/>
      <c r="AX348" s="217"/>
      <c r="AY348" s="217"/>
      <c r="AZ348" s="217"/>
      <c r="BA348" s="217"/>
      <c r="BB348" s="217"/>
      <c r="BC348" s="217"/>
      <c r="BD348" s="217"/>
      <c r="BE348" s="217"/>
      <c r="BF348" s="217"/>
      <c r="BG348" s="217"/>
      <c r="BH348" s="217"/>
      <c r="BI348" s="217"/>
      <c r="BJ348" s="217"/>
      <c r="BK348" s="217"/>
      <c r="BL348" s="217"/>
      <c r="BM348" s="217"/>
      <c r="BN348" s="217"/>
      <c r="BO348" s="217"/>
      <c r="BP348" s="217"/>
      <c r="BQ348" s="217"/>
      <c r="BR348" s="311"/>
      <c r="BS348" s="311"/>
      <c r="BT348" s="311"/>
      <c r="BU348" s="311"/>
      <c r="BV348" s="311"/>
      <c r="BW348" s="311"/>
      <c r="BX348" s="311"/>
      <c r="BY348" s="217"/>
      <c r="BZ348" s="217"/>
      <c r="CA348" s="217"/>
      <c r="CB348" s="217"/>
      <c r="CC348" s="217"/>
      <c r="CD348" s="217"/>
      <c r="CE348" s="311"/>
      <c r="CF348" s="311" t="str">
        <f>IFERROR(ROUND(STDEV(AN348,L348),1),"")</f>
        <v/>
      </c>
      <c r="CG348" s="322"/>
      <c r="CH348" s="322"/>
      <c r="CI348" s="322"/>
      <c r="CJ348" s="322"/>
      <c r="CK348" s="322"/>
      <c r="CL348" s="322"/>
      <c r="CM348" s="322"/>
      <c r="CN348" s="220" t="str">
        <f>IFERROR(ROUND((SUM(#REF!)),0),"")</f>
        <v/>
      </c>
      <c r="CO348" s="216"/>
      <c r="CP348" s="221"/>
      <c r="CQ348" s="222"/>
      <c r="CR348" s="196"/>
      <c r="CS348" s="196"/>
      <c r="CT348" s="196"/>
      <c r="CU348" s="196"/>
      <c r="CV348" s="196"/>
      <c r="CW348" s="306">
        <f>AV348+BH348</f>
        <v>0</v>
      </c>
      <c r="CX348" s="12">
        <f>SUM(BI348:BQ348,AW348:BE348)</f>
        <v>0</v>
      </c>
      <c r="CY348" s="314" t="str">
        <f>IFERROR(ROUND(CX348/K348,0),"")</f>
        <v/>
      </c>
      <c r="CZ348" s="314" t="str">
        <f>IFERROR(ROUND(CY348/#REF!,1),"")</f>
        <v/>
      </c>
      <c r="DA348" s="306" t="str">
        <f t="shared" si="40"/>
        <v/>
      </c>
      <c r="DB348" s="316" t="str">
        <f t="shared" si="41"/>
        <v/>
      </c>
      <c r="DD348" s="12" t="str">
        <f>IFERROR(#REF!-AP348,"")</f>
        <v/>
      </c>
      <c r="DF348" s="305" t="str">
        <f>IFERROR(#REF!-L348,"")</f>
        <v/>
      </c>
      <c r="DG348" s="311" t="e">
        <f>IF(#REF!&gt;AQ348,0,1)</f>
        <v>#REF!</v>
      </c>
      <c r="DH348" s="320">
        <f>IF(AN348&lt;M348,0,1)</f>
        <v>1</v>
      </c>
      <c r="DI348" s="320">
        <f>IF(AN348&gt;N348,0,1)</f>
        <v>1</v>
      </c>
      <c r="DJ348" s="274"/>
      <c r="DK348" s="274"/>
      <c r="DL348" s="274"/>
      <c r="DM348" s="274"/>
      <c r="DN348" s="274"/>
      <c r="DO348" s="274"/>
      <c r="DP348" s="274"/>
      <c r="DQ348" s="274"/>
      <c r="DR348" s="274"/>
      <c r="DS348" s="274"/>
      <c r="DT348" s="274"/>
      <c r="DU348" s="274"/>
      <c r="DV348" s="274"/>
      <c r="DW348" s="274"/>
      <c r="DX348" s="274"/>
      <c r="DY348" s="274"/>
      <c r="DZ348" s="274"/>
      <c r="EA348" s="274"/>
      <c r="EB348" s="274"/>
    </row>
    <row r="349" spans="1:132" s="193" customFormat="1" ht="31.5" customHeight="1" x14ac:dyDescent="0.2">
      <c r="A349" s="191"/>
      <c r="B349" s="192"/>
      <c r="C349" s="214"/>
      <c r="D349" s="192"/>
      <c r="E349" s="192"/>
      <c r="F349" s="192"/>
      <c r="G349" s="207"/>
      <c r="H349" s="314"/>
      <c r="I349" s="314"/>
      <c r="J349" s="314"/>
      <c r="K349" s="314"/>
      <c r="L349" s="208"/>
      <c r="M349" s="209"/>
      <c r="N349" s="210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5"/>
      <c r="Z349" s="195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5"/>
      <c r="AL349" s="195"/>
      <c r="AM349" s="323" t="str">
        <f t="shared" si="42"/>
        <v/>
      </c>
      <c r="AN349" s="323" t="str">
        <f t="shared" si="43"/>
        <v/>
      </c>
      <c r="AO349" s="276" t="str">
        <f t="shared" si="44"/>
        <v/>
      </c>
      <c r="AP349" s="218"/>
      <c r="AQ349" s="219"/>
      <c r="AR349" s="217" t="str">
        <f t="shared" si="45"/>
        <v/>
      </c>
      <c r="AS349" s="217" t="str">
        <f t="shared" si="46"/>
        <v/>
      </c>
      <c r="AT349" s="217"/>
      <c r="AU349" s="217"/>
      <c r="AV349" s="217"/>
      <c r="AW349" s="217"/>
      <c r="AX349" s="217"/>
      <c r="AY349" s="217"/>
      <c r="AZ349" s="217"/>
      <c r="BA349" s="217"/>
      <c r="BB349" s="217"/>
      <c r="BC349" s="217"/>
      <c r="BD349" s="217"/>
      <c r="BE349" s="217"/>
      <c r="BF349" s="217"/>
      <c r="BG349" s="217"/>
      <c r="BH349" s="217"/>
      <c r="BI349" s="217"/>
      <c r="BJ349" s="217"/>
      <c r="BK349" s="217"/>
      <c r="BL349" s="217"/>
      <c r="BM349" s="217"/>
      <c r="BN349" s="217"/>
      <c r="BO349" s="217"/>
      <c r="BP349" s="217"/>
      <c r="BQ349" s="217"/>
      <c r="BR349" s="311"/>
      <c r="BS349" s="311"/>
      <c r="BT349" s="311"/>
      <c r="BU349" s="311"/>
      <c r="BV349" s="311"/>
      <c r="BW349" s="311"/>
      <c r="BX349" s="311"/>
      <c r="BY349" s="217"/>
      <c r="BZ349" s="217"/>
      <c r="CA349" s="217"/>
      <c r="CB349" s="217"/>
      <c r="CC349" s="217"/>
      <c r="CD349" s="217"/>
      <c r="CE349" s="311"/>
      <c r="CF349" s="311" t="str">
        <f>IFERROR(ROUND(STDEV(AN349,L349),1),"")</f>
        <v/>
      </c>
      <c r="CG349" s="322"/>
      <c r="CH349" s="322"/>
      <c r="CI349" s="322"/>
      <c r="CJ349" s="322"/>
      <c r="CK349" s="322"/>
      <c r="CL349" s="322"/>
      <c r="CM349" s="322"/>
      <c r="CN349" s="220" t="str">
        <f>IFERROR(ROUND((SUM(#REF!)),0),"")</f>
        <v/>
      </c>
      <c r="CO349" s="216"/>
      <c r="CP349" s="221"/>
      <c r="CQ349" s="222"/>
      <c r="CR349" s="196"/>
      <c r="CS349" s="196"/>
      <c r="CT349" s="196"/>
      <c r="CU349" s="196"/>
      <c r="CV349" s="196"/>
      <c r="CW349" s="306">
        <f>AV349+BH349</f>
        <v>0</v>
      </c>
      <c r="CX349" s="12">
        <f>SUM(BI349:BQ349,AW349:BE349)</f>
        <v>0</v>
      </c>
      <c r="CY349" s="314" t="str">
        <f>IFERROR(ROUND(CX349/K349,0),"")</f>
        <v/>
      </c>
      <c r="CZ349" s="314" t="str">
        <f>IFERROR(ROUND(CY349/#REF!,1),"")</f>
        <v/>
      </c>
      <c r="DA349" s="306" t="str">
        <f t="shared" si="40"/>
        <v/>
      </c>
      <c r="DB349" s="316" t="str">
        <f t="shared" si="41"/>
        <v/>
      </c>
      <c r="DD349" s="12" t="str">
        <f>IFERROR(#REF!-AP349,"")</f>
        <v/>
      </c>
      <c r="DF349" s="305" t="str">
        <f>IFERROR(#REF!-L349,"")</f>
        <v/>
      </c>
      <c r="DG349" s="311" t="e">
        <f>IF(#REF!&gt;AQ349,0,1)</f>
        <v>#REF!</v>
      </c>
      <c r="DH349" s="320">
        <f>IF(AN349&lt;M349,0,1)</f>
        <v>1</v>
      </c>
      <c r="DI349" s="320">
        <f>IF(AN349&gt;N349,0,1)</f>
        <v>1</v>
      </c>
      <c r="DJ349" s="274"/>
      <c r="DK349" s="274"/>
      <c r="DL349" s="274"/>
      <c r="DM349" s="274"/>
      <c r="DN349" s="274"/>
      <c r="DO349" s="274"/>
      <c r="DP349" s="274"/>
      <c r="DQ349" s="274"/>
      <c r="DR349" s="274"/>
      <c r="DS349" s="274"/>
      <c r="DT349" s="274"/>
      <c r="DU349" s="274"/>
      <c r="DV349" s="274"/>
      <c r="DW349" s="274"/>
      <c r="DX349" s="274"/>
      <c r="DY349" s="274"/>
      <c r="DZ349" s="274"/>
      <c r="EA349" s="274"/>
      <c r="EB349" s="274"/>
    </row>
    <row r="350" spans="1:132" s="193" customFormat="1" ht="31.5" customHeight="1" x14ac:dyDescent="0.2">
      <c r="A350" s="191"/>
      <c r="B350" s="192"/>
      <c r="C350" s="214"/>
      <c r="D350" s="192"/>
      <c r="E350" s="192"/>
      <c r="F350" s="192"/>
      <c r="G350" s="207"/>
      <c r="H350" s="314"/>
      <c r="I350" s="314"/>
      <c r="J350" s="314"/>
      <c r="K350" s="314"/>
      <c r="L350" s="208"/>
      <c r="M350" s="209"/>
      <c r="N350" s="210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5"/>
      <c r="Z350" s="195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5"/>
      <c r="AL350" s="195"/>
      <c r="AM350" s="323" t="str">
        <f t="shared" si="42"/>
        <v/>
      </c>
      <c r="AN350" s="323" t="str">
        <f t="shared" si="43"/>
        <v/>
      </c>
      <c r="AO350" s="276" t="str">
        <f t="shared" si="44"/>
        <v/>
      </c>
      <c r="AP350" s="218"/>
      <c r="AQ350" s="219"/>
      <c r="AR350" s="217" t="str">
        <f t="shared" si="45"/>
        <v/>
      </c>
      <c r="AS350" s="217" t="str">
        <f t="shared" si="46"/>
        <v/>
      </c>
      <c r="AT350" s="217"/>
      <c r="AU350" s="217"/>
      <c r="AV350" s="217"/>
      <c r="AW350" s="217"/>
      <c r="AX350" s="217"/>
      <c r="AY350" s="217"/>
      <c r="AZ350" s="217"/>
      <c r="BA350" s="217"/>
      <c r="BB350" s="217"/>
      <c r="BC350" s="217"/>
      <c r="BD350" s="217"/>
      <c r="BE350" s="217"/>
      <c r="BF350" s="217"/>
      <c r="BG350" s="217"/>
      <c r="BH350" s="217"/>
      <c r="BI350" s="217"/>
      <c r="BJ350" s="217"/>
      <c r="BK350" s="217"/>
      <c r="BL350" s="217"/>
      <c r="BM350" s="217"/>
      <c r="BN350" s="217"/>
      <c r="BO350" s="217"/>
      <c r="BP350" s="217"/>
      <c r="BQ350" s="217"/>
      <c r="BR350" s="311"/>
      <c r="BS350" s="311"/>
      <c r="BT350" s="311"/>
      <c r="BU350" s="311"/>
      <c r="BV350" s="311"/>
      <c r="BW350" s="311"/>
      <c r="BX350" s="311"/>
      <c r="BY350" s="217"/>
      <c r="BZ350" s="217"/>
      <c r="CA350" s="217"/>
      <c r="CB350" s="217"/>
      <c r="CC350" s="217"/>
      <c r="CD350" s="217"/>
      <c r="CE350" s="311"/>
      <c r="CF350" s="311" t="str">
        <f>IFERROR(ROUND(STDEV(AN350,L350),1),"")</f>
        <v/>
      </c>
      <c r="CG350" s="322"/>
      <c r="CH350" s="322"/>
      <c r="CI350" s="322"/>
      <c r="CJ350" s="322"/>
      <c r="CK350" s="322"/>
      <c r="CL350" s="322"/>
      <c r="CM350" s="322"/>
      <c r="CN350" s="220" t="str">
        <f>IFERROR(ROUND((SUM(#REF!)),0),"")</f>
        <v/>
      </c>
      <c r="CO350" s="216"/>
      <c r="CP350" s="221"/>
      <c r="CQ350" s="222"/>
      <c r="CR350" s="196"/>
      <c r="CS350" s="196"/>
      <c r="CT350" s="196"/>
      <c r="CU350" s="196"/>
      <c r="CV350" s="196"/>
      <c r="CW350" s="306">
        <f>AV350+BH350</f>
        <v>0</v>
      </c>
      <c r="CX350" s="12">
        <f>SUM(BI350:BQ350,AW350:BE350)</f>
        <v>0</v>
      </c>
      <c r="CY350" s="314" t="str">
        <f>IFERROR(ROUND(CX350/K350,0),"")</f>
        <v/>
      </c>
      <c r="CZ350" s="314" t="str">
        <f>IFERROR(ROUND(CY350/#REF!,1),"")</f>
        <v/>
      </c>
      <c r="DA350" s="306" t="str">
        <f t="shared" si="40"/>
        <v/>
      </c>
      <c r="DB350" s="316" t="str">
        <f t="shared" si="41"/>
        <v/>
      </c>
      <c r="DD350" s="12" t="str">
        <f>IFERROR(#REF!-AP350,"")</f>
        <v/>
      </c>
      <c r="DF350" s="305" t="str">
        <f>IFERROR(#REF!-L350,"")</f>
        <v/>
      </c>
      <c r="DG350" s="311" t="e">
        <f>IF(#REF!&gt;AQ350,0,1)</f>
        <v>#REF!</v>
      </c>
      <c r="DH350" s="320">
        <f>IF(AN350&lt;M350,0,1)</f>
        <v>1</v>
      </c>
      <c r="DI350" s="320">
        <f>IF(AN350&gt;N350,0,1)</f>
        <v>1</v>
      </c>
      <c r="DJ350" s="274"/>
      <c r="DK350" s="274"/>
      <c r="DL350" s="274"/>
      <c r="DM350" s="274"/>
      <c r="DN350" s="274"/>
      <c r="DO350" s="274"/>
      <c r="DP350" s="274"/>
      <c r="DQ350" s="274"/>
      <c r="DR350" s="274"/>
      <c r="DS350" s="274"/>
      <c r="DT350" s="274"/>
      <c r="DU350" s="274"/>
      <c r="DV350" s="274"/>
      <c r="DW350" s="274"/>
      <c r="DX350" s="274"/>
      <c r="DY350" s="274"/>
      <c r="DZ350" s="274"/>
      <c r="EA350" s="274"/>
      <c r="EB350" s="274"/>
    </row>
    <row r="351" spans="1:132" s="193" customFormat="1" ht="31.5" customHeight="1" x14ac:dyDescent="0.2">
      <c r="A351" s="191"/>
      <c r="B351" s="192"/>
      <c r="C351" s="214"/>
      <c r="D351" s="192"/>
      <c r="E351" s="192"/>
      <c r="F351" s="192"/>
      <c r="G351" s="207"/>
      <c r="H351" s="314"/>
      <c r="I351" s="314"/>
      <c r="J351" s="314"/>
      <c r="K351" s="314"/>
      <c r="L351" s="208"/>
      <c r="M351" s="209"/>
      <c r="N351" s="210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5"/>
      <c r="Z351" s="195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5"/>
      <c r="AL351" s="195"/>
      <c r="AM351" s="323" t="str">
        <f t="shared" si="42"/>
        <v/>
      </c>
      <c r="AN351" s="323" t="str">
        <f t="shared" si="43"/>
        <v/>
      </c>
      <c r="AO351" s="276" t="str">
        <f t="shared" si="44"/>
        <v/>
      </c>
      <c r="AP351" s="218"/>
      <c r="AQ351" s="219"/>
      <c r="AR351" s="217" t="str">
        <f t="shared" si="45"/>
        <v/>
      </c>
      <c r="AS351" s="217" t="str">
        <f t="shared" si="46"/>
        <v/>
      </c>
      <c r="AT351" s="217"/>
      <c r="AU351" s="217"/>
      <c r="AV351" s="217"/>
      <c r="AW351" s="217"/>
      <c r="AX351" s="217"/>
      <c r="AY351" s="217"/>
      <c r="AZ351" s="217"/>
      <c r="BA351" s="217"/>
      <c r="BB351" s="217"/>
      <c r="BC351" s="217"/>
      <c r="BD351" s="217"/>
      <c r="BE351" s="217"/>
      <c r="BF351" s="217"/>
      <c r="BG351" s="217"/>
      <c r="BH351" s="217"/>
      <c r="BI351" s="217"/>
      <c r="BJ351" s="217"/>
      <c r="BK351" s="217"/>
      <c r="BL351" s="217"/>
      <c r="BM351" s="217"/>
      <c r="BN351" s="217"/>
      <c r="BO351" s="217"/>
      <c r="BP351" s="217"/>
      <c r="BQ351" s="217"/>
      <c r="BR351" s="311"/>
      <c r="BS351" s="311"/>
      <c r="BT351" s="311"/>
      <c r="BU351" s="311"/>
      <c r="BV351" s="311"/>
      <c r="BW351" s="311"/>
      <c r="BX351" s="311"/>
      <c r="BY351" s="217"/>
      <c r="BZ351" s="217"/>
      <c r="CA351" s="217"/>
      <c r="CB351" s="217"/>
      <c r="CC351" s="217"/>
      <c r="CD351" s="217"/>
      <c r="CE351" s="311"/>
      <c r="CF351" s="311" t="str">
        <f>IFERROR(ROUND(STDEV(AN351,L351),1),"")</f>
        <v/>
      </c>
      <c r="CG351" s="322"/>
      <c r="CH351" s="322"/>
      <c r="CI351" s="322"/>
      <c r="CJ351" s="322"/>
      <c r="CK351" s="322"/>
      <c r="CL351" s="322"/>
      <c r="CM351" s="322"/>
      <c r="CN351" s="220" t="str">
        <f>IFERROR(ROUND((SUM(#REF!)),0),"")</f>
        <v/>
      </c>
      <c r="CO351" s="216"/>
      <c r="CP351" s="221"/>
      <c r="CQ351" s="222"/>
      <c r="CR351" s="196"/>
      <c r="CS351" s="196"/>
      <c r="CT351" s="196"/>
      <c r="CU351" s="196"/>
      <c r="CV351" s="196"/>
      <c r="CW351" s="306">
        <f>AV351+BH351</f>
        <v>0</v>
      </c>
      <c r="CX351" s="12">
        <f>SUM(BI351:BQ351,AW351:BE351)</f>
        <v>0</v>
      </c>
      <c r="CY351" s="314" t="str">
        <f>IFERROR(ROUND(CX351/K351,0),"")</f>
        <v/>
      </c>
      <c r="CZ351" s="314" t="str">
        <f>IFERROR(ROUND(CY351/#REF!,1),"")</f>
        <v/>
      </c>
      <c r="DA351" s="306" t="str">
        <f t="shared" si="40"/>
        <v/>
      </c>
      <c r="DB351" s="316" t="str">
        <f t="shared" si="41"/>
        <v/>
      </c>
      <c r="DD351" s="12" t="str">
        <f>IFERROR(#REF!-AP351,"")</f>
        <v/>
      </c>
      <c r="DF351" s="305" t="str">
        <f>IFERROR(#REF!-L351,"")</f>
        <v/>
      </c>
      <c r="DG351" s="311" t="e">
        <f>IF(#REF!&gt;AQ351,0,1)</f>
        <v>#REF!</v>
      </c>
      <c r="DH351" s="320">
        <f>IF(AN351&lt;M351,0,1)</f>
        <v>1</v>
      </c>
      <c r="DI351" s="320">
        <f>IF(AN351&gt;N351,0,1)</f>
        <v>1</v>
      </c>
      <c r="DJ351" s="274"/>
      <c r="DK351" s="274"/>
      <c r="DL351" s="274"/>
      <c r="DM351" s="274"/>
      <c r="DN351" s="274"/>
      <c r="DO351" s="274"/>
      <c r="DP351" s="274"/>
      <c r="DQ351" s="274"/>
      <c r="DR351" s="274"/>
      <c r="DS351" s="274"/>
      <c r="DT351" s="274"/>
      <c r="DU351" s="274"/>
      <c r="DV351" s="274"/>
      <c r="DW351" s="274"/>
      <c r="DX351" s="274"/>
      <c r="DY351" s="274"/>
      <c r="DZ351" s="274"/>
      <c r="EA351" s="274"/>
      <c r="EB351" s="274"/>
    </row>
    <row r="352" spans="1:132" s="193" customFormat="1" ht="31.5" customHeight="1" x14ac:dyDescent="0.2">
      <c r="A352" s="191"/>
      <c r="B352" s="192"/>
      <c r="C352" s="214"/>
      <c r="D352" s="192"/>
      <c r="E352" s="192"/>
      <c r="F352" s="192"/>
      <c r="G352" s="207"/>
      <c r="H352" s="314"/>
      <c r="I352" s="314"/>
      <c r="J352" s="314"/>
      <c r="K352" s="314"/>
      <c r="L352" s="208"/>
      <c r="M352" s="209"/>
      <c r="N352" s="210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5"/>
      <c r="Z352" s="195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5"/>
      <c r="AL352" s="195"/>
      <c r="AM352" s="323" t="str">
        <f t="shared" si="42"/>
        <v/>
      </c>
      <c r="AN352" s="323" t="str">
        <f t="shared" si="43"/>
        <v/>
      </c>
      <c r="AO352" s="276" t="str">
        <f t="shared" si="44"/>
        <v/>
      </c>
      <c r="AP352" s="218"/>
      <c r="AQ352" s="219"/>
      <c r="AR352" s="217" t="str">
        <f t="shared" si="45"/>
        <v/>
      </c>
      <c r="AS352" s="217" t="str">
        <f t="shared" si="46"/>
        <v/>
      </c>
      <c r="AT352" s="217"/>
      <c r="AU352" s="217"/>
      <c r="AV352" s="217"/>
      <c r="AW352" s="217"/>
      <c r="AX352" s="217"/>
      <c r="AY352" s="217"/>
      <c r="AZ352" s="217"/>
      <c r="BA352" s="217"/>
      <c r="BB352" s="217"/>
      <c r="BC352" s="217"/>
      <c r="BD352" s="217"/>
      <c r="BE352" s="217"/>
      <c r="BF352" s="217"/>
      <c r="BG352" s="217"/>
      <c r="BH352" s="217"/>
      <c r="BI352" s="217"/>
      <c r="BJ352" s="217"/>
      <c r="BK352" s="217"/>
      <c r="BL352" s="217"/>
      <c r="BM352" s="217"/>
      <c r="BN352" s="217"/>
      <c r="BO352" s="217"/>
      <c r="BP352" s="217"/>
      <c r="BQ352" s="217"/>
      <c r="BR352" s="311"/>
      <c r="BS352" s="311"/>
      <c r="BT352" s="311"/>
      <c r="BU352" s="311"/>
      <c r="BV352" s="311"/>
      <c r="BW352" s="311"/>
      <c r="BX352" s="311"/>
      <c r="BY352" s="217"/>
      <c r="BZ352" s="217"/>
      <c r="CA352" s="217"/>
      <c r="CB352" s="217"/>
      <c r="CC352" s="217"/>
      <c r="CD352" s="217"/>
      <c r="CE352" s="311"/>
      <c r="CF352" s="311" t="str">
        <f>IFERROR(ROUND(STDEV(AN352,L352),1),"")</f>
        <v/>
      </c>
      <c r="CG352" s="322"/>
      <c r="CH352" s="322"/>
      <c r="CI352" s="322"/>
      <c r="CJ352" s="322"/>
      <c r="CK352" s="322"/>
      <c r="CL352" s="322"/>
      <c r="CM352" s="322"/>
      <c r="CN352" s="220" t="str">
        <f>IFERROR(ROUND((SUM(#REF!)),0),"")</f>
        <v/>
      </c>
      <c r="CO352" s="216"/>
      <c r="CP352" s="221"/>
      <c r="CQ352" s="222"/>
      <c r="CR352" s="196"/>
      <c r="CS352" s="196"/>
      <c r="CT352" s="196"/>
      <c r="CU352" s="196"/>
      <c r="CV352" s="196"/>
      <c r="CW352" s="306">
        <f>AV352+BH352</f>
        <v>0</v>
      </c>
      <c r="CX352" s="12">
        <f>SUM(BI352:BQ352,AW352:BE352)</f>
        <v>0</v>
      </c>
      <c r="CY352" s="314" t="str">
        <f>IFERROR(ROUND(CX352/K352,0),"")</f>
        <v/>
      </c>
      <c r="CZ352" s="314" t="str">
        <f>IFERROR(ROUND(CY352/#REF!,1),"")</f>
        <v/>
      </c>
      <c r="DA352" s="306" t="str">
        <f t="shared" si="40"/>
        <v/>
      </c>
      <c r="DB352" s="316" t="str">
        <f t="shared" si="41"/>
        <v/>
      </c>
      <c r="DD352" s="12" t="str">
        <f>IFERROR(#REF!-AP352,"")</f>
        <v/>
      </c>
      <c r="DF352" s="305" t="str">
        <f>IFERROR(#REF!-L352,"")</f>
        <v/>
      </c>
      <c r="DG352" s="311" t="e">
        <f>IF(#REF!&gt;AQ352,0,1)</f>
        <v>#REF!</v>
      </c>
      <c r="DH352" s="320">
        <f>IF(AN352&lt;M352,0,1)</f>
        <v>1</v>
      </c>
      <c r="DI352" s="320">
        <f>IF(AN352&gt;N352,0,1)</f>
        <v>1</v>
      </c>
      <c r="DJ352" s="274"/>
      <c r="DK352" s="274"/>
      <c r="DL352" s="274"/>
      <c r="DM352" s="274"/>
      <c r="DN352" s="274"/>
      <c r="DO352" s="274"/>
      <c r="DP352" s="274"/>
      <c r="DQ352" s="274"/>
      <c r="DR352" s="274"/>
      <c r="DS352" s="274"/>
      <c r="DT352" s="274"/>
      <c r="DU352" s="274"/>
      <c r="DV352" s="274"/>
      <c r="DW352" s="274"/>
      <c r="DX352" s="274"/>
      <c r="DY352" s="274"/>
      <c r="DZ352" s="274"/>
      <c r="EA352" s="274"/>
      <c r="EB352" s="274"/>
    </row>
    <row r="353" spans="1:132" s="193" customFormat="1" ht="31.5" customHeight="1" x14ac:dyDescent="0.2">
      <c r="A353" s="191"/>
      <c r="B353" s="192"/>
      <c r="C353" s="214"/>
      <c r="D353" s="192"/>
      <c r="E353" s="192"/>
      <c r="F353" s="192"/>
      <c r="G353" s="207"/>
      <c r="H353" s="314"/>
      <c r="I353" s="314"/>
      <c r="J353" s="314"/>
      <c r="K353" s="314"/>
      <c r="L353" s="208"/>
      <c r="M353" s="209"/>
      <c r="N353" s="210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5"/>
      <c r="Z353" s="195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5"/>
      <c r="AL353" s="195"/>
      <c r="AM353" s="323" t="str">
        <f t="shared" si="42"/>
        <v/>
      </c>
      <c r="AN353" s="323" t="str">
        <f t="shared" si="43"/>
        <v/>
      </c>
      <c r="AO353" s="276" t="str">
        <f t="shared" si="44"/>
        <v/>
      </c>
      <c r="AP353" s="218"/>
      <c r="AQ353" s="219"/>
      <c r="AR353" s="217" t="str">
        <f t="shared" si="45"/>
        <v/>
      </c>
      <c r="AS353" s="217" t="str">
        <f t="shared" si="46"/>
        <v/>
      </c>
      <c r="AT353" s="217"/>
      <c r="AU353" s="217"/>
      <c r="AV353" s="217"/>
      <c r="AW353" s="217"/>
      <c r="AX353" s="217"/>
      <c r="AY353" s="217"/>
      <c r="AZ353" s="217"/>
      <c r="BA353" s="217"/>
      <c r="BB353" s="217"/>
      <c r="BC353" s="217"/>
      <c r="BD353" s="217"/>
      <c r="BE353" s="217"/>
      <c r="BF353" s="217"/>
      <c r="BG353" s="217"/>
      <c r="BH353" s="217"/>
      <c r="BI353" s="217"/>
      <c r="BJ353" s="217"/>
      <c r="BK353" s="217"/>
      <c r="BL353" s="217"/>
      <c r="BM353" s="217"/>
      <c r="BN353" s="217"/>
      <c r="BO353" s="217"/>
      <c r="BP353" s="217"/>
      <c r="BQ353" s="217"/>
      <c r="BR353" s="311"/>
      <c r="BS353" s="311"/>
      <c r="BT353" s="311"/>
      <c r="BU353" s="311"/>
      <c r="BV353" s="311"/>
      <c r="BW353" s="311"/>
      <c r="BX353" s="311"/>
      <c r="BY353" s="217"/>
      <c r="BZ353" s="217"/>
      <c r="CA353" s="217"/>
      <c r="CB353" s="217"/>
      <c r="CC353" s="217"/>
      <c r="CD353" s="217"/>
      <c r="CE353" s="311"/>
      <c r="CF353" s="311" t="str">
        <f>IFERROR(ROUND(STDEV(AN353,L353),1),"")</f>
        <v/>
      </c>
      <c r="CG353" s="322"/>
      <c r="CH353" s="322"/>
      <c r="CI353" s="322"/>
      <c r="CJ353" s="322"/>
      <c r="CK353" s="322"/>
      <c r="CL353" s="322"/>
      <c r="CM353" s="322"/>
      <c r="CN353" s="220" t="str">
        <f>IFERROR(ROUND((SUM(#REF!)),0),"")</f>
        <v/>
      </c>
      <c r="CO353" s="216"/>
      <c r="CP353" s="221"/>
      <c r="CQ353" s="222"/>
      <c r="CR353" s="196"/>
      <c r="CS353" s="196"/>
      <c r="CT353" s="196"/>
      <c r="CU353" s="196"/>
      <c r="CV353" s="196"/>
      <c r="CW353" s="306">
        <f>AV353+BH353</f>
        <v>0</v>
      </c>
      <c r="CX353" s="12">
        <f>SUM(BI353:BQ353,AW353:BE353)</f>
        <v>0</v>
      </c>
      <c r="CY353" s="314" t="str">
        <f>IFERROR(ROUND(CX353/K353,0),"")</f>
        <v/>
      </c>
      <c r="CZ353" s="314" t="str">
        <f>IFERROR(ROUND(CY353/#REF!,1),"")</f>
        <v/>
      </c>
      <c r="DA353" s="306" t="str">
        <f t="shared" si="40"/>
        <v/>
      </c>
      <c r="DB353" s="316" t="str">
        <f t="shared" si="41"/>
        <v/>
      </c>
      <c r="DD353" s="12" t="str">
        <f>IFERROR(#REF!-AP353,"")</f>
        <v/>
      </c>
      <c r="DF353" s="305" t="str">
        <f>IFERROR(#REF!-L353,"")</f>
        <v/>
      </c>
      <c r="DG353" s="311" t="e">
        <f>IF(#REF!&gt;AQ353,0,1)</f>
        <v>#REF!</v>
      </c>
      <c r="DH353" s="320">
        <f>IF(AN353&lt;M353,0,1)</f>
        <v>1</v>
      </c>
      <c r="DI353" s="320">
        <f>IF(AN353&gt;N353,0,1)</f>
        <v>1</v>
      </c>
      <c r="DJ353" s="274"/>
      <c r="DK353" s="274"/>
      <c r="DL353" s="274"/>
      <c r="DM353" s="274"/>
      <c r="DN353" s="274"/>
      <c r="DO353" s="274"/>
      <c r="DP353" s="274"/>
      <c r="DQ353" s="274"/>
      <c r="DR353" s="274"/>
      <c r="DS353" s="274"/>
      <c r="DT353" s="274"/>
      <c r="DU353" s="274"/>
      <c r="DV353" s="274"/>
      <c r="DW353" s="274"/>
      <c r="DX353" s="274"/>
      <c r="DY353" s="274"/>
      <c r="DZ353" s="274"/>
      <c r="EA353" s="274"/>
      <c r="EB353" s="274"/>
    </row>
    <row r="354" spans="1:132" s="193" customFormat="1" ht="31.5" customHeight="1" x14ac:dyDescent="0.2">
      <c r="A354" s="191"/>
      <c r="B354" s="192"/>
      <c r="C354" s="214"/>
      <c r="D354" s="192"/>
      <c r="E354" s="192"/>
      <c r="F354" s="192"/>
      <c r="G354" s="207"/>
      <c r="H354" s="314"/>
      <c r="I354" s="314"/>
      <c r="J354" s="314"/>
      <c r="K354" s="314"/>
      <c r="L354" s="208"/>
      <c r="M354" s="209"/>
      <c r="N354" s="210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5"/>
      <c r="Z354" s="195"/>
      <c r="AA354" s="194"/>
      <c r="AB354" s="194"/>
      <c r="AC354" s="194"/>
      <c r="AD354" s="194"/>
      <c r="AE354" s="194"/>
      <c r="AF354" s="194"/>
      <c r="AG354" s="194"/>
      <c r="AH354" s="194"/>
      <c r="AI354" s="194"/>
      <c r="AJ354" s="194"/>
      <c r="AK354" s="195"/>
      <c r="AL354" s="195"/>
      <c r="AM354" s="323" t="str">
        <f t="shared" si="42"/>
        <v/>
      </c>
      <c r="AN354" s="323" t="str">
        <f t="shared" si="43"/>
        <v/>
      </c>
      <c r="AO354" s="276" t="str">
        <f t="shared" si="44"/>
        <v/>
      </c>
      <c r="AP354" s="218"/>
      <c r="AQ354" s="219"/>
      <c r="AR354" s="217" t="str">
        <f t="shared" si="45"/>
        <v/>
      </c>
      <c r="AS354" s="217" t="str">
        <f t="shared" si="46"/>
        <v/>
      </c>
      <c r="AT354" s="217"/>
      <c r="AU354" s="217"/>
      <c r="AV354" s="217"/>
      <c r="AW354" s="217"/>
      <c r="AX354" s="217"/>
      <c r="AY354" s="217"/>
      <c r="AZ354" s="217"/>
      <c r="BA354" s="217"/>
      <c r="BB354" s="217"/>
      <c r="BC354" s="217"/>
      <c r="BD354" s="217"/>
      <c r="BE354" s="217"/>
      <c r="BF354" s="217"/>
      <c r="BG354" s="217"/>
      <c r="BH354" s="217"/>
      <c r="BI354" s="217"/>
      <c r="BJ354" s="217"/>
      <c r="BK354" s="217"/>
      <c r="BL354" s="217"/>
      <c r="BM354" s="217"/>
      <c r="BN354" s="217"/>
      <c r="BO354" s="217"/>
      <c r="BP354" s="217"/>
      <c r="BQ354" s="217"/>
      <c r="BR354" s="311"/>
      <c r="BS354" s="311"/>
      <c r="BT354" s="311"/>
      <c r="BU354" s="311"/>
      <c r="BV354" s="311"/>
      <c r="BW354" s="311"/>
      <c r="BX354" s="311"/>
      <c r="BY354" s="217"/>
      <c r="BZ354" s="217"/>
      <c r="CA354" s="217"/>
      <c r="CB354" s="217"/>
      <c r="CC354" s="217"/>
      <c r="CD354" s="217"/>
      <c r="CE354" s="311"/>
      <c r="CF354" s="311" t="str">
        <f>IFERROR(ROUND(STDEV(AN354,L354),1),"")</f>
        <v/>
      </c>
      <c r="CG354" s="322"/>
      <c r="CH354" s="322"/>
      <c r="CI354" s="322"/>
      <c r="CJ354" s="322"/>
      <c r="CK354" s="322"/>
      <c r="CL354" s="322"/>
      <c r="CM354" s="322"/>
      <c r="CN354" s="220" t="str">
        <f>IFERROR(ROUND((SUM(#REF!)),0),"")</f>
        <v/>
      </c>
      <c r="CO354" s="216"/>
      <c r="CP354" s="221"/>
      <c r="CQ354" s="222"/>
      <c r="CR354" s="196"/>
      <c r="CS354" s="196"/>
      <c r="CT354" s="196"/>
      <c r="CU354" s="196"/>
      <c r="CV354" s="196"/>
      <c r="CW354" s="306">
        <f>AV354+BH354</f>
        <v>0</v>
      </c>
      <c r="CX354" s="12">
        <f>SUM(BI354:BQ354,AW354:BE354)</f>
        <v>0</v>
      </c>
      <c r="CY354" s="314" t="str">
        <f>IFERROR(ROUND(CX354/K354,0),"")</f>
        <v/>
      </c>
      <c r="CZ354" s="314" t="str">
        <f>IFERROR(ROUND(CY354/#REF!,1),"")</f>
        <v/>
      </c>
      <c r="DA354" s="306" t="str">
        <f t="shared" si="40"/>
        <v/>
      </c>
      <c r="DB354" s="316" t="str">
        <f t="shared" si="41"/>
        <v/>
      </c>
      <c r="DD354" s="12" t="str">
        <f>IFERROR(#REF!-AP354,"")</f>
        <v/>
      </c>
      <c r="DF354" s="305" t="str">
        <f>IFERROR(#REF!-L354,"")</f>
        <v/>
      </c>
      <c r="DG354" s="311" t="e">
        <f>IF(#REF!&gt;AQ354,0,1)</f>
        <v>#REF!</v>
      </c>
      <c r="DH354" s="320">
        <f>IF(AN354&lt;M354,0,1)</f>
        <v>1</v>
      </c>
      <c r="DI354" s="320">
        <f>IF(AN354&gt;N354,0,1)</f>
        <v>1</v>
      </c>
      <c r="DJ354" s="274"/>
      <c r="DK354" s="274"/>
      <c r="DL354" s="274"/>
      <c r="DM354" s="274"/>
      <c r="DN354" s="274"/>
      <c r="DO354" s="274"/>
      <c r="DP354" s="274"/>
      <c r="DQ354" s="274"/>
      <c r="DR354" s="274"/>
      <c r="DS354" s="274"/>
      <c r="DT354" s="274"/>
      <c r="DU354" s="274"/>
      <c r="DV354" s="274"/>
      <c r="DW354" s="274"/>
      <c r="DX354" s="274"/>
      <c r="DY354" s="274"/>
      <c r="DZ354" s="274"/>
      <c r="EA354" s="274"/>
      <c r="EB354" s="274"/>
    </row>
    <row r="355" spans="1:132" s="193" customFormat="1" ht="31.5" customHeight="1" x14ac:dyDescent="0.2">
      <c r="A355" s="191"/>
      <c r="B355" s="192"/>
      <c r="C355" s="214"/>
      <c r="D355" s="192"/>
      <c r="E355" s="192"/>
      <c r="F355" s="192"/>
      <c r="G355" s="207"/>
      <c r="H355" s="314"/>
      <c r="I355" s="314"/>
      <c r="J355" s="314"/>
      <c r="K355" s="314"/>
      <c r="L355" s="208"/>
      <c r="M355" s="209"/>
      <c r="N355" s="210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5"/>
      <c r="Z355" s="195"/>
      <c r="AA355" s="194"/>
      <c r="AB355" s="194"/>
      <c r="AC355" s="194"/>
      <c r="AD355" s="194"/>
      <c r="AE355" s="194"/>
      <c r="AF355" s="194"/>
      <c r="AG355" s="194"/>
      <c r="AH355" s="194"/>
      <c r="AI355" s="194"/>
      <c r="AJ355" s="194"/>
      <c r="AK355" s="195"/>
      <c r="AL355" s="195"/>
      <c r="AM355" s="323" t="str">
        <f t="shared" si="42"/>
        <v/>
      </c>
      <c r="AN355" s="323" t="str">
        <f t="shared" si="43"/>
        <v/>
      </c>
      <c r="AO355" s="276" t="str">
        <f t="shared" si="44"/>
        <v/>
      </c>
      <c r="AP355" s="218"/>
      <c r="AQ355" s="219"/>
      <c r="AR355" s="217" t="str">
        <f t="shared" si="45"/>
        <v/>
      </c>
      <c r="AS355" s="217" t="str">
        <f t="shared" si="46"/>
        <v/>
      </c>
      <c r="AT355" s="217"/>
      <c r="AU355" s="217"/>
      <c r="AV355" s="217"/>
      <c r="AW355" s="217"/>
      <c r="AX355" s="217"/>
      <c r="AY355" s="217"/>
      <c r="AZ355" s="217"/>
      <c r="BA355" s="217"/>
      <c r="BB355" s="217"/>
      <c r="BC355" s="217"/>
      <c r="BD355" s="217"/>
      <c r="BE355" s="217"/>
      <c r="BF355" s="217"/>
      <c r="BG355" s="217"/>
      <c r="BH355" s="217"/>
      <c r="BI355" s="217"/>
      <c r="BJ355" s="217"/>
      <c r="BK355" s="217"/>
      <c r="BL355" s="217"/>
      <c r="BM355" s="217"/>
      <c r="BN355" s="217"/>
      <c r="BO355" s="217"/>
      <c r="BP355" s="217"/>
      <c r="BQ355" s="217"/>
      <c r="BR355" s="311"/>
      <c r="BS355" s="311"/>
      <c r="BT355" s="311"/>
      <c r="BU355" s="311"/>
      <c r="BV355" s="311"/>
      <c r="BW355" s="311"/>
      <c r="BX355" s="311"/>
      <c r="BY355" s="217"/>
      <c r="BZ355" s="217"/>
      <c r="CA355" s="217"/>
      <c r="CB355" s="217"/>
      <c r="CC355" s="217"/>
      <c r="CD355" s="217"/>
      <c r="CE355" s="311"/>
      <c r="CF355" s="311" t="str">
        <f>IFERROR(ROUND(STDEV(AN355,L355),1),"")</f>
        <v/>
      </c>
      <c r="CG355" s="322"/>
      <c r="CH355" s="322"/>
      <c r="CI355" s="322"/>
      <c r="CJ355" s="322"/>
      <c r="CK355" s="322"/>
      <c r="CL355" s="322"/>
      <c r="CM355" s="322"/>
      <c r="CN355" s="220" t="str">
        <f>IFERROR(ROUND((SUM(#REF!)),0),"")</f>
        <v/>
      </c>
      <c r="CO355" s="216"/>
      <c r="CP355" s="221"/>
      <c r="CQ355" s="222"/>
      <c r="CR355" s="196"/>
      <c r="CS355" s="196"/>
      <c r="CT355" s="196"/>
      <c r="CU355" s="196"/>
      <c r="CV355" s="196"/>
      <c r="CW355" s="306">
        <f>AV355+BH355</f>
        <v>0</v>
      </c>
      <c r="CX355" s="12">
        <f>SUM(BI355:BQ355,AW355:BE355)</f>
        <v>0</v>
      </c>
      <c r="CY355" s="314" t="str">
        <f>IFERROR(ROUND(CX355/K355,0),"")</f>
        <v/>
      </c>
      <c r="CZ355" s="314" t="str">
        <f>IFERROR(ROUND(CY355/#REF!,1),"")</f>
        <v/>
      </c>
      <c r="DA355" s="306" t="str">
        <f t="shared" si="40"/>
        <v/>
      </c>
      <c r="DB355" s="316" t="str">
        <f t="shared" si="41"/>
        <v/>
      </c>
      <c r="DD355" s="12" t="str">
        <f>IFERROR(#REF!-AP355,"")</f>
        <v/>
      </c>
      <c r="DF355" s="305" t="str">
        <f>IFERROR(#REF!-L355,"")</f>
        <v/>
      </c>
      <c r="DG355" s="311" t="e">
        <f>IF(#REF!&gt;AQ355,0,1)</f>
        <v>#REF!</v>
      </c>
      <c r="DH355" s="320">
        <f>IF(AN355&lt;M355,0,1)</f>
        <v>1</v>
      </c>
      <c r="DI355" s="320">
        <f>IF(AN355&gt;N355,0,1)</f>
        <v>1</v>
      </c>
      <c r="DJ355" s="274"/>
      <c r="DK355" s="274"/>
      <c r="DL355" s="274"/>
      <c r="DM355" s="274"/>
      <c r="DN355" s="274"/>
      <c r="DO355" s="274"/>
      <c r="DP355" s="274"/>
      <c r="DQ355" s="274"/>
      <c r="DR355" s="274"/>
      <c r="DS355" s="274"/>
      <c r="DT355" s="274"/>
      <c r="DU355" s="274"/>
      <c r="DV355" s="274"/>
      <c r="DW355" s="274"/>
      <c r="DX355" s="274"/>
      <c r="DY355" s="274"/>
      <c r="DZ355" s="274"/>
      <c r="EA355" s="274"/>
      <c r="EB355" s="274"/>
    </row>
    <row r="356" spans="1:132" s="193" customFormat="1" ht="31.5" customHeight="1" x14ac:dyDescent="0.2">
      <c r="A356" s="191"/>
      <c r="B356" s="192"/>
      <c r="C356" s="214"/>
      <c r="D356" s="192"/>
      <c r="E356" s="192"/>
      <c r="F356" s="192"/>
      <c r="G356" s="207"/>
      <c r="H356" s="314"/>
      <c r="I356" s="314"/>
      <c r="J356" s="314"/>
      <c r="K356" s="314"/>
      <c r="L356" s="208"/>
      <c r="M356" s="209"/>
      <c r="N356" s="210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5"/>
      <c r="Z356" s="195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5"/>
      <c r="AL356" s="195"/>
      <c r="AM356" s="323" t="str">
        <f t="shared" si="42"/>
        <v/>
      </c>
      <c r="AN356" s="323" t="str">
        <f t="shared" si="43"/>
        <v/>
      </c>
      <c r="AO356" s="276" t="str">
        <f t="shared" si="44"/>
        <v/>
      </c>
      <c r="AP356" s="218"/>
      <c r="AQ356" s="219"/>
      <c r="AR356" s="217" t="str">
        <f t="shared" si="45"/>
        <v/>
      </c>
      <c r="AS356" s="217" t="str">
        <f t="shared" si="46"/>
        <v/>
      </c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7"/>
      <c r="BF356" s="217"/>
      <c r="BG356" s="217"/>
      <c r="BH356" s="217"/>
      <c r="BI356" s="217"/>
      <c r="BJ356" s="217"/>
      <c r="BK356" s="217"/>
      <c r="BL356" s="217"/>
      <c r="BM356" s="217"/>
      <c r="BN356" s="217"/>
      <c r="BO356" s="217"/>
      <c r="BP356" s="217"/>
      <c r="BQ356" s="217"/>
      <c r="BR356" s="311"/>
      <c r="BS356" s="311"/>
      <c r="BT356" s="311"/>
      <c r="BU356" s="311"/>
      <c r="BV356" s="311"/>
      <c r="BW356" s="311"/>
      <c r="BX356" s="311"/>
      <c r="BY356" s="217"/>
      <c r="BZ356" s="217"/>
      <c r="CA356" s="217"/>
      <c r="CB356" s="217"/>
      <c r="CC356" s="217"/>
      <c r="CD356" s="217"/>
      <c r="CE356" s="311"/>
      <c r="CF356" s="311" t="str">
        <f>IFERROR(ROUND(STDEV(AN356,L356),1),"")</f>
        <v/>
      </c>
      <c r="CG356" s="322"/>
      <c r="CH356" s="322"/>
      <c r="CI356" s="322"/>
      <c r="CJ356" s="322"/>
      <c r="CK356" s="322"/>
      <c r="CL356" s="322"/>
      <c r="CM356" s="322"/>
      <c r="CN356" s="220" t="str">
        <f>IFERROR(ROUND((SUM(#REF!)),0),"")</f>
        <v/>
      </c>
      <c r="CO356" s="216"/>
      <c r="CP356" s="221"/>
      <c r="CQ356" s="222"/>
      <c r="CR356" s="196"/>
      <c r="CS356" s="196"/>
      <c r="CT356" s="196"/>
      <c r="CU356" s="196"/>
      <c r="CV356" s="196"/>
      <c r="CW356" s="306">
        <f>AV356+BH356</f>
        <v>0</v>
      </c>
      <c r="CX356" s="12">
        <f>SUM(BI356:BQ356,AW356:BE356)</f>
        <v>0</v>
      </c>
      <c r="CY356" s="314" t="str">
        <f>IFERROR(ROUND(CX356/K356,0),"")</f>
        <v/>
      </c>
      <c r="CZ356" s="314" t="str">
        <f>IFERROR(ROUND(CY356/#REF!,1),"")</f>
        <v/>
      </c>
      <c r="DA356" s="306" t="str">
        <f t="shared" si="40"/>
        <v/>
      </c>
      <c r="DB356" s="316" t="str">
        <f t="shared" si="41"/>
        <v/>
      </c>
      <c r="DD356" s="12" t="str">
        <f>IFERROR(#REF!-AP356,"")</f>
        <v/>
      </c>
      <c r="DF356" s="305" t="str">
        <f>IFERROR(#REF!-L356,"")</f>
        <v/>
      </c>
      <c r="DG356" s="311" t="e">
        <f>IF(#REF!&gt;AQ356,0,1)</f>
        <v>#REF!</v>
      </c>
      <c r="DH356" s="320">
        <f>IF(AN356&lt;M356,0,1)</f>
        <v>1</v>
      </c>
      <c r="DI356" s="320">
        <f>IF(AN356&gt;N356,0,1)</f>
        <v>1</v>
      </c>
      <c r="DJ356" s="274"/>
      <c r="DK356" s="274"/>
      <c r="DL356" s="274"/>
      <c r="DM356" s="274"/>
      <c r="DN356" s="274"/>
      <c r="DO356" s="274"/>
      <c r="DP356" s="274"/>
      <c r="DQ356" s="274"/>
      <c r="DR356" s="274"/>
      <c r="DS356" s="274"/>
      <c r="DT356" s="274"/>
      <c r="DU356" s="274"/>
      <c r="DV356" s="274"/>
      <c r="DW356" s="274"/>
      <c r="DX356" s="274"/>
      <c r="DY356" s="274"/>
      <c r="DZ356" s="274"/>
      <c r="EA356" s="274"/>
      <c r="EB356" s="274"/>
    </row>
    <row r="357" spans="1:132" s="193" customFormat="1" ht="31.5" customHeight="1" x14ac:dyDescent="0.2">
      <c r="A357" s="191"/>
      <c r="B357" s="192"/>
      <c r="C357" s="214"/>
      <c r="D357" s="192"/>
      <c r="E357" s="192"/>
      <c r="F357" s="192"/>
      <c r="G357" s="207"/>
      <c r="H357" s="314"/>
      <c r="I357" s="314"/>
      <c r="J357" s="314"/>
      <c r="K357" s="314"/>
      <c r="L357" s="208"/>
      <c r="M357" s="209"/>
      <c r="N357" s="210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5"/>
      <c r="Z357" s="195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5"/>
      <c r="AL357" s="195"/>
      <c r="AM357" s="323" t="str">
        <f t="shared" si="42"/>
        <v/>
      </c>
      <c r="AN357" s="323" t="str">
        <f t="shared" si="43"/>
        <v/>
      </c>
      <c r="AO357" s="276" t="str">
        <f t="shared" si="44"/>
        <v/>
      </c>
      <c r="AP357" s="218"/>
      <c r="AQ357" s="219"/>
      <c r="AR357" s="217" t="str">
        <f t="shared" si="45"/>
        <v/>
      </c>
      <c r="AS357" s="217" t="str">
        <f t="shared" si="46"/>
        <v/>
      </c>
      <c r="AT357" s="217"/>
      <c r="AU357" s="217"/>
      <c r="AV357" s="217"/>
      <c r="AW357" s="217"/>
      <c r="AX357" s="217"/>
      <c r="AY357" s="217"/>
      <c r="AZ357" s="217"/>
      <c r="BA357" s="217"/>
      <c r="BB357" s="217"/>
      <c r="BC357" s="217"/>
      <c r="BD357" s="217"/>
      <c r="BE357" s="217"/>
      <c r="BF357" s="217"/>
      <c r="BG357" s="217"/>
      <c r="BH357" s="217"/>
      <c r="BI357" s="217"/>
      <c r="BJ357" s="217"/>
      <c r="BK357" s="217"/>
      <c r="BL357" s="217"/>
      <c r="BM357" s="217"/>
      <c r="BN357" s="217"/>
      <c r="BO357" s="217"/>
      <c r="BP357" s="217"/>
      <c r="BQ357" s="217"/>
      <c r="BR357" s="311"/>
      <c r="BS357" s="311"/>
      <c r="BT357" s="311"/>
      <c r="BU357" s="311"/>
      <c r="BV357" s="311"/>
      <c r="BW357" s="311"/>
      <c r="BX357" s="311"/>
      <c r="BY357" s="217"/>
      <c r="BZ357" s="217"/>
      <c r="CA357" s="217"/>
      <c r="CB357" s="217"/>
      <c r="CC357" s="217"/>
      <c r="CD357" s="217"/>
      <c r="CE357" s="311"/>
      <c r="CF357" s="311" t="str">
        <f>IFERROR(ROUND(STDEV(AN357,L357),1),"")</f>
        <v/>
      </c>
      <c r="CG357" s="322"/>
      <c r="CH357" s="322"/>
      <c r="CI357" s="322"/>
      <c r="CJ357" s="322"/>
      <c r="CK357" s="322"/>
      <c r="CL357" s="322"/>
      <c r="CM357" s="322"/>
      <c r="CN357" s="220" t="str">
        <f>IFERROR(ROUND((SUM(#REF!)),0),"")</f>
        <v/>
      </c>
      <c r="CO357" s="216"/>
      <c r="CP357" s="221"/>
      <c r="CQ357" s="222"/>
      <c r="CR357" s="196"/>
      <c r="CS357" s="196"/>
      <c r="CT357" s="196"/>
      <c r="CU357" s="196"/>
      <c r="CV357" s="196"/>
      <c r="CW357" s="306">
        <f>AV357+BH357</f>
        <v>0</v>
      </c>
      <c r="CX357" s="12">
        <f>SUM(BI357:BQ357,AW357:BE357)</f>
        <v>0</v>
      </c>
      <c r="CY357" s="314" t="str">
        <f>IFERROR(ROUND(CX357/K357,0),"")</f>
        <v/>
      </c>
      <c r="CZ357" s="314" t="str">
        <f>IFERROR(ROUND(CY357/#REF!,1),"")</f>
        <v/>
      </c>
      <c r="DA357" s="306" t="str">
        <f t="shared" si="40"/>
        <v/>
      </c>
      <c r="DB357" s="316" t="str">
        <f t="shared" si="41"/>
        <v/>
      </c>
      <c r="DD357" s="12" t="str">
        <f>IFERROR(#REF!-AP357,"")</f>
        <v/>
      </c>
      <c r="DF357" s="305" t="str">
        <f>IFERROR(#REF!-L357,"")</f>
        <v/>
      </c>
      <c r="DG357" s="311" t="e">
        <f>IF(#REF!&gt;AQ357,0,1)</f>
        <v>#REF!</v>
      </c>
      <c r="DH357" s="320">
        <f>IF(AN357&lt;M357,0,1)</f>
        <v>1</v>
      </c>
      <c r="DI357" s="320">
        <f>IF(AN357&gt;N357,0,1)</f>
        <v>1</v>
      </c>
      <c r="DJ357" s="274"/>
      <c r="DK357" s="274"/>
      <c r="DL357" s="274"/>
      <c r="DM357" s="274"/>
      <c r="DN357" s="274"/>
      <c r="DO357" s="274"/>
      <c r="DP357" s="274"/>
      <c r="DQ357" s="274"/>
      <c r="DR357" s="274"/>
      <c r="DS357" s="274"/>
      <c r="DT357" s="274"/>
      <c r="DU357" s="274"/>
      <c r="DV357" s="274"/>
      <c r="DW357" s="274"/>
      <c r="DX357" s="274"/>
      <c r="DY357" s="274"/>
      <c r="DZ357" s="274"/>
      <c r="EA357" s="274"/>
      <c r="EB357" s="274"/>
    </row>
    <row r="358" spans="1:132" s="193" customFormat="1" ht="31.5" customHeight="1" x14ac:dyDescent="0.2">
      <c r="A358" s="191"/>
      <c r="B358" s="192"/>
      <c r="C358" s="214"/>
      <c r="D358" s="192"/>
      <c r="E358" s="192"/>
      <c r="F358" s="192"/>
      <c r="G358" s="207"/>
      <c r="H358" s="314"/>
      <c r="I358" s="314"/>
      <c r="J358" s="314"/>
      <c r="K358" s="314"/>
      <c r="L358" s="208"/>
      <c r="M358" s="209"/>
      <c r="N358" s="210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5"/>
      <c r="Z358" s="195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5"/>
      <c r="AL358" s="195"/>
      <c r="AM358" s="323" t="str">
        <f t="shared" si="42"/>
        <v/>
      </c>
      <c r="AN358" s="323" t="str">
        <f t="shared" si="43"/>
        <v/>
      </c>
      <c r="AO358" s="276" t="str">
        <f t="shared" si="44"/>
        <v/>
      </c>
      <c r="AP358" s="218"/>
      <c r="AQ358" s="219"/>
      <c r="AR358" s="217" t="str">
        <f t="shared" si="45"/>
        <v/>
      </c>
      <c r="AS358" s="217" t="str">
        <f t="shared" si="46"/>
        <v/>
      </c>
      <c r="AT358" s="217"/>
      <c r="AU358" s="217"/>
      <c r="AV358" s="217"/>
      <c r="AW358" s="217"/>
      <c r="AX358" s="217"/>
      <c r="AY358" s="217"/>
      <c r="AZ358" s="217"/>
      <c r="BA358" s="217"/>
      <c r="BB358" s="217"/>
      <c r="BC358" s="217"/>
      <c r="BD358" s="217"/>
      <c r="BE358" s="217"/>
      <c r="BF358" s="217"/>
      <c r="BG358" s="217"/>
      <c r="BH358" s="217"/>
      <c r="BI358" s="217"/>
      <c r="BJ358" s="217"/>
      <c r="BK358" s="217"/>
      <c r="BL358" s="217"/>
      <c r="BM358" s="217"/>
      <c r="BN358" s="217"/>
      <c r="BO358" s="217"/>
      <c r="BP358" s="217"/>
      <c r="BQ358" s="217"/>
      <c r="BR358" s="311"/>
      <c r="BS358" s="311"/>
      <c r="BT358" s="311"/>
      <c r="BU358" s="311"/>
      <c r="BV358" s="311"/>
      <c r="BW358" s="311"/>
      <c r="BX358" s="311"/>
      <c r="BY358" s="217"/>
      <c r="BZ358" s="217"/>
      <c r="CA358" s="217"/>
      <c r="CB358" s="217"/>
      <c r="CC358" s="217"/>
      <c r="CD358" s="217"/>
      <c r="CE358" s="311"/>
      <c r="CF358" s="311" t="str">
        <f>IFERROR(ROUND(STDEV(AN358,L358),1),"")</f>
        <v/>
      </c>
      <c r="CG358" s="322"/>
      <c r="CH358" s="322"/>
      <c r="CI358" s="322"/>
      <c r="CJ358" s="322"/>
      <c r="CK358" s="322"/>
      <c r="CL358" s="322"/>
      <c r="CM358" s="322"/>
      <c r="CN358" s="220" t="str">
        <f>IFERROR(ROUND((SUM(#REF!)),0),"")</f>
        <v/>
      </c>
      <c r="CO358" s="216"/>
      <c r="CP358" s="221"/>
      <c r="CQ358" s="222"/>
      <c r="CR358" s="196"/>
      <c r="CS358" s="196"/>
      <c r="CT358" s="196"/>
      <c r="CU358" s="196"/>
      <c r="CV358" s="196"/>
      <c r="CW358" s="306">
        <f>AV358+BH358</f>
        <v>0</v>
      </c>
      <c r="CX358" s="12">
        <f>SUM(BI358:BQ358,AW358:BE358)</f>
        <v>0</v>
      </c>
      <c r="CY358" s="314" t="str">
        <f>IFERROR(ROUND(CX358/K358,0),"")</f>
        <v/>
      </c>
      <c r="CZ358" s="314" t="str">
        <f>IFERROR(ROUND(CY358/#REF!,1),"")</f>
        <v/>
      </c>
      <c r="DA358" s="306" t="str">
        <f t="shared" si="40"/>
        <v/>
      </c>
      <c r="DB358" s="316" t="str">
        <f t="shared" si="41"/>
        <v/>
      </c>
      <c r="DD358" s="12" t="str">
        <f>IFERROR(#REF!-AP358,"")</f>
        <v/>
      </c>
      <c r="DF358" s="305" t="str">
        <f>IFERROR(#REF!-L358,"")</f>
        <v/>
      </c>
      <c r="DG358" s="311" t="e">
        <f>IF(#REF!&gt;AQ358,0,1)</f>
        <v>#REF!</v>
      </c>
      <c r="DH358" s="320">
        <f>IF(AN358&lt;M358,0,1)</f>
        <v>1</v>
      </c>
      <c r="DI358" s="320">
        <f>IF(AN358&gt;N358,0,1)</f>
        <v>1</v>
      </c>
      <c r="DJ358" s="274"/>
      <c r="DK358" s="274"/>
      <c r="DL358" s="274"/>
      <c r="DM358" s="274"/>
      <c r="DN358" s="274"/>
      <c r="DO358" s="274"/>
      <c r="DP358" s="274"/>
      <c r="DQ358" s="274"/>
      <c r="DR358" s="274"/>
      <c r="DS358" s="274"/>
      <c r="DT358" s="274"/>
      <c r="DU358" s="274"/>
      <c r="DV358" s="274"/>
      <c r="DW358" s="274"/>
      <c r="DX358" s="274"/>
      <c r="DY358" s="274"/>
      <c r="DZ358" s="274"/>
      <c r="EA358" s="274"/>
      <c r="EB358" s="274"/>
    </row>
    <row r="359" spans="1:132" s="193" customFormat="1" ht="31.5" customHeight="1" x14ac:dyDescent="0.2">
      <c r="A359" s="191"/>
      <c r="B359" s="192"/>
      <c r="C359" s="214"/>
      <c r="D359" s="192"/>
      <c r="E359" s="192"/>
      <c r="F359" s="192"/>
      <c r="G359" s="207"/>
      <c r="H359" s="314"/>
      <c r="I359" s="314"/>
      <c r="J359" s="314"/>
      <c r="K359" s="314"/>
      <c r="L359" s="208"/>
      <c r="M359" s="209"/>
      <c r="N359" s="210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5"/>
      <c r="Z359" s="195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5"/>
      <c r="AL359" s="195"/>
      <c r="AM359" s="323" t="str">
        <f t="shared" si="42"/>
        <v/>
      </c>
      <c r="AN359" s="323" t="str">
        <f t="shared" si="43"/>
        <v/>
      </c>
      <c r="AO359" s="276" t="str">
        <f t="shared" si="44"/>
        <v/>
      </c>
      <c r="AP359" s="218"/>
      <c r="AQ359" s="219"/>
      <c r="AR359" s="217" t="str">
        <f t="shared" si="45"/>
        <v/>
      </c>
      <c r="AS359" s="217" t="str">
        <f t="shared" si="46"/>
        <v/>
      </c>
      <c r="AT359" s="217"/>
      <c r="AU359" s="217"/>
      <c r="AV359" s="217"/>
      <c r="AW359" s="217"/>
      <c r="AX359" s="217"/>
      <c r="AY359" s="217"/>
      <c r="AZ359" s="217"/>
      <c r="BA359" s="217"/>
      <c r="BB359" s="217"/>
      <c r="BC359" s="217"/>
      <c r="BD359" s="217"/>
      <c r="BE359" s="217"/>
      <c r="BF359" s="217"/>
      <c r="BG359" s="217"/>
      <c r="BH359" s="217"/>
      <c r="BI359" s="217"/>
      <c r="BJ359" s="217"/>
      <c r="BK359" s="217"/>
      <c r="BL359" s="217"/>
      <c r="BM359" s="217"/>
      <c r="BN359" s="217"/>
      <c r="BO359" s="217"/>
      <c r="BP359" s="217"/>
      <c r="BQ359" s="217"/>
      <c r="BR359" s="311"/>
      <c r="BS359" s="311"/>
      <c r="BT359" s="311"/>
      <c r="BU359" s="311"/>
      <c r="BV359" s="311"/>
      <c r="BW359" s="311"/>
      <c r="BX359" s="311"/>
      <c r="BY359" s="217"/>
      <c r="BZ359" s="217"/>
      <c r="CA359" s="217"/>
      <c r="CB359" s="217"/>
      <c r="CC359" s="217"/>
      <c r="CD359" s="217"/>
      <c r="CE359" s="311"/>
      <c r="CF359" s="311" t="str">
        <f>IFERROR(ROUND(STDEV(AN359,L359),1),"")</f>
        <v/>
      </c>
      <c r="CG359" s="322"/>
      <c r="CH359" s="322"/>
      <c r="CI359" s="322"/>
      <c r="CJ359" s="322"/>
      <c r="CK359" s="322"/>
      <c r="CL359" s="322"/>
      <c r="CM359" s="322"/>
      <c r="CN359" s="220" t="str">
        <f>IFERROR(ROUND((SUM(#REF!)),0),"")</f>
        <v/>
      </c>
      <c r="CO359" s="216"/>
      <c r="CP359" s="221"/>
      <c r="CQ359" s="222"/>
      <c r="CR359" s="196"/>
      <c r="CS359" s="196"/>
      <c r="CT359" s="196"/>
      <c r="CU359" s="196"/>
      <c r="CV359" s="196"/>
      <c r="CW359" s="306">
        <f>AV359+BH359</f>
        <v>0</v>
      </c>
      <c r="CX359" s="12">
        <f>SUM(BI359:BQ359,AW359:BE359)</f>
        <v>0</v>
      </c>
      <c r="CY359" s="314" t="str">
        <f>IFERROR(ROUND(CX359/K359,0),"")</f>
        <v/>
      </c>
      <c r="CZ359" s="314" t="str">
        <f>IFERROR(ROUND(CY359/#REF!,1),"")</f>
        <v/>
      </c>
      <c r="DA359" s="306" t="str">
        <f t="shared" si="40"/>
        <v/>
      </c>
      <c r="DB359" s="316" t="str">
        <f t="shared" si="41"/>
        <v/>
      </c>
      <c r="DD359" s="12" t="str">
        <f>IFERROR(#REF!-AP359,"")</f>
        <v/>
      </c>
      <c r="DF359" s="305" t="str">
        <f>IFERROR(#REF!-L359,"")</f>
        <v/>
      </c>
      <c r="DG359" s="311" t="e">
        <f>IF(#REF!&gt;AQ359,0,1)</f>
        <v>#REF!</v>
      </c>
      <c r="DH359" s="320">
        <f>IF(AN359&lt;M359,0,1)</f>
        <v>1</v>
      </c>
      <c r="DI359" s="320">
        <f>IF(AN359&gt;N359,0,1)</f>
        <v>1</v>
      </c>
      <c r="DJ359" s="274"/>
      <c r="DK359" s="274"/>
      <c r="DL359" s="274"/>
      <c r="DM359" s="274"/>
      <c r="DN359" s="274"/>
      <c r="DO359" s="274"/>
      <c r="DP359" s="274"/>
      <c r="DQ359" s="274"/>
      <c r="DR359" s="274"/>
      <c r="DS359" s="274"/>
      <c r="DT359" s="274"/>
      <c r="DU359" s="274"/>
      <c r="DV359" s="274"/>
      <c r="DW359" s="274"/>
      <c r="DX359" s="274"/>
      <c r="DY359" s="274"/>
      <c r="DZ359" s="274"/>
      <c r="EA359" s="274"/>
      <c r="EB359" s="274"/>
    </row>
    <row r="360" spans="1:132" s="193" customFormat="1" ht="31.5" customHeight="1" x14ac:dyDescent="0.2">
      <c r="A360" s="191"/>
      <c r="B360" s="192"/>
      <c r="C360" s="214"/>
      <c r="D360" s="192"/>
      <c r="E360" s="192"/>
      <c r="F360" s="192"/>
      <c r="G360" s="207"/>
      <c r="H360" s="314"/>
      <c r="I360" s="314"/>
      <c r="J360" s="314"/>
      <c r="K360" s="314"/>
      <c r="L360" s="208"/>
      <c r="M360" s="209"/>
      <c r="N360" s="210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5"/>
      <c r="Z360" s="195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5"/>
      <c r="AL360" s="195"/>
      <c r="AM360" s="323" t="str">
        <f t="shared" si="42"/>
        <v/>
      </c>
      <c r="AN360" s="323" t="str">
        <f t="shared" si="43"/>
        <v/>
      </c>
      <c r="AO360" s="276" t="str">
        <f t="shared" si="44"/>
        <v/>
      </c>
      <c r="AP360" s="218"/>
      <c r="AQ360" s="219"/>
      <c r="AR360" s="217" t="str">
        <f t="shared" si="45"/>
        <v/>
      </c>
      <c r="AS360" s="217" t="str">
        <f t="shared" si="46"/>
        <v/>
      </c>
      <c r="AT360" s="217"/>
      <c r="AU360" s="217"/>
      <c r="AV360" s="217"/>
      <c r="AW360" s="217"/>
      <c r="AX360" s="217"/>
      <c r="AY360" s="217"/>
      <c r="AZ360" s="217"/>
      <c r="BA360" s="217"/>
      <c r="BB360" s="217"/>
      <c r="BC360" s="217"/>
      <c r="BD360" s="217"/>
      <c r="BE360" s="217"/>
      <c r="BF360" s="217"/>
      <c r="BG360" s="217"/>
      <c r="BH360" s="217"/>
      <c r="BI360" s="217"/>
      <c r="BJ360" s="217"/>
      <c r="BK360" s="217"/>
      <c r="BL360" s="217"/>
      <c r="BM360" s="217"/>
      <c r="BN360" s="217"/>
      <c r="BO360" s="217"/>
      <c r="BP360" s="217"/>
      <c r="BQ360" s="217"/>
      <c r="BR360" s="311"/>
      <c r="BS360" s="311"/>
      <c r="BT360" s="311"/>
      <c r="BU360" s="311"/>
      <c r="BV360" s="311"/>
      <c r="BW360" s="311"/>
      <c r="BX360" s="311"/>
      <c r="BY360" s="217"/>
      <c r="BZ360" s="217"/>
      <c r="CA360" s="217"/>
      <c r="CB360" s="217"/>
      <c r="CC360" s="217"/>
      <c r="CD360" s="217"/>
      <c r="CE360" s="311"/>
      <c r="CF360" s="311" t="str">
        <f>IFERROR(ROUND(STDEV(AN360,L360),1),"")</f>
        <v/>
      </c>
      <c r="CG360" s="322"/>
      <c r="CH360" s="322"/>
      <c r="CI360" s="322"/>
      <c r="CJ360" s="322"/>
      <c r="CK360" s="322"/>
      <c r="CL360" s="322"/>
      <c r="CM360" s="322"/>
      <c r="CN360" s="220" t="str">
        <f>IFERROR(ROUND((SUM(#REF!)),0),"")</f>
        <v/>
      </c>
      <c r="CO360" s="216"/>
      <c r="CP360" s="221"/>
      <c r="CQ360" s="222"/>
      <c r="CR360" s="196"/>
      <c r="CS360" s="196"/>
      <c r="CT360" s="196"/>
      <c r="CU360" s="196"/>
      <c r="CV360" s="196"/>
      <c r="CW360" s="306">
        <f>AV360+BH360</f>
        <v>0</v>
      </c>
      <c r="CX360" s="12">
        <f>SUM(BI360:BQ360,AW360:BE360)</f>
        <v>0</v>
      </c>
      <c r="CY360" s="314" t="str">
        <f>IFERROR(ROUND(CX360/K360,0),"")</f>
        <v/>
      </c>
      <c r="CZ360" s="314" t="str">
        <f>IFERROR(ROUND(CY360/#REF!,1),"")</f>
        <v/>
      </c>
      <c r="DA360" s="306" t="str">
        <f t="shared" si="40"/>
        <v/>
      </c>
      <c r="DB360" s="316" t="str">
        <f t="shared" si="41"/>
        <v/>
      </c>
      <c r="DD360" s="12" t="str">
        <f>IFERROR(#REF!-AP360,"")</f>
        <v/>
      </c>
      <c r="DF360" s="305" t="str">
        <f>IFERROR(#REF!-L360,"")</f>
        <v/>
      </c>
      <c r="DG360" s="311" t="e">
        <f>IF(#REF!&gt;AQ360,0,1)</f>
        <v>#REF!</v>
      </c>
      <c r="DH360" s="320">
        <f>IF(AN360&lt;M360,0,1)</f>
        <v>1</v>
      </c>
      <c r="DI360" s="320">
        <f>IF(AN360&gt;N360,0,1)</f>
        <v>1</v>
      </c>
      <c r="DJ360" s="274"/>
      <c r="DK360" s="274"/>
      <c r="DL360" s="274"/>
      <c r="DM360" s="274"/>
      <c r="DN360" s="274"/>
      <c r="DO360" s="274"/>
      <c r="DP360" s="274"/>
      <c r="DQ360" s="274"/>
      <c r="DR360" s="274"/>
      <c r="DS360" s="274"/>
      <c r="DT360" s="274"/>
      <c r="DU360" s="274"/>
      <c r="DV360" s="274"/>
      <c r="DW360" s="274"/>
      <c r="DX360" s="274"/>
      <c r="DY360" s="274"/>
      <c r="DZ360" s="274"/>
      <c r="EA360" s="274"/>
      <c r="EB360" s="274"/>
    </row>
    <row r="361" spans="1:132" s="193" customFormat="1" ht="31.5" customHeight="1" x14ac:dyDescent="0.2">
      <c r="A361" s="191"/>
      <c r="B361" s="192"/>
      <c r="C361" s="214"/>
      <c r="D361" s="192"/>
      <c r="E361" s="192"/>
      <c r="F361" s="192"/>
      <c r="G361" s="207"/>
      <c r="H361" s="314"/>
      <c r="I361" s="314"/>
      <c r="J361" s="314"/>
      <c r="K361" s="314"/>
      <c r="L361" s="208"/>
      <c r="M361" s="209"/>
      <c r="N361" s="210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5"/>
      <c r="Z361" s="195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  <c r="AK361" s="195"/>
      <c r="AL361" s="195"/>
      <c r="AM361" s="323" t="str">
        <f t="shared" si="42"/>
        <v/>
      </c>
      <c r="AN361" s="323" t="str">
        <f t="shared" si="43"/>
        <v/>
      </c>
      <c r="AO361" s="276" t="str">
        <f t="shared" si="44"/>
        <v/>
      </c>
      <c r="AP361" s="218"/>
      <c r="AQ361" s="219"/>
      <c r="AR361" s="217" t="str">
        <f t="shared" si="45"/>
        <v/>
      </c>
      <c r="AS361" s="217" t="str">
        <f t="shared" si="46"/>
        <v/>
      </c>
      <c r="AT361" s="217"/>
      <c r="AU361" s="217"/>
      <c r="AV361" s="217"/>
      <c r="AW361" s="217"/>
      <c r="AX361" s="217"/>
      <c r="AY361" s="217"/>
      <c r="AZ361" s="217"/>
      <c r="BA361" s="217"/>
      <c r="BB361" s="217"/>
      <c r="BC361" s="217"/>
      <c r="BD361" s="217"/>
      <c r="BE361" s="217"/>
      <c r="BF361" s="217"/>
      <c r="BG361" s="217"/>
      <c r="BH361" s="217"/>
      <c r="BI361" s="217"/>
      <c r="BJ361" s="217"/>
      <c r="BK361" s="217"/>
      <c r="BL361" s="217"/>
      <c r="BM361" s="217"/>
      <c r="BN361" s="217"/>
      <c r="BO361" s="217"/>
      <c r="BP361" s="217"/>
      <c r="BQ361" s="217"/>
      <c r="BR361" s="311"/>
      <c r="BS361" s="311"/>
      <c r="BT361" s="311"/>
      <c r="BU361" s="311"/>
      <c r="BV361" s="311"/>
      <c r="BW361" s="311"/>
      <c r="BX361" s="311"/>
      <c r="BY361" s="217"/>
      <c r="BZ361" s="217"/>
      <c r="CA361" s="217"/>
      <c r="CB361" s="217"/>
      <c r="CC361" s="217"/>
      <c r="CD361" s="217"/>
      <c r="CE361" s="311"/>
      <c r="CF361" s="311" t="str">
        <f>IFERROR(ROUND(STDEV(AN361,L361),1),"")</f>
        <v/>
      </c>
      <c r="CG361" s="322"/>
      <c r="CH361" s="322"/>
      <c r="CI361" s="322"/>
      <c r="CJ361" s="322"/>
      <c r="CK361" s="322"/>
      <c r="CL361" s="322"/>
      <c r="CM361" s="322"/>
      <c r="CN361" s="220" t="str">
        <f>IFERROR(ROUND((SUM(#REF!)),0),"")</f>
        <v/>
      </c>
      <c r="CO361" s="216"/>
      <c r="CP361" s="221"/>
      <c r="CQ361" s="222"/>
      <c r="CR361" s="196"/>
      <c r="CS361" s="196"/>
      <c r="CT361" s="196"/>
      <c r="CU361" s="196"/>
      <c r="CV361" s="196"/>
      <c r="CW361" s="306">
        <f>AV361+BH361</f>
        <v>0</v>
      </c>
      <c r="CX361" s="12">
        <f>SUM(BI361:BQ361,AW361:BE361)</f>
        <v>0</v>
      </c>
      <c r="CY361" s="314" t="str">
        <f>IFERROR(ROUND(CX361/K361,0),"")</f>
        <v/>
      </c>
      <c r="CZ361" s="314" t="str">
        <f>IFERROR(ROUND(CY361/#REF!,1),"")</f>
        <v/>
      </c>
      <c r="DA361" s="306" t="str">
        <f t="shared" si="40"/>
        <v/>
      </c>
      <c r="DB361" s="316" t="str">
        <f t="shared" si="41"/>
        <v/>
      </c>
      <c r="DD361" s="12" t="str">
        <f>IFERROR(#REF!-AP361,"")</f>
        <v/>
      </c>
      <c r="DF361" s="305" t="str">
        <f>IFERROR(#REF!-L361,"")</f>
        <v/>
      </c>
      <c r="DG361" s="311" t="e">
        <f>IF(#REF!&gt;AQ361,0,1)</f>
        <v>#REF!</v>
      </c>
      <c r="DH361" s="320">
        <f>IF(AN361&lt;M361,0,1)</f>
        <v>1</v>
      </c>
      <c r="DI361" s="320">
        <f>IF(AN361&gt;N361,0,1)</f>
        <v>1</v>
      </c>
      <c r="DJ361" s="274"/>
      <c r="DK361" s="274"/>
      <c r="DL361" s="274"/>
      <c r="DM361" s="274"/>
      <c r="DN361" s="274"/>
      <c r="DO361" s="274"/>
      <c r="DP361" s="274"/>
      <c r="DQ361" s="274"/>
      <c r="DR361" s="274"/>
      <c r="DS361" s="274"/>
      <c r="DT361" s="274"/>
      <c r="DU361" s="274"/>
      <c r="DV361" s="274"/>
      <c r="DW361" s="274"/>
      <c r="DX361" s="274"/>
      <c r="DY361" s="274"/>
      <c r="DZ361" s="274"/>
      <c r="EA361" s="274"/>
      <c r="EB361" s="274"/>
    </row>
    <row r="362" spans="1:132" s="193" customFormat="1" ht="31.5" customHeight="1" x14ac:dyDescent="0.2">
      <c r="A362" s="191"/>
      <c r="B362" s="192"/>
      <c r="C362" s="214"/>
      <c r="D362" s="192"/>
      <c r="E362" s="192"/>
      <c r="F362" s="192"/>
      <c r="G362" s="207"/>
      <c r="H362" s="314"/>
      <c r="I362" s="314"/>
      <c r="J362" s="314"/>
      <c r="K362" s="314"/>
      <c r="L362" s="208"/>
      <c r="M362" s="209"/>
      <c r="N362" s="210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5"/>
      <c r="Z362" s="195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5"/>
      <c r="AL362" s="195"/>
      <c r="AM362" s="323" t="str">
        <f t="shared" si="42"/>
        <v/>
      </c>
      <c r="AN362" s="323" t="str">
        <f t="shared" si="43"/>
        <v/>
      </c>
      <c r="AO362" s="276" t="str">
        <f t="shared" si="44"/>
        <v/>
      </c>
      <c r="AP362" s="218"/>
      <c r="AQ362" s="219"/>
      <c r="AR362" s="217" t="str">
        <f t="shared" si="45"/>
        <v/>
      </c>
      <c r="AS362" s="217" t="str">
        <f t="shared" si="46"/>
        <v/>
      </c>
      <c r="AT362" s="217"/>
      <c r="AU362" s="217"/>
      <c r="AV362" s="217"/>
      <c r="AW362" s="217"/>
      <c r="AX362" s="217"/>
      <c r="AY362" s="217"/>
      <c r="AZ362" s="217"/>
      <c r="BA362" s="217"/>
      <c r="BB362" s="217"/>
      <c r="BC362" s="217"/>
      <c r="BD362" s="217"/>
      <c r="BE362" s="217"/>
      <c r="BF362" s="217"/>
      <c r="BG362" s="217"/>
      <c r="BH362" s="217"/>
      <c r="BI362" s="217"/>
      <c r="BJ362" s="217"/>
      <c r="BK362" s="217"/>
      <c r="BL362" s="217"/>
      <c r="BM362" s="217"/>
      <c r="BN362" s="217"/>
      <c r="BO362" s="217"/>
      <c r="BP362" s="217"/>
      <c r="BQ362" s="217"/>
      <c r="BR362" s="311"/>
      <c r="BS362" s="311"/>
      <c r="BT362" s="311"/>
      <c r="BU362" s="311"/>
      <c r="BV362" s="311"/>
      <c r="BW362" s="311"/>
      <c r="BX362" s="311"/>
      <c r="BY362" s="217"/>
      <c r="BZ362" s="217"/>
      <c r="CA362" s="217"/>
      <c r="CB362" s="217"/>
      <c r="CC362" s="217"/>
      <c r="CD362" s="217"/>
      <c r="CE362" s="311"/>
      <c r="CF362" s="311" t="str">
        <f>IFERROR(ROUND(STDEV(AN362,L362),1),"")</f>
        <v/>
      </c>
      <c r="CG362" s="322"/>
      <c r="CH362" s="322"/>
      <c r="CI362" s="322"/>
      <c r="CJ362" s="322"/>
      <c r="CK362" s="322"/>
      <c r="CL362" s="322"/>
      <c r="CM362" s="322"/>
      <c r="CN362" s="220" t="str">
        <f>IFERROR(ROUND((SUM(#REF!)),0),"")</f>
        <v/>
      </c>
      <c r="CO362" s="216"/>
      <c r="CP362" s="221"/>
      <c r="CQ362" s="222"/>
      <c r="CR362" s="196"/>
      <c r="CS362" s="196"/>
      <c r="CT362" s="196"/>
      <c r="CU362" s="196"/>
      <c r="CV362" s="196"/>
      <c r="CW362" s="306">
        <f>AV362+BH362</f>
        <v>0</v>
      </c>
      <c r="CX362" s="12">
        <f>SUM(BI362:BQ362,AW362:BE362)</f>
        <v>0</v>
      </c>
      <c r="CY362" s="314" t="str">
        <f>IFERROR(ROUND(CX362/K362,0),"")</f>
        <v/>
      </c>
      <c r="CZ362" s="314" t="str">
        <f>IFERROR(ROUND(CY362/#REF!,1),"")</f>
        <v/>
      </c>
      <c r="DA362" s="306" t="str">
        <f t="shared" si="40"/>
        <v/>
      </c>
      <c r="DB362" s="316" t="str">
        <f t="shared" si="41"/>
        <v/>
      </c>
      <c r="DD362" s="12" t="str">
        <f>IFERROR(#REF!-AP362,"")</f>
        <v/>
      </c>
      <c r="DF362" s="305" t="str">
        <f>IFERROR(#REF!-L362,"")</f>
        <v/>
      </c>
      <c r="DG362" s="311" t="e">
        <f>IF(#REF!&gt;AQ362,0,1)</f>
        <v>#REF!</v>
      </c>
      <c r="DH362" s="320">
        <f>IF(AN362&lt;M362,0,1)</f>
        <v>1</v>
      </c>
      <c r="DI362" s="320">
        <f>IF(AN362&gt;N362,0,1)</f>
        <v>1</v>
      </c>
      <c r="DJ362" s="274"/>
      <c r="DK362" s="274"/>
      <c r="DL362" s="274"/>
      <c r="DM362" s="274"/>
      <c r="DN362" s="274"/>
      <c r="DO362" s="274"/>
      <c r="DP362" s="274"/>
      <c r="DQ362" s="274"/>
      <c r="DR362" s="274"/>
      <c r="DS362" s="274"/>
      <c r="DT362" s="274"/>
      <c r="DU362" s="274"/>
      <c r="DV362" s="274"/>
      <c r="DW362" s="274"/>
      <c r="DX362" s="274"/>
      <c r="DY362" s="274"/>
      <c r="DZ362" s="274"/>
      <c r="EA362" s="274"/>
      <c r="EB362" s="274"/>
    </row>
    <row r="363" spans="1:132" s="193" customFormat="1" ht="31.5" customHeight="1" x14ac:dyDescent="0.2">
      <c r="A363" s="191"/>
      <c r="B363" s="192"/>
      <c r="C363" s="214"/>
      <c r="D363" s="192"/>
      <c r="E363" s="192"/>
      <c r="F363" s="192"/>
      <c r="G363" s="207"/>
      <c r="H363" s="314"/>
      <c r="I363" s="314"/>
      <c r="J363" s="314"/>
      <c r="K363" s="314"/>
      <c r="L363" s="208"/>
      <c r="M363" s="209"/>
      <c r="N363" s="210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5"/>
      <c r="Z363" s="195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5"/>
      <c r="AL363" s="195"/>
      <c r="AM363" s="323" t="str">
        <f t="shared" si="42"/>
        <v/>
      </c>
      <c r="AN363" s="323" t="str">
        <f t="shared" si="43"/>
        <v/>
      </c>
      <c r="AO363" s="276" t="str">
        <f t="shared" si="44"/>
        <v/>
      </c>
      <c r="AP363" s="218"/>
      <c r="AQ363" s="219"/>
      <c r="AR363" s="217" t="str">
        <f t="shared" si="45"/>
        <v/>
      </c>
      <c r="AS363" s="217" t="str">
        <f t="shared" si="46"/>
        <v/>
      </c>
      <c r="AT363" s="217"/>
      <c r="AU363" s="217"/>
      <c r="AV363" s="217"/>
      <c r="AW363" s="217"/>
      <c r="AX363" s="217"/>
      <c r="AY363" s="217"/>
      <c r="AZ363" s="217"/>
      <c r="BA363" s="217"/>
      <c r="BB363" s="217"/>
      <c r="BC363" s="217"/>
      <c r="BD363" s="217"/>
      <c r="BE363" s="217"/>
      <c r="BF363" s="217"/>
      <c r="BG363" s="217"/>
      <c r="BH363" s="217"/>
      <c r="BI363" s="217"/>
      <c r="BJ363" s="217"/>
      <c r="BK363" s="217"/>
      <c r="BL363" s="217"/>
      <c r="BM363" s="217"/>
      <c r="BN363" s="217"/>
      <c r="BO363" s="217"/>
      <c r="BP363" s="217"/>
      <c r="BQ363" s="217"/>
      <c r="BR363" s="311"/>
      <c r="BS363" s="311"/>
      <c r="BT363" s="311"/>
      <c r="BU363" s="311"/>
      <c r="BV363" s="311"/>
      <c r="BW363" s="311"/>
      <c r="BX363" s="311"/>
      <c r="BY363" s="217"/>
      <c r="BZ363" s="217"/>
      <c r="CA363" s="217"/>
      <c r="CB363" s="217"/>
      <c r="CC363" s="217"/>
      <c r="CD363" s="217"/>
      <c r="CE363" s="311"/>
      <c r="CF363" s="311" t="str">
        <f>IFERROR(ROUND(STDEV(AN363,L363),1),"")</f>
        <v/>
      </c>
      <c r="CG363" s="322"/>
      <c r="CH363" s="322"/>
      <c r="CI363" s="322"/>
      <c r="CJ363" s="322"/>
      <c r="CK363" s="322"/>
      <c r="CL363" s="322"/>
      <c r="CM363" s="322"/>
      <c r="CN363" s="220" t="str">
        <f>IFERROR(ROUND((SUM(#REF!)),0),"")</f>
        <v/>
      </c>
      <c r="CO363" s="216"/>
      <c r="CP363" s="221"/>
      <c r="CQ363" s="222"/>
      <c r="CR363" s="196"/>
      <c r="CS363" s="196"/>
      <c r="CT363" s="196"/>
      <c r="CU363" s="196"/>
      <c r="CV363" s="196"/>
      <c r="CW363" s="306">
        <f>AV363+BH363</f>
        <v>0</v>
      </c>
      <c r="CX363" s="12">
        <f>SUM(BI363:BQ363,AW363:BE363)</f>
        <v>0</v>
      </c>
      <c r="CY363" s="314" t="str">
        <f>IFERROR(ROUND(CX363/K363,0),"")</f>
        <v/>
      </c>
      <c r="CZ363" s="314" t="str">
        <f>IFERROR(ROUND(CY363/#REF!,1),"")</f>
        <v/>
      </c>
      <c r="DA363" s="306" t="str">
        <f t="shared" si="40"/>
        <v/>
      </c>
      <c r="DB363" s="316" t="str">
        <f t="shared" si="41"/>
        <v/>
      </c>
      <c r="DD363" s="12" t="str">
        <f>IFERROR(#REF!-AP363,"")</f>
        <v/>
      </c>
      <c r="DF363" s="305" t="str">
        <f>IFERROR(#REF!-L363,"")</f>
        <v/>
      </c>
      <c r="DG363" s="311" t="e">
        <f>IF(#REF!&gt;AQ363,0,1)</f>
        <v>#REF!</v>
      </c>
      <c r="DH363" s="320">
        <f>IF(AN363&lt;M363,0,1)</f>
        <v>1</v>
      </c>
      <c r="DI363" s="320">
        <f>IF(AN363&gt;N363,0,1)</f>
        <v>1</v>
      </c>
      <c r="DJ363" s="274"/>
      <c r="DK363" s="274"/>
      <c r="DL363" s="274"/>
      <c r="DM363" s="274"/>
      <c r="DN363" s="274"/>
      <c r="DO363" s="274"/>
      <c r="DP363" s="274"/>
      <c r="DQ363" s="274"/>
      <c r="DR363" s="274"/>
      <c r="DS363" s="274"/>
      <c r="DT363" s="274"/>
      <c r="DU363" s="274"/>
      <c r="DV363" s="274"/>
      <c r="DW363" s="274"/>
      <c r="DX363" s="274"/>
      <c r="DY363" s="274"/>
      <c r="DZ363" s="274"/>
      <c r="EA363" s="274"/>
      <c r="EB363" s="274"/>
    </row>
    <row r="364" spans="1:132" s="193" customFormat="1" ht="31.5" customHeight="1" x14ac:dyDescent="0.2">
      <c r="A364" s="191"/>
      <c r="B364" s="192"/>
      <c r="C364" s="214"/>
      <c r="D364" s="192"/>
      <c r="E364" s="192"/>
      <c r="F364" s="192"/>
      <c r="G364" s="207"/>
      <c r="H364" s="314"/>
      <c r="I364" s="314"/>
      <c r="J364" s="314"/>
      <c r="K364" s="314"/>
      <c r="L364" s="208"/>
      <c r="M364" s="209"/>
      <c r="N364" s="210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5"/>
      <c r="Z364" s="195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5"/>
      <c r="AL364" s="195"/>
      <c r="AM364" s="323" t="str">
        <f t="shared" si="42"/>
        <v/>
      </c>
      <c r="AN364" s="323" t="str">
        <f t="shared" si="43"/>
        <v/>
      </c>
      <c r="AO364" s="276" t="str">
        <f t="shared" si="44"/>
        <v/>
      </c>
      <c r="AP364" s="218"/>
      <c r="AQ364" s="219"/>
      <c r="AR364" s="217" t="str">
        <f t="shared" si="45"/>
        <v/>
      </c>
      <c r="AS364" s="217" t="str">
        <f t="shared" si="46"/>
        <v/>
      </c>
      <c r="AT364" s="217"/>
      <c r="AU364" s="217"/>
      <c r="AV364" s="217"/>
      <c r="AW364" s="217"/>
      <c r="AX364" s="217"/>
      <c r="AY364" s="217"/>
      <c r="AZ364" s="217"/>
      <c r="BA364" s="217"/>
      <c r="BB364" s="217"/>
      <c r="BC364" s="217"/>
      <c r="BD364" s="217"/>
      <c r="BE364" s="217"/>
      <c r="BF364" s="217"/>
      <c r="BG364" s="217"/>
      <c r="BH364" s="217"/>
      <c r="BI364" s="217"/>
      <c r="BJ364" s="217"/>
      <c r="BK364" s="217"/>
      <c r="BL364" s="217"/>
      <c r="BM364" s="217"/>
      <c r="BN364" s="217"/>
      <c r="BO364" s="217"/>
      <c r="BP364" s="217"/>
      <c r="BQ364" s="217"/>
      <c r="BR364" s="311"/>
      <c r="BS364" s="311"/>
      <c r="BT364" s="311"/>
      <c r="BU364" s="311"/>
      <c r="BV364" s="311"/>
      <c r="BW364" s="311"/>
      <c r="BX364" s="311"/>
      <c r="BY364" s="217"/>
      <c r="BZ364" s="217"/>
      <c r="CA364" s="217"/>
      <c r="CB364" s="217"/>
      <c r="CC364" s="217"/>
      <c r="CD364" s="217"/>
      <c r="CE364" s="311"/>
      <c r="CF364" s="311" t="str">
        <f>IFERROR(ROUND(STDEV(AN364,L364),1),"")</f>
        <v/>
      </c>
      <c r="CG364" s="322"/>
      <c r="CH364" s="322"/>
      <c r="CI364" s="322"/>
      <c r="CJ364" s="322"/>
      <c r="CK364" s="322"/>
      <c r="CL364" s="322"/>
      <c r="CM364" s="322"/>
      <c r="CN364" s="220" t="str">
        <f>IFERROR(ROUND((SUM(#REF!)),0),"")</f>
        <v/>
      </c>
      <c r="CO364" s="216"/>
      <c r="CP364" s="221"/>
      <c r="CQ364" s="222"/>
      <c r="CR364" s="196"/>
      <c r="CS364" s="196"/>
      <c r="CT364" s="196"/>
      <c r="CU364" s="196"/>
      <c r="CV364" s="196"/>
      <c r="CW364" s="306">
        <f>AV364+BH364</f>
        <v>0</v>
      </c>
      <c r="CX364" s="12">
        <f>SUM(BI364:BQ364,AW364:BE364)</f>
        <v>0</v>
      </c>
      <c r="CY364" s="314" t="str">
        <f>IFERROR(ROUND(CX364/K364,0),"")</f>
        <v/>
      </c>
      <c r="CZ364" s="314" t="str">
        <f>IFERROR(ROUND(CY364/#REF!,1),"")</f>
        <v/>
      </c>
      <c r="DA364" s="306" t="str">
        <f t="shared" si="40"/>
        <v/>
      </c>
      <c r="DB364" s="316" t="str">
        <f t="shared" si="41"/>
        <v/>
      </c>
      <c r="DD364" s="12" t="str">
        <f>IFERROR(#REF!-AP364,"")</f>
        <v/>
      </c>
      <c r="DF364" s="305" t="str">
        <f>IFERROR(#REF!-L364,"")</f>
        <v/>
      </c>
      <c r="DG364" s="311" t="e">
        <f>IF(#REF!&gt;AQ364,0,1)</f>
        <v>#REF!</v>
      </c>
      <c r="DH364" s="320">
        <f>IF(AN364&lt;M364,0,1)</f>
        <v>1</v>
      </c>
      <c r="DI364" s="320">
        <f>IF(AN364&gt;N364,0,1)</f>
        <v>1</v>
      </c>
      <c r="DJ364" s="274"/>
      <c r="DK364" s="274"/>
      <c r="DL364" s="274"/>
      <c r="DM364" s="274"/>
      <c r="DN364" s="274"/>
      <c r="DO364" s="274"/>
      <c r="DP364" s="274"/>
      <c r="DQ364" s="274"/>
      <c r="DR364" s="274"/>
      <c r="DS364" s="274"/>
      <c r="DT364" s="274"/>
      <c r="DU364" s="274"/>
      <c r="DV364" s="274"/>
      <c r="DW364" s="274"/>
      <c r="DX364" s="274"/>
      <c r="DY364" s="274"/>
      <c r="DZ364" s="274"/>
      <c r="EA364" s="274"/>
      <c r="EB364" s="274"/>
    </row>
    <row r="365" spans="1:132" s="193" customFormat="1" ht="31.5" customHeight="1" x14ac:dyDescent="0.2">
      <c r="A365" s="191"/>
      <c r="B365" s="192"/>
      <c r="C365" s="214"/>
      <c r="D365" s="192"/>
      <c r="E365" s="192"/>
      <c r="F365" s="192"/>
      <c r="G365" s="207"/>
      <c r="H365" s="314"/>
      <c r="I365" s="314"/>
      <c r="J365" s="314"/>
      <c r="K365" s="314"/>
      <c r="L365" s="208"/>
      <c r="M365" s="209"/>
      <c r="N365" s="210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5"/>
      <c r="Z365" s="195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5"/>
      <c r="AL365" s="195"/>
      <c r="AM365" s="323" t="str">
        <f t="shared" si="42"/>
        <v/>
      </c>
      <c r="AN365" s="323" t="str">
        <f t="shared" si="43"/>
        <v/>
      </c>
      <c r="AO365" s="276" t="str">
        <f t="shared" si="44"/>
        <v/>
      </c>
      <c r="AP365" s="218"/>
      <c r="AQ365" s="219"/>
      <c r="AR365" s="217" t="str">
        <f t="shared" si="45"/>
        <v/>
      </c>
      <c r="AS365" s="217" t="str">
        <f t="shared" si="46"/>
        <v/>
      </c>
      <c r="AT365" s="217"/>
      <c r="AU365" s="217"/>
      <c r="AV365" s="217"/>
      <c r="AW365" s="217"/>
      <c r="AX365" s="217"/>
      <c r="AY365" s="217"/>
      <c r="AZ365" s="217"/>
      <c r="BA365" s="217"/>
      <c r="BB365" s="217"/>
      <c r="BC365" s="217"/>
      <c r="BD365" s="217"/>
      <c r="BE365" s="217"/>
      <c r="BF365" s="217"/>
      <c r="BG365" s="217"/>
      <c r="BH365" s="217"/>
      <c r="BI365" s="217"/>
      <c r="BJ365" s="217"/>
      <c r="BK365" s="217"/>
      <c r="BL365" s="217"/>
      <c r="BM365" s="217"/>
      <c r="BN365" s="217"/>
      <c r="BO365" s="217"/>
      <c r="BP365" s="217"/>
      <c r="BQ365" s="217"/>
      <c r="BR365" s="311"/>
      <c r="BS365" s="311"/>
      <c r="BT365" s="311"/>
      <c r="BU365" s="311"/>
      <c r="BV365" s="311"/>
      <c r="BW365" s="311"/>
      <c r="BX365" s="311"/>
      <c r="BY365" s="217"/>
      <c r="BZ365" s="217"/>
      <c r="CA365" s="217"/>
      <c r="CB365" s="217"/>
      <c r="CC365" s="217"/>
      <c r="CD365" s="217"/>
      <c r="CE365" s="311"/>
      <c r="CF365" s="311" t="str">
        <f>IFERROR(ROUND(STDEV(AN365,L365),1),"")</f>
        <v/>
      </c>
      <c r="CG365" s="322"/>
      <c r="CH365" s="322"/>
      <c r="CI365" s="322"/>
      <c r="CJ365" s="322"/>
      <c r="CK365" s="322"/>
      <c r="CL365" s="322"/>
      <c r="CM365" s="322"/>
      <c r="CN365" s="220" t="str">
        <f>IFERROR(ROUND((SUM(#REF!)),0),"")</f>
        <v/>
      </c>
      <c r="CO365" s="216"/>
      <c r="CP365" s="221"/>
      <c r="CQ365" s="222"/>
      <c r="CR365" s="196"/>
      <c r="CS365" s="196"/>
      <c r="CT365" s="196"/>
      <c r="CU365" s="196"/>
      <c r="CV365" s="196"/>
      <c r="CW365" s="306">
        <f>AV365+BH365</f>
        <v>0</v>
      </c>
      <c r="CX365" s="12">
        <f>SUM(BI365:BQ365,AW365:BE365)</f>
        <v>0</v>
      </c>
      <c r="CY365" s="314" t="str">
        <f>IFERROR(ROUND(CX365/K365,0),"")</f>
        <v/>
      </c>
      <c r="CZ365" s="314" t="str">
        <f>IFERROR(ROUND(CY365/#REF!,1),"")</f>
        <v/>
      </c>
      <c r="DA365" s="306" t="str">
        <f t="shared" si="40"/>
        <v/>
      </c>
      <c r="DB365" s="316" t="str">
        <f t="shared" si="41"/>
        <v/>
      </c>
      <c r="DD365" s="12" t="str">
        <f>IFERROR(#REF!-AP365,"")</f>
        <v/>
      </c>
      <c r="DF365" s="305" t="str">
        <f>IFERROR(#REF!-L365,"")</f>
        <v/>
      </c>
      <c r="DG365" s="311" t="e">
        <f>IF(#REF!&gt;AQ365,0,1)</f>
        <v>#REF!</v>
      </c>
      <c r="DH365" s="320">
        <f>IF(AN365&lt;M365,0,1)</f>
        <v>1</v>
      </c>
      <c r="DI365" s="320">
        <f>IF(AN365&gt;N365,0,1)</f>
        <v>1</v>
      </c>
      <c r="DJ365" s="274"/>
      <c r="DK365" s="274"/>
      <c r="DL365" s="274"/>
      <c r="DM365" s="274"/>
      <c r="DN365" s="274"/>
      <c r="DO365" s="274"/>
      <c r="DP365" s="274"/>
      <c r="DQ365" s="274"/>
      <c r="DR365" s="274"/>
      <c r="DS365" s="274"/>
      <c r="DT365" s="274"/>
      <c r="DU365" s="274"/>
      <c r="DV365" s="274"/>
      <c r="DW365" s="274"/>
      <c r="DX365" s="274"/>
      <c r="DY365" s="274"/>
      <c r="DZ365" s="274"/>
      <c r="EA365" s="274"/>
      <c r="EB365" s="274"/>
    </row>
    <row r="366" spans="1:132" s="193" customFormat="1" ht="31.5" customHeight="1" x14ac:dyDescent="0.2">
      <c r="A366" s="191"/>
      <c r="B366" s="192"/>
      <c r="C366" s="214"/>
      <c r="D366" s="192"/>
      <c r="E366" s="192"/>
      <c r="F366" s="192"/>
      <c r="G366" s="207"/>
      <c r="H366" s="314"/>
      <c r="I366" s="314"/>
      <c r="J366" s="314"/>
      <c r="K366" s="314"/>
      <c r="L366" s="208"/>
      <c r="M366" s="209"/>
      <c r="N366" s="210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5"/>
      <c r="Z366" s="195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5"/>
      <c r="AL366" s="195"/>
      <c r="AM366" s="323" t="str">
        <f t="shared" si="42"/>
        <v/>
      </c>
      <c r="AN366" s="323" t="str">
        <f t="shared" si="43"/>
        <v/>
      </c>
      <c r="AO366" s="276" t="str">
        <f t="shared" si="44"/>
        <v/>
      </c>
      <c r="AP366" s="218"/>
      <c r="AQ366" s="219"/>
      <c r="AR366" s="217" t="str">
        <f t="shared" si="45"/>
        <v/>
      </c>
      <c r="AS366" s="217" t="str">
        <f t="shared" si="46"/>
        <v/>
      </c>
      <c r="AT366" s="217"/>
      <c r="AU366" s="217"/>
      <c r="AV366" s="217"/>
      <c r="AW366" s="217"/>
      <c r="AX366" s="217"/>
      <c r="AY366" s="217"/>
      <c r="AZ366" s="217"/>
      <c r="BA366" s="217"/>
      <c r="BB366" s="217"/>
      <c r="BC366" s="217"/>
      <c r="BD366" s="217"/>
      <c r="BE366" s="217"/>
      <c r="BF366" s="217"/>
      <c r="BG366" s="217"/>
      <c r="BH366" s="217"/>
      <c r="BI366" s="217"/>
      <c r="BJ366" s="217"/>
      <c r="BK366" s="217"/>
      <c r="BL366" s="217"/>
      <c r="BM366" s="217"/>
      <c r="BN366" s="217"/>
      <c r="BO366" s="217"/>
      <c r="BP366" s="217"/>
      <c r="BQ366" s="217"/>
      <c r="BR366" s="311"/>
      <c r="BS366" s="311"/>
      <c r="BT366" s="311"/>
      <c r="BU366" s="311"/>
      <c r="BV366" s="311"/>
      <c r="BW366" s="311"/>
      <c r="BX366" s="311"/>
      <c r="BY366" s="217"/>
      <c r="BZ366" s="217"/>
      <c r="CA366" s="217"/>
      <c r="CB366" s="217"/>
      <c r="CC366" s="217"/>
      <c r="CD366" s="217"/>
      <c r="CE366" s="311"/>
      <c r="CF366" s="311" t="str">
        <f>IFERROR(ROUND(STDEV(AN366,L366),1),"")</f>
        <v/>
      </c>
      <c r="CG366" s="322"/>
      <c r="CH366" s="322"/>
      <c r="CI366" s="322"/>
      <c r="CJ366" s="322"/>
      <c r="CK366" s="322"/>
      <c r="CL366" s="322"/>
      <c r="CM366" s="322"/>
      <c r="CN366" s="220" t="str">
        <f>IFERROR(ROUND((SUM(#REF!)),0),"")</f>
        <v/>
      </c>
      <c r="CO366" s="216"/>
      <c r="CP366" s="221"/>
      <c r="CQ366" s="222"/>
      <c r="CR366" s="196"/>
      <c r="CS366" s="196"/>
      <c r="CT366" s="196"/>
      <c r="CU366" s="196"/>
      <c r="CV366" s="196"/>
      <c r="CW366" s="306">
        <f>AV366+BH366</f>
        <v>0</v>
      </c>
      <c r="CX366" s="12">
        <f>SUM(BI366:BQ366,AW366:BE366)</f>
        <v>0</v>
      </c>
      <c r="CY366" s="314" t="str">
        <f>IFERROR(ROUND(CX366/K366,0),"")</f>
        <v/>
      </c>
      <c r="CZ366" s="314" t="str">
        <f>IFERROR(ROUND(CY366/#REF!,1),"")</f>
        <v/>
      </c>
      <c r="DA366" s="306" t="str">
        <f t="shared" si="40"/>
        <v/>
      </c>
      <c r="DB366" s="316" t="str">
        <f t="shared" si="41"/>
        <v/>
      </c>
      <c r="DD366" s="12" t="str">
        <f>IFERROR(#REF!-AP366,"")</f>
        <v/>
      </c>
      <c r="DF366" s="305" t="str">
        <f>IFERROR(#REF!-L366,"")</f>
        <v/>
      </c>
      <c r="DG366" s="311" t="e">
        <f>IF(#REF!&gt;AQ366,0,1)</f>
        <v>#REF!</v>
      </c>
      <c r="DH366" s="320">
        <f>IF(AN366&lt;M366,0,1)</f>
        <v>1</v>
      </c>
      <c r="DI366" s="320">
        <f>IF(AN366&gt;N366,0,1)</f>
        <v>1</v>
      </c>
      <c r="DJ366" s="274"/>
      <c r="DK366" s="274"/>
      <c r="DL366" s="274"/>
      <c r="DM366" s="274"/>
      <c r="DN366" s="274"/>
      <c r="DO366" s="274"/>
      <c r="DP366" s="274"/>
      <c r="DQ366" s="274"/>
      <c r="DR366" s="274"/>
      <c r="DS366" s="274"/>
      <c r="DT366" s="274"/>
      <c r="DU366" s="274"/>
      <c r="DV366" s="274"/>
      <c r="DW366" s="274"/>
      <c r="DX366" s="274"/>
      <c r="DY366" s="274"/>
      <c r="DZ366" s="274"/>
      <c r="EA366" s="274"/>
      <c r="EB366" s="274"/>
    </row>
    <row r="367" spans="1:132" s="193" customFormat="1" ht="31.5" customHeight="1" x14ac:dyDescent="0.2">
      <c r="A367" s="191"/>
      <c r="B367" s="192"/>
      <c r="C367" s="214"/>
      <c r="D367" s="192"/>
      <c r="E367" s="192"/>
      <c r="F367" s="192"/>
      <c r="G367" s="207"/>
      <c r="H367" s="314"/>
      <c r="I367" s="314"/>
      <c r="J367" s="314"/>
      <c r="K367" s="314"/>
      <c r="L367" s="208"/>
      <c r="M367" s="209"/>
      <c r="N367" s="210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5"/>
      <c r="Z367" s="195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5"/>
      <c r="AL367" s="195"/>
      <c r="AM367" s="323" t="str">
        <f t="shared" si="42"/>
        <v/>
      </c>
      <c r="AN367" s="323" t="str">
        <f t="shared" si="43"/>
        <v/>
      </c>
      <c r="AO367" s="276" t="str">
        <f t="shared" si="44"/>
        <v/>
      </c>
      <c r="AP367" s="218"/>
      <c r="AQ367" s="219"/>
      <c r="AR367" s="217" t="str">
        <f t="shared" si="45"/>
        <v/>
      </c>
      <c r="AS367" s="217" t="str">
        <f t="shared" si="46"/>
        <v/>
      </c>
      <c r="AT367" s="217"/>
      <c r="AU367" s="217"/>
      <c r="AV367" s="217"/>
      <c r="AW367" s="217"/>
      <c r="AX367" s="217"/>
      <c r="AY367" s="217"/>
      <c r="AZ367" s="217"/>
      <c r="BA367" s="217"/>
      <c r="BB367" s="217"/>
      <c r="BC367" s="217"/>
      <c r="BD367" s="217"/>
      <c r="BE367" s="217"/>
      <c r="BF367" s="217"/>
      <c r="BG367" s="217"/>
      <c r="BH367" s="217"/>
      <c r="BI367" s="217"/>
      <c r="BJ367" s="217"/>
      <c r="BK367" s="217"/>
      <c r="BL367" s="217"/>
      <c r="BM367" s="217"/>
      <c r="BN367" s="217"/>
      <c r="BO367" s="217"/>
      <c r="BP367" s="217"/>
      <c r="BQ367" s="217"/>
      <c r="BR367" s="311"/>
      <c r="BS367" s="311"/>
      <c r="BT367" s="311"/>
      <c r="BU367" s="311"/>
      <c r="BV367" s="311"/>
      <c r="BW367" s="311"/>
      <c r="BX367" s="311"/>
      <c r="BY367" s="217"/>
      <c r="BZ367" s="217"/>
      <c r="CA367" s="217"/>
      <c r="CB367" s="217"/>
      <c r="CC367" s="217"/>
      <c r="CD367" s="217"/>
      <c r="CE367" s="311"/>
      <c r="CF367" s="311" t="str">
        <f>IFERROR(ROUND(STDEV(AN367,L367),1),"")</f>
        <v/>
      </c>
      <c r="CG367" s="322"/>
      <c r="CH367" s="322"/>
      <c r="CI367" s="322"/>
      <c r="CJ367" s="322"/>
      <c r="CK367" s="322"/>
      <c r="CL367" s="322"/>
      <c r="CM367" s="322"/>
      <c r="CN367" s="220" t="str">
        <f>IFERROR(ROUND((SUM(#REF!)),0),"")</f>
        <v/>
      </c>
      <c r="CO367" s="216"/>
      <c r="CP367" s="221"/>
      <c r="CQ367" s="222"/>
      <c r="CR367" s="196"/>
      <c r="CS367" s="196"/>
      <c r="CT367" s="196"/>
      <c r="CU367" s="196"/>
      <c r="CV367" s="196"/>
      <c r="CW367" s="306">
        <f>AV367+BH367</f>
        <v>0</v>
      </c>
      <c r="CX367" s="12">
        <f>SUM(BI367:BQ367,AW367:BE367)</f>
        <v>0</v>
      </c>
      <c r="CY367" s="314" t="str">
        <f>IFERROR(ROUND(CX367/K367,0),"")</f>
        <v/>
      </c>
      <c r="CZ367" s="314" t="str">
        <f>IFERROR(ROUND(CY367/#REF!,1),"")</f>
        <v/>
      </c>
      <c r="DA367" s="306" t="str">
        <f t="shared" si="40"/>
        <v/>
      </c>
      <c r="DB367" s="316" t="str">
        <f t="shared" si="41"/>
        <v/>
      </c>
      <c r="DD367" s="12" t="str">
        <f>IFERROR(#REF!-AP367,"")</f>
        <v/>
      </c>
      <c r="DF367" s="305" t="str">
        <f>IFERROR(#REF!-L367,"")</f>
        <v/>
      </c>
      <c r="DG367" s="311" t="e">
        <f>IF(#REF!&gt;AQ367,0,1)</f>
        <v>#REF!</v>
      </c>
      <c r="DH367" s="320">
        <f>IF(AN367&lt;M367,0,1)</f>
        <v>1</v>
      </c>
      <c r="DI367" s="320">
        <f>IF(AN367&gt;N367,0,1)</f>
        <v>1</v>
      </c>
      <c r="DJ367" s="274"/>
      <c r="DK367" s="274"/>
      <c r="DL367" s="274"/>
      <c r="DM367" s="274"/>
      <c r="DN367" s="274"/>
      <c r="DO367" s="274"/>
      <c r="DP367" s="274"/>
      <c r="DQ367" s="274"/>
      <c r="DR367" s="274"/>
      <c r="DS367" s="274"/>
      <c r="DT367" s="274"/>
      <c r="DU367" s="274"/>
      <c r="DV367" s="274"/>
      <c r="DW367" s="274"/>
      <c r="DX367" s="274"/>
      <c r="DY367" s="274"/>
      <c r="DZ367" s="274"/>
      <c r="EA367" s="274"/>
      <c r="EB367" s="274"/>
    </row>
    <row r="368" spans="1:132" s="193" customFormat="1" ht="31.5" customHeight="1" x14ac:dyDescent="0.2">
      <c r="A368" s="191"/>
      <c r="B368" s="192"/>
      <c r="C368" s="214"/>
      <c r="D368" s="192"/>
      <c r="E368" s="192"/>
      <c r="F368" s="192"/>
      <c r="G368" s="207"/>
      <c r="H368" s="314"/>
      <c r="I368" s="314"/>
      <c r="J368" s="314"/>
      <c r="K368" s="314"/>
      <c r="L368" s="208"/>
      <c r="M368" s="209"/>
      <c r="N368" s="210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5"/>
      <c r="Z368" s="195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5"/>
      <c r="AL368" s="195"/>
      <c r="AM368" s="323" t="str">
        <f t="shared" si="42"/>
        <v/>
      </c>
      <c r="AN368" s="323" t="str">
        <f t="shared" si="43"/>
        <v/>
      </c>
      <c r="AO368" s="276" t="str">
        <f t="shared" si="44"/>
        <v/>
      </c>
      <c r="AP368" s="218"/>
      <c r="AQ368" s="219"/>
      <c r="AR368" s="217" t="str">
        <f t="shared" si="45"/>
        <v/>
      </c>
      <c r="AS368" s="217" t="str">
        <f t="shared" si="46"/>
        <v/>
      </c>
      <c r="AT368" s="217"/>
      <c r="AU368" s="217"/>
      <c r="AV368" s="217"/>
      <c r="AW368" s="217"/>
      <c r="AX368" s="217"/>
      <c r="AY368" s="217"/>
      <c r="AZ368" s="217"/>
      <c r="BA368" s="217"/>
      <c r="BB368" s="217"/>
      <c r="BC368" s="217"/>
      <c r="BD368" s="217"/>
      <c r="BE368" s="217"/>
      <c r="BF368" s="217"/>
      <c r="BG368" s="217"/>
      <c r="BH368" s="217"/>
      <c r="BI368" s="217"/>
      <c r="BJ368" s="217"/>
      <c r="BK368" s="217"/>
      <c r="BL368" s="217"/>
      <c r="BM368" s="217"/>
      <c r="BN368" s="217"/>
      <c r="BO368" s="217"/>
      <c r="BP368" s="217"/>
      <c r="BQ368" s="217"/>
      <c r="BR368" s="311"/>
      <c r="BS368" s="311"/>
      <c r="BT368" s="311"/>
      <c r="BU368" s="311"/>
      <c r="BV368" s="311"/>
      <c r="BW368" s="311"/>
      <c r="BX368" s="311"/>
      <c r="BY368" s="217"/>
      <c r="BZ368" s="217"/>
      <c r="CA368" s="217"/>
      <c r="CB368" s="217"/>
      <c r="CC368" s="217"/>
      <c r="CD368" s="217"/>
      <c r="CE368" s="311"/>
      <c r="CF368" s="311" t="str">
        <f>IFERROR(ROUND(STDEV(AN368,L368),1),"")</f>
        <v/>
      </c>
      <c r="CG368" s="322"/>
      <c r="CH368" s="322"/>
      <c r="CI368" s="322"/>
      <c r="CJ368" s="322"/>
      <c r="CK368" s="322"/>
      <c r="CL368" s="322"/>
      <c r="CM368" s="322"/>
      <c r="CN368" s="220" t="str">
        <f>IFERROR(ROUND((SUM(#REF!)),0),"")</f>
        <v/>
      </c>
      <c r="CO368" s="216"/>
      <c r="CP368" s="221"/>
      <c r="CQ368" s="222"/>
      <c r="CR368" s="196"/>
      <c r="CS368" s="196"/>
      <c r="CT368" s="196"/>
      <c r="CU368" s="196"/>
      <c r="CV368" s="196"/>
      <c r="CW368" s="306">
        <f>AV368+BH368</f>
        <v>0</v>
      </c>
      <c r="CX368" s="12">
        <f>SUM(BI368:BQ368,AW368:BE368)</f>
        <v>0</v>
      </c>
      <c r="CY368" s="314" t="str">
        <f>IFERROR(ROUND(CX368/K368,0),"")</f>
        <v/>
      </c>
      <c r="CZ368" s="314" t="str">
        <f>IFERROR(ROUND(CY368/#REF!,1),"")</f>
        <v/>
      </c>
      <c r="DA368" s="306" t="str">
        <f t="shared" si="40"/>
        <v/>
      </c>
      <c r="DB368" s="316" t="str">
        <f t="shared" si="41"/>
        <v/>
      </c>
      <c r="DD368" s="12" t="str">
        <f>IFERROR(#REF!-AP368,"")</f>
        <v/>
      </c>
      <c r="DF368" s="305" t="str">
        <f>IFERROR(#REF!-L368,"")</f>
        <v/>
      </c>
      <c r="DG368" s="311" t="e">
        <f>IF(#REF!&gt;AQ368,0,1)</f>
        <v>#REF!</v>
      </c>
      <c r="DH368" s="320">
        <f>IF(AN368&lt;M368,0,1)</f>
        <v>1</v>
      </c>
      <c r="DI368" s="320">
        <f>IF(AN368&gt;N368,0,1)</f>
        <v>1</v>
      </c>
      <c r="DJ368" s="274"/>
      <c r="DK368" s="274"/>
      <c r="DL368" s="274"/>
      <c r="DM368" s="274"/>
      <c r="DN368" s="274"/>
      <c r="DO368" s="274"/>
      <c r="DP368" s="274"/>
      <c r="DQ368" s="274"/>
      <c r="DR368" s="274"/>
      <c r="DS368" s="274"/>
      <c r="DT368" s="274"/>
      <c r="DU368" s="274"/>
      <c r="DV368" s="274"/>
      <c r="DW368" s="274"/>
      <c r="DX368" s="274"/>
      <c r="DY368" s="274"/>
      <c r="DZ368" s="274"/>
      <c r="EA368" s="274"/>
      <c r="EB368" s="274"/>
    </row>
    <row r="369" spans="1:132" s="193" customFormat="1" ht="31.5" customHeight="1" x14ac:dyDescent="0.2">
      <c r="A369" s="191"/>
      <c r="B369" s="192"/>
      <c r="C369" s="214"/>
      <c r="D369" s="192"/>
      <c r="E369" s="192"/>
      <c r="F369" s="192"/>
      <c r="G369" s="207"/>
      <c r="H369" s="314"/>
      <c r="I369" s="314"/>
      <c r="J369" s="314"/>
      <c r="K369" s="314"/>
      <c r="L369" s="208"/>
      <c r="M369" s="209"/>
      <c r="N369" s="210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5"/>
      <c r="Z369" s="195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5"/>
      <c r="AL369" s="195"/>
      <c r="AM369" s="323" t="str">
        <f t="shared" si="42"/>
        <v/>
      </c>
      <c r="AN369" s="323" t="str">
        <f t="shared" si="43"/>
        <v/>
      </c>
      <c r="AO369" s="276" t="str">
        <f t="shared" si="44"/>
        <v/>
      </c>
      <c r="AP369" s="218"/>
      <c r="AQ369" s="219"/>
      <c r="AR369" s="217" t="str">
        <f t="shared" si="45"/>
        <v/>
      </c>
      <c r="AS369" s="217" t="str">
        <f t="shared" si="46"/>
        <v/>
      </c>
      <c r="AT369" s="217"/>
      <c r="AU369" s="217"/>
      <c r="AV369" s="217"/>
      <c r="AW369" s="217"/>
      <c r="AX369" s="217"/>
      <c r="AY369" s="217"/>
      <c r="AZ369" s="217"/>
      <c r="BA369" s="217"/>
      <c r="BB369" s="217"/>
      <c r="BC369" s="217"/>
      <c r="BD369" s="217"/>
      <c r="BE369" s="217"/>
      <c r="BF369" s="217"/>
      <c r="BG369" s="217"/>
      <c r="BH369" s="217"/>
      <c r="BI369" s="217"/>
      <c r="BJ369" s="217"/>
      <c r="BK369" s="217"/>
      <c r="BL369" s="217"/>
      <c r="BM369" s="217"/>
      <c r="BN369" s="217"/>
      <c r="BO369" s="217"/>
      <c r="BP369" s="217"/>
      <c r="BQ369" s="217"/>
      <c r="BR369" s="311"/>
      <c r="BS369" s="311"/>
      <c r="BT369" s="311"/>
      <c r="BU369" s="311"/>
      <c r="BV369" s="311"/>
      <c r="BW369" s="311"/>
      <c r="BX369" s="311"/>
      <c r="BY369" s="217"/>
      <c r="BZ369" s="217"/>
      <c r="CA369" s="217"/>
      <c r="CB369" s="217"/>
      <c r="CC369" s="217"/>
      <c r="CD369" s="217"/>
      <c r="CE369" s="311"/>
      <c r="CF369" s="311" t="str">
        <f>IFERROR(ROUND(STDEV(AN369,L369),1),"")</f>
        <v/>
      </c>
      <c r="CG369" s="322"/>
      <c r="CH369" s="322"/>
      <c r="CI369" s="322"/>
      <c r="CJ369" s="322"/>
      <c r="CK369" s="322"/>
      <c r="CL369" s="322"/>
      <c r="CM369" s="322"/>
      <c r="CN369" s="220" t="str">
        <f>IFERROR(ROUND((SUM(#REF!)),0),"")</f>
        <v/>
      </c>
      <c r="CO369" s="216"/>
      <c r="CP369" s="221"/>
      <c r="CQ369" s="222"/>
      <c r="CR369" s="196"/>
      <c r="CS369" s="196"/>
      <c r="CT369" s="196"/>
      <c r="CU369" s="196"/>
      <c r="CV369" s="196"/>
      <c r="CW369" s="306">
        <f>AV369+BH369</f>
        <v>0</v>
      </c>
      <c r="CX369" s="12">
        <f>SUM(BI369:BQ369,AW369:BE369)</f>
        <v>0</v>
      </c>
      <c r="CY369" s="314" t="str">
        <f>IFERROR(ROUND(CX369/K369,0),"")</f>
        <v/>
      </c>
      <c r="CZ369" s="314" t="str">
        <f>IFERROR(ROUND(CY369/#REF!,1),"")</f>
        <v/>
      </c>
      <c r="DA369" s="306" t="str">
        <f t="shared" si="40"/>
        <v/>
      </c>
      <c r="DB369" s="316" t="str">
        <f t="shared" si="41"/>
        <v/>
      </c>
      <c r="DD369" s="12" t="str">
        <f>IFERROR(#REF!-AP369,"")</f>
        <v/>
      </c>
      <c r="DF369" s="305" t="str">
        <f>IFERROR(#REF!-L369,"")</f>
        <v/>
      </c>
      <c r="DG369" s="311" t="e">
        <f>IF(#REF!&gt;AQ369,0,1)</f>
        <v>#REF!</v>
      </c>
      <c r="DH369" s="320">
        <f>IF(AN369&lt;M369,0,1)</f>
        <v>1</v>
      </c>
      <c r="DI369" s="320">
        <f>IF(AN369&gt;N369,0,1)</f>
        <v>1</v>
      </c>
      <c r="DJ369" s="274"/>
      <c r="DK369" s="274"/>
      <c r="DL369" s="274"/>
      <c r="DM369" s="274"/>
      <c r="DN369" s="274"/>
      <c r="DO369" s="274"/>
      <c r="DP369" s="274"/>
      <c r="DQ369" s="274"/>
      <c r="DR369" s="274"/>
      <c r="DS369" s="274"/>
      <c r="DT369" s="274"/>
      <c r="DU369" s="274"/>
      <c r="DV369" s="274"/>
      <c r="DW369" s="274"/>
      <c r="DX369" s="274"/>
      <c r="DY369" s="274"/>
      <c r="DZ369" s="274"/>
      <c r="EA369" s="274"/>
      <c r="EB369" s="274"/>
    </row>
    <row r="370" spans="1:132" s="193" customFormat="1" ht="31.5" customHeight="1" x14ac:dyDescent="0.2">
      <c r="A370" s="191"/>
      <c r="B370" s="192"/>
      <c r="C370" s="214"/>
      <c r="D370" s="192"/>
      <c r="E370" s="192"/>
      <c r="F370" s="192"/>
      <c r="G370" s="207"/>
      <c r="H370" s="314"/>
      <c r="I370" s="314"/>
      <c r="J370" s="314"/>
      <c r="K370" s="314"/>
      <c r="L370" s="208"/>
      <c r="M370" s="209"/>
      <c r="N370" s="210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5"/>
      <c r="Z370" s="195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5"/>
      <c r="AL370" s="195"/>
      <c r="AM370" s="323" t="str">
        <f t="shared" si="42"/>
        <v/>
      </c>
      <c r="AN370" s="323" t="str">
        <f t="shared" si="43"/>
        <v/>
      </c>
      <c r="AO370" s="276" t="str">
        <f t="shared" si="44"/>
        <v/>
      </c>
      <c r="AP370" s="218"/>
      <c r="AQ370" s="219"/>
      <c r="AR370" s="217" t="str">
        <f t="shared" si="45"/>
        <v/>
      </c>
      <c r="AS370" s="217" t="str">
        <f t="shared" si="46"/>
        <v/>
      </c>
      <c r="AT370" s="217"/>
      <c r="AU370" s="217"/>
      <c r="AV370" s="217"/>
      <c r="AW370" s="217"/>
      <c r="AX370" s="217"/>
      <c r="AY370" s="217"/>
      <c r="AZ370" s="217"/>
      <c r="BA370" s="217"/>
      <c r="BB370" s="217"/>
      <c r="BC370" s="217"/>
      <c r="BD370" s="217"/>
      <c r="BE370" s="217"/>
      <c r="BF370" s="217"/>
      <c r="BG370" s="217"/>
      <c r="BH370" s="217"/>
      <c r="BI370" s="217"/>
      <c r="BJ370" s="217"/>
      <c r="BK370" s="217"/>
      <c r="BL370" s="217"/>
      <c r="BM370" s="217"/>
      <c r="BN370" s="217"/>
      <c r="BO370" s="217"/>
      <c r="BP370" s="217"/>
      <c r="BQ370" s="217"/>
      <c r="BR370" s="311"/>
      <c r="BS370" s="311"/>
      <c r="BT370" s="311"/>
      <c r="BU370" s="311"/>
      <c r="BV370" s="311"/>
      <c r="BW370" s="311"/>
      <c r="BX370" s="311"/>
      <c r="BY370" s="217"/>
      <c r="BZ370" s="217"/>
      <c r="CA370" s="217"/>
      <c r="CB370" s="217"/>
      <c r="CC370" s="217"/>
      <c r="CD370" s="217"/>
      <c r="CE370" s="311"/>
      <c r="CF370" s="311" t="str">
        <f>IFERROR(ROUND(STDEV(AN370,L370),1),"")</f>
        <v/>
      </c>
      <c r="CG370" s="322"/>
      <c r="CH370" s="322"/>
      <c r="CI370" s="322"/>
      <c r="CJ370" s="322"/>
      <c r="CK370" s="322"/>
      <c r="CL370" s="322"/>
      <c r="CM370" s="322"/>
      <c r="CN370" s="220" t="str">
        <f>IFERROR(ROUND((SUM(#REF!)),0),"")</f>
        <v/>
      </c>
      <c r="CO370" s="216"/>
      <c r="CP370" s="221"/>
      <c r="CQ370" s="222"/>
      <c r="CR370" s="196"/>
      <c r="CS370" s="196"/>
      <c r="CT370" s="196"/>
      <c r="CU370" s="196"/>
      <c r="CV370" s="196"/>
      <c r="CW370" s="306">
        <f>AV370+BH370</f>
        <v>0</v>
      </c>
      <c r="CX370" s="12">
        <f>SUM(BI370:BQ370,AW370:BE370)</f>
        <v>0</v>
      </c>
      <c r="CY370" s="314" t="str">
        <f>IFERROR(ROUND(CX370/K370,0),"")</f>
        <v/>
      </c>
      <c r="CZ370" s="314" t="str">
        <f>IFERROR(ROUND(CY370/#REF!,1),"")</f>
        <v/>
      </c>
      <c r="DA370" s="306" t="str">
        <f t="shared" si="40"/>
        <v/>
      </c>
      <c r="DB370" s="316" t="str">
        <f t="shared" si="41"/>
        <v/>
      </c>
      <c r="DD370" s="12" t="str">
        <f>IFERROR(#REF!-AP370,"")</f>
        <v/>
      </c>
      <c r="DF370" s="305" t="str">
        <f>IFERROR(#REF!-L370,"")</f>
        <v/>
      </c>
      <c r="DG370" s="311" t="e">
        <f>IF(#REF!&gt;AQ370,0,1)</f>
        <v>#REF!</v>
      </c>
      <c r="DH370" s="320">
        <f>IF(AN370&lt;M370,0,1)</f>
        <v>1</v>
      </c>
      <c r="DI370" s="320">
        <f>IF(AN370&gt;N370,0,1)</f>
        <v>1</v>
      </c>
      <c r="DJ370" s="274"/>
      <c r="DK370" s="274"/>
      <c r="DL370" s="274"/>
      <c r="DM370" s="274"/>
      <c r="DN370" s="274"/>
      <c r="DO370" s="274"/>
      <c r="DP370" s="274"/>
      <c r="DQ370" s="274"/>
      <c r="DR370" s="274"/>
      <c r="DS370" s="274"/>
      <c r="DT370" s="274"/>
      <c r="DU370" s="274"/>
      <c r="DV370" s="274"/>
      <c r="DW370" s="274"/>
      <c r="DX370" s="274"/>
      <c r="DY370" s="274"/>
      <c r="DZ370" s="274"/>
      <c r="EA370" s="274"/>
      <c r="EB370" s="274"/>
    </row>
    <row r="371" spans="1:132" s="193" customFormat="1" ht="31.5" customHeight="1" x14ac:dyDescent="0.2">
      <c r="A371" s="191"/>
      <c r="B371" s="192"/>
      <c r="C371" s="214"/>
      <c r="D371" s="192"/>
      <c r="E371" s="192"/>
      <c r="F371" s="192"/>
      <c r="G371" s="207"/>
      <c r="H371" s="314"/>
      <c r="I371" s="314"/>
      <c r="J371" s="314"/>
      <c r="K371" s="314"/>
      <c r="L371" s="208"/>
      <c r="M371" s="209"/>
      <c r="N371" s="210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5"/>
      <c r="Z371" s="195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5"/>
      <c r="AL371" s="195"/>
      <c r="AM371" s="323" t="str">
        <f t="shared" si="42"/>
        <v/>
      </c>
      <c r="AN371" s="323" t="str">
        <f t="shared" si="43"/>
        <v/>
      </c>
      <c r="AO371" s="276" t="str">
        <f t="shared" si="44"/>
        <v/>
      </c>
      <c r="AP371" s="218"/>
      <c r="AQ371" s="219"/>
      <c r="AR371" s="217" t="str">
        <f t="shared" si="45"/>
        <v/>
      </c>
      <c r="AS371" s="217" t="str">
        <f t="shared" si="46"/>
        <v/>
      </c>
      <c r="AT371" s="217"/>
      <c r="AU371" s="217"/>
      <c r="AV371" s="217"/>
      <c r="AW371" s="217"/>
      <c r="AX371" s="217"/>
      <c r="AY371" s="217"/>
      <c r="AZ371" s="217"/>
      <c r="BA371" s="217"/>
      <c r="BB371" s="217"/>
      <c r="BC371" s="217"/>
      <c r="BD371" s="217"/>
      <c r="BE371" s="217"/>
      <c r="BF371" s="217"/>
      <c r="BG371" s="217"/>
      <c r="BH371" s="217"/>
      <c r="BI371" s="217"/>
      <c r="BJ371" s="217"/>
      <c r="BK371" s="217"/>
      <c r="BL371" s="217"/>
      <c r="BM371" s="217"/>
      <c r="BN371" s="217"/>
      <c r="BO371" s="217"/>
      <c r="BP371" s="217"/>
      <c r="BQ371" s="217"/>
      <c r="BR371" s="311"/>
      <c r="BS371" s="311"/>
      <c r="BT371" s="311"/>
      <c r="BU371" s="311"/>
      <c r="BV371" s="311"/>
      <c r="BW371" s="311"/>
      <c r="BX371" s="311"/>
      <c r="BY371" s="217"/>
      <c r="BZ371" s="217"/>
      <c r="CA371" s="217"/>
      <c r="CB371" s="217"/>
      <c r="CC371" s="217"/>
      <c r="CD371" s="217"/>
      <c r="CE371" s="311"/>
      <c r="CF371" s="311" t="str">
        <f>IFERROR(ROUND(STDEV(AN371,L371),1),"")</f>
        <v/>
      </c>
      <c r="CG371" s="322"/>
      <c r="CH371" s="322"/>
      <c r="CI371" s="322"/>
      <c r="CJ371" s="322"/>
      <c r="CK371" s="322"/>
      <c r="CL371" s="322"/>
      <c r="CM371" s="322"/>
      <c r="CN371" s="220" t="str">
        <f>IFERROR(ROUND((SUM(#REF!)),0),"")</f>
        <v/>
      </c>
      <c r="CO371" s="216"/>
      <c r="CP371" s="221"/>
      <c r="CQ371" s="222"/>
      <c r="CR371" s="196"/>
      <c r="CS371" s="196"/>
      <c r="CT371" s="196"/>
      <c r="CU371" s="196"/>
      <c r="CV371" s="196"/>
      <c r="CW371" s="306">
        <f>AV371+BH371</f>
        <v>0</v>
      </c>
      <c r="CX371" s="12">
        <f>SUM(BI371:BQ371,AW371:BE371)</f>
        <v>0</v>
      </c>
      <c r="CY371" s="314" t="str">
        <f>IFERROR(ROUND(CX371/K371,0),"")</f>
        <v/>
      </c>
      <c r="CZ371" s="314" t="str">
        <f>IFERROR(ROUND(CY371/#REF!,1),"")</f>
        <v/>
      </c>
      <c r="DA371" s="306" t="str">
        <f t="shared" si="40"/>
        <v/>
      </c>
      <c r="DB371" s="316" t="str">
        <f t="shared" si="41"/>
        <v/>
      </c>
      <c r="DD371" s="12" t="str">
        <f>IFERROR(#REF!-AP371,"")</f>
        <v/>
      </c>
      <c r="DF371" s="305" t="str">
        <f>IFERROR(#REF!-L371,"")</f>
        <v/>
      </c>
      <c r="DG371" s="311" t="e">
        <f>IF(#REF!&gt;AQ371,0,1)</f>
        <v>#REF!</v>
      </c>
      <c r="DH371" s="320">
        <f>IF(AN371&lt;M371,0,1)</f>
        <v>1</v>
      </c>
      <c r="DI371" s="320">
        <f>IF(AN371&gt;N371,0,1)</f>
        <v>1</v>
      </c>
      <c r="DJ371" s="274"/>
      <c r="DK371" s="274"/>
      <c r="DL371" s="274"/>
      <c r="DM371" s="274"/>
      <c r="DN371" s="274"/>
      <c r="DO371" s="274"/>
      <c r="DP371" s="274"/>
      <c r="DQ371" s="274"/>
      <c r="DR371" s="274"/>
      <c r="DS371" s="274"/>
      <c r="DT371" s="274"/>
      <c r="DU371" s="274"/>
      <c r="DV371" s="274"/>
      <c r="DW371" s="274"/>
      <c r="DX371" s="274"/>
      <c r="DY371" s="274"/>
      <c r="DZ371" s="274"/>
      <c r="EA371" s="274"/>
      <c r="EB371" s="274"/>
    </row>
    <row r="372" spans="1:132" s="193" customFormat="1" ht="31.5" customHeight="1" x14ac:dyDescent="0.2">
      <c r="A372" s="191"/>
      <c r="B372" s="192"/>
      <c r="C372" s="214"/>
      <c r="D372" s="192"/>
      <c r="E372" s="192"/>
      <c r="F372" s="192"/>
      <c r="G372" s="207"/>
      <c r="H372" s="314"/>
      <c r="I372" s="314"/>
      <c r="J372" s="314"/>
      <c r="K372" s="314"/>
      <c r="L372" s="208"/>
      <c r="M372" s="209"/>
      <c r="N372" s="210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5"/>
      <c r="Z372" s="195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5"/>
      <c r="AL372" s="195"/>
      <c r="AM372" s="323" t="str">
        <f t="shared" si="42"/>
        <v/>
      </c>
      <c r="AN372" s="323" t="str">
        <f t="shared" si="43"/>
        <v/>
      </c>
      <c r="AO372" s="276" t="str">
        <f t="shared" si="44"/>
        <v/>
      </c>
      <c r="AP372" s="218"/>
      <c r="AQ372" s="219"/>
      <c r="AR372" s="217" t="str">
        <f t="shared" si="45"/>
        <v/>
      </c>
      <c r="AS372" s="217" t="str">
        <f t="shared" si="46"/>
        <v/>
      </c>
      <c r="AT372" s="217"/>
      <c r="AU372" s="217"/>
      <c r="AV372" s="217"/>
      <c r="AW372" s="217"/>
      <c r="AX372" s="217"/>
      <c r="AY372" s="217"/>
      <c r="AZ372" s="217"/>
      <c r="BA372" s="217"/>
      <c r="BB372" s="217"/>
      <c r="BC372" s="217"/>
      <c r="BD372" s="217"/>
      <c r="BE372" s="217"/>
      <c r="BF372" s="217"/>
      <c r="BG372" s="217"/>
      <c r="BH372" s="217"/>
      <c r="BI372" s="217"/>
      <c r="BJ372" s="217"/>
      <c r="BK372" s="217"/>
      <c r="BL372" s="217"/>
      <c r="BM372" s="217"/>
      <c r="BN372" s="217"/>
      <c r="BO372" s="217"/>
      <c r="BP372" s="217"/>
      <c r="BQ372" s="217"/>
      <c r="BR372" s="311"/>
      <c r="BS372" s="311"/>
      <c r="BT372" s="311"/>
      <c r="BU372" s="311"/>
      <c r="BV372" s="311"/>
      <c r="BW372" s="311"/>
      <c r="BX372" s="311"/>
      <c r="BY372" s="217"/>
      <c r="BZ372" s="217"/>
      <c r="CA372" s="217"/>
      <c r="CB372" s="217"/>
      <c r="CC372" s="217"/>
      <c r="CD372" s="217"/>
      <c r="CE372" s="311"/>
      <c r="CF372" s="311" t="str">
        <f>IFERROR(ROUND(STDEV(AN372,L372),1),"")</f>
        <v/>
      </c>
      <c r="CG372" s="322"/>
      <c r="CH372" s="322"/>
      <c r="CI372" s="322"/>
      <c r="CJ372" s="322"/>
      <c r="CK372" s="322"/>
      <c r="CL372" s="322"/>
      <c r="CM372" s="322"/>
      <c r="CN372" s="220" t="str">
        <f>IFERROR(ROUND((SUM(#REF!)),0),"")</f>
        <v/>
      </c>
      <c r="CO372" s="216"/>
      <c r="CP372" s="221"/>
      <c r="CQ372" s="222"/>
      <c r="CR372" s="196"/>
      <c r="CS372" s="196"/>
      <c r="CT372" s="196"/>
      <c r="CU372" s="196"/>
      <c r="CV372" s="196"/>
      <c r="CW372" s="306">
        <f>AV372+BH372</f>
        <v>0</v>
      </c>
      <c r="CX372" s="12">
        <f>SUM(BI372:BQ372,AW372:BE372)</f>
        <v>0</v>
      </c>
      <c r="CY372" s="314" t="str">
        <f>IFERROR(ROUND(CX372/K372,0),"")</f>
        <v/>
      </c>
      <c r="CZ372" s="314" t="str">
        <f>IFERROR(ROUND(CY372/#REF!,1),"")</f>
        <v/>
      </c>
      <c r="DA372" s="306" t="str">
        <f t="shared" si="40"/>
        <v/>
      </c>
      <c r="DB372" s="316" t="str">
        <f t="shared" si="41"/>
        <v/>
      </c>
      <c r="DD372" s="12" t="str">
        <f>IFERROR(#REF!-AP372,"")</f>
        <v/>
      </c>
      <c r="DF372" s="305" t="str">
        <f>IFERROR(#REF!-L372,"")</f>
        <v/>
      </c>
      <c r="DG372" s="311" t="e">
        <f>IF(#REF!&gt;AQ372,0,1)</f>
        <v>#REF!</v>
      </c>
      <c r="DH372" s="320">
        <f>IF(AN372&lt;M372,0,1)</f>
        <v>1</v>
      </c>
      <c r="DI372" s="320">
        <f>IF(AN372&gt;N372,0,1)</f>
        <v>1</v>
      </c>
      <c r="DJ372" s="274"/>
      <c r="DK372" s="274"/>
      <c r="DL372" s="274"/>
      <c r="DM372" s="274"/>
      <c r="DN372" s="274"/>
      <c r="DO372" s="274"/>
      <c r="DP372" s="274"/>
      <c r="DQ372" s="274"/>
      <c r="DR372" s="274"/>
      <c r="DS372" s="274"/>
      <c r="DT372" s="274"/>
      <c r="DU372" s="274"/>
      <c r="DV372" s="274"/>
      <c r="DW372" s="274"/>
      <c r="DX372" s="274"/>
      <c r="DY372" s="274"/>
      <c r="DZ372" s="274"/>
      <c r="EA372" s="274"/>
      <c r="EB372" s="274"/>
    </row>
    <row r="373" spans="1:132" s="193" customFormat="1" ht="31.5" customHeight="1" x14ac:dyDescent="0.2">
      <c r="A373" s="191"/>
      <c r="B373" s="192"/>
      <c r="C373" s="214"/>
      <c r="D373" s="192"/>
      <c r="E373" s="192"/>
      <c r="F373" s="192"/>
      <c r="G373" s="207"/>
      <c r="H373" s="314"/>
      <c r="I373" s="314"/>
      <c r="J373" s="314"/>
      <c r="K373" s="314"/>
      <c r="L373" s="208"/>
      <c r="M373" s="209"/>
      <c r="N373" s="210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5"/>
      <c r="Z373" s="195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5"/>
      <c r="AL373" s="195"/>
      <c r="AM373" s="323" t="str">
        <f t="shared" si="42"/>
        <v/>
      </c>
      <c r="AN373" s="323" t="str">
        <f t="shared" si="43"/>
        <v/>
      </c>
      <c r="AO373" s="276" t="str">
        <f t="shared" si="44"/>
        <v/>
      </c>
      <c r="AP373" s="218"/>
      <c r="AQ373" s="219"/>
      <c r="AR373" s="217" t="str">
        <f t="shared" si="45"/>
        <v/>
      </c>
      <c r="AS373" s="217" t="str">
        <f t="shared" si="46"/>
        <v/>
      </c>
      <c r="AT373" s="217"/>
      <c r="AU373" s="217"/>
      <c r="AV373" s="217"/>
      <c r="AW373" s="217"/>
      <c r="AX373" s="217"/>
      <c r="AY373" s="217"/>
      <c r="AZ373" s="217"/>
      <c r="BA373" s="217"/>
      <c r="BB373" s="217"/>
      <c r="BC373" s="217"/>
      <c r="BD373" s="217"/>
      <c r="BE373" s="217"/>
      <c r="BF373" s="217"/>
      <c r="BG373" s="217"/>
      <c r="BH373" s="217"/>
      <c r="BI373" s="217"/>
      <c r="BJ373" s="217"/>
      <c r="BK373" s="217"/>
      <c r="BL373" s="217"/>
      <c r="BM373" s="217"/>
      <c r="BN373" s="217"/>
      <c r="BO373" s="217"/>
      <c r="BP373" s="217"/>
      <c r="BQ373" s="217"/>
      <c r="BR373" s="311"/>
      <c r="BS373" s="311"/>
      <c r="BT373" s="311"/>
      <c r="BU373" s="311"/>
      <c r="BV373" s="311"/>
      <c r="BW373" s="311"/>
      <c r="BX373" s="311"/>
      <c r="BY373" s="217"/>
      <c r="BZ373" s="217"/>
      <c r="CA373" s="217"/>
      <c r="CB373" s="217"/>
      <c r="CC373" s="217"/>
      <c r="CD373" s="217"/>
      <c r="CE373" s="311"/>
      <c r="CF373" s="311" t="str">
        <f>IFERROR(ROUND(STDEV(AN373,L373),1),"")</f>
        <v/>
      </c>
      <c r="CG373" s="322"/>
      <c r="CH373" s="322"/>
      <c r="CI373" s="322"/>
      <c r="CJ373" s="322"/>
      <c r="CK373" s="322"/>
      <c r="CL373" s="322"/>
      <c r="CM373" s="322"/>
      <c r="CN373" s="220" t="str">
        <f>IFERROR(ROUND((SUM(#REF!)),0),"")</f>
        <v/>
      </c>
      <c r="CO373" s="216"/>
      <c r="CP373" s="221"/>
      <c r="CQ373" s="222"/>
      <c r="CR373" s="196"/>
      <c r="CS373" s="196"/>
      <c r="CT373" s="196"/>
      <c r="CU373" s="196"/>
      <c r="CV373" s="196"/>
      <c r="CW373" s="306">
        <f>AV373+BH373</f>
        <v>0</v>
      </c>
      <c r="CX373" s="12">
        <f>SUM(BI373:BQ373,AW373:BE373)</f>
        <v>0</v>
      </c>
      <c r="CY373" s="314" t="str">
        <f>IFERROR(ROUND(CX373/K373,0),"")</f>
        <v/>
      </c>
      <c r="CZ373" s="314" t="str">
        <f>IFERROR(ROUND(CY373/#REF!,1),"")</f>
        <v/>
      </c>
      <c r="DA373" s="306" t="str">
        <f t="shared" si="40"/>
        <v/>
      </c>
      <c r="DB373" s="316" t="str">
        <f t="shared" si="41"/>
        <v/>
      </c>
      <c r="DD373" s="12" t="str">
        <f>IFERROR(#REF!-AP373,"")</f>
        <v/>
      </c>
      <c r="DF373" s="305" t="str">
        <f>IFERROR(#REF!-L373,"")</f>
        <v/>
      </c>
      <c r="DG373" s="311" t="e">
        <f>IF(#REF!&gt;AQ373,0,1)</f>
        <v>#REF!</v>
      </c>
      <c r="DH373" s="320">
        <f>IF(AN373&lt;M373,0,1)</f>
        <v>1</v>
      </c>
      <c r="DI373" s="320">
        <f>IF(AN373&gt;N373,0,1)</f>
        <v>1</v>
      </c>
      <c r="DJ373" s="274"/>
      <c r="DK373" s="274"/>
      <c r="DL373" s="274"/>
      <c r="DM373" s="274"/>
      <c r="DN373" s="274"/>
      <c r="DO373" s="274"/>
      <c r="DP373" s="274"/>
      <c r="DQ373" s="274"/>
      <c r="DR373" s="274"/>
      <c r="DS373" s="274"/>
      <c r="DT373" s="274"/>
      <c r="DU373" s="274"/>
      <c r="DV373" s="274"/>
      <c r="DW373" s="274"/>
      <c r="DX373" s="274"/>
      <c r="DY373" s="274"/>
      <c r="DZ373" s="274"/>
      <c r="EA373" s="274"/>
      <c r="EB373" s="274"/>
    </row>
    <row r="374" spans="1:132" s="193" customFormat="1" ht="31.5" customHeight="1" x14ac:dyDescent="0.2">
      <c r="A374" s="191"/>
      <c r="B374" s="192"/>
      <c r="C374" s="214"/>
      <c r="D374" s="192"/>
      <c r="E374" s="192"/>
      <c r="F374" s="192"/>
      <c r="G374" s="207"/>
      <c r="H374" s="314"/>
      <c r="I374" s="314"/>
      <c r="J374" s="314"/>
      <c r="K374" s="314"/>
      <c r="L374" s="208"/>
      <c r="M374" s="209"/>
      <c r="N374" s="210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5"/>
      <c r="Z374" s="195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5"/>
      <c r="AL374" s="195"/>
      <c r="AM374" s="323" t="str">
        <f t="shared" si="42"/>
        <v/>
      </c>
      <c r="AN374" s="323" t="str">
        <f t="shared" si="43"/>
        <v/>
      </c>
      <c r="AO374" s="276" t="str">
        <f t="shared" si="44"/>
        <v/>
      </c>
      <c r="AP374" s="218"/>
      <c r="AQ374" s="219"/>
      <c r="AR374" s="217" t="str">
        <f t="shared" si="45"/>
        <v/>
      </c>
      <c r="AS374" s="217" t="str">
        <f t="shared" si="46"/>
        <v/>
      </c>
      <c r="AT374" s="217"/>
      <c r="AU374" s="217"/>
      <c r="AV374" s="217"/>
      <c r="AW374" s="217"/>
      <c r="AX374" s="217"/>
      <c r="AY374" s="217"/>
      <c r="AZ374" s="217"/>
      <c r="BA374" s="217"/>
      <c r="BB374" s="217"/>
      <c r="BC374" s="217"/>
      <c r="BD374" s="217"/>
      <c r="BE374" s="217"/>
      <c r="BF374" s="217"/>
      <c r="BG374" s="217"/>
      <c r="BH374" s="217"/>
      <c r="BI374" s="217"/>
      <c r="BJ374" s="217"/>
      <c r="BK374" s="217"/>
      <c r="BL374" s="217"/>
      <c r="BM374" s="217"/>
      <c r="BN374" s="217"/>
      <c r="BO374" s="217"/>
      <c r="BP374" s="217"/>
      <c r="BQ374" s="217"/>
      <c r="BR374" s="311"/>
      <c r="BS374" s="311"/>
      <c r="BT374" s="311"/>
      <c r="BU374" s="311"/>
      <c r="BV374" s="311"/>
      <c r="BW374" s="311"/>
      <c r="BX374" s="311"/>
      <c r="BY374" s="217"/>
      <c r="BZ374" s="217"/>
      <c r="CA374" s="217"/>
      <c r="CB374" s="217"/>
      <c r="CC374" s="217"/>
      <c r="CD374" s="217"/>
      <c r="CE374" s="311"/>
      <c r="CF374" s="311" t="str">
        <f>IFERROR(ROUND(STDEV(AN374,L374),1),"")</f>
        <v/>
      </c>
      <c r="CG374" s="322"/>
      <c r="CH374" s="322"/>
      <c r="CI374" s="322"/>
      <c r="CJ374" s="322"/>
      <c r="CK374" s="322"/>
      <c r="CL374" s="322"/>
      <c r="CM374" s="322"/>
      <c r="CN374" s="220" t="str">
        <f>IFERROR(ROUND((SUM(#REF!)),0),"")</f>
        <v/>
      </c>
      <c r="CO374" s="216"/>
      <c r="CP374" s="221"/>
      <c r="CQ374" s="222"/>
      <c r="CR374" s="196"/>
      <c r="CS374" s="196"/>
      <c r="CT374" s="196"/>
      <c r="CU374" s="196"/>
      <c r="CV374" s="196"/>
      <c r="CW374" s="306">
        <f>AV374+BH374</f>
        <v>0</v>
      </c>
      <c r="CX374" s="12">
        <f>SUM(BI374:BQ374,AW374:BE374)</f>
        <v>0</v>
      </c>
      <c r="CY374" s="314" t="str">
        <f>IFERROR(ROUND(CX374/K374,0),"")</f>
        <v/>
      </c>
      <c r="CZ374" s="314" t="str">
        <f>IFERROR(ROUND(CY374/#REF!,1),"")</f>
        <v/>
      </c>
      <c r="DA374" s="306" t="str">
        <f t="shared" si="40"/>
        <v/>
      </c>
      <c r="DB374" s="316" t="str">
        <f t="shared" si="41"/>
        <v/>
      </c>
      <c r="DD374" s="12" t="str">
        <f>IFERROR(#REF!-AP374,"")</f>
        <v/>
      </c>
      <c r="DF374" s="305" t="str">
        <f>IFERROR(#REF!-L374,"")</f>
        <v/>
      </c>
      <c r="DG374" s="311" t="e">
        <f>IF(#REF!&gt;AQ374,0,1)</f>
        <v>#REF!</v>
      </c>
      <c r="DH374" s="320">
        <f>IF(AN374&lt;M374,0,1)</f>
        <v>1</v>
      </c>
      <c r="DI374" s="320">
        <f>IF(AN374&gt;N374,0,1)</f>
        <v>1</v>
      </c>
      <c r="DJ374" s="274"/>
      <c r="DK374" s="274"/>
      <c r="DL374" s="274"/>
      <c r="DM374" s="274"/>
      <c r="DN374" s="274"/>
      <c r="DO374" s="274"/>
      <c r="DP374" s="274"/>
      <c r="DQ374" s="274"/>
      <c r="DR374" s="274"/>
      <c r="DS374" s="274"/>
      <c r="DT374" s="274"/>
      <c r="DU374" s="274"/>
      <c r="DV374" s="274"/>
      <c r="DW374" s="274"/>
      <c r="DX374" s="274"/>
      <c r="DY374" s="274"/>
      <c r="DZ374" s="274"/>
      <c r="EA374" s="274"/>
      <c r="EB374" s="274"/>
    </row>
    <row r="375" spans="1:132" s="193" customFormat="1" ht="31.5" customHeight="1" x14ac:dyDescent="0.2">
      <c r="A375" s="191"/>
      <c r="B375" s="192"/>
      <c r="C375" s="214"/>
      <c r="D375" s="192"/>
      <c r="E375" s="192"/>
      <c r="F375" s="192"/>
      <c r="G375" s="207"/>
      <c r="H375" s="314"/>
      <c r="I375" s="314"/>
      <c r="J375" s="314"/>
      <c r="K375" s="314"/>
      <c r="L375" s="208"/>
      <c r="M375" s="209"/>
      <c r="N375" s="210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5"/>
      <c r="Z375" s="195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5"/>
      <c r="AL375" s="195"/>
      <c r="AM375" s="323" t="str">
        <f t="shared" si="42"/>
        <v/>
      </c>
      <c r="AN375" s="323" t="str">
        <f t="shared" si="43"/>
        <v/>
      </c>
      <c r="AO375" s="276" t="str">
        <f t="shared" si="44"/>
        <v/>
      </c>
      <c r="AP375" s="218"/>
      <c r="AQ375" s="219"/>
      <c r="AR375" s="217" t="str">
        <f t="shared" si="45"/>
        <v/>
      </c>
      <c r="AS375" s="217" t="str">
        <f t="shared" si="46"/>
        <v/>
      </c>
      <c r="AT375" s="217"/>
      <c r="AU375" s="217"/>
      <c r="AV375" s="217"/>
      <c r="AW375" s="217"/>
      <c r="AX375" s="217"/>
      <c r="AY375" s="217"/>
      <c r="AZ375" s="217"/>
      <c r="BA375" s="217"/>
      <c r="BB375" s="217"/>
      <c r="BC375" s="217"/>
      <c r="BD375" s="217"/>
      <c r="BE375" s="217"/>
      <c r="BF375" s="217"/>
      <c r="BG375" s="217"/>
      <c r="BH375" s="217"/>
      <c r="BI375" s="217"/>
      <c r="BJ375" s="217"/>
      <c r="BK375" s="217"/>
      <c r="BL375" s="217"/>
      <c r="BM375" s="217"/>
      <c r="BN375" s="217"/>
      <c r="BO375" s="217"/>
      <c r="BP375" s="217"/>
      <c r="BQ375" s="217"/>
      <c r="BR375" s="311"/>
      <c r="BS375" s="311"/>
      <c r="BT375" s="311"/>
      <c r="BU375" s="311"/>
      <c r="BV375" s="311"/>
      <c r="BW375" s="311"/>
      <c r="BX375" s="311"/>
      <c r="BY375" s="217"/>
      <c r="BZ375" s="217"/>
      <c r="CA375" s="217"/>
      <c r="CB375" s="217"/>
      <c r="CC375" s="217"/>
      <c r="CD375" s="217"/>
      <c r="CE375" s="311"/>
      <c r="CF375" s="311" t="str">
        <f>IFERROR(ROUND(STDEV(AN375,L375),1),"")</f>
        <v/>
      </c>
      <c r="CG375" s="322"/>
      <c r="CH375" s="322"/>
      <c r="CI375" s="322"/>
      <c r="CJ375" s="322"/>
      <c r="CK375" s="322"/>
      <c r="CL375" s="322"/>
      <c r="CM375" s="322"/>
      <c r="CN375" s="220" t="str">
        <f>IFERROR(ROUND((SUM(#REF!)),0),"")</f>
        <v/>
      </c>
      <c r="CO375" s="216"/>
      <c r="CP375" s="221"/>
      <c r="CQ375" s="222"/>
      <c r="CR375" s="196"/>
      <c r="CS375" s="196"/>
      <c r="CT375" s="196"/>
      <c r="CU375" s="196"/>
      <c r="CV375" s="196"/>
      <c r="CW375" s="306">
        <f>AV375+BH375</f>
        <v>0</v>
      </c>
      <c r="CX375" s="12">
        <f>SUM(BI375:BQ375,AW375:BE375)</f>
        <v>0</v>
      </c>
      <c r="CY375" s="314" t="str">
        <f>IFERROR(ROUND(CX375/K375,0),"")</f>
        <v/>
      </c>
      <c r="CZ375" s="314" t="str">
        <f>IFERROR(ROUND(CY375/#REF!,1),"")</f>
        <v/>
      </c>
      <c r="DA375" s="306" t="str">
        <f t="shared" si="40"/>
        <v/>
      </c>
      <c r="DB375" s="316" t="str">
        <f t="shared" si="41"/>
        <v/>
      </c>
      <c r="DD375" s="12" t="str">
        <f>IFERROR(#REF!-AP375,"")</f>
        <v/>
      </c>
      <c r="DF375" s="305" t="str">
        <f>IFERROR(#REF!-L375,"")</f>
        <v/>
      </c>
      <c r="DG375" s="311" t="e">
        <f>IF(#REF!&gt;AQ375,0,1)</f>
        <v>#REF!</v>
      </c>
      <c r="DH375" s="320">
        <f>IF(AN375&lt;M375,0,1)</f>
        <v>1</v>
      </c>
      <c r="DI375" s="320">
        <f>IF(AN375&gt;N375,0,1)</f>
        <v>1</v>
      </c>
      <c r="DJ375" s="274"/>
      <c r="DK375" s="274"/>
      <c r="DL375" s="274"/>
      <c r="DM375" s="274"/>
      <c r="DN375" s="274"/>
      <c r="DO375" s="274"/>
      <c r="DP375" s="274"/>
      <c r="DQ375" s="274"/>
      <c r="DR375" s="274"/>
      <c r="DS375" s="274"/>
      <c r="DT375" s="274"/>
      <c r="DU375" s="274"/>
      <c r="DV375" s="274"/>
      <c r="DW375" s="274"/>
      <c r="DX375" s="274"/>
      <c r="DY375" s="274"/>
      <c r="DZ375" s="274"/>
      <c r="EA375" s="274"/>
      <c r="EB375" s="274"/>
    </row>
    <row r="376" spans="1:132" s="193" customFormat="1" ht="31.5" customHeight="1" x14ac:dyDescent="0.2">
      <c r="A376" s="191"/>
      <c r="B376" s="192"/>
      <c r="C376" s="214"/>
      <c r="D376" s="192"/>
      <c r="E376" s="192"/>
      <c r="F376" s="192"/>
      <c r="G376" s="207"/>
      <c r="H376" s="314"/>
      <c r="I376" s="314"/>
      <c r="J376" s="314"/>
      <c r="K376" s="314"/>
      <c r="L376" s="208"/>
      <c r="M376" s="209"/>
      <c r="N376" s="210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5"/>
      <c r="Z376" s="195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5"/>
      <c r="AL376" s="195"/>
      <c r="AM376" s="323" t="str">
        <f t="shared" si="42"/>
        <v/>
      </c>
      <c r="AN376" s="323" t="str">
        <f t="shared" si="43"/>
        <v/>
      </c>
      <c r="AO376" s="276" t="str">
        <f t="shared" si="44"/>
        <v/>
      </c>
      <c r="AP376" s="218"/>
      <c r="AQ376" s="219"/>
      <c r="AR376" s="217" t="str">
        <f t="shared" si="45"/>
        <v/>
      </c>
      <c r="AS376" s="217" t="str">
        <f t="shared" si="46"/>
        <v/>
      </c>
      <c r="AT376" s="217"/>
      <c r="AU376" s="217"/>
      <c r="AV376" s="217"/>
      <c r="AW376" s="217"/>
      <c r="AX376" s="217"/>
      <c r="AY376" s="217"/>
      <c r="AZ376" s="217"/>
      <c r="BA376" s="217"/>
      <c r="BB376" s="217"/>
      <c r="BC376" s="217"/>
      <c r="BD376" s="217"/>
      <c r="BE376" s="217"/>
      <c r="BF376" s="217"/>
      <c r="BG376" s="217"/>
      <c r="BH376" s="217"/>
      <c r="BI376" s="217"/>
      <c r="BJ376" s="217"/>
      <c r="BK376" s="217"/>
      <c r="BL376" s="217"/>
      <c r="BM376" s="217"/>
      <c r="BN376" s="217"/>
      <c r="BO376" s="217"/>
      <c r="BP376" s="217"/>
      <c r="BQ376" s="217"/>
      <c r="BR376" s="311"/>
      <c r="BS376" s="311"/>
      <c r="BT376" s="311"/>
      <c r="BU376" s="311"/>
      <c r="BV376" s="311"/>
      <c r="BW376" s="311"/>
      <c r="BX376" s="311"/>
      <c r="BY376" s="217"/>
      <c r="BZ376" s="217"/>
      <c r="CA376" s="217"/>
      <c r="CB376" s="217"/>
      <c r="CC376" s="217"/>
      <c r="CD376" s="217"/>
      <c r="CE376" s="311"/>
      <c r="CF376" s="311" t="str">
        <f>IFERROR(ROUND(STDEV(AN376,L376),1),"")</f>
        <v/>
      </c>
      <c r="CG376" s="322"/>
      <c r="CH376" s="322"/>
      <c r="CI376" s="322"/>
      <c r="CJ376" s="322"/>
      <c r="CK376" s="322"/>
      <c r="CL376" s="322"/>
      <c r="CM376" s="322"/>
      <c r="CN376" s="220" t="str">
        <f>IFERROR(ROUND((SUM(#REF!)),0),"")</f>
        <v/>
      </c>
      <c r="CO376" s="216"/>
      <c r="CP376" s="221"/>
      <c r="CQ376" s="222"/>
      <c r="CR376" s="196"/>
      <c r="CS376" s="196"/>
      <c r="CT376" s="196"/>
      <c r="CU376" s="196"/>
      <c r="CV376" s="196"/>
      <c r="CW376" s="306">
        <f>AV376+BH376</f>
        <v>0</v>
      </c>
      <c r="CX376" s="12">
        <f>SUM(BI376:BQ376,AW376:BE376)</f>
        <v>0</v>
      </c>
      <c r="CY376" s="314" t="str">
        <f>IFERROR(ROUND(CX376/K376,0),"")</f>
        <v/>
      </c>
      <c r="CZ376" s="314" t="str">
        <f>IFERROR(ROUND(CY376/#REF!,1),"")</f>
        <v/>
      </c>
      <c r="DA376" s="306" t="str">
        <f t="shared" si="40"/>
        <v/>
      </c>
      <c r="DB376" s="316" t="str">
        <f t="shared" si="41"/>
        <v/>
      </c>
      <c r="DD376" s="12" t="str">
        <f>IFERROR(#REF!-AP376,"")</f>
        <v/>
      </c>
      <c r="DF376" s="305" t="str">
        <f>IFERROR(#REF!-L376,"")</f>
        <v/>
      </c>
      <c r="DG376" s="311" t="e">
        <f>IF(#REF!&gt;AQ376,0,1)</f>
        <v>#REF!</v>
      </c>
      <c r="DH376" s="320">
        <f>IF(AN376&lt;M376,0,1)</f>
        <v>1</v>
      </c>
      <c r="DI376" s="320">
        <f>IF(AN376&gt;N376,0,1)</f>
        <v>1</v>
      </c>
      <c r="DJ376" s="274"/>
      <c r="DK376" s="274"/>
      <c r="DL376" s="274"/>
      <c r="DM376" s="274"/>
      <c r="DN376" s="274"/>
      <c r="DO376" s="274"/>
      <c r="DP376" s="274"/>
      <c r="DQ376" s="274"/>
      <c r="DR376" s="274"/>
      <c r="DS376" s="274"/>
      <c r="DT376" s="274"/>
      <c r="DU376" s="274"/>
      <c r="DV376" s="274"/>
      <c r="DW376" s="274"/>
      <c r="DX376" s="274"/>
      <c r="DY376" s="274"/>
      <c r="DZ376" s="274"/>
      <c r="EA376" s="274"/>
      <c r="EB376" s="274"/>
    </row>
    <row r="377" spans="1:132" s="193" customFormat="1" ht="31.5" customHeight="1" x14ac:dyDescent="0.2">
      <c r="A377" s="191"/>
      <c r="B377" s="192"/>
      <c r="C377" s="214"/>
      <c r="D377" s="192"/>
      <c r="E377" s="192"/>
      <c r="F377" s="192"/>
      <c r="G377" s="207"/>
      <c r="H377" s="314"/>
      <c r="I377" s="314"/>
      <c r="J377" s="314"/>
      <c r="K377" s="314"/>
      <c r="L377" s="208"/>
      <c r="M377" s="209"/>
      <c r="N377" s="210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5"/>
      <c r="Z377" s="195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5"/>
      <c r="AL377" s="195"/>
      <c r="AM377" s="323" t="str">
        <f t="shared" si="42"/>
        <v/>
      </c>
      <c r="AN377" s="323" t="str">
        <f t="shared" si="43"/>
        <v/>
      </c>
      <c r="AO377" s="276" t="str">
        <f t="shared" si="44"/>
        <v/>
      </c>
      <c r="AP377" s="218"/>
      <c r="AQ377" s="219"/>
      <c r="AR377" s="217" t="str">
        <f t="shared" si="45"/>
        <v/>
      </c>
      <c r="AS377" s="217" t="str">
        <f t="shared" si="46"/>
        <v/>
      </c>
      <c r="AT377" s="217"/>
      <c r="AU377" s="217"/>
      <c r="AV377" s="217"/>
      <c r="AW377" s="217"/>
      <c r="AX377" s="217"/>
      <c r="AY377" s="217"/>
      <c r="AZ377" s="217"/>
      <c r="BA377" s="217"/>
      <c r="BB377" s="217"/>
      <c r="BC377" s="217"/>
      <c r="BD377" s="217"/>
      <c r="BE377" s="217"/>
      <c r="BF377" s="217"/>
      <c r="BG377" s="217"/>
      <c r="BH377" s="217"/>
      <c r="BI377" s="217"/>
      <c r="BJ377" s="217"/>
      <c r="BK377" s="217"/>
      <c r="BL377" s="217"/>
      <c r="BM377" s="217"/>
      <c r="BN377" s="217"/>
      <c r="BO377" s="217"/>
      <c r="BP377" s="217"/>
      <c r="BQ377" s="217"/>
      <c r="BR377" s="311"/>
      <c r="BS377" s="311"/>
      <c r="BT377" s="311"/>
      <c r="BU377" s="311"/>
      <c r="BV377" s="311"/>
      <c r="BW377" s="311"/>
      <c r="BX377" s="311"/>
      <c r="BY377" s="217"/>
      <c r="BZ377" s="217"/>
      <c r="CA377" s="217"/>
      <c r="CB377" s="217"/>
      <c r="CC377" s="217"/>
      <c r="CD377" s="217"/>
      <c r="CE377" s="311"/>
      <c r="CF377" s="311" t="str">
        <f>IFERROR(ROUND(STDEV(AN377,L377),1),"")</f>
        <v/>
      </c>
      <c r="CG377" s="322"/>
      <c r="CH377" s="322"/>
      <c r="CI377" s="322"/>
      <c r="CJ377" s="322"/>
      <c r="CK377" s="322"/>
      <c r="CL377" s="322"/>
      <c r="CM377" s="322"/>
      <c r="CN377" s="220" t="str">
        <f>IFERROR(ROUND((SUM(#REF!)),0),"")</f>
        <v/>
      </c>
      <c r="CO377" s="216"/>
      <c r="CP377" s="221"/>
      <c r="CQ377" s="222"/>
      <c r="CR377" s="196"/>
      <c r="CS377" s="196"/>
      <c r="CT377" s="196"/>
      <c r="CU377" s="196"/>
      <c r="CV377" s="196"/>
      <c r="CW377" s="306">
        <f>AV377+BH377</f>
        <v>0</v>
      </c>
      <c r="CX377" s="12">
        <f>SUM(BI377:BQ377,AW377:BE377)</f>
        <v>0</v>
      </c>
      <c r="CY377" s="314" t="str">
        <f>IFERROR(ROUND(CX377/K377,0),"")</f>
        <v/>
      </c>
      <c r="CZ377" s="314" t="str">
        <f>IFERROR(ROUND(CY377/#REF!,1),"")</f>
        <v/>
      </c>
      <c r="DA377" s="306" t="str">
        <f t="shared" si="40"/>
        <v/>
      </c>
      <c r="DB377" s="316" t="str">
        <f t="shared" si="41"/>
        <v/>
      </c>
      <c r="DD377" s="12" t="str">
        <f>IFERROR(#REF!-AP377,"")</f>
        <v/>
      </c>
      <c r="DF377" s="305" t="str">
        <f>IFERROR(#REF!-L377,"")</f>
        <v/>
      </c>
      <c r="DG377" s="311" t="e">
        <f>IF(#REF!&gt;AQ377,0,1)</f>
        <v>#REF!</v>
      </c>
      <c r="DH377" s="320">
        <f>IF(AN377&lt;M377,0,1)</f>
        <v>1</v>
      </c>
      <c r="DI377" s="320">
        <f>IF(AN377&gt;N377,0,1)</f>
        <v>1</v>
      </c>
      <c r="DJ377" s="274"/>
      <c r="DK377" s="274"/>
      <c r="DL377" s="274"/>
      <c r="DM377" s="274"/>
      <c r="DN377" s="274"/>
      <c r="DO377" s="274"/>
      <c r="DP377" s="274"/>
      <c r="DQ377" s="274"/>
      <c r="DR377" s="274"/>
      <c r="DS377" s="274"/>
      <c r="DT377" s="274"/>
      <c r="DU377" s="274"/>
      <c r="DV377" s="274"/>
      <c r="DW377" s="274"/>
      <c r="DX377" s="274"/>
      <c r="DY377" s="274"/>
      <c r="DZ377" s="274"/>
      <c r="EA377" s="274"/>
      <c r="EB377" s="274"/>
    </row>
    <row r="378" spans="1:132" s="193" customFormat="1" ht="31.5" customHeight="1" x14ac:dyDescent="0.2">
      <c r="A378" s="191"/>
      <c r="B378" s="192"/>
      <c r="C378" s="214"/>
      <c r="D378" s="192"/>
      <c r="E378" s="192"/>
      <c r="F378" s="192"/>
      <c r="G378" s="207"/>
      <c r="H378" s="314"/>
      <c r="I378" s="314"/>
      <c r="J378" s="314"/>
      <c r="K378" s="314"/>
      <c r="L378" s="208"/>
      <c r="M378" s="209"/>
      <c r="N378" s="210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5"/>
      <c r="Z378" s="195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5"/>
      <c r="AL378" s="195"/>
      <c r="AM378" s="323" t="str">
        <f t="shared" si="42"/>
        <v/>
      </c>
      <c r="AN378" s="323" t="str">
        <f t="shared" si="43"/>
        <v/>
      </c>
      <c r="AO378" s="276" t="str">
        <f t="shared" si="44"/>
        <v/>
      </c>
      <c r="AP378" s="218"/>
      <c r="AQ378" s="219"/>
      <c r="AR378" s="217" t="str">
        <f t="shared" si="45"/>
        <v/>
      </c>
      <c r="AS378" s="217" t="str">
        <f t="shared" si="46"/>
        <v/>
      </c>
      <c r="AT378" s="217"/>
      <c r="AU378" s="217"/>
      <c r="AV378" s="217"/>
      <c r="AW378" s="217"/>
      <c r="AX378" s="217"/>
      <c r="AY378" s="217"/>
      <c r="AZ378" s="217"/>
      <c r="BA378" s="217"/>
      <c r="BB378" s="217"/>
      <c r="BC378" s="217"/>
      <c r="BD378" s="217"/>
      <c r="BE378" s="217"/>
      <c r="BF378" s="217"/>
      <c r="BG378" s="217"/>
      <c r="BH378" s="217"/>
      <c r="BI378" s="217"/>
      <c r="BJ378" s="217"/>
      <c r="BK378" s="217"/>
      <c r="BL378" s="217"/>
      <c r="BM378" s="217"/>
      <c r="BN378" s="217"/>
      <c r="BO378" s="217"/>
      <c r="BP378" s="217"/>
      <c r="BQ378" s="217"/>
      <c r="BR378" s="311"/>
      <c r="BS378" s="311"/>
      <c r="BT378" s="311"/>
      <c r="BU378" s="311"/>
      <c r="BV378" s="311"/>
      <c r="BW378" s="311"/>
      <c r="BX378" s="311"/>
      <c r="BY378" s="217"/>
      <c r="BZ378" s="217"/>
      <c r="CA378" s="217"/>
      <c r="CB378" s="217"/>
      <c r="CC378" s="217"/>
      <c r="CD378" s="217"/>
      <c r="CE378" s="311"/>
      <c r="CF378" s="311" t="str">
        <f>IFERROR(ROUND(STDEV(AN378,L378),1),"")</f>
        <v/>
      </c>
      <c r="CG378" s="322"/>
      <c r="CH378" s="322"/>
      <c r="CI378" s="322"/>
      <c r="CJ378" s="322"/>
      <c r="CK378" s="322"/>
      <c r="CL378" s="322"/>
      <c r="CM378" s="322"/>
      <c r="CN378" s="220" t="str">
        <f>IFERROR(ROUND((SUM(#REF!)),0),"")</f>
        <v/>
      </c>
      <c r="CO378" s="216"/>
      <c r="CP378" s="221"/>
      <c r="CQ378" s="222"/>
      <c r="CR378" s="196"/>
      <c r="CS378" s="196"/>
      <c r="CT378" s="196"/>
      <c r="CU378" s="196"/>
      <c r="CV378" s="196"/>
      <c r="CW378" s="306">
        <f>AV378+BH378</f>
        <v>0</v>
      </c>
      <c r="CX378" s="12">
        <f>SUM(BI378:BQ378,AW378:BE378)</f>
        <v>0</v>
      </c>
      <c r="CY378" s="314" t="str">
        <f>IFERROR(ROUND(CX378/K378,0),"")</f>
        <v/>
      </c>
      <c r="CZ378" s="314" t="str">
        <f>IFERROR(ROUND(CY378/#REF!,1),"")</f>
        <v/>
      </c>
      <c r="DA378" s="306" t="str">
        <f t="shared" si="40"/>
        <v/>
      </c>
      <c r="DB378" s="316" t="str">
        <f t="shared" si="41"/>
        <v/>
      </c>
      <c r="DD378" s="12" t="str">
        <f>IFERROR(#REF!-AP378,"")</f>
        <v/>
      </c>
      <c r="DF378" s="305" t="str">
        <f>IFERROR(#REF!-L378,"")</f>
        <v/>
      </c>
      <c r="DG378" s="311" t="e">
        <f>IF(#REF!&gt;AQ378,0,1)</f>
        <v>#REF!</v>
      </c>
      <c r="DH378" s="320">
        <f>IF(AN378&lt;M378,0,1)</f>
        <v>1</v>
      </c>
      <c r="DI378" s="320">
        <f>IF(AN378&gt;N378,0,1)</f>
        <v>1</v>
      </c>
      <c r="DJ378" s="274"/>
      <c r="DK378" s="274"/>
      <c r="DL378" s="274"/>
      <c r="DM378" s="274"/>
      <c r="DN378" s="274"/>
      <c r="DO378" s="274"/>
      <c r="DP378" s="274"/>
      <c r="DQ378" s="274"/>
      <c r="DR378" s="274"/>
      <c r="DS378" s="274"/>
      <c r="DT378" s="274"/>
      <c r="DU378" s="274"/>
      <c r="DV378" s="274"/>
      <c r="DW378" s="274"/>
      <c r="DX378" s="274"/>
      <c r="DY378" s="274"/>
      <c r="DZ378" s="274"/>
      <c r="EA378" s="274"/>
      <c r="EB378" s="274"/>
    </row>
    <row r="379" spans="1:132" s="193" customFormat="1" ht="31.5" customHeight="1" x14ac:dyDescent="0.2">
      <c r="A379" s="191"/>
      <c r="B379" s="192"/>
      <c r="C379" s="214"/>
      <c r="D379" s="192"/>
      <c r="E379" s="192"/>
      <c r="F379" s="192"/>
      <c r="G379" s="207"/>
      <c r="H379" s="314"/>
      <c r="I379" s="314"/>
      <c r="J379" s="314"/>
      <c r="K379" s="314"/>
      <c r="L379" s="208"/>
      <c r="M379" s="209"/>
      <c r="N379" s="210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5"/>
      <c r="Z379" s="195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5"/>
      <c r="AL379" s="195"/>
      <c r="AM379" s="323" t="str">
        <f t="shared" si="42"/>
        <v/>
      </c>
      <c r="AN379" s="323" t="str">
        <f t="shared" si="43"/>
        <v/>
      </c>
      <c r="AO379" s="276" t="str">
        <f t="shared" si="44"/>
        <v/>
      </c>
      <c r="AP379" s="218"/>
      <c r="AQ379" s="219"/>
      <c r="AR379" s="217" t="str">
        <f t="shared" si="45"/>
        <v/>
      </c>
      <c r="AS379" s="217" t="str">
        <f t="shared" si="46"/>
        <v/>
      </c>
      <c r="AT379" s="217"/>
      <c r="AU379" s="217"/>
      <c r="AV379" s="217"/>
      <c r="AW379" s="217"/>
      <c r="AX379" s="217"/>
      <c r="AY379" s="217"/>
      <c r="AZ379" s="217"/>
      <c r="BA379" s="217"/>
      <c r="BB379" s="217"/>
      <c r="BC379" s="217"/>
      <c r="BD379" s="217"/>
      <c r="BE379" s="217"/>
      <c r="BF379" s="217"/>
      <c r="BG379" s="217"/>
      <c r="BH379" s="217"/>
      <c r="BI379" s="217"/>
      <c r="BJ379" s="217"/>
      <c r="BK379" s="217"/>
      <c r="BL379" s="217"/>
      <c r="BM379" s="217"/>
      <c r="BN379" s="217"/>
      <c r="BO379" s="217"/>
      <c r="BP379" s="217"/>
      <c r="BQ379" s="217"/>
      <c r="BR379" s="311"/>
      <c r="BS379" s="311"/>
      <c r="BT379" s="311"/>
      <c r="BU379" s="311"/>
      <c r="BV379" s="311"/>
      <c r="BW379" s="311"/>
      <c r="BX379" s="311"/>
      <c r="BY379" s="217"/>
      <c r="BZ379" s="217"/>
      <c r="CA379" s="217"/>
      <c r="CB379" s="217"/>
      <c r="CC379" s="217"/>
      <c r="CD379" s="217"/>
      <c r="CE379" s="311"/>
      <c r="CF379" s="311" t="str">
        <f>IFERROR(ROUND(STDEV(AN379,L379),1),"")</f>
        <v/>
      </c>
      <c r="CG379" s="322"/>
      <c r="CH379" s="322"/>
      <c r="CI379" s="322"/>
      <c r="CJ379" s="322"/>
      <c r="CK379" s="322"/>
      <c r="CL379" s="322"/>
      <c r="CM379" s="322"/>
      <c r="CN379" s="220" t="str">
        <f>IFERROR(ROUND((SUM(#REF!)),0),"")</f>
        <v/>
      </c>
      <c r="CO379" s="216"/>
      <c r="CP379" s="221"/>
      <c r="CQ379" s="222"/>
      <c r="CR379" s="196"/>
      <c r="CS379" s="196"/>
      <c r="CT379" s="196"/>
      <c r="CU379" s="196"/>
      <c r="CV379" s="196"/>
      <c r="CW379" s="306">
        <f>AV379+BH379</f>
        <v>0</v>
      </c>
      <c r="CX379" s="12">
        <f>SUM(BI379:BQ379,AW379:BE379)</f>
        <v>0</v>
      </c>
      <c r="CY379" s="314" t="str">
        <f>IFERROR(ROUND(CX379/K379,0),"")</f>
        <v/>
      </c>
      <c r="CZ379" s="314" t="str">
        <f>IFERROR(ROUND(CY379/#REF!,1),"")</f>
        <v/>
      </c>
      <c r="DA379" s="306" t="str">
        <f t="shared" si="40"/>
        <v/>
      </c>
      <c r="DB379" s="316" t="str">
        <f t="shared" si="41"/>
        <v/>
      </c>
      <c r="DD379" s="12" t="str">
        <f>IFERROR(#REF!-AP379,"")</f>
        <v/>
      </c>
      <c r="DF379" s="305" t="str">
        <f>IFERROR(#REF!-L379,"")</f>
        <v/>
      </c>
      <c r="DG379" s="311" t="e">
        <f>IF(#REF!&gt;AQ379,0,1)</f>
        <v>#REF!</v>
      </c>
      <c r="DH379" s="320">
        <f>IF(AN379&lt;M379,0,1)</f>
        <v>1</v>
      </c>
      <c r="DI379" s="320">
        <f>IF(AN379&gt;N379,0,1)</f>
        <v>1</v>
      </c>
      <c r="DJ379" s="274"/>
      <c r="DK379" s="274"/>
      <c r="DL379" s="274"/>
      <c r="DM379" s="274"/>
      <c r="DN379" s="274"/>
      <c r="DO379" s="274"/>
      <c r="DP379" s="274"/>
      <c r="DQ379" s="274"/>
      <c r="DR379" s="274"/>
      <c r="DS379" s="274"/>
      <c r="DT379" s="274"/>
      <c r="DU379" s="274"/>
      <c r="DV379" s="274"/>
      <c r="DW379" s="274"/>
      <c r="DX379" s="274"/>
      <c r="DY379" s="274"/>
      <c r="DZ379" s="274"/>
      <c r="EA379" s="274"/>
      <c r="EB379" s="274"/>
    </row>
    <row r="380" spans="1:132" s="193" customFormat="1" ht="31.5" customHeight="1" x14ac:dyDescent="0.2">
      <c r="A380" s="191"/>
      <c r="B380" s="192"/>
      <c r="C380" s="214"/>
      <c r="D380" s="192"/>
      <c r="E380" s="192"/>
      <c r="F380" s="192"/>
      <c r="G380" s="207"/>
      <c r="H380" s="314"/>
      <c r="I380" s="314"/>
      <c r="J380" s="314"/>
      <c r="K380" s="314"/>
      <c r="L380" s="208"/>
      <c r="M380" s="209"/>
      <c r="N380" s="210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5"/>
      <c r="Z380" s="195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5"/>
      <c r="AL380" s="195"/>
      <c r="AM380" s="323" t="str">
        <f t="shared" si="42"/>
        <v/>
      </c>
      <c r="AN380" s="323" t="str">
        <f t="shared" si="43"/>
        <v/>
      </c>
      <c r="AO380" s="276" t="str">
        <f t="shared" si="44"/>
        <v/>
      </c>
      <c r="AP380" s="218"/>
      <c r="AQ380" s="219"/>
      <c r="AR380" s="217" t="str">
        <f t="shared" si="45"/>
        <v/>
      </c>
      <c r="AS380" s="217" t="str">
        <f t="shared" si="46"/>
        <v/>
      </c>
      <c r="AT380" s="217"/>
      <c r="AU380" s="217"/>
      <c r="AV380" s="217"/>
      <c r="AW380" s="217"/>
      <c r="AX380" s="217"/>
      <c r="AY380" s="217"/>
      <c r="AZ380" s="217"/>
      <c r="BA380" s="217"/>
      <c r="BB380" s="217"/>
      <c r="BC380" s="217"/>
      <c r="BD380" s="217"/>
      <c r="BE380" s="217"/>
      <c r="BF380" s="217"/>
      <c r="BG380" s="217"/>
      <c r="BH380" s="217"/>
      <c r="BI380" s="217"/>
      <c r="BJ380" s="217"/>
      <c r="BK380" s="217"/>
      <c r="BL380" s="217"/>
      <c r="BM380" s="217"/>
      <c r="BN380" s="217"/>
      <c r="BO380" s="217"/>
      <c r="BP380" s="217"/>
      <c r="BQ380" s="217"/>
      <c r="BR380" s="311"/>
      <c r="BS380" s="311"/>
      <c r="BT380" s="311"/>
      <c r="BU380" s="311"/>
      <c r="BV380" s="311"/>
      <c r="BW380" s="311"/>
      <c r="BX380" s="311"/>
      <c r="BY380" s="217"/>
      <c r="BZ380" s="217"/>
      <c r="CA380" s="217"/>
      <c r="CB380" s="217"/>
      <c r="CC380" s="217"/>
      <c r="CD380" s="217"/>
      <c r="CE380" s="311"/>
      <c r="CF380" s="311" t="str">
        <f>IFERROR(ROUND(STDEV(AN380,L380),1),"")</f>
        <v/>
      </c>
      <c r="CG380" s="322"/>
      <c r="CH380" s="322"/>
      <c r="CI380" s="322"/>
      <c r="CJ380" s="322"/>
      <c r="CK380" s="322"/>
      <c r="CL380" s="322"/>
      <c r="CM380" s="322"/>
      <c r="CN380" s="220" t="str">
        <f>IFERROR(ROUND((SUM(#REF!)),0),"")</f>
        <v/>
      </c>
      <c r="CO380" s="216"/>
      <c r="CP380" s="221"/>
      <c r="CQ380" s="222"/>
      <c r="CR380" s="196"/>
      <c r="CS380" s="196"/>
      <c r="CT380" s="196"/>
      <c r="CU380" s="196"/>
      <c r="CV380" s="196"/>
      <c r="CW380" s="306">
        <f>AV380+BH380</f>
        <v>0</v>
      </c>
      <c r="CX380" s="12">
        <f>SUM(BI380:BQ380,AW380:BE380)</f>
        <v>0</v>
      </c>
      <c r="CY380" s="314" t="str">
        <f>IFERROR(ROUND(CX380/K380,0),"")</f>
        <v/>
      </c>
      <c r="CZ380" s="314" t="str">
        <f>IFERROR(ROUND(CY380/#REF!,1),"")</f>
        <v/>
      </c>
      <c r="DA380" s="306" t="str">
        <f t="shared" si="40"/>
        <v/>
      </c>
      <c r="DB380" s="316" t="str">
        <f t="shared" si="41"/>
        <v/>
      </c>
      <c r="DD380" s="12" t="str">
        <f>IFERROR(#REF!-AP380,"")</f>
        <v/>
      </c>
      <c r="DF380" s="305" t="str">
        <f>IFERROR(#REF!-L380,"")</f>
        <v/>
      </c>
      <c r="DG380" s="311" t="e">
        <f>IF(#REF!&gt;AQ380,0,1)</f>
        <v>#REF!</v>
      </c>
      <c r="DH380" s="320">
        <f>IF(AN380&lt;M380,0,1)</f>
        <v>1</v>
      </c>
      <c r="DI380" s="320">
        <f>IF(AN380&gt;N380,0,1)</f>
        <v>1</v>
      </c>
      <c r="DJ380" s="274"/>
      <c r="DK380" s="274"/>
      <c r="DL380" s="274"/>
      <c r="DM380" s="274"/>
      <c r="DN380" s="274"/>
      <c r="DO380" s="274"/>
      <c r="DP380" s="274"/>
      <c r="DQ380" s="274"/>
      <c r="DR380" s="274"/>
      <c r="DS380" s="274"/>
      <c r="DT380" s="274"/>
      <c r="DU380" s="274"/>
      <c r="DV380" s="274"/>
      <c r="DW380" s="274"/>
      <c r="DX380" s="274"/>
      <c r="DY380" s="274"/>
      <c r="DZ380" s="274"/>
      <c r="EA380" s="274"/>
      <c r="EB380" s="274"/>
    </row>
    <row r="381" spans="1:132" s="193" customFormat="1" ht="31.5" customHeight="1" x14ac:dyDescent="0.2">
      <c r="A381" s="191"/>
      <c r="B381" s="192"/>
      <c r="C381" s="214"/>
      <c r="D381" s="192"/>
      <c r="E381" s="192"/>
      <c r="F381" s="192"/>
      <c r="G381" s="207"/>
      <c r="H381" s="314"/>
      <c r="I381" s="314"/>
      <c r="J381" s="314"/>
      <c r="K381" s="314"/>
      <c r="L381" s="208"/>
      <c r="M381" s="209"/>
      <c r="N381" s="210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Z381" s="195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5"/>
      <c r="AL381" s="195"/>
      <c r="AM381" s="323" t="str">
        <f t="shared" si="42"/>
        <v/>
      </c>
      <c r="AN381" s="323" t="str">
        <f t="shared" si="43"/>
        <v/>
      </c>
      <c r="AO381" s="276" t="str">
        <f t="shared" si="44"/>
        <v/>
      </c>
      <c r="AP381" s="218"/>
      <c r="AQ381" s="219"/>
      <c r="AR381" s="217" t="str">
        <f t="shared" si="45"/>
        <v/>
      </c>
      <c r="AS381" s="217" t="str">
        <f t="shared" si="46"/>
        <v/>
      </c>
      <c r="AT381" s="217"/>
      <c r="AU381" s="217"/>
      <c r="AV381" s="217"/>
      <c r="AW381" s="217"/>
      <c r="AX381" s="217"/>
      <c r="AY381" s="217"/>
      <c r="AZ381" s="217"/>
      <c r="BA381" s="217"/>
      <c r="BB381" s="217"/>
      <c r="BC381" s="217"/>
      <c r="BD381" s="217"/>
      <c r="BE381" s="217"/>
      <c r="BF381" s="217"/>
      <c r="BG381" s="217"/>
      <c r="BH381" s="217"/>
      <c r="BI381" s="217"/>
      <c r="BJ381" s="217"/>
      <c r="BK381" s="217"/>
      <c r="BL381" s="217"/>
      <c r="BM381" s="217"/>
      <c r="BN381" s="217"/>
      <c r="BO381" s="217"/>
      <c r="BP381" s="217"/>
      <c r="BQ381" s="217"/>
      <c r="BR381" s="311"/>
      <c r="BS381" s="311"/>
      <c r="BT381" s="311"/>
      <c r="BU381" s="311"/>
      <c r="BV381" s="311"/>
      <c r="BW381" s="311"/>
      <c r="BX381" s="311"/>
      <c r="BY381" s="217"/>
      <c r="BZ381" s="217"/>
      <c r="CA381" s="217"/>
      <c r="CB381" s="217"/>
      <c r="CC381" s="217"/>
      <c r="CD381" s="217"/>
      <c r="CE381" s="311"/>
      <c r="CF381" s="311" t="str">
        <f>IFERROR(ROUND(STDEV(AN381,L381),1),"")</f>
        <v/>
      </c>
      <c r="CG381" s="322"/>
      <c r="CH381" s="322"/>
      <c r="CI381" s="322"/>
      <c r="CJ381" s="322"/>
      <c r="CK381" s="322"/>
      <c r="CL381" s="322"/>
      <c r="CM381" s="322"/>
      <c r="CN381" s="220" t="str">
        <f>IFERROR(ROUND((SUM(#REF!)),0),"")</f>
        <v/>
      </c>
      <c r="CO381" s="216"/>
      <c r="CP381" s="221"/>
      <c r="CQ381" s="222"/>
      <c r="CR381" s="196"/>
      <c r="CS381" s="196"/>
      <c r="CT381" s="196"/>
      <c r="CU381" s="196"/>
      <c r="CV381" s="196"/>
      <c r="CW381" s="306">
        <f>AV381+BH381</f>
        <v>0</v>
      </c>
      <c r="CX381" s="12">
        <f>SUM(BI381:BQ381,AW381:BE381)</f>
        <v>0</v>
      </c>
      <c r="CY381" s="314" t="str">
        <f>IFERROR(ROUND(CX381/K381,0),"")</f>
        <v/>
      </c>
      <c r="CZ381" s="314" t="str">
        <f>IFERROR(ROUND(CY381/#REF!,1),"")</f>
        <v/>
      </c>
      <c r="DA381" s="306" t="str">
        <f t="shared" si="40"/>
        <v/>
      </c>
      <c r="DB381" s="316" t="str">
        <f t="shared" si="41"/>
        <v/>
      </c>
      <c r="DD381" s="12" t="str">
        <f>IFERROR(#REF!-AP381,"")</f>
        <v/>
      </c>
      <c r="DF381" s="305" t="str">
        <f>IFERROR(#REF!-L381,"")</f>
        <v/>
      </c>
      <c r="DG381" s="311" t="e">
        <f>IF(#REF!&gt;AQ381,0,1)</f>
        <v>#REF!</v>
      </c>
      <c r="DH381" s="320">
        <f>IF(AN381&lt;M381,0,1)</f>
        <v>1</v>
      </c>
      <c r="DI381" s="320">
        <f>IF(AN381&gt;N381,0,1)</f>
        <v>1</v>
      </c>
      <c r="DJ381" s="274"/>
      <c r="DK381" s="274"/>
      <c r="DL381" s="274"/>
      <c r="DM381" s="274"/>
      <c r="DN381" s="274"/>
      <c r="DO381" s="274"/>
      <c r="DP381" s="274"/>
      <c r="DQ381" s="274"/>
      <c r="DR381" s="274"/>
      <c r="DS381" s="274"/>
      <c r="DT381" s="274"/>
      <c r="DU381" s="274"/>
      <c r="DV381" s="274"/>
      <c r="DW381" s="274"/>
      <c r="DX381" s="274"/>
      <c r="DY381" s="274"/>
      <c r="DZ381" s="274"/>
      <c r="EA381" s="274"/>
      <c r="EB381" s="274"/>
    </row>
    <row r="382" spans="1:132" s="193" customFormat="1" ht="31.5" customHeight="1" x14ac:dyDescent="0.2">
      <c r="A382" s="191"/>
      <c r="B382" s="192"/>
      <c r="C382" s="214"/>
      <c r="D382" s="192"/>
      <c r="E382" s="192"/>
      <c r="F382" s="192"/>
      <c r="G382" s="207"/>
      <c r="H382" s="314"/>
      <c r="I382" s="314"/>
      <c r="J382" s="314"/>
      <c r="K382" s="314"/>
      <c r="L382" s="208"/>
      <c r="M382" s="209"/>
      <c r="N382" s="210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5"/>
      <c r="Z382" s="195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5"/>
      <c r="AL382" s="195"/>
      <c r="AM382" s="323" t="str">
        <f t="shared" si="42"/>
        <v/>
      </c>
      <c r="AN382" s="323" t="str">
        <f t="shared" si="43"/>
        <v/>
      </c>
      <c r="AO382" s="276" t="str">
        <f t="shared" si="44"/>
        <v/>
      </c>
      <c r="AP382" s="218"/>
      <c r="AQ382" s="219"/>
      <c r="AR382" s="217" t="str">
        <f t="shared" si="45"/>
        <v/>
      </c>
      <c r="AS382" s="217" t="str">
        <f t="shared" si="46"/>
        <v/>
      </c>
      <c r="AT382" s="217"/>
      <c r="AU382" s="217"/>
      <c r="AV382" s="217"/>
      <c r="AW382" s="217"/>
      <c r="AX382" s="217"/>
      <c r="AY382" s="217"/>
      <c r="AZ382" s="217"/>
      <c r="BA382" s="217"/>
      <c r="BB382" s="217"/>
      <c r="BC382" s="217"/>
      <c r="BD382" s="217"/>
      <c r="BE382" s="217"/>
      <c r="BF382" s="217"/>
      <c r="BG382" s="217"/>
      <c r="BH382" s="217"/>
      <c r="BI382" s="217"/>
      <c r="BJ382" s="217"/>
      <c r="BK382" s="217"/>
      <c r="BL382" s="217"/>
      <c r="BM382" s="217"/>
      <c r="BN382" s="217"/>
      <c r="BO382" s="217"/>
      <c r="BP382" s="217"/>
      <c r="BQ382" s="217"/>
      <c r="BR382" s="311"/>
      <c r="BS382" s="311"/>
      <c r="BT382" s="311"/>
      <c r="BU382" s="311"/>
      <c r="BV382" s="311"/>
      <c r="BW382" s="311"/>
      <c r="BX382" s="311"/>
      <c r="BY382" s="217"/>
      <c r="BZ382" s="217"/>
      <c r="CA382" s="217"/>
      <c r="CB382" s="217"/>
      <c r="CC382" s="217"/>
      <c r="CD382" s="217"/>
      <c r="CE382" s="311"/>
      <c r="CF382" s="311" t="str">
        <f>IFERROR(ROUND(STDEV(AN382,L382),1),"")</f>
        <v/>
      </c>
      <c r="CG382" s="322"/>
      <c r="CH382" s="322"/>
      <c r="CI382" s="322"/>
      <c r="CJ382" s="322"/>
      <c r="CK382" s="322"/>
      <c r="CL382" s="322"/>
      <c r="CM382" s="322"/>
      <c r="CN382" s="220" t="str">
        <f>IFERROR(ROUND((SUM(#REF!)),0),"")</f>
        <v/>
      </c>
      <c r="CO382" s="216"/>
      <c r="CP382" s="221"/>
      <c r="CQ382" s="222"/>
      <c r="CR382" s="196"/>
      <c r="CS382" s="196"/>
      <c r="CT382" s="196"/>
      <c r="CU382" s="196"/>
      <c r="CV382" s="196"/>
      <c r="CW382" s="306">
        <f>AV382+BH382</f>
        <v>0</v>
      </c>
      <c r="CX382" s="12">
        <f>SUM(BI382:BQ382,AW382:BE382)</f>
        <v>0</v>
      </c>
      <c r="CY382" s="314" t="str">
        <f>IFERROR(ROUND(CX382/K382,0),"")</f>
        <v/>
      </c>
      <c r="CZ382" s="314" t="str">
        <f>IFERROR(ROUND(CY382/#REF!,1),"")</f>
        <v/>
      </c>
      <c r="DA382" s="306" t="str">
        <f t="shared" si="40"/>
        <v/>
      </c>
      <c r="DB382" s="316" t="str">
        <f t="shared" si="41"/>
        <v/>
      </c>
      <c r="DD382" s="12" t="str">
        <f>IFERROR(#REF!-AP382,"")</f>
        <v/>
      </c>
      <c r="DF382" s="305" t="str">
        <f>IFERROR(#REF!-L382,"")</f>
        <v/>
      </c>
      <c r="DG382" s="311" t="e">
        <f>IF(#REF!&gt;AQ382,0,1)</f>
        <v>#REF!</v>
      </c>
      <c r="DH382" s="320">
        <f>IF(AN382&lt;M382,0,1)</f>
        <v>1</v>
      </c>
      <c r="DI382" s="320">
        <f>IF(AN382&gt;N382,0,1)</f>
        <v>1</v>
      </c>
      <c r="DJ382" s="274"/>
      <c r="DK382" s="274"/>
      <c r="DL382" s="274"/>
      <c r="DM382" s="274"/>
      <c r="DN382" s="274"/>
      <c r="DO382" s="274"/>
      <c r="DP382" s="274"/>
      <c r="DQ382" s="274"/>
      <c r="DR382" s="274"/>
      <c r="DS382" s="274"/>
      <c r="DT382" s="274"/>
      <c r="DU382" s="274"/>
      <c r="DV382" s="274"/>
      <c r="DW382" s="274"/>
      <c r="DX382" s="274"/>
      <c r="DY382" s="274"/>
      <c r="DZ382" s="274"/>
      <c r="EA382" s="274"/>
      <c r="EB382" s="274"/>
    </row>
    <row r="383" spans="1:132" s="193" customFormat="1" ht="31.5" customHeight="1" x14ac:dyDescent="0.2">
      <c r="A383" s="191"/>
      <c r="B383" s="192"/>
      <c r="C383" s="214"/>
      <c r="D383" s="192"/>
      <c r="E383" s="192"/>
      <c r="F383" s="192"/>
      <c r="G383" s="207"/>
      <c r="H383" s="314"/>
      <c r="I383" s="314"/>
      <c r="J383" s="314"/>
      <c r="K383" s="314"/>
      <c r="L383" s="208"/>
      <c r="M383" s="209"/>
      <c r="N383" s="210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5"/>
      <c r="Z383" s="195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5"/>
      <c r="AL383" s="195"/>
      <c r="AM383" s="323" t="str">
        <f t="shared" si="42"/>
        <v/>
      </c>
      <c r="AN383" s="323" t="str">
        <f t="shared" si="43"/>
        <v/>
      </c>
      <c r="AO383" s="276" t="str">
        <f t="shared" si="44"/>
        <v/>
      </c>
      <c r="AP383" s="218"/>
      <c r="AQ383" s="219"/>
      <c r="AR383" s="217" t="str">
        <f t="shared" si="45"/>
        <v/>
      </c>
      <c r="AS383" s="217" t="str">
        <f t="shared" si="46"/>
        <v/>
      </c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311"/>
      <c r="BS383" s="311"/>
      <c r="BT383" s="311"/>
      <c r="BU383" s="311"/>
      <c r="BV383" s="311"/>
      <c r="BW383" s="311"/>
      <c r="BX383" s="311"/>
      <c r="BY383" s="217"/>
      <c r="BZ383" s="217"/>
      <c r="CA383" s="217"/>
      <c r="CB383" s="217"/>
      <c r="CC383" s="217"/>
      <c r="CD383" s="217"/>
      <c r="CE383" s="311"/>
      <c r="CF383" s="311" t="str">
        <f>IFERROR(ROUND(STDEV(AN383,L383),1),"")</f>
        <v/>
      </c>
      <c r="CG383" s="322"/>
      <c r="CH383" s="322"/>
      <c r="CI383" s="322"/>
      <c r="CJ383" s="322"/>
      <c r="CK383" s="322"/>
      <c r="CL383" s="322"/>
      <c r="CM383" s="322"/>
      <c r="CN383" s="220" t="str">
        <f>IFERROR(ROUND((SUM(#REF!)),0),"")</f>
        <v/>
      </c>
      <c r="CO383" s="216"/>
      <c r="CP383" s="221"/>
      <c r="CQ383" s="222"/>
      <c r="CR383" s="196"/>
      <c r="CS383" s="196"/>
      <c r="CT383" s="196"/>
      <c r="CU383" s="196"/>
      <c r="CV383" s="196"/>
      <c r="CW383" s="306">
        <f>AV383+BH383</f>
        <v>0</v>
      </c>
      <c r="CX383" s="12">
        <f>SUM(BI383:BQ383,AW383:BE383)</f>
        <v>0</v>
      </c>
      <c r="CY383" s="314" t="str">
        <f>IFERROR(ROUND(CX383/K383,0),"")</f>
        <v/>
      </c>
      <c r="CZ383" s="314" t="str">
        <f>IFERROR(ROUND(CY383/#REF!,1),"")</f>
        <v/>
      </c>
      <c r="DA383" s="306" t="str">
        <f t="shared" si="40"/>
        <v/>
      </c>
      <c r="DB383" s="316" t="str">
        <f t="shared" si="41"/>
        <v/>
      </c>
      <c r="DD383" s="12" t="str">
        <f>IFERROR(#REF!-AP383,"")</f>
        <v/>
      </c>
      <c r="DF383" s="305" t="str">
        <f>IFERROR(#REF!-L383,"")</f>
        <v/>
      </c>
      <c r="DG383" s="311" t="e">
        <f>IF(#REF!&gt;AQ383,0,1)</f>
        <v>#REF!</v>
      </c>
      <c r="DH383" s="320">
        <f>IF(AN383&lt;M383,0,1)</f>
        <v>1</v>
      </c>
      <c r="DI383" s="320">
        <f>IF(AN383&gt;N383,0,1)</f>
        <v>1</v>
      </c>
      <c r="DJ383" s="274"/>
      <c r="DK383" s="274"/>
      <c r="DL383" s="274"/>
      <c r="DM383" s="274"/>
      <c r="DN383" s="274"/>
      <c r="DO383" s="274"/>
      <c r="DP383" s="274"/>
      <c r="DQ383" s="274"/>
      <c r="DR383" s="274"/>
      <c r="DS383" s="274"/>
      <c r="DT383" s="274"/>
      <c r="DU383" s="274"/>
      <c r="DV383" s="274"/>
      <c r="DW383" s="274"/>
      <c r="DX383" s="274"/>
      <c r="DY383" s="274"/>
      <c r="DZ383" s="274"/>
      <c r="EA383" s="274"/>
      <c r="EB383" s="274"/>
    </row>
    <row r="384" spans="1:132" s="193" customFormat="1" ht="31.5" customHeight="1" x14ac:dyDescent="0.2">
      <c r="A384" s="191"/>
      <c r="B384" s="192"/>
      <c r="C384" s="214"/>
      <c r="D384" s="192"/>
      <c r="E384" s="192"/>
      <c r="F384" s="192"/>
      <c r="G384" s="207"/>
      <c r="H384" s="314"/>
      <c r="I384" s="314"/>
      <c r="J384" s="314"/>
      <c r="K384" s="314"/>
      <c r="L384" s="208"/>
      <c r="M384" s="209"/>
      <c r="N384" s="210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5"/>
      <c r="Z384" s="195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5"/>
      <c r="AL384" s="195"/>
      <c r="AM384" s="323" t="str">
        <f t="shared" si="42"/>
        <v/>
      </c>
      <c r="AN384" s="323" t="str">
        <f t="shared" si="43"/>
        <v/>
      </c>
      <c r="AO384" s="276" t="str">
        <f t="shared" si="44"/>
        <v/>
      </c>
      <c r="AP384" s="218"/>
      <c r="AQ384" s="219"/>
      <c r="AR384" s="217" t="str">
        <f t="shared" si="45"/>
        <v/>
      </c>
      <c r="AS384" s="217" t="str">
        <f t="shared" si="46"/>
        <v/>
      </c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311"/>
      <c r="BS384" s="311"/>
      <c r="BT384" s="311"/>
      <c r="BU384" s="311"/>
      <c r="BV384" s="311"/>
      <c r="BW384" s="311"/>
      <c r="BX384" s="311"/>
      <c r="BY384" s="217"/>
      <c r="BZ384" s="217"/>
      <c r="CA384" s="217"/>
      <c r="CB384" s="217"/>
      <c r="CC384" s="217"/>
      <c r="CD384" s="217"/>
      <c r="CE384" s="311"/>
      <c r="CF384" s="311" t="str">
        <f>IFERROR(ROUND(STDEV(AN384,L384),1),"")</f>
        <v/>
      </c>
      <c r="CG384" s="322"/>
      <c r="CH384" s="322"/>
      <c r="CI384" s="322"/>
      <c r="CJ384" s="322"/>
      <c r="CK384" s="322"/>
      <c r="CL384" s="322"/>
      <c r="CM384" s="322"/>
      <c r="CN384" s="220" t="str">
        <f>IFERROR(ROUND((SUM(#REF!)),0),"")</f>
        <v/>
      </c>
      <c r="CO384" s="216"/>
      <c r="CP384" s="221"/>
      <c r="CQ384" s="222"/>
      <c r="CR384" s="196"/>
      <c r="CS384" s="196"/>
      <c r="CT384" s="196"/>
      <c r="CU384" s="196"/>
      <c r="CV384" s="196"/>
      <c r="CW384" s="306">
        <f>AV384+BH384</f>
        <v>0</v>
      </c>
      <c r="CX384" s="12">
        <f>SUM(BI384:BQ384,AW384:BE384)</f>
        <v>0</v>
      </c>
      <c r="CY384" s="314" t="str">
        <f>IFERROR(ROUND(CX384/K384,0),"")</f>
        <v/>
      </c>
      <c r="CZ384" s="314" t="str">
        <f>IFERROR(ROUND(CY384/#REF!,1),"")</f>
        <v/>
      </c>
      <c r="DA384" s="306" t="str">
        <f t="shared" si="40"/>
        <v/>
      </c>
      <c r="DB384" s="316" t="str">
        <f t="shared" si="41"/>
        <v/>
      </c>
      <c r="DD384" s="12" t="str">
        <f>IFERROR(#REF!-AP384,"")</f>
        <v/>
      </c>
      <c r="DF384" s="305" t="str">
        <f>IFERROR(#REF!-L384,"")</f>
        <v/>
      </c>
      <c r="DG384" s="311" t="e">
        <f>IF(#REF!&gt;AQ384,0,1)</f>
        <v>#REF!</v>
      </c>
      <c r="DH384" s="320">
        <f>IF(AN384&lt;M384,0,1)</f>
        <v>1</v>
      </c>
      <c r="DI384" s="320">
        <f>IF(AN384&gt;N384,0,1)</f>
        <v>1</v>
      </c>
      <c r="DJ384" s="274"/>
      <c r="DK384" s="274"/>
      <c r="DL384" s="274"/>
      <c r="DM384" s="274"/>
      <c r="DN384" s="274"/>
      <c r="DO384" s="274"/>
      <c r="DP384" s="274"/>
      <c r="DQ384" s="274"/>
      <c r="DR384" s="274"/>
      <c r="DS384" s="274"/>
      <c r="DT384" s="274"/>
      <c r="DU384" s="274"/>
      <c r="DV384" s="274"/>
      <c r="DW384" s="274"/>
      <c r="DX384" s="274"/>
      <c r="DY384" s="274"/>
      <c r="DZ384" s="274"/>
      <c r="EA384" s="274"/>
      <c r="EB384" s="274"/>
    </row>
    <row r="385" spans="1:132" s="193" customFormat="1" ht="31.5" customHeight="1" x14ac:dyDescent="0.2">
      <c r="A385" s="191"/>
      <c r="B385" s="192"/>
      <c r="C385" s="214"/>
      <c r="D385" s="192"/>
      <c r="E385" s="192"/>
      <c r="F385" s="192"/>
      <c r="G385" s="207"/>
      <c r="H385" s="314"/>
      <c r="I385" s="314"/>
      <c r="J385" s="314"/>
      <c r="K385" s="314"/>
      <c r="L385" s="208"/>
      <c r="M385" s="209"/>
      <c r="N385" s="210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5"/>
      <c r="Z385" s="195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5"/>
      <c r="AL385" s="195"/>
      <c r="AM385" s="323" t="str">
        <f t="shared" si="42"/>
        <v/>
      </c>
      <c r="AN385" s="323" t="str">
        <f t="shared" si="43"/>
        <v/>
      </c>
      <c r="AO385" s="276" t="str">
        <f t="shared" si="44"/>
        <v/>
      </c>
      <c r="AP385" s="218"/>
      <c r="AQ385" s="219"/>
      <c r="AR385" s="217" t="str">
        <f t="shared" si="45"/>
        <v/>
      </c>
      <c r="AS385" s="217" t="str">
        <f t="shared" si="46"/>
        <v/>
      </c>
      <c r="AT385" s="217"/>
      <c r="AU385" s="217"/>
      <c r="AV385" s="217"/>
      <c r="AW385" s="217"/>
      <c r="AX385" s="217"/>
      <c r="AY385" s="217"/>
      <c r="AZ385" s="217"/>
      <c r="BA385" s="217"/>
      <c r="BB385" s="217"/>
      <c r="BC385" s="217"/>
      <c r="BD385" s="217"/>
      <c r="BE385" s="217"/>
      <c r="BF385" s="217"/>
      <c r="BG385" s="217"/>
      <c r="BH385" s="217"/>
      <c r="BI385" s="217"/>
      <c r="BJ385" s="217"/>
      <c r="BK385" s="217"/>
      <c r="BL385" s="217"/>
      <c r="BM385" s="217"/>
      <c r="BN385" s="217"/>
      <c r="BO385" s="217"/>
      <c r="BP385" s="217"/>
      <c r="BQ385" s="217"/>
      <c r="BR385" s="311"/>
      <c r="BS385" s="311"/>
      <c r="BT385" s="311"/>
      <c r="BU385" s="311"/>
      <c r="BV385" s="311"/>
      <c r="BW385" s="311"/>
      <c r="BX385" s="311"/>
      <c r="BY385" s="217"/>
      <c r="BZ385" s="217"/>
      <c r="CA385" s="217"/>
      <c r="CB385" s="217"/>
      <c r="CC385" s="217"/>
      <c r="CD385" s="217"/>
      <c r="CE385" s="311"/>
      <c r="CF385" s="311" t="str">
        <f>IFERROR(ROUND(STDEV(AN385,L385),1),"")</f>
        <v/>
      </c>
      <c r="CG385" s="322"/>
      <c r="CH385" s="322"/>
      <c r="CI385" s="322"/>
      <c r="CJ385" s="322"/>
      <c r="CK385" s="322"/>
      <c r="CL385" s="322"/>
      <c r="CM385" s="322"/>
      <c r="CN385" s="220" t="str">
        <f>IFERROR(ROUND((SUM(#REF!)),0),"")</f>
        <v/>
      </c>
      <c r="CO385" s="216"/>
      <c r="CP385" s="221"/>
      <c r="CQ385" s="222"/>
      <c r="CR385" s="196"/>
      <c r="CS385" s="196"/>
      <c r="CT385" s="196"/>
      <c r="CU385" s="196"/>
      <c r="CV385" s="196"/>
      <c r="CW385" s="306">
        <f>AV385+BH385</f>
        <v>0</v>
      </c>
      <c r="CX385" s="12">
        <f>SUM(BI385:BQ385,AW385:BE385)</f>
        <v>0</v>
      </c>
      <c r="CY385" s="314" t="str">
        <f>IFERROR(ROUND(CX385/K385,0),"")</f>
        <v/>
      </c>
      <c r="CZ385" s="314" t="str">
        <f>IFERROR(ROUND(CY385/#REF!,1),"")</f>
        <v/>
      </c>
      <c r="DA385" s="306" t="str">
        <f t="shared" si="40"/>
        <v/>
      </c>
      <c r="DB385" s="316" t="str">
        <f t="shared" si="41"/>
        <v/>
      </c>
      <c r="DD385" s="12" t="str">
        <f>IFERROR(#REF!-AP385,"")</f>
        <v/>
      </c>
      <c r="DF385" s="305" t="str">
        <f>IFERROR(#REF!-L385,"")</f>
        <v/>
      </c>
      <c r="DG385" s="311" t="e">
        <f>IF(#REF!&gt;AQ385,0,1)</f>
        <v>#REF!</v>
      </c>
      <c r="DH385" s="320">
        <f>IF(AN385&lt;M385,0,1)</f>
        <v>1</v>
      </c>
      <c r="DI385" s="320">
        <f>IF(AN385&gt;N385,0,1)</f>
        <v>1</v>
      </c>
      <c r="DJ385" s="274"/>
      <c r="DK385" s="274"/>
      <c r="DL385" s="274"/>
      <c r="DM385" s="274"/>
      <c r="DN385" s="274"/>
      <c r="DO385" s="274"/>
      <c r="DP385" s="274"/>
      <c r="DQ385" s="274"/>
      <c r="DR385" s="274"/>
      <c r="DS385" s="274"/>
      <c r="DT385" s="274"/>
      <c r="DU385" s="274"/>
      <c r="DV385" s="274"/>
      <c r="DW385" s="274"/>
      <c r="DX385" s="274"/>
      <c r="DY385" s="274"/>
      <c r="DZ385" s="274"/>
      <c r="EA385" s="274"/>
      <c r="EB385" s="274"/>
    </row>
    <row r="386" spans="1:132" s="193" customFormat="1" ht="31.5" customHeight="1" x14ac:dyDescent="0.2">
      <c r="A386" s="191"/>
      <c r="B386" s="192"/>
      <c r="C386" s="214"/>
      <c r="D386" s="192"/>
      <c r="E386" s="192"/>
      <c r="F386" s="192"/>
      <c r="G386" s="207"/>
      <c r="H386" s="314"/>
      <c r="I386" s="314"/>
      <c r="J386" s="314"/>
      <c r="K386" s="314"/>
      <c r="L386" s="208"/>
      <c r="M386" s="209"/>
      <c r="N386" s="210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5"/>
      <c r="Z386" s="195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5"/>
      <c r="AL386" s="195"/>
      <c r="AM386" s="323" t="str">
        <f t="shared" si="42"/>
        <v/>
      </c>
      <c r="AN386" s="323" t="str">
        <f t="shared" si="43"/>
        <v/>
      </c>
      <c r="AO386" s="276" t="str">
        <f t="shared" si="44"/>
        <v/>
      </c>
      <c r="AP386" s="218"/>
      <c r="AQ386" s="219"/>
      <c r="AR386" s="217" t="str">
        <f t="shared" si="45"/>
        <v/>
      </c>
      <c r="AS386" s="217" t="str">
        <f t="shared" si="46"/>
        <v/>
      </c>
      <c r="AT386" s="217"/>
      <c r="AU386" s="217"/>
      <c r="AV386" s="217"/>
      <c r="AW386" s="217"/>
      <c r="AX386" s="217"/>
      <c r="AY386" s="217"/>
      <c r="AZ386" s="217"/>
      <c r="BA386" s="217"/>
      <c r="BB386" s="217"/>
      <c r="BC386" s="217"/>
      <c r="BD386" s="217"/>
      <c r="BE386" s="217"/>
      <c r="BF386" s="217"/>
      <c r="BG386" s="217"/>
      <c r="BH386" s="217"/>
      <c r="BI386" s="217"/>
      <c r="BJ386" s="217"/>
      <c r="BK386" s="217"/>
      <c r="BL386" s="217"/>
      <c r="BM386" s="217"/>
      <c r="BN386" s="217"/>
      <c r="BO386" s="217"/>
      <c r="BP386" s="217"/>
      <c r="BQ386" s="217"/>
      <c r="BR386" s="311"/>
      <c r="BS386" s="311"/>
      <c r="BT386" s="311"/>
      <c r="BU386" s="311"/>
      <c r="BV386" s="311"/>
      <c r="BW386" s="311"/>
      <c r="BX386" s="311"/>
      <c r="BY386" s="217"/>
      <c r="BZ386" s="217"/>
      <c r="CA386" s="217"/>
      <c r="CB386" s="217"/>
      <c r="CC386" s="217"/>
      <c r="CD386" s="217"/>
      <c r="CE386" s="311"/>
      <c r="CF386" s="311" t="str">
        <f>IFERROR(ROUND(STDEV(AN386,L386),1),"")</f>
        <v/>
      </c>
      <c r="CG386" s="322"/>
      <c r="CH386" s="322"/>
      <c r="CI386" s="322"/>
      <c r="CJ386" s="322"/>
      <c r="CK386" s="322"/>
      <c r="CL386" s="322"/>
      <c r="CM386" s="322"/>
      <c r="CN386" s="220" t="str">
        <f>IFERROR(ROUND((SUM(#REF!)),0),"")</f>
        <v/>
      </c>
      <c r="CO386" s="216"/>
      <c r="CP386" s="221"/>
      <c r="CQ386" s="222"/>
      <c r="CR386" s="196"/>
      <c r="CS386" s="196"/>
      <c r="CT386" s="196"/>
      <c r="CU386" s="196"/>
      <c r="CV386" s="196"/>
      <c r="CW386" s="306">
        <f>AV386+BH386</f>
        <v>0</v>
      </c>
      <c r="CX386" s="12">
        <f>SUM(BI386:BQ386,AW386:BE386)</f>
        <v>0</v>
      </c>
      <c r="CY386" s="314" t="str">
        <f>IFERROR(ROUND(CX386/K386,0),"")</f>
        <v/>
      </c>
      <c r="CZ386" s="314" t="str">
        <f>IFERROR(ROUND(CY386/#REF!,1),"")</f>
        <v/>
      </c>
      <c r="DA386" s="306" t="str">
        <f t="shared" si="40"/>
        <v/>
      </c>
      <c r="DB386" s="316" t="str">
        <f t="shared" si="41"/>
        <v/>
      </c>
      <c r="DD386" s="12" t="str">
        <f>IFERROR(#REF!-AP386,"")</f>
        <v/>
      </c>
      <c r="DF386" s="305" t="str">
        <f>IFERROR(#REF!-L386,"")</f>
        <v/>
      </c>
      <c r="DG386" s="311" t="e">
        <f>IF(#REF!&gt;AQ386,0,1)</f>
        <v>#REF!</v>
      </c>
      <c r="DH386" s="320">
        <f>IF(AN386&lt;M386,0,1)</f>
        <v>1</v>
      </c>
      <c r="DI386" s="320">
        <f>IF(AN386&gt;N386,0,1)</f>
        <v>1</v>
      </c>
      <c r="DJ386" s="274"/>
      <c r="DK386" s="274"/>
      <c r="DL386" s="274"/>
      <c r="DM386" s="274"/>
      <c r="DN386" s="274"/>
      <c r="DO386" s="274"/>
      <c r="DP386" s="274"/>
      <c r="DQ386" s="274"/>
      <c r="DR386" s="274"/>
      <c r="DS386" s="274"/>
      <c r="DT386" s="274"/>
      <c r="DU386" s="274"/>
      <c r="DV386" s="274"/>
      <c r="DW386" s="274"/>
      <c r="DX386" s="274"/>
      <c r="DY386" s="274"/>
      <c r="DZ386" s="274"/>
      <c r="EA386" s="274"/>
      <c r="EB386" s="274"/>
    </row>
    <row r="387" spans="1:132" s="193" customFormat="1" ht="31.5" customHeight="1" x14ac:dyDescent="0.2">
      <c r="A387" s="191"/>
      <c r="B387" s="192"/>
      <c r="C387" s="214"/>
      <c r="D387" s="192"/>
      <c r="E387" s="192"/>
      <c r="F387" s="192"/>
      <c r="G387" s="207"/>
      <c r="H387" s="314"/>
      <c r="I387" s="314"/>
      <c r="J387" s="314"/>
      <c r="K387" s="314"/>
      <c r="L387" s="208"/>
      <c r="M387" s="209"/>
      <c r="N387" s="210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5"/>
      <c r="Z387" s="195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5"/>
      <c r="AL387" s="195"/>
      <c r="AM387" s="323" t="str">
        <f t="shared" si="42"/>
        <v/>
      </c>
      <c r="AN387" s="323" t="str">
        <f t="shared" si="43"/>
        <v/>
      </c>
      <c r="AO387" s="276" t="str">
        <f t="shared" si="44"/>
        <v/>
      </c>
      <c r="AP387" s="218"/>
      <c r="AQ387" s="219"/>
      <c r="AR387" s="217" t="str">
        <f t="shared" si="45"/>
        <v/>
      </c>
      <c r="AS387" s="217" t="str">
        <f t="shared" si="46"/>
        <v/>
      </c>
      <c r="AT387" s="217"/>
      <c r="AU387" s="217"/>
      <c r="AV387" s="217"/>
      <c r="AW387" s="217"/>
      <c r="AX387" s="217"/>
      <c r="AY387" s="217"/>
      <c r="AZ387" s="217"/>
      <c r="BA387" s="217"/>
      <c r="BB387" s="217"/>
      <c r="BC387" s="217"/>
      <c r="BD387" s="217"/>
      <c r="BE387" s="217"/>
      <c r="BF387" s="217"/>
      <c r="BG387" s="217"/>
      <c r="BH387" s="217"/>
      <c r="BI387" s="217"/>
      <c r="BJ387" s="217"/>
      <c r="BK387" s="217"/>
      <c r="BL387" s="217"/>
      <c r="BM387" s="217"/>
      <c r="BN387" s="217"/>
      <c r="BO387" s="217"/>
      <c r="BP387" s="217"/>
      <c r="BQ387" s="217"/>
      <c r="BR387" s="311"/>
      <c r="BS387" s="311"/>
      <c r="BT387" s="311"/>
      <c r="BU387" s="311"/>
      <c r="BV387" s="311"/>
      <c r="BW387" s="311"/>
      <c r="BX387" s="311"/>
      <c r="BY387" s="217"/>
      <c r="BZ387" s="217"/>
      <c r="CA387" s="217"/>
      <c r="CB387" s="217"/>
      <c r="CC387" s="217"/>
      <c r="CD387" s="217"/>
      <c r="CE387" s="311"/>
      <c r="CF387" s="311" t="str">
        <f>IFERROR(ROUND(STDEV(AN387,L387),1),"")</f>
        <v/>
      </c>
      <c r="CG387" s="322"/>
      <c r="CH387" s="322"/>
      <c r="CI387" s="322"/>
      <c r="CJ387" s="322"/>
      <c r="CK387" s="322"/>
      <c r="CL387" s="322"/>
      <c r="CM387" s="322"/>
      <c r="CN387" s="220" t="str">
        <f>IFERROR(ROUND((SUM(#REF!)),0),"")</f>
        <v/>
      </c>
      <c r="CO387" s="216"/>
      <c r="CP387" s="221"/>
      <c r="CQ387" s="222"/>
      <c r="CR387" s="196"/>
      <c r="CS387" s="196"/>
      <c r="CT387" s="196"/>
      <c r="CU387" s="196"/>
      <c r="CV387" s="196"/>
      <c r="CW387" s="306">
        <f>AV387+BH387</f>
        <v>0</v>
      </c>
      <c r="CX387" s="12">
        <f>SUM(BI387:BQ387,AW387:BE387)</f>
        <v>0</v>
      </c>
      <c r="CY387" s="314" t="str">
        <f>IFERROR(ROUND(CX387/K387,0),"")</f>
        <v/>
      </c>
      <c r="CZ387" s="314" t="str">
        <f>IFERROR(ROUND(CY387/#REF!,1),"")</f>
        <v/>
      </c>
      <c r="DA387" s="306" t="str">
        <f t="shared" si="40"/>
        <v/>
      </c>
      <c r="DB387" s="316" t="str">
        <f t="shared" si="41"/>
        <v/>
      </c>
      <c r="DD387" s="12" t="str">
        <f>IFERROR(#REF!-AP387,"")</f>
        <v/>
      </c>
      <c r="DF387" s="305" t="str">
        <f>IFERROR(#REF!-L387,"")</f>
        <v/>
      </c>
      <c r="DG387" s="311" t="e">
        <f>IF(#REF!&gt;AQ387,0,1)</f>
        <v>#REF!</v>
      </c>
      <c r="DH387" s="320">
        <f>IF(AN387&lt;M387,0,1)</f>
        <v>1</v>
      </c>
      <c r="DI387" s="320">
        <f>IF(AN387&gt;N387,0,1)</f>
        <v>1</v>
      </c>
      <c r="DJ387" s="274"/>
      <c r="DK387" s="274"/>
      <c r="DL387" s="274"/>
      <c r="DM387" s="274"/>
      <c r="DN387" s="274"/>
      <c r="DO387" s="274"/>
      <c r="DP387" s="274"/>
      <c r="DQ387" s="274"/>
      <c r="DR387" s="274"/>
      <c r="DS387" s="274"/>
      <c r="DT387" s="274"/>
      <c r="DU387" s="274"/>
      <c r="DV387" s="274"/>
      <c r="DW387" s="274"/>
      <c r="DX387" s="274"/>
      <c r="DY387" s="274"/>
      <c r="DZ387" s="274"/>
      <c r="EA387" s="274"/>
      <c r="EB387" s="274"/>
    </row>
    <row r="388" spans="1:132" s="193" customFormat="1" ht="31.5" customHeight="1" x14ac:dyDescent="0.2">
      <c r="A388" s="191"/>
      <c r="B388" s="192"/>
      <c r="C388" s="214"/>
      <c r="D388" s="192"/>
      <c r="E388" s="192"/>
      <c r="F388" s="192"/>
      <c r="G388" s="207"/>
      <c r="H388" s="314"/>
      <c r="I388" s="314"/>
      <c r="J388" s="314"/>
      <c r="K388" s="314"/>
      <c r="L388" s="208"/>
      <c r="M388" s="209"/>
      <c r="N388" s="210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5"/>
      <c r="Z388" s="195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5"/>
      <c r="AL388" s="195"/>
      <c r="AM388" s="323" t="str">
        <f t="shared" si="42"/>
        <v/>
      </c>
      <c r="AN388" s="323" t="str">
        <f t="shared" si="43"/>
        <v/>
      </c>
      <c r="AO388" s="276" t="str">
        <f t="shared" si="44"/>
        <v/>
      </c>
      <c r="AP388" s="218"/>
      <c r="AQ388" s="219"/>
      <c r="AR388" s="217" t="str">
        <f t="shared" si="45"/>
        <v/>
      </c>
      <c r="AS388" s="217" t="str">
        <f t="shared" si="46"/>
        <v/>
      </c>
      <c r="AT388" s="217"/>
      <c r="AU388" s="217"/>
      <c r="AV388" s="217"/>
      <c r="AW388" s="217"/>
      <c r="AX388" s="217"/>
      <c r="AY388" s="217"/>
      <c r="AZ388" s="217"/>
      <c r="BA388" s="217"/>
      <c r="BB388" s="217"/>
      <c r="BC388" s="217"/>
      <c r="BD388" s="217"/>
      <c r="BE388" s="217"/>
      <c r="BF388" s="217"/>
      <c r="BG388" s="217"/>
      <c r="BH388" s="217"/>
      <c r="BI388" s="217"/>
      <c r="BJ388" s="217"/>
      <c r="BK388" s="217"/>
      <c r="BL388" s="217"/>
      <c r="BM388" s="217"/>
      <c r="BN388" s="217"/>
      <c r="BO388" s="217"/>
      <c r="BP388" s="217"/>
      <c r="BQ388" s="217"/>
      <c r="BR388" s="311"/>
      <c r="BS388" s="311"/>
      <c r="BT388" s="311"/>
      <c r="BU388" s="311"/>
      <c r="BV388" s="311"/>
      <c r="BW388" s="311"/>
      <c r="BX388" s="311"/>
      <c r="BY388" s="217"/>
      <c r="BZ388" s="217"/>
      <c r="CA388" s="217"/>
      <c r="CB388" s="217"/>
      <c r="CC388" s="217"/>
      <c r="CD388" s="217"/>
      <c r="CE388" s="311"/>
      <c r="CF388" s="311" t="str">
        <f>IFERROR(ROUND(STDEV(AN388,L388),1),"")</f>
        <v/>
      </c>
      <c r="CG388" s="322"/>
      <c r="CH388" s="322"/>
      <c r="CI388" s="322"/>
      <c r="CJ388" s="322"/>
      <c r="CK388" s="322"/>
      <c r="CL388" s="322"/>
      <c r="CM388" s="322"/>
      <c r="CN388" s="220" t="str">
        <f>IFERROR(ROUND((SUM(#REF!)),0),"")</f>
        <v/>
      </c>
      <c r="CO388" s="216"/>
      <c r="CP388" s="221"/>
      <c r="CQ388" s="222"/>
      <c r="CR388" s="196"/>
      <c r="CS388" s="196"/>
      <c r="CT388" s="196"/>
      <c r="CU388" s="196"/>
      <c r="CV388" s="196"/>
      <c r="CW388" s="306">
        <f>AV388+BH388</f>
        <v>0</v>
      </c>
      <c r="CX388" s="12">
        <f>SUM(BI388:BQ388,AW388:BE388)</f>
        <v>0</v>
      </c>
      <c r="CY388" s="314" t="str">
        <f>IFERROR(ROUND(CX388/K388,0),"")</f>
        <v/>
      </c>
      <c r="CZ388" s="314" t="str">
        <f>IFERROR(ROUND(CY388/#REF!,1),"")</f>
        <v/>
      </c>
      <c r="DA388" s="306" t="str">
        <f t="shared" ref="DA388:DA451" si="47">IFERROR(CW388+CY388,"")</f>
        <v/>
      </c>
      <c r="DB388" s="316" t="str">
        <f t="shared" ref="DB388:DB451" si="48">IFERROR(CY388/DA388,"")</f>
        <v/>
      </c>
      <c r="DD388" s="12" t="str">
        <f>IFERROR(#REF!-AP388,"")</f>
        <v/>
      </c>
      <c r="DF388" s="305" t="str">
        <f>IFERROR(#REF!-L388,"")</f>
        <v/>
      </c>
      <c r="DG388" s="311" t="e">
        <f>IF(#REF!&gt;AQ388,0,1)</f>
        <v>#REF!</v>
      </c>
      <c r="DH388" s="320">
        <f>IF(AN388&lt;M388,0,1)</f>
        <v>1</v>
      </c>
      <c r="DI388" s="320">
        <f>IF(AN388&gt;N388,0,1)</f>
        <v>1</v>
      </c>
      <c r="DJ388" s="274"/>
      <c r="DK388" s="274"/>
      <c r="DL388" s="274"/>
      <c r="DM388" s="274"/>
      <c r="DN388" s="274"/>
      <c r="DO388" s="274"/>
      <c r="DP388" s="274"/>
      <c r="DQ388" s="274"/>
      <c r="DR388" s="274"/>
      <c r="DS388" s="274"/>
      <c r="DT388" s="274"/>
      <c r="DU388" s="274"/>
      <c r="DV388" s="274"/>
      <c r="DW388" s="274"/>
      <c r="DX388" s="274"/>
      <c r="DY388" s="274"/>
      <c r="DZ388" s="274"/>
      <c r="EA388" s="274"/>
      <c r="EB388" s="274"/>
    </row>
    <row r="389" spans="1:132" s="193" customFormat="1" ht="31.5" customHeight="1" x14ac:dyDescent="0.2">
      <c r="A389" s="191"/>
      <c r="B389" s="192"/>
      <c r="C389" s="214"/>
      <c r="D389" s="192"/>
      <c r="E389" s="192"/>
      <c r="F389" s="192"/>
      <c r="G389" s="207"/>
      <c r="H389" s="314"/>
      <c r="I389" s="314"/>
      <c r="J389" s="314"/>
      <c r="K389" s="314"/>
      <c r="L389" s="208"/>
      <c r="M389" s="209"/>
      <c r="N389" s="210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5"/>
      <c r="Z389" s="195"/>
      <c r="AA389" s="194"/>
      <c r="AB389" s="194"/>
      <c r="AC389" s="194"/>
      <c r="AD389" s="194"/>
      <c r="AE389" s="194"/>
      <c r="AF389" s="194"/>
      <c r="AG389" s="194"/>
      <c r="AH389" s="194"/>
      <c r="AI389" s="194"/>
      <c r="AJ389" s="194"/>
      <c r="AK389" s="195"/>
      <c r="AL389" s="195"/>
      <c r="AM389" s="323" t="str">
        <f t="shared" ref="AM389:AM452" si="49">IFERROR(ROUND(AVERAGE(O389:S389,AA389:AE389),0),"")</f>
        <v/>
      </c>
      <c r="AN389" s="323" t="str">
        <f t="shared" ref="AN389:AN452" si="50">IFERROR(ROUND(AVERAGE(T389:X389,AF389:AJ389),0),"")</f>
        <v/>
      </c>
      <c r="AO389" s="276" t="str">
        <f t="shared" ref="AO389:AO452" si="51">IFERROR((AM389-L389)/L389,"")</f>
        <v/>
      </c>
      <c r="AP389" s="218"/>
      <c r="AQ389" s="219"/>
      <c r="AR389" s="217" t="str">
        <f t="shared" ref="AR389:AR452" si="52">IFERROR(ROUND((3600/AS389*J389),0),"")</f>
        <v/>
      </c>
      <c r="AS389" s="217" t="str">
        <f t="shared" ref="AS389:AS452" si="53">IFERROR(ROUND(AVERAGE(Y389:Z389,AK389:AL389),0),"")</f>
        <v/>
      </c>
      <c r="AT389" s="217"/>
      <c r="AU389" s="217"/>
      <c r="AV389" s="217"/>
      <c r="AW389" s="217"/>
      <c r="AX389" s="217"/>
      <c r="AY389" s="217"/>
      <c r="AZ389" s="217"/>
      <c r="BA389" s="217"/>
      <c r="BB389" s="217"/>
      <c r="BC389" s="217"/>
      <c r="BD389" s="217"/>
      <c r="BE389" s="217"/>
      <c r="BF389" s="217"/>
      <c r="BG389" s="217"/>
      <c r="BH389" s="217"/>
      <c r="BI389" s="217"/>
      <c r="BJ389" s="217"/>
      <c r="BK389" s="217"/>
      <c r="BL389" s="217"/>
      <c r="BM389" s="217"/>
      <c r="BN389" s="217"/>
      <c r="BO389" s="217"/>
      <c r="BP389" s="217"/>
      <c r="BQ389" s="217"/>
      <c r="BR389" s="311"/>
      <c r="BS389" s="311"/>
      <c r="BT389" s="311"/>
      <c r="BU389" s="311"/>
      <c r="BV389" s="311"/>
      <c r="BW389" s="311"/>
      <c r="BX389" s="311"/>
      <c r="BY389" s="217"/>
      <c r="BZ389" s="217"/>
      <c r="CA389" s="217"/>
      <c r="CB389" s="217"/>
      <c r="CC389" s="217"/>
      <c r="CD389" s="217"/>
      <c r="CE389" s="311"/>
      <c r="CF389" s="311" t="str">
        <f>IFERROR(ROUND(STDEV(AN389,L389),1),"")</f>
        <v/>
      </c>
      <c r="CG389" s="322"/>
      <c r="CH389" s="322"/>
      <c r="CI389" s="322"/>
      <c r="CJ389" s="322"/>
      <c r="CK389" s="322"/>
      <c r="CL389" s="322"/>
      <c r="CM389" s="322"/>
      <c r="CN389" s="220" t="str">
        <f>IFERROR(ROUND((SUM(#REF!)),0),"")</f>
        <v/>
      </c>
      <c r="CO389" s="216"/>
      <c r="CP389" s="221"/>
      <c r="CQ389" s="222"/>
      <c r="CR389" s="196"/>
      <c r="CS389" s="196"/>
      <c r="CT389" s="196"/>
      <c r="CU389" s="196"/>
      <c r="CV389" s="196"/>
      <c r="CW389" s="306">
        <f>AV389+BH389</f>
        <v>0</v>
      </c>
      <c r="CX389" s="12">
        <f>SUM(BI389:BQ389,AW389:BE389)</f>
        <v>0</v>
      </c>
      <c r="CY389" s="314" t="str">
        <f>IFERROR(ROUND(CX389/K389,0),"")</f>
        <v/>
      </c>
      <c r="CZ389" s="314" t="str">
        <f>IFERROR(ROUND(CY389/#REF!,1),"")</f>
        <v/>
      </c>
      <c r="DA389" s="306" t="str">
        <f t="shared" si="47"/>
        <v/>
      </c>
      <c r="DB389" s="316" t="str">
        <f t="shared" si="48"/>
        <v/>
      </c>
      <c r="DD389" s="12" t="str">
        <f>IFERROR(#REF!-AP389,"")</f>
        <v/>
      </c>
      <c r="DF389" s="305" t="str">
        <f>IFERROR(#REF!-L389,"")</f>
        <v/>
      </c>
      <c r="DG389" s="311" t="e">
        <f>IF(#REF!&gt;AQ389,0,1)</f>
        <v>#REF!</v>
      </c>
      <c r="DH389" s="320">
        <f>IF(AN389&lt;M389,0,1)</f>
        <v>1</v>
      </c>
      <c r="DI389" s="320">
        <f>IF(AN389&gt;N389,0,1)</f>
        <v>1</v>
      </c>
      <c r="DJ389" s="274"/>
      <c r="DK389" s="274"/>
      <c r="DL389" s="274"/>
      <c r="DM389" s="274"/>
      <c r="DN389" s="274"/>
      <c r="DO389" s="274"/>
      <c r="DP389" s="274"/>
      <c r="DQ389" s="274"/>
      <c r="DR389" s="274"/>
      <c r="DS389" s="274"/>
      <c r="DT389" s="274"/>
      <c r="DU389" s="274"/>
      <c r="DV389" s="274"/>
      <c r="DW389" s="274"/>
      <c r="DX389" s="274"/>
      <c r="DY389" s="274"/>
      <c r="DZ389" s="274"/>
      <c r="EA389" s="274"/>
      <c r="EB389" s="274"/>
    </row>
    <row r="390" spans="1:132" s="193" customFormat="1" ht="31.5" customHeight="1" x14ac:dyDescent="0.2">
      <c r="A390" s="191"/>
      <c r="B390" s="192"/>
      <c r="C390" s="214"/>
      <c r="D390" s="192"/>
      <c r="E390" s="192"/>
      <c r="F390" s="192"/>
      <c r="G390" s="207"/>
      <c r="H390" s="314"/>
      <c r="I390" s="314"/>
      <c r="J390" s="314"/>
      <c r="K390" s="314"/>
      <c r="L390" s="208"/>
      <c r="M390" s="209"/>
      <c r="N390" s="210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5"/>
      <c r="Z390" s="195"/>
      <c r="AA390" s="194"/>
      <c r="AB390" s="194"/>
      <c r="AC390" s="194"/>
      <c r="AD390" s="194"/>
      <c r="AE390" s="194"/>
      <c r="AF390" s="194"/>
      <c r="AG390" s="194"/>
      <c r="AH390" s="194"/>
      <c r="AI390" s="194"/>
      <c r="AJ390" s="194"/>
      <c r="AK390" s="195"/>
      <c r="AL390" s="195"/>
      <c r="AM390" s="323" t="str">
        <f t="shared" si="49"/>
        <v/>
      </c>
      <c r="AN390" s="323" t="str">
        <f t="shared" si="50"/>
        <v/>
      </c>
      <c r="AO390" s="276" t="str">
        <f t="shared" si="51"/>
        <v/>
      </c>
      <c r="AP390" s="218"/>
      <c r="AQ390" s="219"/>
      <c r="AR390" s="217" t="str">
        <f t="shared" si="52"/>
        <v/>
      </c>
      <c r="AS390" s="217" t="str">
        <f t="shared" si="53"/>
        <v/>
      </c>
      <c r="AT390" s="217"/>
      <c r="AU390" s="217"/>
      <c r="AV390" s="217"/>
      <c r="AW390" s="217"/>
      <c r="AX390" s="217"/>
      <c r="AY390" s="217"/>
      <c r="AZ390" s="217"/>
      <c r="BA390" s="217"/>
      <c r="BB390" s="217"/>
      <c r="BC390" s="217"/>
      <c r="BD390" s="217"/>
      <c r="BE390" s="217"/>
      <c r="BF390" s="217"/>
      <c r="BG390" s="217"/>
      <c r="BH390" s="217"/>
      <c r="BI390" s="217"/>
      <c r="BJ390" s="217"/>
      <c r="BK390" s="217"/>
      <c r="BL390" s="217"/>
      <c r="BM390" s="217"/>
      <c r="BN390" s="217"/>
      <c r="BO390" s="217"/>
      <c r="BP390" s="217"/>
      <c r="BQ390" s="217"/>
      <c r="BR390" s="311"/>
      <c r="BS390" s="311"/>
      <c r="BT390" s="311"/>
      <c r="BU390" s="311"/>
      <c r="BV390" s="311"/>
      <c r="BW390" s="311"/>
      <c r="BX390" s="311"/>
      <c r="BY390" s="217"/>
      <c r="BZ390" s="217"/>
      <c r="CA390" s="217"/>
      <c r="CB390" s="217"/>
      <c r="CC390" s="217"/>
      <c r="CD390" s="217"/>
      <c r="CE390" s="311"/>
      <c r="CF390" s="311" t="str">
        <f>IFERROR(ROUND(STDEV(AN390,L390),1),"")</f>
        <v/>
      </c>
      <c r="CG390" s="322"/>
      <c r="CH390" s="322"/>
      <c r="CI390" s="322"/>
      <c r="CJ390" s="322"/>
      <c r="CK390" s="322"/>
      <c r="CL390" s="322"/>
      <c r="CM390" s="322"/>
      <c r="CN390" s="220" t="str">
        <f>IFERROR(ROUND((SUM(#REF!)),0),"")</f>
        <v/>
      </c>
      <c r="CO390" s="216"/>
      <c r="CP390" s="221"/>
      <c r="CQ390" s="222"/>
      <c r="CR390" s="196"/>
      <c r="CS390" s="196"/>
      <c r="CT390" s="196"/>
      <c r="CU390" s="196"/>
      <c r="CV390" s="196"/>
      <c r="CW390" s="306">
        <f>AV390+BH390</f>
        <v>0</v>
      </c>
      <c r="CX390" s="12">
        <f>SUM(BI390:BQ390,AW390:BE390)</f>
        <v>0</v>
      </c>
      <c r="CY390" s="314" t="str">
        <f>IFERROR(ROUND(CX390/K390,0),"")</f>
        <v/>
      </c>
      <c r="CZ390" s="314" t="str">
        <f>IFERROR(ROUND(CY390/#REF!,1),"")</f>
        <v/>
      </c>
      <c r="DA390" s="306" t="str">
        <f t="shared" si="47"/>
        <v/>
      </c>
      <c r="DB390" s="316" t="str">
        <f t="shared" si="48"/>
        <v/>
      </c>
      <c r="DD390" s="12" t="str">
        <f>IFERROR(#REF!-AP390,"")</f>
        <v/>
      </c>
      <c r="DF390" s="305" t="str">
        <f>IFERROR(#REF!-L390,"")</f>
        <v/>
      </c>
      <c r="DG390" s="311" t="e">
        <f>IF(#REF!&gt;AQ390,0,1)</f>
        <v>#REF!</v>
      </c>
      <c r="DH390" s="320">
        <f>IF(AN390&lt;M390,0,1)</f>
        <v>1</v>
      </c>
      <c r="DI390" s="320">
        <f>IF(AN390&gt;N390,0,1)</f>
        <v>1</v>
      </c>
      <c r="DJ390" s="274"/>
      <c r="DK390" s="274"/>
      <c r="DL390" s="274"/>
      <c r="DM390" s="274"/>
      <c r="DN390" s="274"/>
      <c r="DO390" s="274"/>
      <c r="DP390" s="274"/>
      <c r="DQ390" s="274"/>
      <c r="DR390" s="274"/>
      <c r="DS390" s="274"/>
      <c r="DT390" s="274"/>
      <c r="DU390" s="274"/>
      <c r="DV390" s="274"/>
      <c r="DW390" s="274"/>
      <c r="DX390" s="274"/>
      <c r="DY390" s="274"/>
      <c r="DZ390" s="274"/>
      <c r="EA390" s="274"/>
      <c r="EB390" s="274"/>
    </row>
    <row r="391" spans="1:132" s="193" customFormat="1" ht="31.5" customHeight="1" x14ac:dyDescent="0.2">
      <c r="A391" s="191"/>
      <c r="B391" s="192"/>
      <c r="C391" s="214"/>
      <c r="D391" s="192"/>
      <c r="E391" s="192"/>
      <c r="F391" s="192"/>
      <c r="G391" s="207"/>
      <c r="H391" s="314"/>
      <c r="I391" s="314"/>
      <c r="J391" s="314"/>
      <c r="K391" s="314"/>
      <c r="L391" s="208"/>
      <c r="M391" s="209"/>
      <c r="N391" s="210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5"/>
      <c r="Z391" s="195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5"/>
      <c r="AL391" s="195"/>
      <c r="AM391" s="323" t="str">
        <f t="shared" si="49"/>
        <v/>
      </c>
      <c r="AN391" s="323" t="str">
        <f t="shared" si="50"/>
        <v/>
      </c>
      <c r="AO391" s="276" t="str">
        <f t="shared" si="51"/>
        <v/>
      </c>
      <c r="AP391" s="218"/>
      <c r="AQ391" s="219"/>
      <c r="AR391" s="217" t="str">
        <f t="shared" si="52"/>
        <v/>
      </c>
      <c r="AS391" s="217" t="str">
        <f t="shared" si="53"/>
        <v/>
      </c>
      <c r="AT391" s="217"/>
      <c r="AU391" s="217"/>
      <c r="AV391" s="217"/>
      <c r="AW391" s="217"/>
      <c r="AX391" s="217"/>
      <c r="AY391" s="217"/>
      <c r="AZ391" s="217"/>
      <c r="BA391" s="217"/>
      <c r="BB391" s="217"/>
      <c r="BC391" s="217"/>
      <c r="BD391" s="217"/>
      <c r="BE391" s="217"/>
      <c r="BF391" s="217"/>
      <c r="BG391" s="217"/>
      <c r="BH391" s="217"/>
      <c r="BI391" s="217"/>
      <c r="BJ391" s="217"/>
      <c r="BK391" s="217"/>
      <c r="BL391" s="217"/>
      <c r="BM391" s="217"/>
      <c r="BN391" s="217"/>
      <c r="BO391" s="217"/>
      <c r="BP391" s="217"/>
      <c r="BQ391" s="217"/>
      <c r="BR391" s="311"/>
      <c r="BS391" s="311"/>
      <c r="BT391" s="311"/>
      <c r="BU391" s="311"/>
      <c r="BV391" s="311"/>
      <c r="BW391" s="311"/>
      <c r="BX391" s="311"/>
      <c r="BY391" s="217"/>
      <c r="BZ391" s="217"/>
      <c r="CA391" s="217"/>
      <c r="CB391" s="217"/>
      <c r="CC391" s="217"/>
      <c r="CD391" s="217"/>
      <c r="CE391" s="311"/>
      <c r="CF391" s="311" t="str">
        <f>IFERROR(ROUND(STDEV(AN391,L391),1),"")</f>
        <v/>
      </c>
      <c r="CG391" s="322"/>
      <c r="CH391" s="322"/>
      <c r="CI391" s="322"/>
      <c r="CJ391" s="322"/>
      <c r="CK391" s="322"/>
      <c r="CL391" s="322"/>
      <c r="CM391" s="322"/>
      <c r="CN391" s="220" t="str">
        <f>IFERROR(ROUND((SUM(#REF!)),0),"")</f>
        <v/>
      </c>
      <c r="CO391" s="216"/>
      <c r="CP391" s="221"/>
      <c r="CQ391" s="222"/>
      <c r="CR391" s="196"/>
      <c r="CS391" s="196"/>
      <c r="CT391" s="196"/>
      <c r="CU391" s="196"/>
      <c r="CV391" s="196"/>
      <c r="CW391" s="306">
        <f>AV391+BH391</f>
        <v>0</v>
      </c>
      <c r="CX391" s="12">
        <f>SUM(BI391:BQ391,AW391:BE391)</f>
        <v>0</v>
      </c>
      <c r="CY391" s="314" t="str">
        <f>IFERROR(ROUND(CX391/K391,0),"")</f>
        <v/>
      </c>
      <c r="CZ391" s="314" t="str">
        <f>IFERROR(ROUND(CY391/#REF!,1),"")</f>
        <v/>
      </c>
      <c r="DA391" s="306" t="str">
        <f t="shared" si="47"/>
        <v/>
      </c>
      <c r="DB391" s="316" t="str">
        <f t="shared" si="48"/>
        <v/>
      </c>
      <c r="DD391" s="12" t="str">
        <f>IFERROR(#REF!-AP391,"")</f>
        <v/>
      </c>
      <c r="DF391" s="305" t="str">
        <f>IFERROR(#REF!-L391,"")</f>
        <v/>
      </c>
      <c r="DG391" s="311" t="e">
        <f>IF(#REF!&gt;AQ391,0,1)</f>
        <v>#REF!</v>
      </c>
      <c r="DH391" s="320">
        <f>IF(AN391&lt;M391,0,1)</f>
        <v>1</v>
      </c>
      <c r="DI391" s="320">
        <f>IF(AN391&gt;N391,0,1)</f>
        <v>1</v>
      </c>
      <c r="DJ391" s="274"/>
      <c r="DK391" s="274"/>
      <c r="DL391" s="274"/>
      <c r="DM391" s="274"/>
      <c r="DN391" s="274"/>
      <c r="DO391" s="274"/>
      <c r="DP391" s="274"/>
      <c r="DQ391" s="274"/>
      <c r="DR391" s="274"/>
      <c r="DS391" s="274"/>
      <c r="DT391" s="274"/>
      <c r="DU391" s="274"/>
      <c r="DV391" s="274"/>
      <c r="DW391" s="274"/>
      <c r="DX391" s="274"/>
      <c r="DY391" s="274"/>
      <c r="DZ391" s="274"/>
      <c r="EA391" s="274"/>
      <c r="EB391" s="274"/>
    </row>
    <row r="392" spans="1:132" s="193" customFormat="1" ht="31.5" customHeight="1" x14ac:dyDescent="0.2">
      <c r="A392" s="191"/>
      <c r="B392" s="192"/>
      <c r="C392" s="214"/>
      <c r="D392" s="192"/>
      <c r="E392" s="192"/>
      <c r="F392" s="192"/>
      <c r="G392" s="207"/>
      <c r="H392" s="314"/>
      <c r="I392" s="314"/>
      <c r="J392" s="314"/>
      <c r="K392" s="314"/>
      <c r="L392" s="208"/>
      <c r="M392" s="209"/>
      <c r="N392" s="210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5"/>
      <c r="Z392" s="195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5"/>
      <c r="AL392" s="195"/>
      <c r="AM392" s="323" t="str">
        <f t="shared" si="49"/>
        <v/>
      </c>
      <c r="AN392" s="323" t="str">
        <f t="shared" si="50"/>
        <v/>
      </c>
      <c r="AO392" s="276" t="str">
        <f t="shared" si="51"/>
        <v/>
      </c>
      <c r="AP392" s="218"/>
      <c r="AQ392" s="219"/>
      <c r="AR392" s="217" t="str">
        <f t="shared" si="52"/>
        <v/>
      </c>
      <c r="AS392" s="217" t="str">
        <f t="shared" si="53"/>
        <v/>
      </c>
      <c r="AT392" s="217"/>
      <c r="AU392" s="217"/>
      <c r="AV392" s="217"/>
      <c r="AW392" s="217"/>
      <c r="AX392" s="217"/>
      <c r="AY392" s="217"/>
      <c r="AZ392" s="217"/>
      <c r="BA392" s="217"/>
      <c r="BB392" s="217"/>
      <c r="BC392" s="217"/>
      <c r="BD392" s="217"/>
      <c r="BE392" s="217"/>
      <c r="BF392" s="217"/>
      <c r="BG392" s="217"/>
      <c r="BH392" s="217"/>
      <c r="BI392" s="217"/>
      <c r="BJ392" s="217"/>
      <c r="BK392" s="217"/>
      <c r="BL392" s="217"/>
      <c r="BM392" s="217"/>
      <c r="BN392" s="217"/>
      <c r="BO392" s="217"/>
      <c r="BP392" s="217"/>
      <c r="BQ392" s="217"/>
      <c r="BR392" s="311"/>
      <c r="BS392" s="311"/>
      <c r="BT392" s="311"/>
      <c r="BU392" s="311"/>
      <c r="BV392" s="311"/>
      <c r="BW392" s="311"/>
      <c r="BX392" s="311"/>
      <c r="BY392" s="217"/>
      <c r="BZ392" s="217"/>
      <c r="CA392" s="217"/>
      <c r="CB392" s="217"/>
      <c r="CC392" s="217"/>
      <c r="CD392" s="217"/>
      <c r="CE392" s="311"/>
      <c r="CF392" s="311" t="str">
        <f>IFERROR(ROUND(STDEV(AN392,L392),1),"")</f>
        <v/>
      </c>
      <c r="CG392" s="322"/>
      <c r="CH392" s="322"/>
      <c r="CI392" s="322"/>
      <c r="CJ392" s="322"/>
      <c r="CK392" s="322"/>
      <c r="CL392" s="322"/>
      <c r="CM392" s="322"/>
      <c r="CN392" s="220" t="str">
        <f>IFERROR(ROUND((SUM(#REF!)),0),"")</f>
        <v/>
      </c>
      <c r="CO392" s="216"/>
      <c r="CP392" s="221"/>
      <c r="CQ392" s="222"/>
      <c r="CR392" s="196"/>
      <c r="CS392" s="196"/>
      <c r="CT392" s="196"/>
      <c r="CU392" s="196"/>
      <c r="CV392" s="196"/>
      <c r="CW392" s="306">
        <f>AV392+BH392</f>
        <v>0</v>
      </c>
      <c r="CX392" s="12">
        <f>SUM(BI392:BQ392,AW392:BE392)</f>
        <v>0</v>
      </c>
      <c r="CY392" s="314" t="str">
        <f>IFERROR(ROUND(CX392/K392,0),"")</f>
        <v/>
      </c>
      <c r="CZ392" s="314" t="str">
        <f>IFERROR(ROUND(CY392/#REF!,1),"")</f>
        <v/>
      </c>
      <c r="DA392" s="306" t="str">
        <f t="shared" si="47"/>
        <v/>
      </c>
      <c r="DB392" s="316" t="str">
        <f t="shared" si="48"/>
        <v/>
      </c>
      <c r="DD392" s="12" t="str">
        <f>IFERROR(#REF!-AP392,"")</f>
        <v/>
      </c>
      <c r="DF392" s="305" t="str">
        <f>IFERROR(#REF!-L392,"")</f>
        <v/>
      </c>
      <c r="DG392" s="311" t="e">
        <f>IF(#REF!&gt;AQ392,0,1)</f>
        <v>#REF!</v>
      </c>
      <c r="DH392" s="320">
        <f>IF(AN392&lt;M392,0,1)</f>
        <v>1</v>
      </c>
      <c r="DI392" s="320">
        <f>IF(AN392&gt;N392,0,1)</f>
        <v>1</v>
      </c>
      <c r="DJ392" s="274"/>
      <c r="DK392" s="274"/>
      <c r="DL392" s="274"/>
      <c r="DM392" s="274"/>
      <c r="DN392" s="274"/>
      <c r="DO392" s="274"/>
      <c r="DP392" s="274"/>
      <c r="DQ392" s="274"/>
      <c r="DR392" s="274"/>
      <c r="DS392" s="274"/>
      <c r="DT392" s="274"/>
      <c r="DU392" s="274"/>
      <c r="DV392" s="274"/>
      <c r="DW392" s="274"/>
      <c r="DX392" s="274"/>
      <c r="DY392" s="274"/>
      <c r="DZ392" s="274"/>
      <c r="EA392" s="274"/>
      <c r="EB392" s="274"/>
    </row>
    <row r="393" spans="1:132" s="193" customFormat="1" ht="31.5" customHeight="1" x14ac:dyDescent="0.2">
      <c r="A393" s="191"/>
      <c r="B393" s="192"/>
      <c r="C393" s="214"/>
      <c r="D393" s="192"/>
      <c r="E393" s="192"/>
      <c r="F393" s="192"/>
      <c r="G393" s="207"/>
      <c r="H393" s="314"/>
      <c r="I393" s="314"/>
      <c r="J393" s="314"/>
      <c r="K393" s="314"/>
      <c r="L393" s="208"/>
      <c r="M393" s="209"/>
      <c r="N393" s="210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5"/>
      <c r="Z393" s="195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5"/>
      <c r="AL393" s="195"/>
      <c r="AM393" s="323" t="str">
        <f t="shared" si="49"/>
        <v/>
      </c>
      <c r="AN393" s="323" t="str">
        <f t="shared" si="50"/>
        <v/>
      </c>
      <c r="AO393" s="276" t="str">
        <f t="shared" si="51"/>
        <v/>
      </c>
      <c r="AP393" s="218"/>
      <c r="AQ393" s="219"/>
      <c r="AR393" s="217" t="str">
        <f t="shared" si="52"/>
        <v/>
      </c>
      <c r="AS393" s="217" t="str">
        <f t="shared" si="53"/>
        <v/>
      </c>
      <c r="AT393" s="217"/>
      <c r="AU393" s="217"/>
      <c r="AV393" s="217"/>
      <c r="AW393" s="217"/>
      <c r="AX393" s="217"/>
      <c r="AY393" s="217"/>
      <c r="AZ393" s="217"/>
      <c r="BA393" s="217"/>
      <c r="BB393" s="217"/>
      <c r="BC393" s="217"/>
      <c r="BD393" s="217"/>
      <c r="BE393" s="217"/>
      <c r="BF393" s="217"/>
      <c r="BG393" s="217"/>
      <c r="BH393" s="217"/>
      <c r="BI393" s="217"/>
      <c r="BJ393" s="217"/>
      <c r="BK393" s="217"/>
      <c r="BL393" s="217"/>
      <c r="BM393" s="217"/>
      <c r="BN393" s="217"/>
      <c r="BO393" s="217"/>
      <c r="BP393" s="217"/>
      <c r="BQ393" s="217"/>
      <c r="BR393" s="311"/>
      <c r="BS393" s="311"/>
      <c r="BT393" s="311"/>
      <c r="BU393" s="311"/>
      <c r="BV393" s="311"/>
      <c r="BW393" s="311"/>
      <c r="BX393" s="311"/>
      <c r="BY393" s="217"/>
      <c r="BZ393" s="217"/>
      <c r="CA393" s="217"/>
      <c r="CB393" s="217"/>
      <c r="CC393" s="217"/>
      <c r="CD393" s="217"/>
      <c r="CE393" s="311"/>
      <c r="CF393" s="311" t="str">
        <f>IFERROR(ROUND(STDEV(AN393,L393),1),"")</f>
        <v/>
      </c>
      <c r="CG393" s="322"/>
      <c r="CH393" s="322"/>
      <c r="CI393" s="322"/>
      <c r="CJ393" s="322"/>
      <c r="CK393" s="322"/>
      <c r="CL393" s="322"/>
      <c r="CM393" s="322"/>
      <c r="CN393" s="220" t="str">
        <f>IFERROR(ROUND((SUM(#REF!)),0),"")</f>
        <v/>
      </c>
      <c r="CO393" s="216"/>
      <c r="CP393" s="221"/>
      <c r="CQ393" s="222"/>
      <c r="CR393" s="196"/>
      <c r="CS393" s="196"/>
      <c r="CT393" s="196"/>
      <c r="CU393" s="196"/>
      <c r="CV393" s="196"/>
      <c r="CW393" s="306">
        <f>AV393+BH393</f>
        <v>0</v>
      </c>
      <c r="CX393" s="12">
        <f>SUM(BI393:BQ393,AW393:BE393)</f>
        <v>0</v>
      </c>
      <c r="CY393" s="314" t="str">
        <f>IFERROR(ROUND(CX393/K393,0),"")</f>
        <v/>
      </c>
      <c r="CZ393" s="314" t="str">
        <f>IFERROR(ROUND(CY393/#REF!,1),"")</f>
        <v/>
      </c>
      <c r="DA393" s="306" t="str">
        <f t="shared" si="47"/>
        <v/>
      </c>
      <c r="DB393" s="316" t="str">
        <f t="shared" si="48"/>
        <v/>
      </c>
      <c r="DD393" s="12" t="str">
        <f>IFERROR(#REF!-AP393,"")</f>
        <v/>
      </c>
      <c r="DF393" s="305" t="str">
        <f>IFERROR(#REF!-L393,"")</f>
        <v/>
      </c>
      <c r="DG393" s="311" t="e">
        <f>IF(#REF!&gt;AQ393,0,1)</f>
        <v>#REF!</v>
      </c>
      <c r="DH393" s="320">
        <f>IF(AN393&lt;M393,0,1)</f>
        <v>1</v>
      </c>
      <c r="DI393" s="320">
        <f>IF(AN393&gt;N393,0,1)</f>
        <v>1</v>
      </c>
      <c r="DJ393" s="274"/>
      <c r="DK393" s="274"/>
      <c r="DL393" s="274"/>
      <c r="DM393" s="274"/>
      <c r="DN393" s="274"/>
      <c r="DO393" s="274"/>
      <c r="DP393" s="274"/>
      <c r="DQ393" s="274"/>
      <c r="DR393" s="274"/>
      <c r="DS393" s="274"/>
      <c r="DT393" s="274"/>
      <c r="DU393" s="274"/>
      <c r="DV393" s="274"/>
      <c r="DW393" s="274"/>
      <c r="DX393" s="274"/>
      <c r="DY393" s="274"/>
      <c r="DZ393" s="274"/>
      <c r="EA393" s="274"/>
      <c r="EB393" s="274"/>
    </row>
    <row r="394" spans="1:132" s="193" customFormat="1" ht="31.5" customHeight="1" x14ac:dyDescent="0.2">
      <c r="A394" s="191"/>
      <c r="B394" s="192"/>
      <c r="C394" s="214"/>
      <c r="D394" s="192"/>
      <c r="E394" s="192"/>
      <c r="F394" s="192"/>
      <c r="G394" s="207"/>
      <c r="H394" s="314"/>
      <c r="I394" s="314"/>
      <c r="J394" s="314"/>
      <c r="K394" s="314"/>
      <c r="L394" s="208"/>
      <c r="M394" s="209"/>
      <c r="N394" s="210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5"/>
      <c r="Z394" s="195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5"/>
      <c r="AL394" s="195"/>
      <c r="AM394" s="323" t="str">
        <f t="shared" si="49"/>
        <v/>
      </c>
      <c r="AN394" s="323" t="str">
        <f t="shared" si="50"/>
        <v/>
      </c>
      <c r="AO394" s="276" t="str">
        <f t="shared" si="51"/>
        <v/>
      </c>
      <c r="AP394" s="218"/>
      <c r="AQ394" s="219"/>
      <c r="AR394" s="217" t="str">
        <f t="shared" si="52"/>
        <v/>
      </c>
      <c r="AS394" s="217" t="str">
        <f t="shared" si="53"/>
        <v/>
      </c>
      <c r="AT394" s="217"/>
      <c r="AU394" s="217"/>
      <c r="AV394" s="217"/>
      <c r="AW394" s="217"/>
      <c r="AX394" s="217"/>
      <c r="AY394" s="217"/>
      <c r="AZ394" s="217"/>
      <c r="BA394" s="217"/>
      <c r="BB394" s="217"/>
      <c r="BC394" s="217"/>
      <c r="BD394" s="217"/>
      <c r="BE394" s="217"/>
      <c r="BF394" s="217"/>
      <c r="BG394" s="217"/>
      <c r="BH394" s="217"/>
      <c r="BI394" s="217"/>
      <c r="BJ394" s="217"/>
      <c r="BK394" s="217"/>
      <c r="BL394" s="217"/>
      <c r="BM394" s="217"/>
      <c r="BN394" s="217"/>
      <c r="BO394" s="217"/>
      <c r="BP394" s="217"/>
      <c r="BQ394" s="217"/>
      <c r="BR394" s="311"/>
      <c r="BS394" s="311"/>
      <c r="BT394" s="311"/>
      <c r="BU394" s="311"/>
      <c r="BV394" s="311"/>
      <c r="BW394" s="311"/>
      <c r="BX394" s="311"/>
      <c r="BY394" s="217"/>
      <c r="BZ394" s="217"/>
      <c r="CA394" s="217"/>
      <c r="CB394" s="217"/>
      <c r="CC394" s="217"/>
      <c r="CD394" s="217"/>
      <c r="CE394" s="311"/>
      <c r="CF394" s="311" t="str">
        <f>IFERROR(ROUND(STDEV(AN394,L394),1),"")</f>
        <v/>
      </c>
      <c r="CG394" s="322"/>
      <c r="CH394" s="322"/>
      <c r="CI394" s="322"/>
      <c r="CJ394" s="322"/>
      <c r="CK394" s="322"/>
      <c r="CL394" s="322"/>
      <c r="CM394" s="322"/>
      <c r="CN394" s="220" t="str">
        <f>IFERROR(ROUND((SUM(#REF!)),0),"")</f>
        <v/>
      </c>
      <c r="CO394" s="216"/>
      <c r="CP394" s="221"/>
      <c r="CQ394" s="222"/>
      <c r="CR394" s="196"/>
      <c r="CS394" s="196"/>
      <c r="CT394" s="196"/>
      <c r="CU394" s="196"/>
      <c r="CV394" s="196"/>
      <c r="CW394" s="306">
        <f>AV394+BH394</f>
        <v>0</v>
      </c>
      <c r="CX394" s="12">
        <f>SUM(BI394:BQ394,AW394:BE394)</f>
        <v>0</v>
      </c>
      <c r="CY394" s="314" t="str">
        <f>IFERROR(ROUND(CX394/K394,0),"")</f>
        <v/>
      </c>
      <c r="CZ394" s="314" t="str">
        <f>IFERROR(ROUND(CY394/#REF!,1),"")</f>
        <v/>
      </c>
      <c r="DA394" s="306" t="str">
        <f t="shared" si="47"/>
        <v/>
      </c>
      <c r="DB394" s="316" t="str">
        <f t="shared" si="48"/>
        <v/>
      </c>
      <c r="DD394" s="12" t="str">
        <f>IFERROR(#REF!-AP394,"")</f>
        <v/>
      </c>
      <c r="DF394" s="305" t="str">
        <f>IFERROR(#REF!-L394,"")</f>
        <v/>
      </c>
      <c r="DG394" s="311" t="e">
        <f>IF(#REF!&gt;AQ394,0,1)</f>
        <v>#REF!</v>
      </c>
      <c r="DH394" s="320">
        <f>IF(AN394&lt;M394,0,1)</f>
        <v>1</v>
      </c>
      <c r="DI394" s="320">
        <f>IF(AN394&gt;N394,0,1)</f>
        <v>1</v>
      </c>
      <c r="DJ394" s="274"/>
      <c r="DK394" s="274"/>
      <c r="DL394" s="274"/>
      <c r="DM394" s="274"/>
      <c r="DN394" s="274"/>
      <c r="DO394" s="274"/>
      <c r="DP394" s="274"/>
      <c r="DQ394" s="274"/>
      <c r="DR394" s="274"/>
      <c r="DS394" s="274"/>
      <c r="DT394" s="274"/>
      <c r="DU394" s="274"/>
      <c r="DV394" s="274"/>
      <c r="DW394" s="274"/>
      <c r="DX394" s="274"/>
      <c r="DY394" s="274"/>
      <c r="DZ394" s="274"/>
      <c r="EA394" s="274"/>
      <c r="EB394" s="274"/>
    </row>
    <row r="395" spans="1:132" s="193" customFormat="1" ht="31.5" customHeight="1" x14ac:dyDescent="0.2">
      <c r="A395" s="191"/>
      <c r="B395" s="192"/>
      <c r="C395" s="214"/>
      <c r="D395" s="192"/>
      <c r="E395" s="192"/>
      <c r="F395" s="192"/>
      <c r="G395" s="207"/>
      <c r="H395" s="314"/>
      <c r="I395" s="314"/>
      <c r="J395" s="314"/>
      <c r="K395" s="314"/>
      <c r="L395" s="208"/>
      <c r="M395" s="209"/>
      <c r="N395" s="210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5"/>
      <c r="Z395" s="195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5"/>
      <c r="AL395" s="195"/>
      <c r="AM395" s="323" t="str">
        <f t="shared" si="49"/>
        <v/>
      </c>
      <c r="AN395" s="323" t="str">
        <f t="shared" si="50"/>
        <v/>
      </c>
      <c r="AO395" s="276" t="str">
        <f t="shared" si="51"/>
        <v/>
      </c>
      <c r="AP395" s="218"/>
      <c r="AQ395" s="219"/>
      <c r="AR395" s="217" t="str">
        <f t="shared" si="52"/>
        <v/>
      </c>
      <c r="AS395" s="217" t="str">
        <f t="shared" si="53"/>
        <v/>
      </c>
      <c r="AT395" s="217"/>
      <c r="AU395" s="217"/>
      <c r="AV395" s="217"/>
      <c r="AW395" s="217"/>
      <c r="AX395" s="217"/>
      <c r="AY395" s="217"/>
      <c r="AZ395" s="217"/>
      <c r="BA395" s="217"/>
      <c r="BB395" s="217"/>
      <c r="BC395" s="217"/>
      <c r="BD395" s="217"/>
      <c r="BE395" s="217"/>
      <c r="BF395" s="217"/>
      <c r="BG395" s="217"/>
      <c r="BH395" s="217"/>
      <c r="BI395" s="217"/>
      <c r="BJ395" s="217"/>
      <c r="BK395" s="217"/>
      <c r="BL395" s="217"/>
      <c r="BM395" s="217"/>
      <c r="BN395" s="217"/>
      <c r="BO395" s="217"/>
      <c r="BP395" s="217"/>
      <c r="BQ395" s="217"/>
      <c r="BR395" s="311"/>
      <c r="BS395" s="311"/>
      <c r="BT395" s="311"/>
      <c r="BU395" s="311"/>
      <c r="BV395" s="311"/>
      <c r="BW395" s="311"/>
      <c r="BX395" s="311"/>
      <c r="BY395" s="217"/>
      <c r="BZ395" s="217"/>
      <c r="CA395" s="217"/>
      <c r="CB395" s="217"/>
      <c r="CC395" s="217"/>
      <c r="CD395" s="217"/>
      <c r="CE395" s="311"/>
      <c r="CF395" s="311" t="str">
        <f>IFERROR(ROUND(STDEV(AN395,L395),1),"")</f>
        <v/>
      </c>
      <c r="CG395" s="322"/>
      <c r="CH395" s="322"/>
      <c r="CI395" s="322"/>
      <c r="CJ395" s="322"/>
      <c r="CK395" s="322"/>
      <c r="CL395" s="322"/>
      <c r="CM395" s="322"/>
      <c r="CN395" s="220" t="str">
        <f>IFERROR(ROUND((SUM(#REF!)),0),"")</f>
        <v/>
      </c>
      <c r="CO395" s="216"/>
      <c r="CP395" s="221"/>
      <c r="CQ395" s="222"/>
      <c r="CR395" s="196"/>
      <c r="CS395" s="196"/>
      <c r="CT395" s="196"/>
      <c r="CU395" s="196"/>
      <c r="CV395" s="196"/>
      <c r="CW395" s="306">
        <f>AV395+BH395</f>
        <v>0</v>
      </c>
      <c r="CX395" s="12">
        <f>SUM(BI395:BQ395,AW395:BE395)</f>
        <v>0</v>
      </c>
      <c r="CY395" s="314" t="str">
        <f>IFERROR(ROUND(CX395/K395,0),"")</f>
        <v/>
      </c>
      <c r="CZ395" s="314" t="str">
        <f>IFERROR(ROUND(CY395/#REF!,1),"")</f>
        <v/>
      </c>
      <c r="DA395" s="306" t="str">
        <f t="shared" si="47"/>
        <v/>
      </c>
      <c r="DB395" s="316" t="str">
        <f t="shared" si="48"/>
        <v/>
      </c>
      <c r="DD395" s="12" t="str">
        <f>IFERROR(#REF!-AP395,"")</f>
        <v/>
      </c>
      <c r="DF395" s="305" t="str">
        <f>IFERROR(#REF!-L395,"")</f>
        <v/>
      </c>
      <c r="DG395" s="311" t="e">
        <f>IF(#REF!&gt;AQ395,0,1)</f>
        <v>#REF!</v>
      </c>
      <c r="DH395" s="320">
        <f>IF(AN395&lt;M395,0,1)</f>
        <v>1</v>
      </c>
      <c r="DI395" s="320">
        <f>IF(AN395&gt;N395,0,1)</f>
        <v>1</v>
      </c>
      <c r="DJ395" s="274"/>
      <c r="DK395" s="274"/>
      <c r="DL395" s="274"/>
      <c r="DM395" s="274"/>
      <c r="DN395" s="274"/>
      <c r="DO395" s="274"/>
      <c r="DP395" s="274"/>
      <c r="DQ395" s="274"/>
      <c r="DR395" s="274"/>
      <c r="DS395" s="274"/>
      <c r="DT395" s="274"/>
      <c r="DU395" s="274"/>
      <c r="DV395" s="274"/>
      <c r="DW395" s="274"/>
      <c r="DX395" s="274"/>
      <c r="DY395" s="274"/>
      <c r="DZ395" s="274"/>
      <c r="EA395" s="274"/>
      <c r="EB395" s="274"/>
    </row>
    <row r="396" spans="1:132" s="193" customFormat="1" ht="31.5" customHeight="1" x14ac:dyDescent="0.2">
      <c r="A396" s="191"/>
      <c r="B396" s="192"/>
      <c r="C396" s="214"/>
      <c r="D396" s="192"/>
      <c r="E396" s="192"/>
      <c r="F396" s="192"/>
      <c r="G396" s="207"/>
      <c r="H396" s="314"/>
      <c r="I396" s="314"/>
      <c r="J396" s="314"/>
      <c r="K396" s="314"/>
      <c r="L396" s="208"/>
      <c r="M396" s="209"/>
      <c r="N396" s="210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5"/>
      <c r="Z396" s="195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5"/>
      <c r="AL396" s="195"/>
      <c r="AM396" s="323" t="str">
        <f t="shared" si="49"/>
        <v/>
      </c>
      <c r="AN396" s="323" t="str">
        <f t="shared" si="50"/>
        <v/>
      </c>
      <c r="AO396" s="276" t="str">
        <f t="shared" si="51"/>
        <v/>
      </c>
      <c r="AP396" s="218"/>
      <c r="AQ396" s="219"/>
      <c r="AR396" s="217" t="str">
        <f t="shared" si="52"/>
        <v/>
      </c>
      <c r="AS396" s="217" t="str">
        <f t="shared" si="53"/>
        <v/>
      </c>
      <c r="AT396" s="217"/>
      <c r="AU396" s="217"/>
      <c r="AV396" s="217"/>
      <c r="AW396" s="217"/>
      <c r="AX396" s="217"/>
      <c r="AY396" s="217"/>
      <c r="AZ396" s="217"/>
      <c r="BA396" s="217"/>
      <c r="BB396" s="217"/>
      <c r="BC396" s="217"/>
      <c r="BD396" s="217"/>
      <c r="BE396" s="217"/>
      <c r="BF396" s="217"/>
      <c r="BG396" s="217"/>
      <c r="BH396" s="217"/>
      <c r="BI396" s="217"/>
      <c r="BJ396" s="217"/>
      <c r="BK396" s="217"/>
      <c r="BL396" s="217"/>
      <c r="BM396" s="217"/>
      <c r="BN396" s="217"/>
      <c r="BO396" s="217"/>
      <c r="BP396" s="217"/>
      <c r="BQ396" s="217"/>
      <c r="BR396" s="311"/>
      <c r="BS396" s="311"/>
      <c r="BT396" s="311"/>
      <c r="BU396" s="311"/>
      <c r="BV396" s="311"/>
      <c r="BW396" s="311"/>
      <c r="BX396" s="311"/>
      <c r="BY396" s="217"/>
      <c r="BZ396" s="217"/>
      <c r="CA396" s="217"/>
      <c r="CB396" s="217"/>
      <c r="CC396" s="217"/>
      <c r="CD396" s="217"/>
      <c r="CE396" s="311"/>
      <c r="CF396" s="311" t="str">
        <f>IFERROR(ROUND(STDEV(AN396,L396),1),"")</f>
        <v/>
      </c>
      <c r="CG396" s="322"/>
      <c r="CH396" s="322"/>
      <c r="CI396" s="322"/>
      <c r="CJ396" s="322"/>
      <c r="CK396" s="322"/>
      <c r="CL396" s="322"/>
      <c r="CM396" s="322"/>
      <c r="CN396" s="220" t="str">
        <f>IFERROR(ROUND((SUM(#REF!)),0),"")</f>
        <v/>
      </c>
      <c r="CO396" s="216"/>
      <c r="CP396" s="221"/>
      <c r="CQ396" s="222"/>
      <c r="CR396" s="196"/>
      <c r="CS396" s="196"/>
      <c r="CT396" s="196"/>
      <c r="CU396" s="196"/>
      <c r="CV396" s="196"/>
      <c r="CW396" s="306">
        <f>AV396+BH396</f>
        <v>0</v>
      </c>
      <c r="CX396" s="12">
        <f>SUM(BI396:BQ396,AW396:BE396)</f>
        <v>0</v>
      </c>
      <c r="CY396" s="314" t="str">
        <f>IFERROR(ROUND(CX396/K396,0),"")</f>
        <v/>
      </c>
      <c r="CZ396" s="314" t="str">
        <f>IFERROR(ROUND(CY396/#REF!,1),"")</f>
        <v/>
      </c>
      <c r="DA396" s="306" t="str">
        <f t="shared" si="47"/>
        <v/>
      </c>
      <c r="DB396" s="316" t="str">
        <f t="shared" si="48"/>
        <v/>
      </c>
      <c r="DD396" s="12" t="str">
        <f>IFERROR(#REF!-AP396,"")</f>
        <v/>
      </c>
      <c r="DF396" s="305" t="str">
        <f>IFERROR(#REF!-L396,"")</f>
        <v/>
      </c>
      <c r="DG396" s="311" t="e">
        <f>IF(#REF!&gt;AQ396,0,1)</f>
        <v>#REF!</v>
      </c>
      <c r="DH396" s="320">
        <f>IF(AN396&lt;M396,0,1)</f>
        <v>1</v>
      </c>
      <c r="DI396" s="320">
        <f>IF(AN396&gt;N396,0,1)</f>
        <v>1</v>
      </c>
      <c r="DJ396" s="274"/>
      <c r="DK396" s="274"/>
      <c r="DL396" s="274"/>
      <c r="DM396" s="274"/>
      <c r="DN396" s="274"/>
      <c r="DO396" s="274"/>
      <c r="DP396" s="274"/>
      <c r="DQ396" s="274"/>
      <c r="DR396" s="274"/>
      <c r="DS396" s="274"/>
      <c r="DT396" s="274"/>
      <c r="DU396" s="274"/>
      <c r="DV396" s="274"/>
      <c r="DW396" s="274"/>
      <c r="DX396" s="274"/>
      <c r="DY396" s="274"/>
      <c r="DZ396" s="274"/>
      <c r="EA396" s="274"/>
      <c r="EB396" s="274"/>
    </row>
    <row r="397" spans="1:132" s="193" customFormat="1" ht="31.5" customHeight="1" x14ac:dyDescent="0.2">
      <c r="A397" s="191"/>
      <c r="B397" s="192"/>
      <c r="C397" s="214"/>
      <c r="D397" s="192"/>
      <c r="E397" s="192"/>
      <c r="F397" s="192"/>
      <c r="G397" s="207"/>
      <c r="H397" s="314"/>
      <c r="I397" s="314"/>
      <c r="J397" s="314"/>
      <c r="K397" s="314"/>
      <c r="L397" s="208"/>
      <c r="M397" s="209"/>
      <c r="N397" s="210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5"/>
      <c r="Z397" s="195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5"/>
      <c r="AL397" s="195"/>
      <c r="AM397" s="323" t="str">
        <f t="shared" si="49"/>
        <v/>
      </c>
      <c r="AN397" s="323" t="str">
        <f t="shared" si="50"/>
        <v/>
      </c>
      <c r="AO397" s="276" t="str">
        <f t="shared" si="51"/>
        <v/>
      </c>
      <c r="AP397" s="218"/>
      <c r="AQ397" s="219"/>
      <c r="AR397" s="217" t="str">
        <f t="shared" si="52"/>
        <v/>
      </c>
      <c r="AS397" s="217" t="str">
        <f t="shared" si="53"/>
        <v/>
      </c>
      <c r="AT397" s="217"/>
      <c r="AU397" s="217"/>
      <c r="AV397" s="217"/>
      <c r="AW397" s="217"/>
      <c r="AX397" s="217"/>
      <c r="AY397" s="217"/>
      <c r="AZ397" s="217"/>
      <c r="BA397" s="217"/>
      <c r="BB397" s="217"/>
      <c r="BC397" s="217"/>
      <c r="BD397" s="217"/>
      <c r="BE397" s="217"/>
      <c r="BF397" s="217"/>
      <c r="BG397" s="217"/>
      <c r="BH397" s="217"/>
      <c r="BI397" s="217"/>
      <c r="BJ397" s="217"/>
      <c r="BK397" s="217"/>
      <c r="BL397" s="217"/>
      <c r="BM397" s="217"/>
      <c r="BN397" s="217"/>
      <c r="BO397" s="217"/>
      <c r="BP397" s="217"/>
      <c r="BQ397" s="217"/>
      <c r="BR397" s="311"/>
      <c r="BS397" s="311"/>
      <c r="BT397" s="311"/>
      <c r="BU397" s="311"/>
      <c r="BV397" s="311"/>
      <c r="BW397" s="311"/>
      <c r="BX397" s="311"/>
      <c r="BY397" s="217"/>
      <c r="BZ397" s="217"/>
      <c r="CA397" s="217"/>
      <c r="CB397" s="217"/>
      <c r="CC397" s="217"/>
      <c r="CD397" s="217"/>
      <c r="CE397" s="311"/>
      <c r="CF397" s="311" t="str">
        <f>IFERROR(ROUND(STDEV(AN397,L397),1),"")</f>
        <v/>
      </c>
      <c r="CG397" s="322"/>
      <c r="CH397" s="322"/>
      <c r="CI397" s="322"/>
      <c r="CJ397" s="322"/>
      <c r="CK397" s="322"/>
      <c r="CL397" s="322"/>
      <c r="CM397" s="322"/>
      <c r="CN397" s="220" t="str">
        <f>IFERROR(ROUND((SUM(#REF!)),0),"")</f>
        <v/>
      </c>
      <c r="CO397" s="216"/>
      <c r="CP397" s="221"/>
      <c r="CQ397" s="222"/>
      <c r="CR397" s="196"/>
      <c r="CS397" s="196"/>
      <c r="CT397" s="196"/>
      <c r="CU397" s="196"/>
      <c r="CV397" s="196"/>
      <c r="CW397" s="306">
        <f>AV397+BH397</f>
        <v>0</v>
      </c>
      <c r="CX397" s="12">
        <f>SUM(BI397:BQ397,AW397:BE397)</f>
        <v>0</v>
      </c>
      <c r="CY397" s="314" t="str">
        <f>IFERROR(ROUND(CX397/K397,0),"")</f>
        <v/>
      </c>
      <c r="CZ397" s="314" t="str">
        <f>IFERROR(ROUND(CY397/#REF!,1),"")</f>
        <v/>
      </c>
      <c r="DA397" s="306" t="str">
        <f t="shared" si="47"/>
        <v/>
      </c>
      <c r="DB397" s="316" t="str">
        <f t="shared" si="48"/>
        <v/>
      </c>
      <c r="DD397" s="12" t="str">
        <f>IFERROR(#REF!-AP397,"")</f>
        <v/>
      </c>
      <c r="DF397" s="305" t="str">
        <f>IFERROR(#REF!-L397,"")</f>
        <v/>
      </c>
      <c r="DG397" s="311" t="e">
        <f>IF(#REF!&gt;AQ397,0,1)</f>
        <v>#REF!</v>
      </c>
      <c r="DH397" s="320">
        <f>IF(AN397&lt;M397,0,1)</f>
        <v>1</v>
      </c>
      <c r="DI397" s="320">
        <f>IF(AN397&gt;N397,0,1)</f>
        <v>1</v>
      </c>
      <c r="DJ397" s="274"/>
      <c r="DK397" s="274"/>
      <c r="DL397" s="274"/>
      <c r="DM397" s="274"/>
      <c r="DN397" s="274"/>
      <c r="DO397" s="274"/>
      <c r="DP397" s="274"/>
      <c r="DQ397" s="274"/>
      <c r="DR397" s="274"/>
      <c r="DS397" s="274"/>
      <c r="DT397" s="274"/>
      <c r="DU397" s="274"/>
      <c r="DV397" s="274"/>
      <c r="DW397" s="274"/>
      <c r="DX397" s="274"/>
      <c r="DY397" s="274"/>
      <c r="DZ397" s="274"/>
      <c r="EA397" s="274"/>
      <c r="EB397" s="274"/>
    </row>
    <row r="398" spans="1:132" s="193" customFormat="1" ht="31.5" customHeight="1" x14ac:dyDescent="0.2">
      <c r="A398" s="191"/>
      <c r="B398" s="192"/>
      <c r="C398" s="214"/>
      <c r="D398" s="192"/>
      <c r="E398" s="192"/>
      <c r="F398" s="192"/>
      <c r="G398" s="207"/>
      <c r="H398" s="314"/>
      <c r="I398" s="314"/>
      <c r="J398" s="314"/>
      <c r="K398" s="314"/>
      <c r="L398" s="208"/>
      <c r="M398" s="209"/>
      <c r="N398" s="210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5"/>
      <c r="Z398" s="195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5"/>
      <c r="AL398" s="195"/>
      <c r="AM398" s="323" t="str">
        <f t="shared" si="49"/>
        <v/>
      </c>
      <c r="AN398" s="323" t="str">
        <f t="shared" si="50"/>
        <v/>
      </c>
      <c r="AO398" s="276" t="str">
        <f t="shared" si="51"/>
        <v/>
      </c>
      <c r="AP398" s="218"/>
      <c r="AQ398" s="219"/>
      <c r="AR398" s="217" t="str">
        <f t="shared" si="52"/>
        <v/>
      </c>
      <c r="AS398" s="217" t="str">
        <f t="shared" si="53"/>
        <v/>
      </c>
      <c r="AT398" s="217"/>
      <c r="AU398" s="217"/>
      <c r="AV398" s="217"/>
      <c r="AW398" s="217"/>
      <c r="AX398" s="217"/>
      <c r="AY398" s="217"/>
      <c r="AZ398" s="217"/>
      <c r="BA398" s="217"/>
      <c r="BB398" s="217"/>
      <c r="BC398" s="217"/>
      <c r="BD398" s="217"/>
      <c r="BE398" s="217"/>
      <c r="BF398" s="217"/>
      <c r="BG398" s="217"/>
      <c r="BH398" s="217"/>
      <c r="BI398" s="217"/>
      <c r="BJ398" s="217"/>
      <c r="BK398" s="217"/>
      <c r="BL398" s="217"/>
      <c r="BM398" s="217"/>
      <c r="BN398" s="217"/>
      <c r="BO398" s="217"/>
      <c r="BP398" s="217"/>
      <c r="BQ398" s="217"/>
      <c r="BR398" s="311"/>
      <c r="BS398" s="311"/>
      <c r="BT398" s="311"/>
      <c r="BU398" s="311"/>
      <c r="BV398" s="311"/>
      <c r="BW398" s="311"/>
      <c r="BX398" s="311"/>
      <c r="BY398" s="217"/>
      <c r="BZ398" s="217"/>
      <c r="CA398" s="217"/>
      <c r="CB398" s="217"/>
      <c r="CC398" s="217"/>
      <c r="CD398" s="217"/>
      <c r="CE398" s="311"/>
      <c r="CF398" s="311" t="str">
        <f>IFERROR(ROUND(STDEV(AN398,L398),1),"")</f>
        <v/>
      </c>
      <c r="CG398" s="322"/>
      <c r="CH398" s="322"/>
      <c r="CI398" s="322"/>
      <c r="CJ398" s="322"/>
      <c r="CK398" s="322"/>
      <c r="CL398" s="322"/>
      <c r="CM398" s="322"/>
      <c r="CN398" s="220" t="str">
        <f>IFERROR(ROUND((SUM(#REF!)),0),"")</f>
        <v/>
      </c>
      <c r="CO398" s="216"/>
      <c r="CP398" s="221"/>
      <c r="CQ398" s="222"/>
      <c r="CR398" s="196"/>
      <c r="CS398" s="196"/>
      <c r="CT398" s="196"/>
      <c r="CU398" s="196"/>
      <c r="CV398" s="196"/>
      <c r="CW398" s="306">
        <f>AV398+BH398</f>
        <v>0</v>
      </c>
      <c r="CX398" s="12">
        <f>SUM(BI398:BQ398,AW398:BE398)</f>
        <v>0</v>
      </c>
      <c r="CY398" s="314" t="str">
        <f>IFERROR(ROUND(CX398/K398,0),"")</f>
        <v/>
      </c>
      <c r="CZ398" s="314" t="str">
        <f>IFERROR(ROUND(CY398/#REF!,1),"")</f>
        <v/>
      </c>
      <c r="DA398" s="306" t="str">
        <f t="shared" si="47"/>
        <v/>
      </c>
      <c r="DB398" s="316" t="str">
        <f t="shared" si="48"/>
        <v/>
      </c>
      <c r="DD398" s="12" t="str">
        <f>IFERROR(#REF!-AP398,"")</f>
        <v/>
      </c>
      <c r="DF398" s="305" t="str">
        <f>IFERROR(#REF!-L398,"")</f>
        <v/>
      </c>
      <c r="DG398" s="311" t="e">
        <f>IF(#REF!&gt;AQ398,0,1)</f>
        <v>#REF!</v>
      </c>
      <c r="DH398" s="320">
        <f>IF(AN398&lt;M398,0,1)</f>
        <v>1</v>
      </c>
      <c r="DI398" s="320">
        <f>IF(AN398&gt;N398,0,1)</f>
        <v>1</v>
      </c>
      <c r="DJ398" s="274"/>
      <c r="DK398" s="274"/>
      <c r="DL398" s="274"/>
      <c r="DM398" s="274"/>
      <c r="DN398" s="274"/>
      <c r="DO398" s="274"/>
      <c r="DP398" s="274"/>
      <c r="DQ398" s="274"/>
      <c r="DR398" s="274"/>
      <c r="DS398" s="274"/>
      <c r="DT398" s="274"/>
      <c r="DU398" s="274"/>
      <c r="DV398" s="274"/>
      <c r="DW398" s="274"/>
      <c r="DX398" s="274"/>
      <c r="DY398" s="274"/>
      <c r="DZ398" s="274"/>
      <c r="EA398" s="274"/>
      <c r="EB398" s="274"/>
    </row>
    <row r="399" spans="1:132" s="193" customFormat="1" ht="31.5" customHeight="1" x14ac:dyDescent="0.2">
      <c r="A399" s="191"/>
      <c r="B399" s="192"/>
      <c r="C399" s="214"/>
      <c r="D399" s="192"/>
      <c r="E399" s="192"/>
      <c r="F399" s="192"/>
      <c r="G399" s="207"/>
      <c r="H399" s="314"/>
      <c r="I399" s="314"/>
      <c r="J399" s="314"/>
      <c r="K399" s="314"/>
      <c r="L399" s="208"/>
      <c r="M399" s="209"/>
      <c r="N399" s="210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5"/>
      <c r="Z399" s="195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5"/>
      <c r="AL399" s="195"/>
      <c r="AM399" s="323" t="str">
        <f t="shared" si="49"/>
        <v/>
      </c>
      <c r="AN399" s="323" t="str">
        <f t="shared" si="50"/>
        <v/>
      </c>
      <c r="AO399" s="276" t="str">
        <f t="shared" si="51"/>
        <v/>
      </c>
      <c r="AP399" s="218"/>
      <c r="AQ399" s="219"/>
      <c r="AR399" s="217" t="str">
        <f t="shared" si="52"/>
        <v/>
      </c>
      <c r="AS399" s="217" t="str">
        <f t="shared" si="53"/>
        <v/>
      </c>
      <c r="AT399" s="217"/>
      <c r="AU399" s="217"/>
      <c r="AV399" s="217"/>
      <c r="AW399" s="217"/>
      <c r="AX399" s="217"/>
      <c r="AY399" s="217"/>
      <c r="AZ399" s="217"/>
      <c r="BA399" s="217"/>
      <c r="BB399" s="217"/>
      <c r="BC399" s="217"/>
      <c r="BD399" s="217"/>
      <c r="BE399" s="217"/>
      <c r="BF399" s="217"/>
      <c r="BG399" s="217"/>
      <c r="BH399" s="217"/>
      <c r="BI399" s="217"/>
      <c r="BJ399" s="217"/>
      <c r="BK399" s="217"/>
      <c r="BL399" s="217"/>
      <c r="BM399" s="217"/>
      <c r="BN399" s="217"/>
      <c r="BO399" s="217"/>
      <c r="BP399" s="217"/>
      <c r="BQ399" s="217"/>
      <c r="BR399" s="311"/>
      <c r="BS399" s="311"/>
      <c r="BT399" s="311"/>
      <c r="BU399" s="311"/>
      <c r="BV399" s="311"/>
      <c r="BW399" s="311"/>
      <c r="BX399" s="311"/>
      <c r="BY399" s="217"/>
      <c r="BZ399" s="217"/>
      <c r="CA399" s="217"/>
      <c r="CB399" s="217"/>
      <c r="CC399" s="217"/>
      <c r="CD399" s="217"/>
      <c r="CE399" s="311"/>
      <c r="CF399" s="311" t="str">
        <f>IFERROR(ROUND(STDEV(AN399,L399),1),"")</f>
        <v/>
      </c>
      <c r="CG399" s="322"/>
      <c r="CH399" s="322"/>
      <c r="CI399" s="322"/>
      <c r="CJ399" s="322"/>
      <c r="CK399" s="322"/>
      <c r="CL399" s="322"/>
      <c r="CM399" s="322"/>
      <c r="CN399" s="220" t="str">
        <f>IFERROR(ROUND((SUM(#REF!)),0),"")</f>
        <v/>
      </c>
      <c r="CO399" s="216"/>
      <c r="CP399" s="221"/>
      <c r="CQ399" s="222"/>
      <c r="CR399" s="196"/>
      <c r="CS399" s="196"/>
      <c r="CT399" s="196"/>
      <c r="CU399" s="196"/>
      <c r="CV399" s="196"/>
      <c r="CW399" s="306">
        <f>AV399+BH399</f>
        <v>0</v>
      </c>
      <c r="CX399" s="12">
        <f>SUM(BI399:BQ399,AW399:BE399)</f>
        <v>0</v>
      </c>
      <c r="CY399" s="314" t="str">
        <f>IFERROR(ROUND(CX399/K399,0),"")</f>
        <v/>
      </c>
      <c r="CZ399" s="314" t="str">
        <f>IFERROR(ROUND(CY399/#REF!,1),"")</f>
        <v/>
      </c>
      <c r="DA399" s="306" t="str">
        <f t="shared" si="47"/>
        <v/>
      </c>
      <c r="DB399" s="316" t="str">
        <f t="shared" si="48"/>
        <v/>
      </c>
      <c r="DD399" s="12" t="str">
        <f>IFERROR(#REF!-AP399,"")</f>
        <v/>
      </c>
      <c r="DF399" s="305" t="str">
        <f>IFERROR(#REF!-L399,"")</f>
        <v/>
      </c>
      <c r="DG399" s="311" t="e">
        <f>IF(#REF!&gt;AQ399,0,1)</f>
        <v>#REF!</v>
      </c>
      <c r="DH399" s="320">
        <f>IF(AN399&lt;M399,0,1)</f>
        <v>1</v>
      </c>
      <c r="DI399" s="320">
        <f>IF(AN399&gt;N399,0,1)</f>
        <v>1</v>
      </c>
      <c r="DJ399" s="274"/>
      <c r="DK399" s="274"/>
      <c r="DL399" s="274"/>
      <c r="DM399" s="274"/>
      <c r="DN399" s="274"/>
      <c r="DO399" s="274"/>
      <c r="DP399" s="274"/>
      <c r="DQ399" s="274"/>
      <c r="DR399" s="274"/>
      <c r="DS399" s="274"/>
      <c r="DT399" s="274"/>
      <c r="DU399" s="274"/>
      <c r="DV399" s="274"/>
      <c r="DW399" s="274"/>
      <c r="DX399" s="274"/>
      <c r="DY399" s="274"/>
      <c r="DZ399" s="274"/>
      <c r="EA399" s="274"/>
      <c r="EB399" s="274"/>
    </row>
    <row r="400" spans="1:132" s="193" customFormat="1" ht="31.5" customHeight="1" x14ac:dyDescent="0.2">
      <c r="A400" s="191"/>
      <c r="B400" s="192"/>
      <c r="C400" s="214"/>
      <c r="D400" s="192"/>
      <c r="E400" s="192"/>
      <c r="F400" s="192"/>
      <c r="G400" s="207"/>
      <c r="H400" s="314"/>
      <c r="I400" s="314"/>
      <c r="J400" s="314"/>
      <c r="K400" s="314"/>
      <c r="L400" s="208"/>
      <c r="M400" s="209"/>
      <c r="N400" s="210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5"/>
      <c r="Z400" s="195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5"/>
      <c r="AL400" s="195"/>
      <c r="AM400" s="323" t="str">
        <f t="shared" si="49"/>
        <v/>
      </c>
      <c r="AN400" s="323" t="str">
        <f t="shared" si="50"/>
        <v/>
      </c>
      <c r="AO400" s="276" t="str">
        <f t="shared" si="51"/>
        <v/>
      </c>
      <c r="AP400" s="218"/>
      <c r="AQ400" s="219"/>
      <c r="AR400" s="217" t="str">
        <f t="shared" si="52"/>
        <v/>
      </c>
      <c r="AS400" s="217" t="str">
        <f t="shared" si="53"/>
        <v/>
      </c>
      <c r="AT400" s="217"/>
      <c r="AU400" s="217"/>
      <c r="AV400" s="217"/>
      <c r="AW400" s="217"/>
      <c r="AX400" s="217"/>
      <c r="AY400" s="217"/>
      <c r="AZ400" s="217"/>
      <c r="BA400" s="217"/>
      <c r="BB400" s="217"/>
      <c r="BC400" s="217"/>
      <c r="BD400" s="217"/>
      <c r="BE400" s="217"/>
      <c r="BF400" s="217"/>
      <c r="BG400" s="217"/>
      <c r="BH400" s="217"/>
      <c r="BI400" s="217"/>
      <c r="BJ400" s="217"/>
      <c r="BK400" s="217"/>
      <c r="BL400" s="217"/>
      <c r="BM400" s="217"/>
      <c r="BN400" s="217"/>
      <c r="BO400" s="217"/>
      <c r="BP400" s="217"/>
      <c r="BQ400" s="217"/>
      <c r="BR400" s="311"/>
      <c r="BS400" s="311"/>
      <c r="BT400" s="311"/>
      <c r="BU400" s="311"/>
      <c r="BV400" s="311"/>
      <c r="BW400" s="311"/>
      <c r="BX400" s="311"/>
      <c r="BY400" s="217"/>
      <c r="BZ400" s="217"/>
      <c r="CA400" s="217"/>
      <c r="CB400" s="217"/>
      <c r="CC400" s="217"/>
      <c r="CD400" s="217"/>
      <c r="CE400" s="311"/>
      <c r="CF400" s="311" t="str">
        <f>IFERROR(ROUND(STDEV(AN400,L400),1),"")</f>
        <v/>
      </c>
      <c r="CG400" s="322"/>
      <c r="CH400" s="322"/>
      <c r="CI400" s="322"/>
      <c r="CJ400" s="322"/>
      <c r="CK400" s="322"/>
      <c r="CL400" s="322"/>
      <c r="CM400" s="322"/>
      <c r="CN400" s="220" t="str">
        <f>IFERROR(ROUND((SUM(#REF!)),0),"")</f>
        <v/>
      </c>
      <c r="CO400" s="216"/>
      <c r="CP400" s="221"/>
      <c r="CQ400" s="222"/>
      <c r="CR400" s="196"/>
      <c r="CS400" s="196"/>
      <c r="CT400" s="196"/>
      <c r="CU400" s="196"/>
      <c r="CV400" s="196"/>
      <c r="CW400" s="306">
        <f>AV400+BH400</f>
        <v>0</v>
      </c>
      <c r="CX400" s="12">
        <f>SUM(BI400:BQ400,AW400:BE400)</f>
        <v>0</v>
      </c>
      <c r="CY400" s="314" t="str">
        <f>IFERROR(ROUND(CX400/K400,0),"")</f>
        <v/>
      </c>
      <c r="CZ400" s="314" t="str">
        <f>IFERROR(ROUND(CY400/#REF!,1),"")</f>
        <v/>
      </c>
      <c r="DA400" s="306" t="str">
        <f t="shared" si="47"/>
        <v/>
      </c>
      <c r="DB400" s="316" t="str">
        <f t="shared" si="48"/>
        <v/>
      </c>
      <c r="DD400" s="12" t="str">
        <f>IFERROR(#REF!-AP400,"")</f>
        <v/>
      </c>
      <c r="DF400" s="305" t="str">
        <f>IFERROR(#REF!-L400,"")</f>
        <v/>
      </c>
      <c r="DG400" s="311" t="e">
        <f>IF(#REF!&gt;AQ400,0,1)</f>
        <v>#REF!</v>
      </c>
      <c r="DH400" s="320">
        <f>IF(AN400&lt;M400,0,1)</f>
        <v>1</v>
      </c>
      <c r="DI400" s="320">
        <f>IF(AN400&gt;N400,0,1)</f>
        <v>1</v>
      </c>
      <c r="DJ400" s="274"/>
      <c r="DK400" s="274"/>
      <c r="DL400" s="274"/>
      <c r="DM400" s="274"/>
      <c r="DN400" s="274"/>
      <c r="DO400" s="274"/>
      <c r="DP400" s="274"/>
      <c r="DQ400" s="274"/>
      <c r="DR400" s="274"/>
      <c r="DS400" s="274"/>
      <c r="DT400" s="274"/>
      <c r="DU400" s="274"/>
      <c r="DV400" s="274"/>
      <c r="DW400" s="274"/>
      <c r="DX400" s="274"/>
      <c r="DY400" s="274"/>
      <c r="DZ400" s="274"/>
      <c r="EA400" s="274"/>
      <c r="EB400" s="274"/>
    </row>
    <row r="401" spans="1:132" s="193" customFormat="1" ht="31.5" customHeight="1" x14ac:dyDescent="0.2">
      <c r="A401" s="191"/>
      <c r="B401" s="192"/>
      <c r="C401" s="214"/>
      <c r="D401" s="192"/>
      <c r="E401" s="192"/>
      <c r="F401" s="192"/>
      <c r="G401" s="207"/>
      <c r="H401" s="314"/>
      <c r="I401" s="314"/>
      <c r="J401" s="314"/>
      <c r="K401" s="314"/>
      <c r="L401" s="208"/>
      <c r="M401" s="209"/>
      <c r="N401" s="210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5"/>
      <c r="Z401" s="195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5"/>
      <c r="AL401" s="195"/>
      <c r="AM401" s="323" t="str">
        <f t="shared" si="49"/>
        <v/>
      </c>
      <c r="AN401" s="323" t="str">
        <f t="shared" si="50"/>
        <v/>
      </c>
      <c r="AO401" s="276" t="str">
        <f t="shared" si="51"/>
        <v/>
      </c>
      <c r="AP401" s="218"/>
      <c r="AQ401" s="219"/>
      <c r="AR401" s="217" t="str">
        <f t="shared" si="52"/>
        <v/>
      </c>
      <c r="AS401" s="217" t="str">
        <f t="shared" si="53"/>
        <v/>
      </c>
      <c r="AT401" s="217"/>
      <c r="AU401" s="217"/>
      <c r="AV401" s="217"/>
      <c r="AW401" s="217"/>
      <c r="AX401" s="217"/>
      <c r="AY401" s="217"/>
      <c r="AZ401" s="217"/>
      <c r="BA401" s="217"/>
      <c r="BB401" s="217"/>
      <c r="BC401" s="217"/>
      <c r="BD401" s="217"/>
      <c r="BE401" s="217"/>
      <c r="BF401" s="217"/>
      <c r="BG401" s="217"/>
      <c r="BH401" s="217"/>
      <c r="BI401" s="217"/>
      <c r="BJ401" s="217"/>
      <c r="BK401" s="217"/>
      <c r="BL401" s="217"/>
      <c r="BM401" s="217"/>
      <c r="BN401" s="217"/>
      <c r="BO401" s="217"/>
      <c r="BP401" s="217"/>
      <c r="BQ401" s="217"/>
      <c r="BR401" s="311"/>
      <c r="BS401" s="311"/>
      <c r="BT401" s="311"/>
      <c r="BU401" s="311"/>
      <c r="BV401" s="311"/>
      <c r="BW401" s="311"/>
      <c r="BX401" s="311"/>
      <c r="BY401" s="217"/>
      <c r="BZ401" s="217"/>
      <c r="CA401" s="217"/>
      <c r="CB401" s="217"/>
      <c r="CC401" s="217"/>
      <c r="CD401" s="217"/>
      <c r="CE401" s="311"/>
      <c r="CF401" s="311" t="str">
        <f>IFERROR(ROUND(STDEV(AN401,L401),1),"")</f>
        <v/>
      </c>
      <c r="CG401" s="322"/>
      <c r="CH401" s="322"/>
      <c r="CI401" s="322"/>
      <c r="CJ401" s="322"/>
      <c r="CK401" s="322"/>
      <c r="CL401" s="322"/>
      <c r="CM401" s="322"/>
      <c r="CN401" s="220" t="str">
        <f>IFERROR(ROUND((SUM(#REF!)),0),"")</f>
        <v/>
      </c>
      <c r="CO401" s="216"/>
      <c r="CP401" s="221"/>
      <c r="CQ401" s="222"/>
      <c r="CR401" s="196"/>
      <c r="CS401" s="196"/>
      <c r="CT401" s="196"/>
      <c r="CU401" s="196"/>
      <c r="CV401" s="196"/>
      <c r="CW401" s="306">
        <f>AV401+BH401</f>
        <v>0</v>
      </c>
      <c r="CX401" s="12">
        <f>SUM(BI401:BQ401,AW401:BE401)</f>
        <v>0</v>
      </c>
      <c r="CY401" s="314" t="str">
        <f>IFERROR(ROUND(CX401/K401,0),"")</f>
        <v/>
      </c>
      <c r="CZ401" s="314" t="str">
        <f>IFERROR(ROUND(CY401/#REF!,1),"")</f>
        <v/>
      </c>
      <c r="DA401" s="306" t="str">
        <f t="shared" si="47"/>
        <v/>
      </c>
      <c r="DB401" s="316" t="str">
        <f t="shared" si="48"/>
        <v/>
      </c>
      <c r="DD401" s="12" t="str">
        <f>IFERROR(#REF!-AP401,"")</f>
        <v/>
      </c>
      <c r="DF401" s="305" t="str">
        <f>IFERROR(#REF!-L401,"")</f>
        <v/>
      </c>
      <c r="DG401" s="311" t="e">
        <f>IF(#REF!&gt;AQ401,0,1)</f>
        <v>#REF!</v>
      </c>
      <c r="DH401" s="320">
        <f>IF(AN401&lt;M401,0,1)</f>
        <v>1</v>
      </c>
      <c r="DI401" s="320">
        <f>IF(AN401&gt;N401,0,1)</f>
        <v>1</v>
      </c>
      <c r="DJ401" s="274"/>
      <c r="DK401" s="274"/>
      <c r="DL401" s="274"/>
      <c r="DM401" s="274"/>
      <c r="DN401" s="274"/>
      <c r="DO401" s="274"/>
      <c r="DP401" s="274"/>
      <c r="DQ401" s="274"/>
      <c r="DR401" s="274"/>
      <c r="DS401" s="274"/>
      <c r="DT401" s="274"/>
      <c r="DU401" s="274"/>
      <c r="DV401" s="274"/>
      <c r="DW401" s="274"/>
      <c r="DX401" s="274"/>
      <c r="DY401" s="274"/>
      <c r="DZ401" s="274"/>
      <c r="EA401" s="274"/>
      <c r="EB401" s="274"/>
    </row>
    <row r="402" spans="1:132" s="193" customFormat="1" ht="31.5" customHeight="1" x14ac:dyDescent="0.2">
      <c r="A402" s="191"/>
      <c r="B402" s="192"/>
      <c r="C402" s="214"/>
      <c r="D402" s="192"/>
      <c r="E402" s="192"/>
      <c r="F402" s="192"/>
      <c r="G402" s="207"/>
      <c r="H402" s="314"/>
      <c r="I402" s="314"/>
      <c r="J402" s="314"/>
      <c r="K402" s="314"/>
      <c r="L402" s="208"/>
      <c r="M402" s="209"/>
      <c r="N402" s="210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5"/>
      <c r="Z402" s="195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5"/>
      <c r="AL402" s="195"/>
      <c r="AM402" s="323" t="str">
        <f t="shared" si="49"/>
        <v/>
      </c>
      <c r="AN402" s="323" t="str">
        <f t="shared" si="50"/>
        <v/>
      </c>
      <c r="AO402" s="276" t="str">
        <f t="shared" si="51"/>
        <v/>
      </c>
      <c r="AP402" s="218"/>
      <c r="AQ402" s="219"/>
      <c r="AR402" s="217" t="str">
        <f t="shared" si="52"/>
        <v/>
      </c>
      <c r="AS402" s="217" t="str">
        <f t="shared" si="53"/>
        <v/>
      </c>
      <c r="AT402" s="217"/>
      <c r="AU402" s="217"/>
      <c r="AV402" s="217"/>
      <c r="AW402" s="217"/>
      <c r="AX402" s="217"/>
      <c r="AY402" s="217"/>
      <c r="AZ402" s="217"/>
      <c r="BA402" s="217"/>
      <c r="BB402" s="217"/>
      <c r="BC402" s="217"/>
      <c r="BD402" s="217"/>
      <c r="BE402" s="217"/>
      <c r="BF402" s="217"/>
      <c r="BG402" s="217"/>
      <c r="BH402" s="217"/>
      <c r="BI402" s="217"/>
      <c r="BJ402" s="217"/>
      <c r="BK402" s="217"/>
      <c r="BL402" s="217"/>
      <c r="BM402" s="217"/>
      <c r="BN402" s="217"/>
      <c r="BO402" s="217"/>
      <c r="BP402" s="217"/>
      <c r="BQ402" s="217"/>
      <c r="BR402" s="311"/>
      <c r="BS402" s="311"/>
      <c r="BT402" s="311"/>
      <c r="BU402" s="311"/>
      <c r="BV402" s="311"/>
      <c r="BW402" s="311"/>
      <c r="BX402" s="311"/>
      <c r="BY402" s="217"/>
      <c r="BZ402" s="217"/>
      <c r="CA402" s="217"/>
      <c r="CB402" s="217"/>
      <c r="CC402" s="217"/>
      <c r="CD402" s="217"/>
      <c r="CE402" s="311"/>
      <c r="CF402" s="311" t="str">
        <f>IFERROR(ROUND(STDEV(AN402,L402),1),"")</f>
        <v/>
      </c>
      <c r="CG402" s="322"/>
      <c r="CH402" s="322"/>
      <c r="CI402" s="322"/>
      <c r="CJ402" s="322"/>
      <c r="CK402" s="322"/>
      <c r="CL402" s="322"/>
      <c r="CM402" s="322"/>
      <c r="CN402" s="220" t="str">
        <f>IFERROR(ROUND((SUM(#REF!)),0),"")</f>
        <v/>
      </c>
      <c r="CO402" s="216"/>
      <c r="CP402" s="221"/>
      <c r="CQ402" s="222"/>
      <c r="CR402" s="196"/>
      <c r="CS402" s="196"/>
      <c r="CT402" s="196"/>
      <c r="CU402" s="196"/>
      <c r="CV402" s="196"/>
      <c r="CW402" s="306">
        <f>AV402+BH402</f>
        <v>0</v>
      </c>
      <c r="CX402" s="12">
        <f>SUM(BI402:BQ402,AW402:BE402)</f>
        <v>0</v>
      </c>
      <c r="CY402" s="314" t="str">
        <f>IFERROR(ROUND(CX402/K402,0),"")</f>
        <v/>
      </c>
      <c r="CZ402" s="314" t="str">
        <f>IFERROR(ROUND(CY402/#REF!,1),"")</f>
        <v/>
      </c>
      <c r="DA402" s="306" t="str">
        <f t="shared" si="47"/>
        <v/>
      </c>
      <c r="DB402" s="316" t="str">
        <f t="shared" si="48"/>
        <v/>
      </c>
      <c r="DD402" s="12" t="str">
        <f>IFERROR(#REF!-AP402,"")</f>
        <v/>
      </c>
      <c r="DF402" s="305" t="str">
        <f>IFERROR(#REF!-L402,"")</f>
        <v/>
      </c>
      <c r="DG402" s="311" t="e">
        <f>IF(#REF!&gt;AQ402,0,1)</f>
        <v>#REF!</v>
      </c>
      <c r="DH402" s="320">
        <f>IF(AN402&lt;M402,0,1)</f>
        <v>1</v>
      </c>
      <c r="DI402" s="320">
        <f>IF(AN402&gt;N402,0,1)</f>
        <v>1</v>
      </c>
      <c r="DJ402" s="274"/>
      <c r="DK402" s="274"/>
      <c r="DL402" s="274"/>
      <c r="DM402" s="274"/>
      <c r="DN402" s="274"/>
      <c r="DO402" s="274"/>
      <c r="DP402" s="274"/>
      <c r="DQ402" s="274"/>
      <c r="DR402" s="274"/>
      <c r="DS402" s="274"/>
      <c r="DT402" s="274"/>
      <c r="DU402" s="274"/>
      <c r="DV402" s="274"/>
      <c r="DW402" s="274"/>
      <c r="DX402" s="274"/>
      <c r="DY402" s="274"/>
      <c r="DZ402" s="274"/>
      <c r="EA402" s="274"/>
      <c r="EB402" s="274"/>
    </row>
    <row r="403" spans="1:132" s="193" customFormat="1" ht="31.5" customHeight="1" x14ac:dyDescent="0.2">
      <c r="A403" s="191"/>
      <c r="B403" s="192"/>
      <c r="C403" s="214"/>
      <c r="D403" s="192"/>
      <c r="E403" s="192"/>
      <c r="F403" s="192"/>
      <c r="G403" s="207"/>
      <c r="H403" s="314"/>
      <c r="I403" s="314"/>
      <c r="J403" s="314"/>
      <c r="K403" s="314"/>
      <c r="L403" s="208"/>
      <c r="M403" s="209"/>
      <c r="N403" s="210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5"/>
      <c r="Z403" s="195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5"/>
      <c r="AL403" s="195"/>
      <c r="AM403" s="323" t="str">
        <f t="shared" si="49"/>
        <v/>
      </c>
      <c r="AN403" s="323" t="str">
        <f t="shared" si="50"/>
        <v/>
      </c>
      <c r="AO403" s="276" t="str">
        <f t="shared" si="51"/>
        <v/>
      </c>
      <c r="AP403" s="218"/>
      <c r="AQ403" s="219"/>
      <c r="AR403" s="217" t="str">
        <f t="shared" si="52"/>
        <v/>
      </c>
      <c r="AS403" s="217" t="str">
        <f t="shared" si="53"/>
        <v/>
      </c>
      <c r="AT403" s="217"/>
      <c r="AU403" s="217"/>
      <c r="AV403" s="217"/>
      <c r="AW403" s="217"/>
      <c r="AX403" s="217"/>
      <c r="AY403" s="217"/>
      <c r="AZ403" s="217"/>
      <c r="BA403" s="217"/>
      <c r="BB403" s="217"/>
      <c r="BC403" s="217"/>
      <c r="BD403" s="217"/>
      <c r="BE403" s="217"/>
      <c r="BF403" s="217"/>
      <c r="BG403" s="217"/>
      <c r="BH403" s="217"/>
      <c r="BI403" s="217"/>
      <c r="BJ403" s="217"/>
      <c r="BK403" s="217"/>
      <c r="BL403" s="217"/>
      <c r="BM403" s="217"/>
      <c r="BN403" s="217"/>
      <c r="BO403" s="217"/>
      <c r="BP403" s="217"/>
      <c r="BQ403" s="217"/>
      <c r="BR403" s="311"/>
      <c r="BS403" s="311"/>
      <c r="BT403" s="311"/>
      <c r="BU403" s="311"/>
      <c r="BV403" s="311"/>
      <c r="BW403" s="311"/>
      <c r="BX403" s="311"/>
      <c r="BY403" s="217"/>
      <c r="BZ403" s="217"/>
      <c r="CA403" s="217"/>
      <c r="CB403" s="217"/>
      <c r="CC403" s="217"/>
      <c r="CD403" s="217"/>
      <c r="CE403" s="311"/>
      <c r="CF403" s="311" t="str">
        <f>IFERROR(ROUND(STDEV(AN403,L403),1),"")</f>
        <v/>
      </c>
      <c r="CG403" s="322"/>
      <c r="CH403" s="322"/>
      <c r="CI403" s="322"/>
      <c r="CJ403" s="322"/>
      <c r="CK403" s="322"/>
      <c r="CL403" s="322"/>
      <c r="CM403" s="322"/>
      <c r="CN403" s="220" t="str">
        <f>IFERROR(ROUND((SUM(#REF!)),0),"")</f>
        <v/>
      </c>
      <c r="CO403" s="216"/>
      <c r="CP403" s="221"/>
      <c r="CQ403" s="222"/>
      <c r="CR403" s="196"/>
      <c r="CS403" s="196"/>
      <c r="CT403" s="196"/>
      <c r="CU403" s="196"/>
      <c r="CV403" s="196"/>
      <c r="CW403" s="306">
        <f>AV403+BH403</f>
        <v>0</v>
      </c>
      <c r="CX403" s="12">
        <f>SUM(BI403:BQ403,AW403:BE403)</f>
        <v>0</v>
      </c>
      <c r="CY403" s="314" t="str">
        <f>IFERROR(ROUND(CX403/K403,0),"")</f>
        <v/>
      </c>
      <c r="CZ403" s="314" t="str">
        <f>IFERROR(ROUND(CY403/#REF!,1),"")</f>
        <v/>
      </c>
      <c r="DA403" s="306" t="str">
        <f t="shared" si="47"/>
        <v/>
      </c>
      <c r="DB403" s="316" t="str">
        <f t="shared" si="48"/>
        <v/>
      </c>
      <c r="DD403" s="12" t="str">
        <f>IFERROR(#REF!-AP403,"")</f>
        <v/>
      </c>
      <c r="DF403" s="305" t="str">
        <f>IFERROR(#REF!-L403,"")</f>
        <v/>
      </c>
      <c r="DG403" s="311" t="e">
        <f>IF(#REF!&gt;AQ403,0,1)</f>
        <v>#REF!</v>
      </c>
      <c r="DH403" s="320">
        <f>IF(AN403&lt;M403,0,1)</f>
        <v>1</v>
      </c>
      <c r="DI403" s="320">
        <f>IF(AN403&gt;N403,0,1)</f>
        <v>1</v>
      </c>
      <c r="DJ403" s="274"/>
      <c r="DK403" s="274"/>
      <c r="DL403" s="274"/>
      <c r="DM403" s="274"/>
      <c r="DN403" s="274"/>
      <c r="DO403" s="274"/>
      <c r="DP403" s="274"/>
      <c r="DQ403" s="274"/>
      <c r="DR403" s="274"/>
      <c r="DS403" s="274"/>
      <c r="DT403" s="274"/>
      <c r="DU403" s="274"/>
      <c r="DV403" s="274"/>
      <c r="DW403" s="274"/>
      <c r="DX403" s="274"/>
      <c r="DY403" s="274"/>
      <c r="DZ403" s="274"/>
      <c r="EA403" s="274"/>
      <c r="EB403" s="274"/>
    </row>
    <row r="404" spans="1:132" s="193" customFormat="1" ht="31.5" customHeight="1" x14ac:dyDescent="0.2">
      <c r="A404" s="191"/>
      <c r="B404" s="192"/>
      <c r="C404" s="214"/>
      <c r="D404" s="192"/>
      <c r="E404" s="192"/>
      <c r="F404" s="192"/>
      <c r="G404" s="207"/>
      <c r="H404" s="314"/>
      <c r="I404" s="314"/>
      <c r="J404" s="314"/>
      <c r="K404" s="314"/>
      <c r="L404" s="208"/>
      <c r="M404" s="209"/>
      <c r="N404" s="210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5"/>
      <c r="Z404" s="195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5"/>
      <c r="AL404" s="195"/>
      <c r="AM404" s="323" t="str">
        <f t="shared" si="49"/>
        <v/>
      </c>
      <c r="AN404" s="323" t="str">
        <f t="shared" si="50"/>
        <v/>
      </c>
      <c r="AO404" s="276" t="str">
        <f t="shared" si="51"/>
        <v/>
      </c>
      <c r="AP404" s="218"/>
      <c r="AQ404" s="219"/>
      <c r="AR404" s="217" t="str">
        <f t="shared" si="52"/>
        <v/>
      </c>
      <c r="AS404" s="217" t="str">
        <f t="shared" si="53"/>
        <v/>
      </c>
      <c r="AT404" s="217"/>
      <c r="AU404" s="217"/>
      <c r="AV404" s="217"/>
      <c r="AW404" s="217"/>
      <c r="AX404" s="217"/>
      <c r="AY404" s="217"/>
      <c r="AZ404" s="217"/>
      <c r="BA404" s="217"/>
      <c r="BB404" s="217"/>
      <c r="BC404" s="217"/>
      <c r="BD404" s="217"/>
      <c r="BE404" s="217"/>
      <c r="BF404" s="217"/>
      <c r="BG404" s="217"/>
      <c r="BH404" s="217"/>
      <c r="BI404" s="217"/>
      <c r="BJ404" s="217"/>
      <c r="BK404" s="217"/>
      <c r="BL404" s="217"/>
      <c r="BM404" s="217"/>
      <c r="BN404" s="217"/>
      <c r="BO404" s="217"/>
      <c r="BP404" s="217"/>
      <c r="BQ404" s="217"/>
      <c r="BR404" s="311"/>
      <c r="BS404" s="311"/>
      <c r="BT404" s="311"/>
      <c r="BU404" s="311"/>
      <c r="BV404" s="311"/>
      <c r="BW404" s="311"/>
      <c r="BX404" s="311"/>
      <c r="BY404" s="217"/>
      <c r="BZ404" s="217"/>
      <c r="CA404" s="217"/>
      <c r="CB404" s="217"/>
      <c r="CC404" s="217"/>
      <c r="CD404" s="217"/>
      <c r="CE404" s="311"/>
      <c r="CF404" s="311" t="str">
        <f>IFERROR(ROUND(STDEV(AN404,L404),1),"")</f>
        <v/>
      </c>
      <c r="CG404" s="322"/>
      <c r="CH404" s="322"/>
      <c r="CI404" s="322"/>
      <c r="CJ404" s="322"/>
      <c r="CK404" s="322"/>
      <c r="CL404" s="322"/>
      <c r="CM404" s="322"/>
      <c r="CN404" s="220" t="str">
        <f>IFERROR(ROUND((SUM(#REF!)),0),"")</f>
        <v/>
      </c>
      <c r="CO404" s="216"/>
      <c r="CP404" s="221"/>
      <c r="CQ404" s="222"/>
      <c r="CR404" s="196"/>
      <c r="CS404" s="196"/>
      <c r="CT404" s="196"/>
      <c r="CU404" s="196"/>
      <c r="CV404" s="196"/>
      <c r="CW404" s="306">
        <f>AV404+BH404</f>
        <v>0</v>
      </c>
      <c r="CX404" s="12">
        <f>SUM(BI404:BQ404,AW404:BE404)</f>
        <v>0</v>
      </c>
      <c r="CY404" s="314" t="str">
        <f>IFERROR(ROUND(CX404/K404,0),"")</f>
        <v/>
      </c>
      <c r="CZ404" s="314" t="str">
        <f>IFERROR(ROUND(CY404/#REF!,1),"")</f>
        <v/>
      </c>
      <c r="DA404" s="306" t="str">
        <f t="shared" si="47"/>
        <v/>
      </c>
      <c r="DB404" s="316" t="str">
        <f t="shared" si="48"/>
        <v/>
      </c>
      <c r="DD404" s="12" t="str">
        <f>IFERROR(#REF!-AP404,"")</f>
        <v/>
      </c>
      <c r="DF404" s="305" t="str">
        <f>IFERROR(#REF!-L404,"")</f>
        <v/>
      </c>
      <c r="DG404" s="311" t="e">
        <f>IF(#REF!&gt;AQ404,0,1)</f>
        <v>#REF!</v>
      </c>
      <c r="DH404" s="320">
        <f>IF(AN404&lt;M404,0,1)</f>
        <v>1</v>
      </c>
      <c r="DI404" s="320">
        <f>IF(AN404&gt;N404,0,1)</f>
        <v>1</v>
      </c>
      <c r="DJ404" s="274"/>
      <c r="DK404" s="274"/>
      <c r="DL404" s="274"/>
      <c r="DM404" s="274"/>
      <c r="DN404" s="274"/>
      <c r="DO404" s="274"/>
      <c r="DP404" s="274"/>
      <c r="DQ404" s="274"/>
      <c r="DR404" s="274"/>
      <c r="DS404" s="274"/>
      <c r="DT404" s="274"/>
      <c r="DU404" s="274"/>
      <c r="DV404" s="274"/>
      <c r="DW404" s="274"/>
      <c r="DX404" s="274"/>
      <c r="DY404" s="274"/>
      <c r="DZ404" s="274"/>
      <c r="EA404" s="274"/>
      <c r="EB404" s="274"/>
    </row>
    <row r="405" spans="1:132" s="193" customFormat="1" ht="31.5" customHeight="1" x14ac:dyDescent="0.2">
      <c r="A405" s="191"/>
      <c r="B405" s="192"/>
      <c r="C405" s="214"/>
      <c r="D405" s="192"/>
      <c r="E405" s="192"/>
      <c r="F405" s="192"/>
      <c r="G405" s="207"/>
      <c r="H405" s="314"/>
      <c r="I405" s="314"/>
      <c r="J405" s="314"/>
      <c r="K405" s="314"/>
      <c r="L405" s="208"/>
      <c r="M405" s="209"/>
      <c r="N405" s="210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5"/>
      <c r="Z405" s="195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5"/>
      <c r="AL405" s="195"/>
      <c r="AM405" s="323" t="str">
        <f t="shared" si="49"/>
        <v/>
      </c>
      <c r="AN405" s="323" t="str">
        <f t="shared" si="50"/>
        <v/>
      </c>
      <c r="AO405" s="276" t="str">
        <f t="shared" si="51"/>
        <v/>
      </c>
      <c r="AP405" s="218"/>
      <c r="AQ405" s="219"/>
      <c r="AR405" s="217" t="str">
        <f t="shared" si="52"/>
        <v/>
      </c>
      <c r="AS405" s="217" t="str">
        <f t="shared" si="53"/>
        <v/>
      </c>
      <c r="AT405" s="217"/>
      <c r="AU405" s="217"/>
      <c r="AV405" s="217"/>
      <c r="AW405" s="217"/>
      <c r="AX405" s="217"/>
      <c r="AY405" s="217"/>
      <c r="AZ405" s="217"/>
      <c r="BA405" s="217"/>
      <c r="BB405" s="217"/>
      <c r="BC405" s="217"/>
      <c r="BD405" s="217"/>
      <c r="BE405" s="217"/>
      <c r="BF405" s="217"/>
      <c r="BG405" s="217"/>
      <c r="BH405" s="217"/>
      <c r="BI405" s="217"/>
      <c r="BJ405" s="217"/>
      <c r="BK405" s="217"/>
      <c r="BL405" s="217"/>
      <c r="BM405" s="217"/>
      <c r="BN405" s="217"/>
      <c r="BO405" s="217"/>
      <c r="BP405" s="217"/>
      <c r="BQ405" s="217"/>
      <c r="BR405" s="311"/>
      <c r="BS405" s="311"/>
      <c r="BT405" s="311"/>
      <c r="BU405" s="311"/>
      <c r="BV405" s="311"/>
      <c r="BW405" s="311"/>
      <c r="BX405" s="311"/>
      <c r="BY405" s="217"/>
      <c r="BZ405" s="217"/>
      <c r="CA405" s="217"/>
      <c r="CB405" s="217"/>
      <c r="CC405" s="217"/>
      <c r="CD405" s="217"/>
      <c r="CE405" s="311"/>
      <c r="CF405" s="311" t="str">
        <f>IFERROR(ROUND(STDEV(AN405,L405),1),"")</f>
        <v/>
      </c>
      <c r="CG405" s="322"/>
      <c r="CH405" s="322"/>
      <c r="CI405" s="322"/>
      <c r="CJ405" s="322"/>
      <c r="CK405" s="322"/>
      <c r="CL405" s="322"/>
      <c r="CM405" s="322"/>
      <c r="CN405" s="220" t="str">
        <f>IFERROR(ROUND((SUM(#REF!)),0),"")</f>
        <v/>
      </c>
      <c r="CO405" s="216"/>
      <c r="CP405" s="221"/>
      <c r="CQ405" s="222"/>
      <c r="CR405" s="196"/>
      <c r="CS405" s="196"/>
      <c r="CT405" s="196"/>
      <c r="CU405" s="196"/>
      <c r="CV405" s="196"/>
      <c r="CW405" s="306">
        <f>AV405+BH405</f>
        <v>0</v>
      </c>
      <c r="CX405" s="12">
        <f>SUM(BI405:BQ405,AW405:BE405)</f>
        <v>0</v>
      </c>
      <c r="CY405" s="314" t="str">
        <f>IFERROR(ROUND(CX405/K405,0),"")</f>
        <v/>
      </c>
      <c r="CZ405" s="314" t="str">
        <f>IFERROR(ROUND(CY405/#REF!,1),"")</f>
        <v/>
      </c>
      <c r="DA405" s="306" t="str">
        <f t="shared" si="47"/>
        <v/>
      </c>
      <c r="DB405" s="316" t="str">
        <f t="shared" si="48"/>
        <v/>
      </c>
      <c r="DD405" s="12" t="str">
        <f>IFERROR(#REF!-AP405,"")</f>
        <v/>
      </c>
      <c r="DF405" s="305" t="str">
        <f>IFERROR(#REF!-L405,"")</f>
        <v/>
      </c>
      <c r="DG405" s="311" t="e">
        <f>IF(#REF!&gt;AQ405,0,1)</f>
        <v>#REF!</v>
      </c>
      <c r="DH405" s="320">
        <f>IF(AN405&lt;M405,0,1)</f>
        <v>1</v>
      </c>
      <c r="DI405" s="320">
        <f>IF(AN405&gt;N405,0,1)</f>
        <v>1</v>
      </c>
      <c r="DJ405" s="274"/>
      <c r="DK405" s="274"/>
      <c r="DL405" s="274"/>
      <c r="DM405" s="274"/>
      <c r="DN405" s="274"/>
      <c r="DO405" s="274"/>
      <c r="DP405" s="274"/>
      <c r="DQ405" s="274"/>
      <c r="DR405" s="274"/>
      <c r="DS405" s="274"/>
      <c r="DT405" s="274"/>
      <c r="DU405" s="274"/>
      <c r="DV405" s="274"/>
      <c r="DW405" s="274"/>
      <c r="DX405" s="274"/>
      <c r="DY405" s="274"/>
      <c r="DZ405" s="274"/>
      <c r="EA405" s="274"/>
      <c r="EB405" s="274"/>
    </row>
    <row r="406" spans="1:132" s="193" customFormat="1" ht="31.5" customHeight="1" x14ac:dyDescent="0.2">
      <c r="A406" s="191"/>
      <c r="B406" s="192"/>
      <c r="C406" s="214"/>
      <c r="D406" s="192"/>
      <c r="E406" s="192"/>
      <c r="F406" s="192"/>
      <c r="G406" s="207"/>
      <c r="H406" s="314"/>
      <c r="I406" s="314"/>
      <c r="J406" s="314"/>
      <c r="K406" s="314"/>
      <c r="L406" s="208"/>
      <c r="M406" s="209"/>
      <c r="N406" s="210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5"/>
      <c r="Z406" s="195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  <c r="AK406" s="195"/>
      <c r="AL406" s="195"/>
      <c r="AM406" s="323" t="str">
        <f t="shared" si="49"/>
        <v/>
      </c>
      <c r="AN406" s="323" t="str">
        <f t="shared" si="50"/>
        <v/>
      </c>
      <c r="AO406" s="276" t="str">
        <f t="shared" si="51"/>
        <v/>
      </c>
      <c r="AP406" s="218"/>
      <c r="AQ406" s="219"/>
      <c r="AR406" s="217" t="str">
        <f t="shared" si="52"/>
        <v/>
      </c>
      <c r="AS406" s="217" t="str">
        <f t="shared" si="53"/>
        <v/>
      </c>
      <c r="AT406" s="217"/>
      <c r="AU406" s="217"/>
      <c r="AV406" s="217"/>
      <c r="AW406" s="217"/>
      <c r="AX406" s="217"/>
      <c r="AY406" s="217"/>
      <c r="AZ406" s="217"/>
      <c r="BA406" s="217"/>
      <c r="BB406" s="217"/>
      <c r="BC406" s="217"/>
      <c r="BD406" s="217"/>
      <c r="BE406" s="217"/>
      <c r="BF406" s="217"/>
      <c r="BG406" s="217"/>
      <c r="BH406" s="217"/>
      <c r="BI406" s="217"/>
      <c r="BJ406" s="217"/>
      <c r="BK406" s="217"/>
      <c r="BL406" s="217"/>
      <c r="BM406" s="217"/>
      <c r="BN406" s="217"/>
      <c r="BO406" s="217"/>
      <c r="BP406" s="217"/>
      <c r="BQ406" s="217"/>
      <c r="BR406" s="311"/>
      <c r="BS406" s="311"/>
      <c r="BT406" s="311"/>
      <c r="BU406" s="311"/>
      <c r="BV406" s="311"/>
      <c r="BW406" s="311"/>
      <c r="BX406" s="311"/>
      <c r="BY406" s="217"/>
      <c r="BZ406" s="217"/>
      <c r="CA406" s="217"/>
      <c r="CB406" s="217"/>
      <c r="CC406" s="217"/>
      <c r="CD406" s="217"/>
      <c r="CE406" s="311"/>
      <c r="CF406" s="311" t="str">
        <f>IFERROR(ROUND(STDEV(AN406,L406),1),"")</f>
        <v/>
      </c>
      <c r="CG406" s="322"/>
      <c r="CH406" s="322"/>
      <c r="CI406" s="322"/>
      <c r="CJ406" s="322"/>
      <c r="CK406" s="322"/>
      <c r="CL406" s="322"/>
      <c r="CM406" s="322"/>
      <c r="CN406" s="220" t="str">
        <f>IFERROR(ROUND((SUM(#REF!)),0),"")</f>
        <v/>
      </c>
      <c r="CO406" s="216"/>
      <c r="CP406" s="221"/>
      <c r="CQ406" s="222"/>
      <c r="CR406" s="196"/>
      <c r="CS406" s="196"/>
      <c r="CT406" s="196"/>
      <c r="CU406" s="196"/>
      <c r="CV406" s="196"/>
      <c r="CW406" s="306">
        <f>AV406+BH406</f>
        <v>0</v>
      </c>
      <c r="CX406" s="12">
        <f>SUM(BI406:BQ406,AW406:BE406)</f>
        <v>0</v>
      </c>
      <c r="CY406" s="314" t="str">
        <f>IFERROR(ROUND(CX406/K406,0),"")</f>
        <v/>
      </c>
      <c r="CZ406" s="314" t="str">
        <f>IFERROR(ROUND(CY406/#REF!,1),"")</f>
        <v/>
      </c>
      <c r="DA406" s="306" t="str">
        <f t="shared" si="47"/>
        <v/>
      </c>
      <c r="DB406" s="316" t="str">
        <f t="shared" si="48"/>
        <v/>
      </c>
      <c r="DD406" s="12" t="str">
        <f>IFERROR(#REF!-AP406,"")</f>
        <v/>
      </c>
      <c r="DF406" s="305" t="str">
        <f>IFERROR(#REF!-L406,"")</f>
        <v/>
      </c>
      <c r="DG406" s="311" t="e">
        <f>IF(#REF!&gt;AQ406,0,1)</f>
        <v>#REF!</v>
      </c>
      <c r="DH406" s="320">
        <f>IF(AN406&lt;M406,0,1)</f>
        <v>1</v>
      </c>
      <c r="DI406" s="320">
        <f>IF(AN406&gt;N406,0,1)</f>
        <v>1</v>
      </c>
      <c r="DJ406" s="274"/>
      <c r="DK406" s="274"/>
      <c r="DL406" s="274"/>
      <c r="DM406" s="274"/>
      <c r="DN406" s="274"/>
      <c r="DO406" s="274"/>
      <c r="DP406" s="274"/>
      <c r="DQ406" s="274"/>
      <c r="DR406" s="274"/>
      <c r="DS406" s="274"/>
      <c r="DT406" s="274"/>
      <c r="DU406" s="274"/>
      <c r="DV406" s="274"/>
      <c r="DW406" s="274"/>
      <c r="DX406" s="274"/>
      <c r="DY406" s="274"/>
      <c r="DZ406" s="274"/>
      <c r="EA406" s="274"/>
      <c r="EB406" s="274"/>
    </row>
    <row r="407" spans="1:132" s="193" customFormat="1" ht="31.5" customHeight="1" x14ac:dyDescent="0.2">
      <c r="A407" s="191"/>
      <c r="B407" s="192"/>
      <c r="C407" s="214"/>
      <c r="D407" s="192"/>
      <c r="E407" s="192"/>
      <c r="F407" s="192"/>
      <c r="G407" s="207"/>
      <c r="H407" s="314"/>
      <c r="I407" s="314"/>
      <c r="J407" s="314"/>
      <c r="K407" s="314"/>
      <c r="L407" s="208"/>
      <c r="M407" s="209"/>
      <c r="N407" s="210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5"/>
      <c r="Z407" s="195"/>
      <c r="AA407" s="194"/>
      <c r="AB407" s="194"/>
      <c r="AC407" s="194"/>
      <c r="AD407" s="194"/>
      <c r="AE407" s="194"/>
      <c r="AF407" s="194"/>
      <c r="AG407" s="194"/>
      <c r="AH407" s="194"/>
      <c r="AI407" s="194"/>
      <c r="AJ407" s="194"/>
      <c r="AK407" s="195"/>
      <c r="AL407" s="195"/>
      <c r="AM407" s="323" t="str">
        <f t="shared" si="49"/>
        <v/>
      </c>
      <c r="AN407" s="323" t="str">
        <f t="shared" si="50"/>
        <v/>
      </c>
      <c r="AO407" s="276" t="str">
        <f t="shared" si="51"/>
        <v/>
      </c>
      <c r="AP407" s="218"/>
      <c r="AQ407" s="219"/>
      <c r="AR407" s="217" t="str">
        <f t="shared" si="52"/>
        <v/>
      </c>
      <c r="AS407" s="217" t="str">
        <f t="shared" si="53"/>
        <v/>
      </c>
      <c r="AT407" s="217"/>
      <c r="AU407" s="217"/>
      <c r="AV407" s="217"/>
      <c r="AW407" s="217"/>
      <c r="AX407" s="217"/>
      <c r="AY407" s="217"/>
      <c r="AZ407" s="217"/>
      <c r="BA407" s="217"/>
      <c r="BB407" s="217"/>
      <c r="BC407" s="217"/>
      <c r="BD407" s="217"/>
      <c r="BE407" s="217"/>
      <c r="BF407" s="217"/>
      <c r="BG407" s="217"/>
      <c r="BH407" s="217"/>
      <c r="BI407" s="217"/>
      <c r="BJ407" s="217"/>
      <c r="BK407" s="217"/>
      <c r="BL407" s="217"/>
      <c r="BM407" s="217"/>
      <c r="BN407" s="217"/>
      <c r="BO407" s="217"/>
      <c r="BP407" s="217"/>
      <c r="BQ407" s="217"/>
      <c r="BR407" s="311"/>
      <c r="BS407" s="311"/>
      <c r="BT407" s="311"/>
      <c r="BU407" s="311"/>
      <c r="BV407" s="311"/>
      <c r="BW407" s="311"/>
      <c r="BX407" s="311"/>
      <c r="BY407" s="217"/>
      <c r="BZ407" s="217"/>
      <c r="CA407" s="217"/>
      <c r="CB407" s="217"/>
      <c r="CC407" s="217"/>
      <c r="CD407" s="217"/>
      <c r="CE407" s="311"/>
      <c r="CF407" s="311" t="str">
        <f>IFERROR(ROUND(STDEV(AN407,L407),1),"")</f>
        <v/>
      </c>
      <c r="CG407" s="322"/>
      <c r="CH407" s="322"/>
      <c r="CI407" s="322"/>
      <c r="CJ407" s="322"/>
      <c r="CK407" s="322"/>
      <c r="CL407" s="322"/>
      <c r="CM407" s="322"/>
      <c r="CN407" s="220" t="str">
        <f>IFERROR(ROUND((SUM(#REF!)),0),"")</f>
        <v/>
      </c>
      <c r="CO407" s="216"/>
      <c r="CP407" s="221"/>
      <c r="CQ407" s="222"/>
      <c r="CR407" s="196"/>
      <c r="CS407" s="196"/>
      <c r="CT407" s="196"/>
      <c r="CU407" s="196"/>
      <c r="CV407" s="196"/>
      <c r="CW407" s="306">
        <f>AV407+BH407</f>
        <v>0</v>
      </c>
      <c r="CX407" s="12">
        <f>SUM(BI407:BQ407,AW407:BE407)</f>
        <v>0</v>
      </c>
      <c r="CY407" s="314" t="str">
        <f>IFERROR(ROUND(CX407/K407,0),"")</f>
        <v/>
      </c>
      <c r="CZ407" s="314" t="str">
        <f>IFERROR(ROUND(CY407/#REF!,1),"")</f>
        <v/>
      </c>
      <c r="DA407" s="306" t="str">
        <f t="shared" si="47"/>
        <v/>
      </c>
      <c r="DB407" s="316" t="str">
        <f t="shared" si="48"/>
        <v/>
      </c>
      <c r="DD407" s="12" t="str">
        <f>IFERROR(#REF!-AP407,"")</f>
        <v/>
      </c>
      <c r="DF407" s="305" t="str">
        <f>IFERROR(#REF!-L407,"")</f>
        <v/>
      </c>
      <c r="DG407" s="311" t="e">
        <f>IF(#REF!&gt;AQ407,0,1)</f>
        <v>#REF!</v>
      </c>
      <c r="DH407" s="320">
        <f>IF(AN407&lt;M407,0,1)</f>
        <v>1</v>
      </c>
      <c r="DI407" s="320">
        <f>IF(AN407&gt;N407,0,1)</f>
        <v>1</v>
      </c>
      <c r="DJ407" s="274"/>
      <c r="DK407" s="274"/>
      <c r="DL407" s="274"/>
      <c r="DM407" s="274"/>
      <c r="DN407" s="274"/>
      <c r="DO407" s="274"/>
      <c r="DP407" s="274"/>
      <c r="DQ407" s="274"/>
      <c r="DR407" s="274"/>
      <c r="DS407" s="274"/>
      <c r="DT407" s="274"/>
      <c r="DU407" s="274"/>
      <c r="DV407" s="274"/>
      <c r="DW407" s="274"/>
      <c r="DX407" s="274"/>
      <c r="DY407" s="274"/>
      <c r="DZ407" s="274"/>
      <c r="EA407" s="274"/>
      <c r="EB407" s="274"/>
    </row>
    <row r="408" spans="1:132" s="193" customFormat="1" ht="31.5" customHeight="1" x14ac:dyDescent="0.2">
      <c r="A408" s="191"/>
      <c r="B408" s="192"/>
      <c r="C408" s="214"/>
      <c r="D408" s="192"/>
      <c r="E408" s="192"/>
      <c r="F408" s="192"/>
      <c r="G408" s="207"/>
      <c r="H408" s="314"/>
      <c r="I408" s="314"/>
      <c r="J408" s="314"/>
      <c r="K408" s="314"/>
      <c r="L408" s="208"/>
      <c r="M408" s="209"/>
      <c r="N408" s="210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5"/>
      <c r="Z408" s="195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5"/>
      <c r="AL408" s="195"/>
      <c r="AM408" s="323" t="str">
        <f t="shared" si="49"/>
        <v/>
      </c>
      <c r="AN408" s="323" t="str">
        <f t="shared" si="50"/>
        <v/>
      </c>
      <c r="AO408" s="276" t="str">
        <f t="shared" si="51"/>
        <v/>
      </c>
      <c r="AP408" s="218"/>
      <c r="AQ408" s="219"/>
      <c r="AR408" s="217" t="str">
        <f t="shared" si="52"/>
        <v/>
      </c>
      <c r="AS408" s="217" t="str">
        <f t="shared" si="53"/>
        <v/>
      </c>
      <c r="AT408" s="217"/>
      <c r="AU408" s="217"/>
      <c r="AV408" s="217"/>
      <c r="AW408" s="217"/>
      <c r="AX408" s="217"/>
      <c r="AY408" s="217"/>
      <c r="AZ408" s="217"/>
      <c r="BA408" s="217"/>
      <c r="BB408" s="217"/>
      <c r="BC408" s="217"/>
      <c r="BD408" s="217"/>
      <c r="BE408" s="217"/>
      <c r="BF408" s="217"/>
      <c r="BG408" s="217"/>
      <c r="BH408" s="217"/>
      <c r="BI408" s="217"/>
      <c r="BJ408" s="217"/>
      <c r="BK408" s="217"/>
      <c r="BL408" s="217"/>
      <c r="BM408" s="217"/>
      <c r="BN408" s="217"/>
      <c r="BO408" s="217"/>
      <c r="BP408" s="217"/>
      <c r="BQ408" s="217"/>
      <c r="BR408" s="311"/>
      <c r="BS408" s="311"/>
      <c r="BT408" s="311"/>
      <c r="BU408" s="311"/>
      <c r="BV408" s="311"/>
      <c r="BW408" s="311"/>
      <c r="BX408" s="311"/>
      <c r="BY408" s="217"/>
      <c r="BZ408" s="217"/>
      <c r="CA408" s="217"/>
      <c r="CB408" s="217"/>
      <c r="CC408" s="217"/>
      <c r="CD408" s="217"/>
      <c r="CE408" s="311"/>
      <c r="CF408" s="311" t="str">
        <f>IFERROR(ROUND(STDEV(AN408,L408),1),"")</f>
        <v/>
      </c>
      <c r="CG408" s="322"/>
      <c r="CH408" s="322"/>
      <c r="CI408" s="322"/>
      <c r="CJ408" s="322"/>
      <c r="CK408" s="322"/>
      <c r="CL408" s="322"/>
      <c r="CM408" s="322"/>
      <c r="CN408" s="220" t="str">
        <f>IFERROR(ROUND((SUM(#REF!)),0),"")</f>
        <v/>
      </c>
      <c r="CO408" s="216"/>
      <c r="CP408" s="221"/>
      <c r="CQ408" s="222"/>
      <c r="CR408" s="196"/>
      <c r="CS408" s="196"/>
      <c r="CT408" s="196"/>
      <c r="CU408" s="196"/>
      <c r="CV408" s="196"/>
      <c r="CW408" s="306">
        <f>AV408+BH408</f>
        <v>0</v>
      </c>
      <c r="CX408" s="12">
        <f>SUM(BI408:BQ408,AW408:BE408)</f>
        <v>0</v>
      </c>
      <c r="CY408" s="314" t="str">
        <f>IFERROR(ROUND(CX408/K408,0),"")</f>
        <v/>
      </c>
      <c r="CZ408" s="314" t="str">
        <f>IFERROR(ROUND(CY408/#REF!,1),"")</f>
        <v/>
      </c>
      <c r="DA408" s="306" t="str">
        <f t="shared" si="47"/>
        <v/>
      </c>
      <c r="DB408" s="316" t="str">
        <f t="shared" si="48"/>
        <v/>
      </c>
      <c r="DD408" s="12" t="str">
        <f>IFERROR(#REF!-AP408,"")</f>
        <v/>
      </c>
      <c r="DF408" s="305" t="str">
        <f>IFERROR(#REF!-L408,"")</f>
        <v/>
      </c>
      <c r="DG408" s="311" t="e">
        <f>IF(#REF!&gt;AQ408,0,1)</f>
        <v>#REF!</v>
      </c>
      <c r="DH408" s="320">
        <f>IF(AN408&lt;M408,0,1)</f>
        <v>1</v>
      </c>
      <c r="DI408" s="320">
        <f>IF(AN408&gt;N408,0,1)</f>
        <v>1</v>
      </c>
      <c r="DJ408" s="274"/>
      <c r="DK408" s="274"/>
      <c r="DL408" s="274"/>
      <c r="DM408" s="274"/>
      <c r="DN408" s="274"/>
      <c r="DO408" s="274"/>
      <c r="DP408" s="274"/>
      <c r="DQ408" s="274"/>
      <c r="DR408" s="274"/>
      <c r="DS408" s="274"/>
      <c r="DT408" s="274"/>
      <c r="DU408" s="274"/>
      <c r="DV408" s="274"/>
      <c r="DW408" s="274"/>
      <c r="DX408" s="274"/>
      <c r="DY408" s="274"/>
      <c r="DZ408" s="274"/>
      <c r="EA408" s="274"/>
      <c r="EB408" s="274"/>
    </row>
    <row r="409" spans="1:132" s="193" customFormat="1" ht="31.5" customHeight="1" x14ac:dyDescent="0.2">
      <c r="A409" s="191"/>
      <c r="B409" s="192"/>
      <c r="C409" s="214"/>
      <c r="D409" s="192"/>
      <c r="E409" s="192"/>
      <c r="F409" s="192"/>
      <c r="G409" s="207"/>
      <c r="H409" s="314"/>
      <c r="I409" s="314"/>
      <c r="J409" s="314"/>
      <c r="K409" s="314"/>
      <c r="L409" s="208"/>
      <c r="M409" s="209"/>
      <c r="N409" s="210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5"/>
      <c r="Z409" s="195"/>
      <c r="AA409" s="194"/>
      <c r="AB409" s="194"/>
      <c r="AC409" s="194"/>
      <c r="AD409" s="194"/>
      <c r="AE409" s="194"/>
      <c r="AF409" s="194"/>
      <c r="AG409" s="194"/>
      <c r="AH409" s="194"/>
      <c r="AI409" s="194"/>
      <c r="AJ409" s="194"/>
      <c r="AK409" s="195"/>
      <c r="AL409" s="195"/>
      <c r="AM409" s="323" t="str">
        <f t="shared" si="49"/>
        <v/>
      </c>
      <c r="AN409" s="323" t="str">
        <f t="shared" si="50"/>
        <v/>
      </c>
      <c r="AO409" s="276" t="str">
        <f t="shared" si="51"/>
        <v/>
      </c>
      <c r="AP409" s="218"/>
      <c r="AQ409" s="219"/>
      <c r="AR409" s="217" t="str">
        <f t="shared" si="52"/>
        <v/>
      </c>
      <c r="AS409" s="217" t="str">
        <f t="shared" si="53"/>
        <v/>
      </c>
      <c r="AT409" s="217"/>
      <c r="AU409" s="217"/>
      <c r="AV409" s="217"/>
      <c r="AW409" s="217"/>
      <c r="AX409" s="217"/>
      <c r="AY409" s="217"/>
      <c r="AZ409" s="217"/>
      <c r="BA409" s="217"/>
      <c r="BB409" s="217"/>
      <c r="BC409" s="217"/>
      <c r="BD409" s="217"/>
      <c r="BE409" s="217"/>
      <c r="BF409" s="217"/>
      <c r="BG409" s="217"/>
      <c r="BH409" s="217"/>
      <c r="BI409" s="217"/>
      <c r="BJ409" s="217"/>
      <c r="BK409" s="217"/>
      <c r="BL409" s="217"/>
      <c r="BM409" s="217"/>
      <c r="BN409" s="217"/>
      <c r="BO409" s="217"/>
      <c r="BP409" s="217"/>
      <c r="BQ409" s="217"/>
      <c r="BR409" s="311"/>
      <c r="BS409" s="311"/>
      <c r="BT409" s="311"/>
      <c r="BU409" s="311"/>
      <c r="BV409" s="311"/>
      <c r="BW409" s="311"/>
      <c r="BX409" s="311"/>
      <c r="BY409" s="217"/>
      <c r="BZ409" s="217"/>
      <c r="CA409" s="217"/>
      <c r="CB409" s="217"/>
      <c r="CC409" s="217"/>
      <c r="CD409" s="217"/>
      <c r="CE409" s="311"/>
      <c r="CF409" s="311" t="str">
        <f>IFERROR(ROUND(STDEV(AN409,L409),1),"")</f>
        <v/>
      </c>
      <c r="CG409" s="322"/>
      <c r="CH409" s="322"/>
      <c r="CI409" s="322"/>
      <c r="CJ409" s="322"/>
      <c r="CK409" s="322"/>
      <c r="CL409" s="322"/>
      <c r="CM409" s="322"/>
      <c r="CN409" s="220" t="str">
        <f>IFERROR(ROUND((SUM(#REF!)),0),"")</f>
        <v/>
      </c>
      <c r="CO409" s="216"/>
      <c r="CP409" s="221"/>
      <c r="CQ409" s="222"/>
      <c r="CR409" s="196"/>
      <c r="CS409" s="196"/>
      <c r="CT409" s="196"/>
      <c r="CU409" s="196"/>
      <c r="CV409" s="196"/>
      <c r="CW409" s="306">
        <f>AV409+BH409</f>
        <v>0</v>
      </c>
      <c r="CX409" s="12">
        <f>SUM(BI409:BQ409,AW409:BE409)</f>
        <v>0</v>
      </c>
      <c r="CY409" s="314" t="str">
        <f>IFERROR(ROUND(CX409/K409,0),"")</f>
        <v/>
      </c>
      <c r="CZ409" s="314" t="str">
        <f>IFERROR(ROUND(CY409/#REF!,1),"")</f>
        <v/>
      </c>
      <c r="DA409" s="306" t="str">
        <f t="shared" si="47"/>
        <v/>
      </c>
      <c r="DB409" s="316" t="str">
        <f t="shared" si="48"/>
        <v/>
      </c>
      <c r="DD409" s="12" t="str">
        <f>IFERROR(#REF!-AP409,"")</f>
        <v/>
      </c>
      <c r="DF409" s="305" t="str">
        <f>IFERROR(#REF!-L409,"")</f>
        <v/>
      </c>
      <c r="DG409" s="311" t="e">
        <f>IF(#REF!&gt;AQ409,0,1)</f>
        <v>#REF!</v>
      </c>
      <c r="DH409" s="320">
        <f>IF(AN409&lt;M409,0,1)</f>
        <v>1</v>
      </c>
      <c r="DI409" s="320">
        <f>IF(AN409&gt;N409,0,1)</f>
        <v>1</v>
      </c>
      <c r="DJ409" s="274"/>
      <c r="DK409" s="274"/>
      <c r="DL409" s="274"/>
      <c r="DM409" s="274"/>
      <c r="DN409" s="274"/>
      <c r="DO409" s="274"/>
      <c r="DP409" s="274"/>
      <c r="DQ409" s="274"/>
      <c r="DR409" s="274"/>
      <c r="DS409" s="274"/>
      <c r="DT409" s="274"/>
      <c r="DU409" s="274"/>
      <c r="DV409" s="274"/>
      <c r="DW409" s="274"/>
      <c r="DX409" s="274"/>
      <c r="DY409" s="274"/>
      <c r="DZ409" s="274"/>
      <c r="EA409" s="274"/>
      <c r="EB409" s="274"/>
    </row>
    <row r="410" spans="1:132" s="193" customFormat="1" ht="31.5" customHeight="1" x14ac:dyDescent="0.2">
      <c r="A410" s="191"/>
      <c r="B410" s="192"/>
      <c r="C410" s="214"/>
      <c r="D410" s="192"/>
      <c r="E410" s="192"/>
      <c r="F410" s="192"/>
      <c r="G410" s="207"/>
      <c r="H410" s="314"/>
      <c r="I410" s="314"/>
      <c r="J410" s="314"/>
      <c r="K410" s="314"/>
      <c r="L410" s="208"/>
      <c r="M410" s="209"/>
      <c r="N410" s="210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5"/>
      <c r="Z410" s="195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  <c r="AK410" s="195"/>
      <c r="AL410" s="195"/>
      <c r="AM410" s="323" t="str">
        <f t="shared" si="49"/>
        <v/>
      </c>
      <c r="AN410" s="323" t="str">
        <f t="shared" si="50"/>
        <v/>
      </c>
      <c r="AO410" s="276" t="str">
        <f t="shared" si="51"/>
        <v/>
      </c>
      <c r="AP410" s="218"/>
      <c r="AQ410" s="219"/>
      <c r="AR410" s="217" t="str">
        <f t="shared" si="52"/>
        <v/>
      </c>
      <c r="AS410" s="217" t="str">
        <f t="shared" si="53"/>
        <v/>
      </c>
      <c r="AT410" s="217"/>
      <c r="AU410" s="217"/>
      <c r="AV410" s="217"/>
      <c r="AW410" s="217"/>
      <c r="AX410" s="217"/>
      <c r="AY410" s="217"/>
      <c r="AZ410" s="217"/>
      <c r="BA410" s="217"/>
      <c r="BB410" s="217"/>
      <c r="BC410" s="217"/>
      <c r="BD410" s="217"/>
      <c r="BE410" s="217"/>
      <c r="BF410" s="217"/>
      <c r="BG410" s="217"/>
      <c r="BH410" s="217"/>
      <c r="BI410" s="217"/>
      <c r="BJ410" s="217"/>
      <c r="BK410" s="217"/>
      <c r="BL410" s="217"/>
      <c r="BM410" s="217"/>
      <c r="BN410" s="217"/>
      <c r="BO410" s="217"/>
      <c r="BP410" s="217"/>
      <c r="BQ410" s="217"/>
      <c r="BR410" s="311"/>
      <c r="BS410" s="311"/>
      <c r="BT410" s="311"/>
      <c r="BU410" s="311"/>
      <c r="BV410" s="311"/>
      <c r="BW410" s="311"/>
      <c r="BX410" s="311"/>
      <c r="BY410" s="217"/>
      <c r="BZ410" s="217"/>
      <c r="CA410" s="217"/>
      <c r="CB410" s="217"/>
      <c r="CC410" s="217"/>
      <c r="CD410" s="217"/>
      <c r="CE410" s="311"/>
      <c r="CF410" s="311" t="str">
        <f>IFERROR(ROUND(STDEV(AN410,L410),1),"")</f>
        <v/>
      </c>
      <c r="CG410" s="322"/>
      <c r="CH410" s="322"/>
      <c r="CI410" s="322"/>
      <c r="CJ410" s="322"/>
      <c r="CK410" s="322"/>
      <c r="CL410" s="322"/>
      <c r="CM410" s="322"/>
      <c r="CN410" s="220" t="str">
        <f>IFERROR(ROUND((SUM(#REF!)),0),"")</f>
        <v/>
      </c>
      <c r="CO410" s="216"/>
      <c r="CP410" s="221"/>
      <c r="CQ410" s="222"/>
      <c r="CR410" s="196"/>
      <c r="CS410" s="196"/>
      <c r="CT410" s="196"/>
      <c r="CU410" s="196"/>
      <c r="CV410" s="196"/>
      <c r="CW410" s="306">
        <f>AV410+BH410</f>
        <v>0</v>
      </c>
      <c r="CX410" s="12">
        <f>SUM(BI410:BQ410,AW410:BE410)</f>
        <v>0</v>
      </c>
      <c r="CY410" s="314" t="str">
        <f>IFERROR(ROUND(CX410/K410,0),"")</f>
        <v/>
      </c>
      <c r="CZ410" s="314" t="str">
        <f>IFERROR(ROUND(CY410/#REF!,1),"")</f>
        <v/>
      </c>
      <c r="DA410" s="306" t="str">
        <f t="shared" si="47"/>
        <v/>
      </c>
      <c r="DB410" s="316" t="str">
        <f t="shared" si="48"/>
        <v/>
      </c>
      <c r="DD410" s="12" t="str">
        <f>IFERROR(#REF!-AP410,"")</f>
        <v/>
      </c>
      <c r="DF410" s="305" t="str">
        <f>IFERROR(#REF!-L410,"")</f>
        <v/>
      </c>
      <c r="DG410" s="311" t="e">
        <f>IF(#REF!&gt;AQ410,0,1)</f>
        <v>#REF!</v>
      </c>
      <c r="DH410" s="320">
        <f>IF(AN410&lt;M410,0,1)</f>
        <v>1</v>
      </c>
      <c r="DI410" s="320">
        <f>IF(AN410&gt;N410,0,1)</f>
        <v>1</v>
      </c>
      <c r="DJ410" s="274"/>
      <c r="DK410" s="274"/>
      <c r="DL410" s="274"/>
      <c r="DM410" s="274"/>
      <c r="DN410" s="274"/>
      <c r="DO410" s="274"/>
      <c r="DP410" s="274"/>
      <c r="DQ410" s="274"/>
      <c r="DR410" s="274"/>
      <c r="DS410" s="274"/>
      <c r="DT410" s="274"/>
      <c r="DU410" s="274"/>
      <c r="DV410" s="274"/>
      <c r="DW410" s="274"/>
      <c r="DX410" s="274"/>
      <c r="DY410" s="274"/>
      <c r="DZ410" s="274"/>
      <c r="EA410" s="274"/>
      <c r="EB410" s="274"/>
    </row>
    <row r="411" spans="1:132" s="193" customFormat="1" ht="31.5" customHeight="1" x14ac:dyDescent="0.2">
      <c r="A411" s="191"/>
      <c r="B411" s="192"/>
      <c r="C411" s="214"/>
      <c r="D411" s="192"/>
      <c r="E411" s="192"/>
      <c r="F411" s="192"/>
      <c r="G411" s="207"/>
      <c r="H411" s="314"/>
      <c r="I411" s="314"/>
      <c r="J411" s="314"/>
      <c r="K411" s="314"/>
      <c r="L411" s="208"/>
      <c r="M411" s="209"/>
      <c r="N411" s="210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5"/>
      <c r="Z411" s="195"/>
      <c r="AA411" s="194"/>
      <c r="AB411" s="194"/>
      <c r="AC411" s="194"/>
      <c r="AD411" s="194"/>
      <c r="AE411" s="194"/>
      <c r="AF411" s="194"/>
      <c r="AG411" s="194"/>
      <c r="AH411" s="194"/>
      <c r="AI411" s="194"/>
      <c r="AJ411" s="194"/>
      <c r="AK411" s="195"/>
      <c r="AL411" s="195"/>
      <c r="AM411" s="323" t="str">
        <f t="shared" si="49"/>
        <v/>
      </c>
      <c r="AN411" s="323" t="str">
        <f t="shared" si="50"/>
        <v/>
      </c>
      <c r="AO411" s="276" t="str">
        <f t="shared" si="51"/>
        <v/>
      </c>
      <c r="AP411" s="218"/>
      <c r="AQ411" s="219"/>
      <c r="AR411" s="217" t="str">
        <f t="shared" si="52"/>
        <v/>
      </c>
      <c r="AS411" s="217" t="str">
        <f t="shared" si="53"/>
        <v/>
      </c>
      <c r="AT411" s="217"/>
      <c r="AU411" s="217"/>
      <c r="AV411" s="217"/>
      <c r="AW411" s="217"/>
      <c r="AX411" s="217"/>
      <c r="AY411" s="217"/>
      <c r="AZ411" s="217"/>
      <c r="BA411" s="217"/>
      <c r="BB411" s="217"/>
      <c r="BC411" s="217"/>
      <c r="BD411" s="217"/>
      <c r="BE411" s="217"/>
      <c r="BF411" s="217"/>
      <c r="BG411" s="217"/>
      <c r="BH411" s="217"/>
      <c r="BI411" s="217"/>
      <c r="BJ411" s="217"/>
      <c r="BK411" s="217"/>
      <c r="BL411" s="217"/>
      <c r="BM411" s="217"/>
      <c r="BN411" s="217"/>
      <c r="BO411" s="217"/>
      <c r="BP411" s="217"/>
      <c r="BQ411" s="217"/>
      <c r="BR411" s="311"/>
      <c r="BS411" s="311"/>
      <c r="BT411" s="311"/>
      <c r="BU411" s="311"/>
      <c r="BV411" s="311"/>
      <c r="BW411" s="311"/>
      <c r="BX411" s="311"/>
      <c r="BY411" s="217"/>
      <c r="BZ411" s="217"/>
      <c r="CA411" s="217"/>
      <c r="CB411" s="217"/>
      <c r="CC411" s="217"/>
      <c r="CD411" s="217"/>
      <c r="CE411" s="311"/>
      <c r="CF411" s="311" t="str">
        <f>IFERROR(ROUND(STDEV(AN411,L411),1),"")</f>
        <v/>
      </c>
      <c r="CG411" s="322"/>
      <c r="CH411" s="322"/>
      <c r="CI411" s="322"/>
      <c r="CJ411" s="322"/>
      <c r="CK411" s="322"/>
      <c r="CL411" s="322"/>
      <c r="CM411" s="322"/>
      <c r="CN411" s="220" t="str">
        <f>IFERROR(ROUND((SUM(#REF!)),0),"")</f>
        <v/>
      </c>
      <c r="CO411" s="216"/>
      <c r="CP411" s="221"/>
      <c r="CQ411" s="222"/>
      <c r="CR411" s="196"/>
      <c r="CS411" s="196"/>
      <c r="CT411" s="196"/>
      <c r="CU411" s="196"/>
      <c r="CV411" s="196"/>
      <c r="CW411" s="306">
        <f>AV411+BH411</f>
        <v>0</v>
      </c>
      <c r="CX411" s="12">
        <f>SUM(BI411:BQ411,AW411:BE411)</f>
        <v>0</v>
      </c>
      <c r="CY411" s="314" t="str">
        <f>IFERROR(ROUND(CX411/K411,0),"")</f>
        <v/>
      </c>
      <c r="CZ411" s="314" t="str">
        <f>IFERROR(ROUND(CY411/#REF!,1),"")</f>
        <v/>
      </c>
      <c r="DA411" s="306" t="str">
        <f t="shared" si="47"/>
        <v/>
      </c>
      <c r="DB411" s="316" t="str">
        <f t="shared" si="48"/>
        <v/>
      </c>
      <c r="DD411" s="12" t="str">
        <f>IFERROR(#REF!-AP411,"")</f>
        <v/>
      </c>
      <c r="DF411" s="305" t="str">
        <f>IFERROR(#REF!-L411,"")</f>
        <v/>
      </c>
      <c r="DG411" s="311" t="e">
        <f>IF(#REF!&gt;AQ411,0,1)</f>
        <v>#REF!</v>
      </c>
      <c r="DH411" s="320">
        <f>IF(AN411&lt;M411,0,1)</f>
        <v>1</v>
      </c>
      <c r="DI411" s="320">
        <f>IF(AN411&gt;N411,0,1)</f>
        <v>1</v>
      </c>
      <c r="DJ411" s="274"/>
      <c r="DK411" s="274"/>
      <c r="DL411" s="274"/>
      <c r="DM411" s="274"/>
      <c r="DN411" s="274"/>
      <c r="DO411" s="274"/>
      <c r="DP411" s="274"/>
      <c r="DQ411" s="274"/>
      <c r="DR411" s="274"/>
      <c r="DS411" s="274"/>
      <c r="DT411" s="274"/>
      <c r="DU411" s="274"/>
      <c r="DV411" s="274"/>
      <c r="DW411" s="274"/>
      <c r="DX411" s="274"/>
      <c r="DY411" s="274"/>
      <c r="DZ411" s="274"/>
      <c r="EA411" s="274"/>
      <c r="EB411" s="274"/>
    </row>
    <row r="412" spans="1:132" s="193" customFormat="1" ht="31.5" customHeight="1" x14ac:dyDescent="0.2">
      <c r="A412" s="191"/>
      <c r="B412" s="192"/>
      <c r="C412" s="214"/>
      <c r="D412" s="192"/>
      <c r="E412" s="192"/>
      <c r="F412" s="192"/>
      <c r="G412" s="207"/>
      <c r="H412" s="314"/>
      <c r="I412" s="314"/>
      <c r="J412" s="314"/>
      <c r="K412" s="314"/>
      <c r="L412" s="208"/>
      <c r="M412" s="209"/>
      <c r="N412" s="210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5"/>
      <c r="Z412" s="195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5"/>
      <c r="AL412" s="195"/>
      <c r="AM412" s="323" t="str">
        <f t="shared" si="49"/>
        <v/>
      </c>
      <c r="AN412" s="323" t="str">
        <f t="shared" si="50"/>
        <v/>
      </c>
      <c r="AO412" s="276" t="str">
        <f t="shared" si="51"/>
        <v/>
      </c>
      <c r="AP412" s="218"/>
      <c r="AQ412" s="219"/>
      <c r="AR412" s="217" t="str">
        <f t="shared" si="52"/>
        <v/>
      </c>
      <c r="AS412" s="217" t="str">
        <f t="shared" si="53"/>
        <v/>
      </c>
      <c r="AT412" s="217"/>
      <c r="AU412" s="217"/>
      <c r="AV412" s="217"/>
      <c r="AW412" s="217"/>
      <c r="AX412" s="217"/>
      <c r="AY412" s="217"/>
      <c r="AZ412" s="217"/>
      <c r="BA412" s="217"/>
      <c r="BB412" s="217"/>
      <c r="BC412" s="217"/>
      <c r="BD412" s="217"/>
      <c r="BE412" s="217"/>
      <c r="BF412" s="217"/>
      <c r="BG412" s="217"/>
      <c r="BH412" s="217"/>
      <c r="BI412" s="217"/>
      <c r="BJ412" s="217"/>
      <c r="BK412" s="217"/>
      <c r="BL412" s="217"/>
      <c r="BM412" s="217"/>
      <c r="BN412" s="217"/>
      <c r="BO412" s="217"/>
      <c r="BP412" s="217"/>
      <c r="BQ412" s="217"/>
      <c r="BR412" s="311"/>
      <c r="BS412" s="311"/>
      <c r="BT412" s="311"/>
      <c r="BU412" s="311"/>
      <c r="BV412" s="311"/>
      <c r="BW412" s="311"/>
      <c r="BX412" s="311"/>
      <c r="BY412" s="217"/>
      <c r="BZ412" s="217"/>
      <c r="CA412" s="217"/>
      <c r="CB412" s="217"/>
      <c r="CC412" s="217"/>
      <c r="CD412" s="217"/>
      <c r="CE412" s="311"/>
      <c r="CF412" s="311" t="str">
        <f>IFERROR(ROUND(STDEV(AN412,L412),1),"")</f>
        <v/>
      </c>
      <c r="CG412" s="322"/>
      <c r="CH412" s="322"/>
      <c r="CI412" s="322"/>
      <c r="CJ412" s="322"/>
      <c r="CK412" s="322"/>
      <c r="CL412" s="322"/>
      <c r="CM412" s="322"/>
      <c r="CN412" s="220" t="str">
        <f>IFERROR(ROUND((SUM(#REF!)),0),"")</f>
        <v/>
      </c>
      <c r="CO412" s="216"/>
      <c r="CP412" s="221"/>
      <c r="CQ412" s="222"/>
      <c r="CR412" s="196"/>
      <c r="CS412" s="196"/>
      <c r="CT412" s="196"/>
      <c r="CU412" s="196"/>
      <c r="CV412" s="196"/>
      <c r="CW412" s="306">
        <f>AV412+BH412</f>
        <v>0</v>
      </c>
      <c r="CX412" s="12">
        <f>SUM(BI412:BQ412,AW412:BE412)</f>
        <v>0</v>
      </c>
      <c r="CY412" s="314" t="str">
        <f>IFERROR(ROUND(CX412/K412,0),"")</f>
        <v/>
      </c>
      <c r="CZ412" s="314" t="str">
        <f>IFERROR(ROUND(CY412/#REF!,1),"")</f>
        <v/>
      </c>
      <c r="DA412" s="306" t="str">
        <f t="shared" si="47"/>
        <v/>
      </c>
      <c r="DB412" s="316" t="str">
        <f t="shared" si="48"/>
        <v/>
      </c>
      <c r="DD412" s="12" t="str">
        <f>IFERROR(#REF!-AP412,"")</f>
        <v/>
      </c>
      <c r="DF412" s="305" t="str">
        <f>IFERROR(#REF!-L412,"")</f>
        <v/>
      </c>
      <c r="DG412" s="311" t="e">
        <f>IF(#REF!&gt;AQ412,0,1)</f>
        <v>#REF!</v>
      </c>
      <c r="DH412" s="320">
        <f>IF(AN412&lt;M412,0,1)</f>
        <v>1</v>
      </c>
      <c r="DI412" s="320">
        <f>IF(AN412&gt;N412,0,1)</f>
        <v>1</v>
      </c>
      <c r="DJ412" s="274"/>
      <c r="DK412" s="274"/>
      <c r="DL412" s="274"/>
      <c r="DM412" s="274"/>
      <c r="DN412" s="274"/>
      <c r="DO412" s="274"/>
      <c r="DP412" s="274"/>
      <c r="DQ412" s="274"/>
      <c r="DR412" s="274"/>
      <c r="DS412" s="274"/>
      <c r="DT412" s="274"/>
      <c r="DU412" s="274"/>
      <c r="DV412" s="274"/>
      <c r="DW412" s="274"/>
      <c r="DX412" s="274"/>
      <c r="DY412" s="274"/>
      <c r="DZ412" s="274"/>
      <c r="EA412" s="274"/>
      <c r="EB412" s="274"/>
    </row>
    <row r="413" spans="1:132" s="193" customFormat="1" ht="31.5" customHeight="1" x14ac:dyDescent="0.2">
      <c r="A413" s="191"/>
      <c r="B413" s="192"/>
      <c r="C413" s="214"/>
      <c r="D413" s="192"/>
      <c r="E413" s="192"/>
      <c r="F413" s="192"/>
      <c r="G413" s="207"/>
      <c r="H413" s="314"/>
      <c r="I413" s="314"/>
      <c r="J413" s="314"/>
      <c r="K413" s="314"/>
      <c r="L413" s="208"/>
      <c r="M413" s="209"/>
      <c r="N413" s="210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5"/>
      <c r="Z413" s="195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5"/>
      <c r="AL413" s="195"/>
      <c r="AM413" s="323" t="str">
        <f t="shared" si="49"/>
        <v/>
      </c>
      <c r="AN413" s="323" t="str">
        <f t="shared" si="50"/>
        <v/>
      </c>
      <c r="AO413" s="276" t="str">
        <f t="shared" si="51"/>
        <v/>
      </c>
      <c r="AP413" s="218"/>
      <c r="AQ413" s="219"/>
      <c r="AR413" s="217" t="str">
        <f t="shared" si="52"/>
        <v/>
      </c>
      <c r="AS413" s="217" t="str">
        <f t="shared" si="53"/>
        <v/>
      </c>
      <c r="AT413" s="217"/>
      <c r="AU413" s="217"/>
      <c r="AV413" s="217"/>
      <c r="AW413" s="217"/>
      <c r="AX413" s="217"/>
      <c r="AY413" s="217"/>
      <c r="AZ413" s="217"/>
      <c r="BA413" s="217"/>
      <c r="BB413" s="217"/>
      <c r="BC413" s="217"/>
      <c r="BD413" s="217"/>
      <c r="BE413" s="217"/>
      <c r="BF413" s="217"/>
      <c r="BG413" s="217"/>
      <c r="BH413" s="217"/>
      <c r="BI413" s="217"/>
      <c r="BJ413" s="217"/>
      <c r="BK413" s="217"/>
      <c r="BL413" s="217"/>
      <c r="BM413" s="217"/>
      <c r="BN413" s="217"/>
      <c r="BO413" s="217"/>
      <c r="BP413" s="217"/>
      <c r="BQ413" s="217"/>
      <c r="BR413" s="311"/>
      <c r="BS413" s="311"/>
      <c r="BT413" s="311"/>
      <c r="BU413" s="311"/>
      <c r="BV413" s="311"/>
      <c r="BW413" s="311"/>
      <c r="BX413" s="311"/>
      <c r="BY413" s="217"/>
      <c r="BZ413" s="217"/>
      <c r="CA413" s="217"/>
      <c r="CB413" s="217"/>
      <c r="CC413" s="217"/>
      <c r="CD413" s="217"/>
      <c r="CE413" s="311"/>
      <c r="CF413" s="311" t="str">
        <f>IFERROR(ROUND(STDEV(AN413,L413),1),"")</f>
        <v/>
      </c>
      <c r="CG413" s="322"/>
      <c r="CH413" s="322"/>
      <c r="CI413" s="322"/>
      <c r="CJ413" s="322"/>
      <c r="CK413" s="322"/>
      <c r="CL413" s="322"/>
      <c r="CM413" s="322"/>
      <c r="CN413" s="220" t="str">
        <f>IFERROR(ROUND((SUM(#REF!)),0),"")</f>
        <v/>
      </c>
      <c r="CO413" s="216"/>
      <c r="CP413" s="221"/>
      <c r="CQ413" s="222"/>
      <c r="CR413" s="196"/>
      <c r="CS413" s="196"/>
      <c r="CT413" s="196"/>
      <c r="CU413" s="196"/>
      <c r="CV413" s="196"/>
      <c r="CW413" s="306">
        <f>AV413+BH413</f>
        <v>0</v>
      </c>
      <c r="CX413" s="12">
        <f>SUM(BI413:BQ413,AW413:BE413)</f>
        <v>0</v>
      </c>
      <c r="CY413" s="314" t="str">
        <f>IFERROR(ROUND(CX413/K413,0),"")</f>
        <v/>
      </c>
      <c r="CZ413" s="314" t="str">
        <f>IFERROR(ROUND(CY413/#REF!,1),"")</f>
        <v/>
      </c>
      <c r="DA413" s="306" t="str">
        <f t="shared" si="47"/>
        <v/>
      </c>
      <c r="DB413" s="316" t="str">
        <f t="shared" si="48"/>
        <v/>
      </c>
      <c r="DD413" s="12" t="str">
        <f>IFERROR(#REF!-AP413,"")</f>
        <v/>
      </c>
      <c r="DF413" s="305" t="str">
        <f>IFERROR(#REF!-L413,"")</f>
        <v/>
      </c>
      <c r="DG413" s="311" t="e">
        <f>IF(#REF!&gt;AQ413,0,1)</f>
        <v>#REF!</v>
      </c>
      <c r="DH413" s="320">
        <f>IF(AN413&lt;M413,0,1)</f>
        <v>1</v>
      </c>
      <c r="DI413" s="320">
        <f>IF(AN413&gt;N413,0,1)</f>
        <v>1</v>
      </c>
      <c r="DJ413" s="274"/>
      <c r="DK413" s="274"/>
      <c r="DL413" s="274"/>
      <c r="DM413" s="274"/>
      <c r="DN413" s="274"/>
      <c r="DO413" s="274"/>
      <c r="DP413" s="274"/>
      <c r="DQ413" s="274"/>
      <c r="DR413" s="274"/>
      <c r="DS413" s="274"/>
      <c r="DT413" s="274"/>
      <c r="DU413" s="274"/>
      <c r="DV413" s="274"/>
      <c r="DW413" s="274"/>
      <c r="DX413" s="274"/>
      <c r="DY413" s="274"/>
      <c r="DZ413" s="274"/>
      <c r="EA413" s="274"/>
      <c r="EB413" s="274"/>
    </row>
    <row r="414" spans="1:132" s="193" customFormat="1" ht="31.5" customHeight="1" x14ac:dyDescent="0.2">
      <c r="A414" s="191"/>
      <c r="B414" s="192"/>
      <c r="C414" s="214"/>
      <c r="D414" s="192"/>
      <c r="E414" s="192"/>
      <c r="F414" s="192"/>
      <c r="G414" s="207"/>
      <c r="H414" s="314"/>
      <c r="I414" s="314"/>
      <c r="J414" s="314"/>
      <c r="K414" s="314"/>
      <c r="L414" s="208"/>
      <c r="M414" s="209"/>
      <c r="N414" s="210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5"/>
      <c r="Z414" s="195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5"/>
      <c r="AL414" s="195"/>
      <c r="AM414" s="323" t="str">
        <f t="shared" si="49"/>
        <v/>
      </c>
      <c r="AN414" s="323" t="str">
        <f t="shared" si="50"/>
        <v/>
      </c>
      <c r="AO414" s="276" t="str">
        <f t="shared" si="51"/>
        <v/>
      </c>
      <c r="AP414" s="218"/>
      <c r="AQ414" s="219"/>
      <c r="AR414" s="217" t="str">
        <f t="shared" si="52"/>
        <v/>
      </c>
      <c r="AS414" s="217" t="str">
        <f t="shared" si="53"/>
        <v/>
      </c>
      <c r="AT414" s="217"/>
      <c r="AU414" s="217"/>
      <c r="AV414" s="217"/>
      <c r="AW414" s="217"/>
      <c r="AX414" s="217"/>
      <c r="AY414" s="217"/>
      <c r="AZ414" s="217"/>
      <c r="BA414" s="217"/>
      <c r="BB414" s="217"/>
      <c r="BC414" s="217"/>
      <c r="BD414" s="217"/>
      <c r="BE414" s="217"/>
      <c r="BF414" s="217"/>
      <c r="BG414" s="217"/>
      <c r="BH414" s="217"/>
      <c r="BI414" s="217"/>
      <c r="BJ414" s="217"/>
      <c r="BK414" s="217"/>
      <c r="BL414" s="217"/>
      <c r="BM414" s="217"/>
      <c r="BN414" s="217"/>
      <c r="BO414" s="217"/>
      <c r="BP414" s="217"/>
      <c r="BQ414" s="217"/>
      <c r="BR414" s="311"/>
      <c r="BS414" s="311"/>
      <c r="BT414" s="311"/>
      <c r="BU414" s="311"/>
      <c r="BV414" s="311"/>
      <c r="BW414" s="311"/>
      <c r="BX414" s="311"/>
      <c r="BY414" s="217"/>
      <c r="BZ414" s="217"/>
      <c r="CA414" s="217"/>
      <c r="CB414" s="217"/>
      <c r="CC414" s="217"/>
      <c r="CD414" s="217"/>
      <c r="CE414" s="311"/>
      <c r="CF414" s="311" t="str">
        <f>IFERROR(ROUND(STDEV(AN414,L414),1),"")</f>
        <v/>
      </c>
      <c r="CG414" s="322"/>
      <c r="CH414" s="322"/>
      <c r="CI414" s="322"/>
      <c r="CJ414" s="322"/>
      <c r="CK414" s="322"/>
      <c r="CL414" s="322"/>
      <c r="CM414" s="322"/>
      <c r="CN414" s="220" t="str">
        <f>IFERROR(ROUND((SUM(#REF!)),0),"")</f>
        <v/>
      </c>
      <c r="CO414" s="216"/>
      <c r="CP414" s="221"/>
      <c r="CQ414" s="222"/>
      <c r="CR414" s="196"/>
      <c r="CS414" s="196"/>
      <c r="CT414" s="196"/>
      <c r="CU414" s="196"/>
      <c r="CV414" s="196"/>
      <c r="CW414" s="306">
        <f>AV414+BH414</f>
        <v>0</v>
      </c>
      <c r="CX414" s="12">
        <f>SUM(BI414:BQ414,AW414:BE414)</f>
        <v>0</v>
      </c>
      <c r="CY414" s="314" t="str">
        <f>IFERROR(ROUND(CX414/K414,0),"")</f>
        <v/>
      </c>
      <c r="CZ414" s="314" t="str">
        <f>IFERROR(ROUND(CY414/#REF!,1),"")</f>
        <v/>
      </c>
      <c r="DA414" s="306" t="str">
        <f t="shared" si="47"/>
        <v/>
      </c>
      <c r="DB414" s="316" t="str">
        <f t="shared" si="48"/>
        <v/>
      </c>
      <c r="DD414" s="12" t="str">
        <f>IFERROR(#REF!-AP414,"")</f>
        <v/>
      </c>
      <c r="DF414" s="305" t="str">
        <f>IFERROR(#REF!-L414,"")</f>
        <v/>
      </c>
      <c r="DG414" s="311" t="e">
        <f>IF(#REF!&gt;AQ414,0,1)</f>
        <v>#REF!</v>
      </c>
      <c r="DH414" s="320">
        <f>IF(AN414&lt;M414,0,1)</f>
        <v>1</v>
      </c>
      <c r="DI414" s="320">
        <f>IF(AN414&gt;N414,0,1)</f>
        <v>1</v>
      </c>
      <c r="DJ414" s="274"/>
      <c r="DK414" s="274"/>
      <c r="DL414" s="274"/>
      <c r="DM414" s="274"/>
      <c r="DN414" s="274"/>
      <c r="DO414" s="274"/>
      <c r="DP414" s="274"/>
      <c r="DQ414" s="274"/>
      <c r="DR414" s="274"/>
      <c r="DS414" s="274"/>
      <c r="DT414" s="274"/>
      <c r="DU414" s="274"/>
      <c r="DV414" s="274"/>
      <c r="DW414" s="274"/>
      <c r="DX414" s="274"/>
      <c r="DY414" s="274"/>
      <c r="DZ414" s="274"/>
      <c r="EA414" s="274"/>
      <c r="EB414" s="274"/>
    </row>
    <row r="415" spans="1:132" s="193" customFormat="1" ht="31.5" customHeight="1" x14ac:dyDescent="0.2">
      <c r="A415" s="191"/>
      <c r="B415" s="192"/>
      <c r="C415" s="214"/>
      <c r="D415" s="192"/>
      <c r="E415" s="192"/>
      <c r="F415" s="192"/>
      <c r="G415" s="207"/>
      <c r="H415" s="314"/>
      <c r="I415" s="314"/>
      <c r="J415" s="314"/>
      <c r="K415" s="314"/>
      <c r="L415" s="208"/>
      <c r="M415" s="209"/>
      <c r="N415" s="210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5"/>
      <c r="Z415" s="195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5"/>
      <c r="AL415" s="195"/>
      <c r="AM415" s="323" t="str">
        <f t="shared" si="49"/>
        <v/>
      </c>
      <c r="AN415" s="323" t="str">
        <f t="shared" si="50"/>
        <v/>
      </c>
      <c r="AO415" s="276" t="str">
        <f t="shared" si="51"/>
        <v/>
      </c>
      <c r="AP415" s="218"/>
      <c r="AQ415" s="219"/>
      <c r="AR415" s="217" t="str">
        <f t="shared" si="52"/>
        <v/>
      </c>
      <c r="AS415" s="217" t="str">
        <f t="shared" si="53"/>
        <v/>
      </c>
      <c r="AT415" s="217"/>
      <c r="AU415" s="217"/>
      <c r="AV415" s="217"/>
      <c r="AW415" s="217"/>
      <c r="AX415" s="217"/>
      <c r="AY415" s="217"/>
      <c r="AZ415" s="217"/>
      <c r="BA415" s="217"/>
      <c r="BB415" s="217"/>
      <c r="BC415" s="217"/>
      <c r="BD415" s="217"/>
      <c r="BE415" s="217"/>
      <c r="BF415" s="217"/>
      <c r="BG415" s="217"/>
      <c r="BH415" s="217"/>
      <c r="BI415" s="217"/>
      <c r="BJ415" s="217"/>
      <c r="BK415" s="217"/>
      <c r="BL415" s="217"/>
      <c r="BM415" s="217"/>
      <c r="BN415" s="217"/>
      <c r="BO415" s="217"/>
      <c r="BP415" s="217"/>
      <c r="BQ415" s="217"/>
      <c r="BR415" s="311"/>
      <c r="BS415" s="311"/>
      <c r="BT415" s="311"/>
      <c r="BU415" s="311"/>
      <c r="BV415" s="311"/>
      <c r="BW415" s="311"/>
      <c r="BX415" s="311"/>
      <c r="BY415" s="217"/>
      <c r="BZ415" s="217"/>
      <c r="CA415" s="217"/>
      <c r="CB415" s="217"/>
      <c r="CC415" s="217"/>
      <c r="CD415" s="217"/>
      <c r="CE415" s="311"/>
      <c r="CF415" s="311" t="str">
        <f>IFERROR(ROUND(STDEV(AN415,L415),1),"")</f>
        <v/>
      </c>
      <c r="CG415" s="322"/>
      <c r="CH415" s="322"/>
      <c r="CI415" s="322"/>
      <c r="CJ415" s="322"/>
      <c r="CK415" s="322"/>
      <c r="CL415" s="322"/>
      <c r="CM415" s="322"/>
      <c r="CN415" s="220" t="str">
        <f>IFERROR(ROUND((SUM(#REF!)),0),"")</f>
        <v/>
      </c>
      <c r="CO415" s="216"/>
      <c r="CP415" s="221"/>
      <c r="CQ415" s="222"/>
      <c r="CR415" s="196"/>
      <c r="CS415" s="196"/>
      <c r="CT415" s="196"/>
      <c r="CU415" s="196"/>
      <c r="CV415" s="196"/>
      <c r="CW415" s="306">
        <f>AV415+BH415</f>
        <v>0</v>
      </c>
      <c r="CX415" s="12">
        <f>SUM(BI415:BQ415,AW415:BE415)</f>
        <v>0</v>
      </c>
      <c r="CY415" s="314" t="str">
        <f>IFERROR(ROUND(CX415/K415,0),"")</f>
        <v/>
      </c>
      <c r="CZ415" s="314" t="str">
        <f>IFERROR(ROUND(CY415/#REF!,1),"")</f>
        <v/>
      </c>
      <c r="DA415" s="306" t="str">
        <f t="shared" si="47"/>
        <v/>
      </c>
      <c r="DB415" s="316" t="str">
        <f t="shared" si="48"/>
        <v/>
      </c>
      <c r="DD415" s="12" t="str">
        <f>IFERROR(#REF!-AP415,"")</f>
        <v/>
      </c>
      <c r="DF415" s="305" t="str">
        <f>IFERROR(#REF!-L415,"")</f>
        <v/>
      </c>
      <c r="DG415" s="311" t="e">
        <f>IF(#REF!&gt;AQ415,0,1)</f>
        <v>#REF!</v>
      </c>
      <c r="DH415" s="320">
        <f>IF(AN415&lt;M415,0,1)</f>
        <v>1</v>
      </c>
      <c r="DI415" s="320">
        <f>IF(AN415&gt;N415,0,1)</f>
        <v>1</v>
      </c>
      <c r="DJ415" s="274"/>
      <c r="DK415" s="274"/>
      <c r="DL415" s="274"/>
      <c r="DM415" s="274"/>
      <c r="DN415" s="274"/>
      <c r="DO415" s="274"/>
      <c r="DP415" s="274"/>
      <c r="DQ415" s="274"/>
      <c r="DR415" s="274"/>
      <c r="DS415" s="274"/>
      <c r="DT415" s="274"/>
      <c r="DU415" s="274"/>
      <c r="DV415" s="274"/>
      <c r="DW415" s="274"/>
      <c r="DX415" s="274"/>
      <c r="DY415" s="274"/>
      <c r="DZ415" s="274"/>
      <c r="EA415" s="274"/>
      <c r="EB415" s="274"/>
    </row>
    <row r="416" spans="1:132" s="193" customFormat="1" ht="31.5" customHeight="1" x14ac:dyDescent="0.2">
      <c r="A416" s="191"/>
      <c r="B416" s="192"/>
      <c r="C416" s="214"/>
      <c r="D416" s="192"/>
      <c r="E416" s="192"/>
      <c r="F416" s="192"/>
      <c r="G416" s="207"/>
      <c r="H416" s="314"/>
      <c r="I416" s="314"/>
      <c r="J416" s="314"/>
      <c r="K416" s="314"/>
      <c r="L416" s="208"/>
      <c r="M416" s="209"/>
      <c r="N416" s="210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5"/>
      <c r="Z416" s="195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5"/>
      <c r="AL416" s="195"/>
      <c r="AM416" s="323" t="str">
        <f t="shared" si="49"/>
        <v/>
      </c>
      <c r="AN416" s="323" t="str">
        <f t="shared" si="50"/>
        <v/>
      </c>
      <c r="AO416" s="276" t="str">
        <f t="shared" si="51"/>
        <v/>
      </c>
      <c r="AP416" s="218"/>
      <c r="AQ416" s="219"/>
      <c r="AR416" s="217" t="str">
        <f t="shared" si="52"/>
        <v/>
      </c>
      <c r="AS416" s="217" t="str">
        <f t="shared" si="53"/>
        <v/>
      </c>
      <c r="AT416" s="217"/>
      <c r="AU416" s="217"/>
      <c r="AV416" s="217"/>
      <c r="AW416" s="217"/>
      <c r="AX416" s="217"/>
      <c r="AY416" s="217"/>
      <c r="AZ416" s="217"/>
      <c r="BA416" s="217"/>
      <c r="BB416" s="217"/>
      <c r="BC416" s="217"/>
      <c r="BD416" s="217"/>
      <c r="BE416" s="217"/>
      <c r="BF416" s="217"/>
      <c r="BG416" s="217"/>
      <c r="BH416" s="217"/>
      <c r="BI416" s="217"/>
      <c r="BJ416" s="217"/>
      <c r="BK416" s="217"/>
      <c r="BL416" s="217"/>
      <c r="BM416" s="217"/>
      <c r="BN416" s="217"/>
      <c r="BO416" s="217"/>
      <c r="BP416" s="217"/>
      <c r="BQ416" s="217"/>
      <c r="BR416" s="311"/>
      <c r="BS416" s="311"/>
      <c r="BT416" s="311"/>
      <c r="BU416" s="311"/>
      <c r="BV416" s="311"/>
      <c r="BW416" s="311"/>
      <c r="BX416" s="311"/>
      <c r="BY416" s="217"/>
      <c r="BZ416" s="217"/>
      <c r="CA416" s="217"/>
      <c r="CB416" s="217"/>
      <c r="CC416" s="217"/>
      <c r="CD416" s="217"/>
      <c r="CE416" s="311"/>
      <c r="CF416" s="311" t="str">
        <f>IFERROR(ROUND(STDEV(AN416,L416),1),"")</f>
        <v/>
      </c>
      <c r="CG416" s="322"/>
      <c r="CH416" s="322"/>
      <c r="CI416" s="322"/>
      <c r="CJ416" s="322"/>
      <c r="CK416" s="322"/>
      <c r="CL416" s="322"/>
      <c r="CM416" s="322"/>
      <c r="CN416" s="220" t="str">
        <f>IFERROR(ROUND((SUM(#REF!)),0),"")</f>
        <v/>
      </c>
      <c r="CO416" s="216"/>
      <c r="CP416" s="221"/>
      <c r="CQ416" s="222"/>
      <c r="CR416" s="196"/>
      <c r="CS416" s="196"/>
      <c r="CT416" s="196"/>
      <c r="CU416" s="196"/>
      <c r="CV416" s="196"/>
      <c r="CW416" s="306">
        <f>AV416+BH416</f>
        <v>0</v>
      </c>
      <c r="CX416" s="12">
        <f>SUM(BI416:BQ416,AW416:BE416)</f>
        <v>0</v>
      </c>
      <c r="CY416" s="314" t="str">
        <f>IFERROR(ROUND(CX416/K416,0),"")</f>
        <v/>
      </c>
      <c r="CZ416" s="314" t="str">
        <f>IFERROR(ROUND(CY416/#REF!,1),"")</f>
        <v/>
      </c>
      <c r="DA416" s="306" t="str">
        <f t="shared" si="47"/>
        <v/>
      </c>
      <c r="DB416" s="316" t="str">
        <f t="shared" si="48"/>
        <v/>
      </c>
      <c r="DD416" s="12" t="str">
        <f>IFERROR(#REF!-AP416,"")</f>
        <v/>
      </c>
      <c r="DF416" s="305" t="str">
        <f>IFERROR(#REF!-L416,"")</f>
        <v/>
      </c>
      <c r="DG416" s="311" t="e">
        <f>IF(#REF!&gt;AQ416,0,1)</f>
        <v>#REF!</v>
      </c>
      <c r="DH416" s="320">
        <f>IF(AN416&lt;M416,0,1)</f>
        <v>1</v>
      </c>
      <c r="DI416" s="320">
        <f>IF(AN416&gt;N416,0,1)</f>
        <v>1</v>
      </c>
      <c r="DJ416" s="274"/>
      <c r="DK416" s="274"/>
      <c r="DL416" s="274"/>
      <c r="DM416" s="274"/>
      <c r="DN416" s="274"/>
      <c r="DO416" s="274"/>
      <c r="DP416" s="274"/>
      <c r="DQ416" s="274"/>
      <c r="DR416" s="274"/>
      <c r="DS416" s="274"/>
      <c r="DT416" s="274"/>
      <c r="DU416" s="274"/>
      <c r="DV416" s="274"/>
      <c r="DW416" s="274"/>
      <c r="DX416" s="274"/>
      <c r="DY416" s="274"/>
      <c r="DZ416" s="274"/>
      <c r="EA416" s="274"/>
      <c r="EB416" s="274"/>
    </row>
    <row r="417" spans="1:132" s="193" customFormat="1" ht="31.5" customHeight="1" x14ac:dyDescent="0.2">
      <c r="A417" s="191"/>
      <c r="B417" s="192"/>
      <c r="C417" s="214"/>
      <c r="D417" s="192"/>
      <c r="E417" s="192"/>
      <c r="F417" s="192"/>
      <c r="G417" s="207"/>
      <c r="H417" s="314"/>
      <c r="I417" s="314"/>
      <c r="J417" s="314"/>
      <c r="K417" s="314"/>
      <c r="L417" s="208"/>
      <c r="M417" s="209"/>
      <c r="N417" s="210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5"/>
      <c r="Z417" s="195"/>
      <c r="AA417" s="194"/>
      <c r="AB417" s="194"/>
      <c r="AC417" s="194"/>
      <c r="AD417" s="194"/>
      <c r="AE417" s="194"/>
      <c r="AF417" s="194"/>
      <c r="AG417" s="194"/>
      <c r="AH417" s="194"/>
      <c r="AI417" s="194"/>
      <c r="AJ417" s="194"/>
      <c r="AK417" s="195"/>
      <c r="AL417" s="195"/>
      <c r="AM417" s="323" t="str">
        <f t="shared" si="49"/>
        <v/>
      </c>
      <c r="AN417" s="323" t="str">
        <f t="shared" si="50"/>
        <v/>
      </c>
      <c r="AO417" s="276" t="str">
        <f t="shared" si="51"/>
        <v/>
      </c>
      <c r="AP417" s="218"/>
      <c r="AQ417" s="219"/>
      <c r="AR417" s="217" t="str">
        <f t="shared" si="52"/>
        <v/>
      </c>
      <c r="AS417" s="217" t="str">
        <f t="shared" si="53"/>
        <v/>
      </c>
      <c r="AT417" s="217"/>
      <c r="AU417" s="217"/>
      <c r="AV417" s="217"/>
      <c r="AW417" s="217"/>
      <c r="AX417" s="217"/>
      <c r="AY417" s="217"/>
      <c r="AZ417" s="217"/>
      <c r="BA417" s="217"/>
      <c r="BB417" s="217"/>
      <c r="BC417" s="217"/>
      <c r="BD417" s="217"/>
      <c r="BE417" s="217"/>
      <c r="BF417" s="217"/>
      <c r="BG417" s="217"/>
      <c r="BH417" s="217"/>
      <c r="BI417" s="217"/>
      <c r="BJ417" s="217"/>
      <c r="BK417" s="217"/>
      <c r="BL417" s="217"/>
      <c r="BM417" s="217"/>
      <c r="BN417" s="217"/>
      <c r="BO417" s="217"/>
      <c r="BP417" s="217"/>
      <c r="BQ417" s="217"/>
      <c r="BR417" s="311"/>
      <c r="BS417" s="311"/>
      <c r="BT417" s="311"/>
      <c r="BU417" s="311"/>
      <c r="BV417" s="311"/>
      <c r="BW417" s="311"/>
      <c r="BX417" s="311"/>
      <c r="BY417" s="217"/>
      <c r="BZ417" s="217"/>
      <c r="CA417" s="217"/>
      <c r="CB417" s="217"/>
      <c r="CC417" s="217"/>
      <c r="CD417" s="217"/>
      <c r="CE417" s="311"/>
      <c r="CF417" s="311" t="str">
        <f>IFERROR(ROUND(STDEV(AN417,L417),1),"")</f>
        <v/>
      </c>
      <c r="CG417" s="322"/>
      <c r="CH417" s="322"/>
      <c r="CI417" s="322"/>
      <c r="CJ417" s="322"/>
      <c r="CK417" s="322"/>
      <c r="CL417" s="322"/>
      <c r="CM417" s="322"/>
      <c r="CN417" s="220" t="str">
        <f>IFERROR(ROUND((SUM(#REF!)),0),"")</f>
        <v/>
      </c>
      <c r="CO417" s="216"/>
      <c r="CP417" s="221"/>
      <c r="CQ417" s="222"/>
      <c r="CR417" s="196"/>
      <c r="CS417" s="196"/>
      <c r="CT417" s="196"/>
      <c r="CU417" s="196"/>
      <c r="CV417" s="196"/>
      <c r="CW417" s="306">
        <f>AV417+BH417</f>
        <v>0</v>
      </c>
      <c r="CX417" s="12">
        <f>SUM(BI417:BQ417,AW417:BE417)</f>
        <v>0</v>
      </c>
      <c r="CY417" s="314" t="str">
        <f>IFERROR(ROUND(CX417/K417,0),"")</f>
        <v/>
      </c>
      <c r="CZ417" s="314" t="str">
        <f>IFERROR(ROUND(CY417/#REF!,1),"")</f>
        <v/>
      </c>
      <c r="DA417" s="306" t="str">
        <f t="shared" si="47"/>
        <v/>
      </c>
      <c r="DB417" s="316" t="str">
        <f t="shared" si="48"/>
        <v/>
      </c>
      <c r="DD417" s="12" t="str">
        <f>IFERROR(#REF!-AP417,"")</f>
        <v/>
      </c>
      <c r="DF417" s="305" t="str">
        <f>IFERROR(#REF!-L417,"")</f>
        <v/>
      </c>
      <c r="DG417" s="311" t="e">
        <f>IF(#REF!&gt;AQ417,0,1)</f>
        <v>#REF!</v>
      </c>
      <c r="DH417" s="320">
        <f>IF(AN417&lt;M417,0,1)</f>
        <v>1</v>
      </c>
      <c r="DI417" s="320">
        <f>IF(AN417&gt;N417,0,1)</f>
        <v>1</v>
      </c>
      <c r="DJ417" s="274"/>
      <c r="DK417" s="274"/>
      <c r="DL417" s="274"/>
      <c r="DM417" s="274"/>
      <c r="DN417" s="274"/>
      <c r="DO417" s="274"/>
      <c r="DP417" s="274"/>
      <c r="DQ417" s="274"/>
      <c r="DR417" s="274"/>
      <c r="DS417" s="274"/>
      <c r="DT417" s="274"/>
      <c r="DU417" s="274"/>
      <c r="DV417" s="274"/>
      <c r="DW417" s="274"/>
      <c r="DX417" s="274"/>
      <c r="DY417" s="274"/>
      <c r="DZ417" s="274"/>
      <c r="EA417" s="274"/>
      <c r="EB417" s="274"/>
    </row>
    <row r="418" spans="1:132" s="193" customFormat="1" ht="31.5" customHeight="1" x14ac:dyDescent="0.2">
      <c r="A418" s="191"/>
      <c r="B418" s="192"/>
      <c r="C418" s="214"/>
      <c r="D418" s="192"/>
      <c r="E418" s="192"/>
      <c r="F418" s="192"/>
      <c r="G418" s="207"/>
      <c r="H418" s="314"/>
      <c r="I418" s="314"/>
      <c r="J418" s="314"/>
      <c r="K418" s="314"/>
      <c r="L418" s="208"/>
      <c r="M418" s="209"/>
      <c r="N418" s="210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5"/>
      <c r="Z418" s="195"/>
      <c r="AA418" s="194"/>
      <c r="AB418" s="194"/>
      <c r="AC418" s="194"/>
      <c r="AD418" s="194"/>
      <c r="AE418" s="194"/>
      <c r="AF418" s="194"/>
      <c r="AG418" s="194"/>
      <c r="AH418" s="194"/>
      <c r="AI418" s="194"/>
      <c r="AJ418" s="194"/>
      <c r="AK418" s="195"/>
      <c r="AL418" s="195"/>
      <c r="AM418" s="323" t="str">
        <f t="shared" si="49"/>
        <v/>
      </c>
      <c r="AN418" s="323" t="str">
        <f t="shared" si="50"/>
        <v/>
      </c>
      <c r="AO418" s="276" t="str">
        <f t="shared" si="51"/>
        <v/>
      </c>
      <c r="AP418" s="218"/>
      <c r="AQ418" s="219"/>
      <c r="AR418" s="217" t="str">
        <f t="shared" si="52"/>
        <v/>
      </c>
      <c r="AS418" s="217" t="str">
        <f t="shared" si="53"/>
        <v/>
      </c>
      <c r="AT418" s="217"/>
      <c r="AU418" s="217"/>
      <c r="AV418" s="217"/>
      <c r="AW418" s="217"/>
      <c r="AX418" s="217"/>
      <c r="AY418" s="217"/>
      <c r="AZ418" s="217"/>
      <c r="BA418" s="217"/>
      <c r="BB418" s="217"/>
      <c r="BC418" s="217"/>
      <c r="BD418" s="217"/>
      <c r="BE418" s="217"/>
      <c r="BF418" s="217"/>
      <c r="BG418" s="217"/>
      <c r="BH418" s="217"/>
      <c r="BI418" s="217"/>
      <c r="BJ418" s="217"/>
      <c r="BK418" s="217"/>
      <c r="BL418" s="217"/>
      <c r="BM418" s="217"/>
      <c r="BN418" s="217"/>
      <c r="BO418" s="217"/>
      <c r="BP418" s="217"/>
      <c r="BQ418" s="217"/>
      <c r="BR418" s="311"/>
      <c r="BS418" s="311"/>
      <c r="BT418" s="311"/>
      <c r="BU418" s="311"/>
      <c r="BV418" s="311"/>
      <c r="BW418" s="311"/>
      <c r="BX418" s="311"/>
      <c r="BY418" s="217"/>
      <c r="BZ418" s="217"/>
      <c r="CA418" s="217"/>
      <c r="CB418" s="217"/>
      <c r="CC418" s="217"/>
      <c r="CD418" s="217"/>
      <c r="CE418" s="311"/>
      <c r="CF418" s="311" t="str">
        <f>IFERROR(ROUND(STDEV(AN418,L418),1),"")</f>
        <v/>
      </c>
      <c r="CG418" s="322"/>
      <c r="CH418" s="322"/>
      <c r="CI418" s="322"/>
      <c r="CJ418" s="322"/>
      <c r="CK418" s="322"/>
      <c r="CL418" s="322"/>
      <c r="CM418" s="322"/>
      <c r="CN418" s="220" t="str">
        <f>IFERROR(ROUND((SUM(#REF!)),0),"")</f>
        <v/>
      </c>
      <c r="CO418" s="216"/>
      <c r="CP418" s="221"/>
      <c r="CQ418" s="222"/>
      <c r="CR418" s="196"/>
      <c r="CS418" s="196"/>
      <c r="CT418" s="196"/>
      <c r="CU418" s="196"/>
      <c r="CV418" s="196"/>
      <c r="CW418" s="306">
        <f>AV418+BH418</f>
        <v>0</v>
      </c>
      <c r="CX418" s="12">
        <f>SUM(BI418:BQ418,AW418:BE418)</f>
        <v>0</v>
      </c>
      <c r="CY418" s="314" t="str">
        <f>IFERROR(ROUND(CX418/K418,0),"")</f>
        <v/>
      </c>
      <c r="CZ418" s="314" t="str">
        <f>IFERROR(ROUND(CY418/#REF!,1),"")</f>
        <v/>
      </c>
      <c r="DA418" s="306" t="str">
        <f t="shared" si="47"/>
        <v/>
      </c>
      <c r="DB418" s="316" t="str">
        <f t="shared" si="48"/>
        <v/>
      </c>
      <c r="DD418" s="12" t="str">
        <f>IFERROR(#REF!-AP418,"")</f>
        <v/>
      </c>
      <c r="DF418" s="305" t="str">
        <f>IFERROR(#REF!-L418,"")</f>
        <v/>
      </c>
      <c r="DG418" s="311" t="e">
        <f>IF(#REF!&gt;AQ418,0,1)</f>
        <v>#REF!</v>
      </c>
      <c r="DH418" s="320">
        <f>IF(AN418&lt;M418,0,1)</f>
        <v>1</v>
      </c>
      <c r="DI418" s="320">
        <f>IF(AN418&gt;N418,0,1)</f>
        <v>1</v>
      </c>
      <c r="DJ418" s="274"/>
      <c r="DK418" s="274"/>
      <c r="DL418" s="274"/>
      <c r="DM418" s="274"/>
      <c r="DN418" s="274"/>
      <c r="DO418" s="274"/>
      <c r="DP418" s="274"/>
      <c r="DQ418" s="274"/>
      <c r="DR418" s="274"/>
      <c r="DS418" s="274"/>
      <c r="DT418" s="274"/>
      <c r="DU418" s="274"/>
      <c r="DV418" s="274"/>
      <c r="DW418" s="274"/>
      <c r="DX418" s="274"/>
      <c r="DY418" s="274"/>
      <c r="DZ418" s="274"/>
      <c r="EA418" s="274"/>
      <c r="EB418" s="274"/>
    </row>
    <row r="419" spans="1:132" s="193" customFormat="1" ht="31.5" customHeight="1" x14ac:dyDescent="0.2">
      <c r="A419" s="191"/>
      <c r="B419" s="192"/>
      <c r="C419" s="214"/>
      <c r="D419" s="192"/>
      <c r="E419" s="192"/>
      <c r="F419" s="192"/>
      <c r="G419" s="207"/>
      <c r="H419" s="314"/>
      <c r="I419" s="314"/>
      <c r="J419" s="314"/>
      <c r="K419" s="314"/>
      <c r="L419" s="208"/>
      <c r="M419" s="209"/>
      <c r="N419" s="210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5"/>
      <c r="Z419" s="195"/>
      <c r="AA419" s="194"/>
      <c r="AB419" s="194"/>
      <c r="AC419" s="194"/>
      <c r="AD419" s="194"/>
      <c r="AE419" s="194"/>
      <c r="AF419" s="194"/>
      <c r="AG419" s="194"/>
      <c r="AH419" s="194"/>
      <c r="AI419" s="194"/>
      <c r="AJ419" s="194"/>
      <c r="AK419" s="195"/>
      <c r="AL419" s="195"/>
      <c r="AM419" s="323" t="str">
        <f t="shared" si="49"/>
        <v/>
      </c>
      <c r="AN419" s="323" t="str">
        <f t="shared" si="50"/>
        <v/>
      </c>
      <c r="AO419" s="276" t="str">
        <f t="shared" si="51"/>
        <v/>
      </c>
      <c r="AP419" s="218"/>
      <c r="AQ419" s="219"/>
      <c r="AR419" s="217" t="str">
        <f t="shared" si="52"/>
        <v/>
      </c>
      <c r="AS419" s="217" t="str">
        <f t="shared" si="53"/>
        <v/>
      </c>
      <c r="AT419" s="217"/>
      <c r="AU419" s="217"/>
      <c r="AV419" s="217"/>
      <c r="AW419" s="217"/>
      <c r="AX419" s="217"/>
      <c r="AY419" s="217"/>
      <c r="AZ419" s="217"/>
      <c r="BA419" s="217"/>
      <c r="BB419" s="217"/>
      <c r="BC419" s="217"/>
      <c r="BD419" s="217"/>
      <c r="BE419" s="217"/>
      <c r="BF419" s="217"/>
      <c r="BG419" s="217"/>
      <c r="BH419" s="217"/>
      <c r="BI419" s="217"/>
      <c r="BJ419" s="217"/>
      <c r="BK419" s="217"/>
      <c r="BL419" s="217"/>
      <c r="BM419" s="217"/>
      <c r="BN419" s="217"/>
      <c r="BO419" s="217"/>
      <c r="BP419" s="217"/>
      <c r="BQ419" s="217"/>
      <c r="BR419" s="311"/>
      <c r="BS419" s="311"/>
      <c r="BT419" s="311"/>
      <c r="BU419" s="311"/>
      <c r="BV419" s="311"/>
      <c r="BW419" s="311"/>
      <c r="BX419" s="311"/>
      <c r="BY419" s="217"/>
      <c r="BZ419" s="217"/>
      <c r="CA419" s="217"/>
      <c r="CB419" s="217"/>
      <c r="CC419" s="217"/>
      <c r="CD419" s="217"/>
      <c r="CE419" s="311"/>
      <c r="CF419" s="311" t="str">
        <f>IFERROR(ROUND(STDEV(AN419,L419),1),"")</f>
        <v/>
      </c>
      <c r="CG419" s="322"/>
      <c r="CH419" s="322"/>
      <c r="CI419" s="322"/>
      <c r="CJ419" s="322"/>
      <c r="CK419" s="322"/>
      <c r="CL419" s="322"/>
      <c r="CM419" s="322"/>
      <c r="CN419" s="220" t="str">
        <f>IFERROR(ROUND((SUM(#REF!)),0),"")</f>
        <v/>
      </c>
      <c r="CO419" s="216"/>
      <c r="CP419" s="221"/>
      <c r="CQ419" s="222"/>
      <c r="CR419" s="196"/>
      <c r="CS419" s="196"/>
      <c r="CT419" s="196"/>
      <c r="CU419" s="196"/>
      <c r="CV419" s="196"/>
      <c r="CW419" s="306">
        <f>AV419+BH419</f>
        <v>0</v>
      </c>
      <c r="CX419" s="12">
        <f>SUM(BI419:BQ419,AW419:BE419)</f>
        <v>0</v>
      </c>
      <c r="CY419" s="314" t="str">
        <f>IFERROR(ROUND(CX419/K419,0),"")</f>
        <v/>
      </c>
      <c r="CZ419" s="314" t="str">
        <f>IFERROR(ROUND(CY419/#REF!,1),"")</f>
        <v/>
      </c>
      <c r="DA419" s="306" t="str">
        <f t="shared" si="47"/>
        <v/>
      </c>
      <c r="DB419" s="316" t="str">
        <f t="shared" si="48"/>
        <v/>
      </c>
      <c r="DD419" s="12" t="str">
        <f>IFERROR(#REF!-AP419,"")</f>
        <v/>
      </c>
      <c r="DF419" s="305" t="str">
        <f>IFERROR(#REF!-L419,"")</f>
        <v/>
      </c>
      <c r="DG419" s="311" t="e">
        <f>IF(#REF!&gt;AQ419,0,1)</f>
        <v>#REF!</v>
      </c>
      <c r="DH419" s="320">
        <f>IF(AN419&lt;M419,0,1)</f>
        <v>1</v>
      </c>
      <c r="DI419" s="320">
        <f>IF(AN419&gt;N419,0,1)</f>
        <v>1</v>
      </c>
      <c r="DJ419" s="274"/>
      <c r="DK419" s="274"/>
      <c r="DL419" s="274"/>
      <c r="DM419" s="274"/>
      <c r="DN419" s="274"/>
      <c r="DO419" s="274"/>
      <c r="DP419" s="274"/>
      <c r="DQ419" s="274"/>
      <c r="DR419" s="274"/>
      <c r="DS419" s="274"/>
      <c r="DT419" s="274"/>
      <c r="DU419" s="274"/>
      <c r="DV419" s="274"/>
      <c r="DW419" s="274"/>
      <c r="DX419" s="274"/>
      <c r="DY419" s="274"/>
      <c r="DZ419" s="274"/>
      <c r="EA419" s="274"/>
      <c r="EB419" s="274"/>
    </row>
    <row r="420" spans="1:132" s="193" customFormat="1" ht="31.5" customHeight="1" x14ac:dyDescent="0.2">
      <c r="A420" s="191"/>
      <c r="B420" s="192"/>
      <c r="C420" s="214"/>
      <c r="D420" s="192"/>
      <c r="E420" s="192"/>
      <c r="F420" s="192"/>
      <c r="G420" s="207"/>
      <c r="H420" s="314"/>
      <c r="I420" s="314"/>
      <c r="J420" s="314"/>
      <c r="K420" s="314"/>
      <c r="L420" s="208"/>
      <c r="M420" s="209"/>
      <c r="N420" s="210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5"/>
      <c r="Z420" s="195"/>
      <c r="AA420" s="194"/>
      <c r="AB420" s="194"/>
      <c r="AC420" s="194"/>
      <c r="AD420" s="194"/>
      <c r="AE420" s="194"/>
      <c r="AF420" s="194"/>
      <c r="AG420" s="194"/>
      <c r="AH420" s="194"/>
      <c r="AI420" s="194"/>
      <c r="AJ420" s="194"/>
      <c r="AK420" s="195"/>
      <c r="AL420" s="195"/>
      <c r="AM420" s="323" t="str">
        <f t="shared" si="49"/>
        <v/>
      </c>
      <c r="AN420" s="323" t="str">
        <f t="shared" si="50"/>
        <v/>
      </c>
      <c r="AO420" s="276" t="str">
        <f t="shared" si="51"/>
        <v/>
      </c>
      <c r="AP420" s="218"/>
      <c r="AQ420" s="219"/>
      <c r="AR420" s="217" t="str">
        <f t="shared" si="52"/>
        <v/>
      </c>
      <c r="AS420" s="217" t="str">
        <f t="shared" si="53"/>
        <v/>
      </c>
      <c r="AT420" s="217"/>
      <c r="AU420" s="217"/>
      <c r="AV420" s="217"/>
      <c r="AW420" s="217"/>
      <c r="AX420" s="217"/>
      <c r="AY420" s="217"/>
      <c r="AZ420" s="217"/>
      <c r="BA420" s="217"/>
      <c r="BB420" s="217"/>
      <c r="BC420" s="217"/>
      <c r="BD420" s="217"/>
      <c r="BE420" s="217"/>
      <c r="BF420" s="217"/>
      <c r="BG420" s="217"/>
      <c r="BH420" s="217"/>
      <c r="BI420" s="217"/>
      <c r="BJ420" s="217"/>
      <c r="BK420" s="217"/>
      <c r="BL420" s="217"/>
      <c r="BM420" s="217"/>
      <c r="BN420" s="217"/>
      <c r="BO420" s="217"/>
      <c r="BP420" s="217"/>
      <c r="BQ420" s="217"/>
      <c r="BR420" s="311"/>
      <c r="BS420" s="311"/>
      <c r="BT420" s="311"/>
      <c r="BU420" s="311"/>
      <c r="BV420" s="311"/>
      <c r="BW420" s="311"/>
      <c r="BX420" s="311"/>
      <c r="BY420" s="217"/>
      <c r="BZ420" s="217"/>
      <c r="CA420" s="217"/>
      <c r="CB420" s="217"/>
      <c r="CC420" s="217"/>
      <c r="CD420" s="217"/>
      <c r="CE420" s="311"/>
      <c r="CF420" s="311" t="str">
        <f>IFERROR(ROUND(STDEV(AN420,L420),1),"")</f>
        <v/>
      </c>
      <c r="CG420" s="322"/>
      <c r="CH420" s="322"/>
      <c r="CI420" s="322"/>
      <c r="CJ420" s="322"/>
      <c r="CK420" s="322"/>
      <c r="CL420" s="322"/>
      <c r="CM420" s="322"/>
      <c r="CN420" s="220" t="str">
        <f>IFERROR(ROUND((SUM(#REF!)),0),"")</f>
        <v/>
      </c>
      <c r="CO420" s="216"/>
      <c r="CP420" s="221"/>
      <c r="CQ420" s="222"/>
      <c r="CR420" s="196"/>
      <c r="CS420" s="196"/>
      <c r="CT420" s="196"/>
      <c r="CU420" s="196"/>
      <c r="CV420" s="196"/>
      <c r="CW420" s="306">
        <f>AV420+BH420</f>
        <v>0</v>
      </c>
      <c r="CX420" s="12">
        <f>SUM(BI420:BQ420,AW420:BE420)</f>
        <v>0</v>
      </c>
      <c r="CY420" s="314" t="str">
        <f>IFERROR(ROUND(CX420/K420,0),"")</f>
        <v/>
      </c>
      <c r="CZ420" s="314" t="str">
        <f>IFERROR(ROUND(CY420/#REF!,1),"")</f>
        <v/>
      </c>
      <c r="DA420" s="306" t="str">
        <f t="shared" si="47"/>
        <v/>
      </c>
      <c r="DB420" s="316" t="str">
        <f t="shared" si="48"/>
        <v/>
      </c>
      <c r="DD420" s="12" t="str">
        <f>IFERROR(#REF!-AP420,"")</f>
        <v/>
      </c>
      <c r="DF420" s="305" t="str">
        <f>IFERROR(#REF!-L420,"")</f>
        <v/>
      </c>
      <c r="DG420" s="311" t="e">
        <f>IF(#REF!&gt;AQ420,0,1)</f>
        <v>#REF!</v>
      </c>
      <c r="DH420" s="320">
        <f>IF(AN420&lt;M420,0,1)</f>
        <v>1</v>
      </c>
      <c r="DI420" s="320">
        <f>IF(AN420&gt;N420,0,1)</f>
        <v>1</v>
      </c>
      <c r="DJ420" s="274"/>
      <c r="DK420" s="274"/>
      <c r="DL420" s="274"/>
      <c r="DM420" s="274"/>
      <c r="DN420" s="274"/>
      <c r="DO420" s="274"/>
      <c r="DP420" s="274"/>
      <c r="DQ420" s="274"/>
      <c r="DR420" s="274"/>
      <c r="DS420" s="274"/>
      <c r="DT420" s="274"/>
      <c r="DU420" s="274"/>
      <c r="DV420" s="274"/>
      <c r="DW420" s="274"/>
      <c r="DX420" s="274"/>
      <c r="DY420" s="274"/>
      <c r="DZ420" s="274"/>
      <c r="EA420" s="274"/>
      <c r="EB420" s="274"/>
    </row>
    <row r="421" spans="1:132" s="193" customFormat="1" ht="31.5" customHeight="1" x14ac:dyDescent="0.2">
      <c r="A421" s="191"/>
      <c r="B421" s="192"/>
      <c r="C421" s="214"/>
      <c r="D421" s="192"/>
      <c r="E421" s="192"/>
      <c r="F421" s="192"/>
      <c r="G421" s="207"/>
      <c r="H421" s="314"/>
      <c r="I421" s="314"/>
      <c r="J421" s="314"/>
      <c r="K421" s="314"/>
      <c r="L421" s="208"/>
      <c r="M421" s="209"/>
      <c r="N421" s="210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5"/>
      <c r="Z421" s="195"/>
      <c r="AA421" s="194"/>
      <c r="AB421" s="194"/>
      <c r="AC421" s="194"/>
      <c r="AD421" s="194"/>
      <c r="AE421" s="194"/>
      <c r="AF421" s="194"/>
      <c r="AG421" s="194"/>
      <c r="AH421" s="194"/>
      <c r="AI421" s="194"/>
      <c r="AJ421" s="194"/>
      <c r="AK421" s="195"/>
      <c r="AL421" s="195"/>
      <c r="AM421" s="323" t="str">
        <f t="shared" si="49"/>
        <v/>
      </c>
      <c r="AN421" s="323" t="str">
        <f t="shared" si="50"/>
        <v/>
      </c>
      <c r="AO421" s="276" t="str">
        <f t="shared" si="51"/>
        <v/>
      </c>
      <c r="AP421" s="218"/>
      <c r="AQ421" s="219"/>
      <c r="AR421" s="217" t="str">
        <f t="shared" si="52"/>
        <v/>
      </c>
      <c r="AS421" s="217" t="str">
        <f t="shared" si="53"/>
        <v/>
      </c>
      <c r="AT421" s="217"/>
      <c r="AU421" s="217"/>
      <c r="AV421" s="217"/>
      <c r="AW421" s="217"/>
      <c r="AX421" s="217"/>
      <c r="AY421" s="217"/>
      <c r="AZ421" s="217"/>
      <c r="BA421" s="217"/>
      <c r="BB421" s="217"/>
      <c r="BC421" s="217"/>
      <c r="BD421" s="217"/>
      <c r="BE421" s="217"/>
      <c r="BF421" s="217"/>
      <c r="BG421" s="217"/>
      <c r="BH421" s="217"/>
      <c r="BI421" s="217"/>
      <c r="BJ421" s="217"/>
      <c r="BK421" s="217"/>
      <c r="BL421" s="217"/>
      <c r="BM421" s="217"/>
      <c r="BN421" s="217"/>
      <c r="BO421" s="217"/>
      <c r="BP421" s="217"/>
      <c r="BQ421" s="217"/>
      <c r="BR421" s="311"/>
      <c r="BS421" s="311"/>
      <c r="BT421" s="311"/>
      <c r="BU421" s="311"/>
      <c r="BV421" s="311"/>
      <c r="BW421" s="311"/>
      <c r="BX421" s="311"/>
      <c r="BY421" s="217"/>
      <c r="BZ421" s="217"/>
      <c r="CA421" s="217"/>
      <c r="CB421" s="217"/>
      <c r="CC421" s="217"/>
      <c r="CD421" s="217"/>
      <c r="CE421" s="311"/>
      <c r="CF421" s="311" t="str">
        <f>IFERROR(ROUND(STDEV(AN421,L421),1),"")</f>
        <v/>
      </c>
      <c r="CG421" s="322"/>
      <c r="CH421" s="322"/>
      <c r="CI421" s="322"/>
      <c r="CJ421" s="322"/>
      <c r="CK421" s="322"/>
      <c r="CL421" s="322"/>
      <c r="CM421" s="322"/>
      <c r="CN421" s="220" t="str">
        <f>IFERROR(ROUND((SUM(#REF!)),0),"")</f>
        <v/>
      </c>
      <c r="CO421" s="216"/>
      <c r="CP421" s="221"/>
      <c r="CQ421" s="222"/>
      <c r="CR421" s="196"/>
      <c r="CS421" s="196"/>
      <c r="CT421" s="196"/>
      <c r="CU421" s="196"/>
      <c r="CV421" s="196"/>
      <c r="CW421" s="306">
        <f>AV421+BH421</f>
        <v>0</v>
      </c>
      <c r="CX421" s="12">
        <f>SUM(BI421:BQ421,AW421:BE421)</f>
        <v>0</v>
      </c>
      <c r="CY421" s="314" t="str">
        <f>IFERROR(ROUND(CX421/K421,0),"")</f>
        <v/>
      </c>
      <c r="CZ421" s="314" t="str">
        <f>IFERROR(ROUND(CY421/#REF!,1),"")</f>
        <v/>
      </c>
      <c r="DA421" s="306" t="str">
        <f t="shared" si="47"/>
        <v/>
      </c>
      <c r="DB421" s="316" t="str">
        <f t="shared" si="48"/>
        <v/>
      </c>
      <c r="DD421" s="12" t="str">
        <f>IFERROR(#REF!-AP421,"")</f>
        <v/>
      </c>
      <c r="DF421" s="305" t="str">
        <f>IFERROR(#REF!-L421,"")</f>
        <v/>
      </c>
      <c r="DG421" s="311" t="e">
        <f>IF(#REF!&gt;AQ421,0,1)</f>
        <v>#REF!</v>
      </c>
      <c r="DH421" s="320">
        <f>IF(AN421&lt;M421,0,1)</f>
        <v>1</v>
      </c>
      <c r="DI421" s="320">
        <f>IF(AN421&gt;N421,0,1)</f>
        <v>1</v>
      </c>
      <c r="DJ421" s="274"/>
      <c r="DK421" s="274"/>
      <c r="DL421" s="274"/>
      <c r="DM421" s="274"/>
      <c r="DN421" s="274"/>
      <c r="DO421" s="274"/>
      <c r="DP421" s="274"/>
      <c r="DQ421" s="274"/>
      <c r="DR421" s="274"/>
      <c r="DS421" s="274"/>
      <c r="DT421" s="274"/>
      <c r="DU421" s="274"/>
      <c r="DV421" s="274"/>
      <c r="DW421" s="274"/>
      <c r="DX421" s="274"/>
      <c r="DY421" s="274"/>
      <c r="DZ421" s="274"/>
      <c r="EA421" s="274"/>
      <c r="EB421" s="274"/>
    </row>
    <row r="422" spans="1:132" s="193" customFormat="1" ht="31.5" customHeight="1" x14ac:dyDescent="0.2">
      <c r="A422" s="191"/>
      <c r="B422" s="192"/>
      <c r="C422" s="214"/>
      <c r="D422" s="192"/>
      <c r="E422" s="192"/>
      <c r="F422" s="192"/>
      <c r="G422" s="207"/>
      <c r="H422" s="314"/>
      <c r="I422" s="314"/>
      <c r="J422" s="314"/>
      <c r="K422" s="314"/>
      <c r="L422" s="208"/>
      <c r="M422" s="209"/>
      <c r="N422" s="210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5"/>
      <c r="Z422" s="195"/>
      <c r="AA422" s="194"/>
      <c r="AB422" s="194"/>
      <c r="AC422" s="194"/>
      <c r="AD422" s="194"/>
      <c r="AE422" s="194"/>
      <c r="AF422" s="194"/>
      <c r="AG422" s="194"/>
      <c r="AH422" s="194"/>
      <c r="AI422" s="194"/>
      <c r="AJ422" s="194"/>
      <c r="AK422" s="195"/>
      <c r="AL422" s="195"/>
      <c r="AM422" s="323" t="str">
        <f t="shared" si="49"/>
        <v/>
      </c>
      <c r="AN422" s="323" t="str">
        <f t="shared" si="50"/>
        <v/>
      </c>
      <c r="AO422" s="276" t="str">
        <f t="shared" si="51"/>
        <v/>
      </c>
      <c r="AP422" s="218"/>
      <c r="AQ422" s="219"/>
      <c r="AR422" s="217" t="str">
        <f t="shared" si="52"/>
        <v/>
      </c>
      <c r="AS422" s="217" t="str">
        <f t="shared" si="53"/>
        <v/>
      </c>
      <c r="AT422" s="217"/>
      <c r="AU422" s="217"/>
      <c r="AV422" s="217"/>
      <c r="AW422" s="217"/>
      <c r="AX422" s="217"/>
      <c r="AY422" s="217"/>
      <c r="AZ422" s="217"/>
      <c r="BA422" s="217"/>
      <c r="BB422" s="217"/>
      <c r="BC422" s="217"/>
      <c r="BD422" s="217"/>
      <c r="BE422" s="217"/>
      <c r="BF422" s="217"/>
      <c r="BG422" s="217"/>
      <c r="BH422" s="217"/>
      <c r="BI422" s="217"/>
      <c r="BJ422" s="217"/>
      <c r="BK422" s="217"/>
      <c r="BL422" s="217"/>
      <c r="BM422" s="217"/>
      <c r="BN422" s="217"/>
      <c r="BO422" s="217"/>
      <c r="BP422" s="217"/>
      <c r="BQ422" s="217"/>
      <c r="BR422" s="311"/>
      <c r="BS422" s="311"/>
      <c r="BT422" s="311"/>
      <c r="BU422" s="311"/>
      <c r="BV422" s="311"/>
      <c r="BW422" s="311"/>
      <c r="BX422" s="311"/>
      <c r="BY422" s="217"/>
      <c r="BZ422" s="217"/>
      <c r="CA422" s="217"/>
      <c r="CB422" s="217"/>
      <c r="CC422" s="217"/>
      <c r="CD422" s="217"/>
      <c r="CE422" s="311"/>
      <c r="CF422" s="311" t="str">
        <f>IFERROR(ROUND(STDEV(AN422,L422),1),"")</f>
        <v/>
      </c>
      <c r="CG422" s="322"/>
      <c r="CH422" s="322"/>
      <c r="CI422" s="322"/>
      <c r="CJ422" s="322"/>
      <c r="CK422" s="322"/>
      <c r="CL422" s="322"/>
      <c r="CM422" s="322"/>
      <c r="CN422" s="220" t="str">
        <f>IFERROR(ROUND((SUM(#REF!)),0),"")</f>
        <v/>
      </c>
      <c r="CO422" s="216"/>
      <c r="CP422" s="221"/>
      <c r="CQ422" s="222"/>
      <c r="CR422" s="196"/>
      <c r="CS422" s="196"/>
      <c r="CT422" s="196"/>
      <c r="CU422" s="196"/>
      <c r="CV422" s="196"/>
      <c r="CW422" s="306">
        <f>AV422+BH422</f>
        <v>0</v>
      </c>
      <c r="CX422" s="12">
        <f>SUM(BI422:BQ422,AW422:BE422)</f>
        <v>0</v>
      </c>
      <c r="CY422" s="314" t="str">
        <f>IFERROR(ROUND(CX422/K422,0),"")</f>
        <v/>
      </c>
      <c r="CZ422" s="314" t="str">
        <f>IFERROR(ROUND(CY422/#REF!,1),"")</f>
        <v/>
      </c>
      <c r="DA422" s="306" t="str">
        <f t="shared" si="47"/>
        <v/>
      </c>
      <c r="DB422" s="316" t="str">
        <f t="shared" si="48"/>
        <v/>
      </c>
      <c r="DD422" s="12" t="str">
        <f>IFERROR(#REF!-AP422,"")</f>
        <v/>
      </c>
      <c r="DF422" s="305" t="str">
        <f>IFERROR(#REF!-L422,"")</f>
        <v/>
      </c>
      <c r="DG422" s="311" t="e">
        <f>IF(#REF!&gt;AQ422,0,1)</f>
        <v>#REF!</v>
      </c>
      <c r="DH422" s="320">
        <f>IF(AN422&lt;M422,0,1)</f>
        <v>1</v>
      </c>
      <c r="DI422" s="320">
        <f>IF(AN422&gt;N422,0,1)</f>
        <v>1</v>
      </c>
      <c r="DJ422" s="274"/>
      <c r="DK422" s="274"/>
      <c r="DL422" s="274"/>
      <c r="DM422" s="274"/>
      <c r="DN422" s="274"/>
      <c r="DO422" s="274"/>
      <c r="DP422" s="274"/>
      <c r="DQ422" s="274"/>
      <c r="DR422" s="274"/>
      <c r="DS422" s="274"/>
      <c r="DT422" s="274"/>
      <c r="DU422" s="274"/>
      <c r="DV422" s="274"/>
      <c r="DW422" s="274"/>
      <c r="DX422" s="274"/>
      <c r="DY422" s="274"/>
      <c r="DZ422" s="274"/>
      <c r="EA422" s="274"/>
      <c r="EB422" s="274"/>
    </row>
    <row r="423" spans="1:132" s="193" customFormat="1" ht="31.5" customHeight="1" x14ac:dyDescent="0.2">
      <c r="A423" s="191"/>
      <c r="B423" s="192"/>
      <c r="C423" s="214"/>
      <c r="D423" s="192"/>
      <c r="E423" s="192"/>
      <c r="F423" s="192"/>
      <c r="G423" s="207"/>
      <c r="H423" s="314"/>
      <c r="I423" s="314"/>
      <c r="J423" s="314"/>
      <c r="K423" s="314"/>
      <c r="L423" s="208"/>
      <c r="M423" s="209"/>
      <c r="N423" s="210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5"/>
      <c r="Z423" s="195"/>
      <c r="AA423" s="194"/>
      <c r="AB423" s="194"/>
      <c r="AC423" s="194"/>
      <c r="AD423" s="194"/>
      <c r="AE423" s="194"/>
      <c r="AF423" s="194"/>
      <c r="AG423" s="194"/>
      <c r="AH423" s="194"/>
      <c r="AI423" s="194"/>
      <c r="AJ423" s="194"/>
      <c r="AK423" s="195"/>
      <c r="AL423" s="195"/>
      <c r="AM423" s="323" t="str">
        <f t="shared" si="49"/>
        <v/>
      </c>
      <c r="AN423" s="323" t="str">
        <f t="shared" si="50"/>
        <v/>
      </c>
      <c r="AO423" s="276" t="str">
        <f t="shared" si="51"/>
        <v/>
      </c>
      <c r="AP423" s="218"/>
      <c r="AQ423" s="219"/>
      <c r="AR423" s="217" t="str">
        <f t="shared" si="52"/>
        <v/>
      </c>
      <c r="AS423" s="217" t="str">
        <f t="shared" si="53"/>
        <v/>
      </c>
      <c r="AT423" s="217"/>
      <c r="AU423" s="217"/>
      <c r="AV423" s="217"/>
      <c r="AW423" s="217"/>
      <c r="AX423" s="217"/>
      <c r="AY423" s="217"/>
      <c r="AZ423" s="217"/>
      <c r="BA423" s="217"/>
      <c r="BB423" s="217"/>
      <c r="BC423" s="217"/>
      <c r="BD423" s="217"/>
      <c r="BE423" s="217"/>
      <c r="BF423" s="217"/>
      <c r="BG423" s="217"/>
      <c r="BH423" s="217"/>
      <c r="BI423" s="217"/>
      <c r="BJ423" s="217"/>
      <c r="BK423" s="217"/>
      <c r="BL423" s="217"/>
      <c r="BM423" s="217"/>
      <c r="BN423" s="217"/>
      <c r="BO423" s="217"/>
      <c r="BP423" s="217"/>
      <c r="BQ423" s="217"/>
      <c r="BR423" s="311"/>
      <c r="BS423" s="311"/>
      <c r="BT423" s="311"/>
      <c r="BU423" s="311"/>
      <c r="BV423" s="311"/>
      <c r="BW423" s="311"/>
      <c r="BX423" s="311"/>
      <c r="BY423" s="217"/>
      <c r="BZ423" s="217"/>
      <c r="CA423" s="217"/>
      <c r="CB423" s="217"/>
      <c r="CC423" s="217"/>
      <c r="CD423" s="217"/>
      <c r="CE423" s="311"/>
      <c r="CF423" s="311" t="str">
        <f>IFERROR(ROUND(STDEV(AN423,L423),1),"")</f>
        <v/>
      </c>
      <c r="CG423" s="322"/>
      <c r="CH423" s="322"/>
      <c r="CI423" s="322"/>
      <c r="CJ423" s="322"/>
      <c r="CK423" s="322"/>
      <c r="CL423" s="322"/>
      <c r="CM423" s="322"/>
      <c r="CN423" s="220" t="str">
        <f>IFERROR(ROUND((SUM(#REF!)),0),"")</f>
        <v/>
      </c>
      <c r="CO423" s="216"/>
      <c r="CP423" s="221"/>
      <c r="CQ423" s="222"/>
      <c r="CR423" s="196"/>
      <c r="CS423" s="196"/>
      <c r="CT423" s="196"/>
      <c r="CU423" s="196"/>
      <c r="CV423" s="196"/>
      <c r="CW423" s="306">
        <f>AV423+BH423</f>
        <v>0</v>
      </c>
      <c r="CX423" s="12">
        <f>SUM(BI423:BQ423,AW423:BE423)</f>
        <v>0</v>
      </c>
      <c r="CY423" s="314" t="str">
        <f>IFERROR(ROUND(CX423/K423,0),"")</f>
        <v/>
      </c>
      <c r="CZ423" s="314" t="str">
        <f>IFERROR(ROUND(CY423/#REF!,1),"")</f>
        <v/>
      </c>
      <c r="DA423" s="306" t="str">
        <f t="shared" si="47"/>
        <v/>
      </c>
      <c r="DB423" s="316" t="str">
        <f t="shared" si="48"/>
        <v/>
      </c>
      <c r="DD423" s="12" t="str">
        <f>IFERROR(#REF!-AP423,"")</f>
        <v/>
      </c>
      <c r="DF423" s="305" t="str">
        <f>IFERROR(#REF!-L423,"")</f>
        <v/>
      </c>
      <c r="DG423" s="311" t="e">
        <f>IF(#REF!&gt;AQ423,0,1)</f>
        <v>#REF!</v>
      </c>
      <c r="DH423" s="320">
        <f>IF(AN423&lt;M423,0,1)</f>
        <v>1</v>
      </c>
      <c r="DI423" s="320">
        <f>IF(AN423&gt;N423,0,1)</f>
        <v>1</v>
      </c>
      <c r="DJ423" s="274"/>
      <c r="DK423" s="274"/>
      <c r="DL423" s="274"/>
      <c r="DM423" s="274"/>
      <c r="DN423" s="274"/>
      <c r="DO423" s="274"/>
      <c r="DP423" s="274"/>
      <c r="DQ423" s="274"/>
      <c r="DR423" s="274"/>
      <c r="DS423" s="274"/>
      <c r="DT423" s="274"/>
      <c r="DU423" s="274"/>
      <c r="DV423" s="274"/>
      <c r="DW423" s="274"/>
      <c r="DX423" s="274"/>
      <c r="DY423" s="274"/>
      <c r="DZ423" s="274"/>
      <c r="EA423" s="274"/>
      <c r="EB423" s="274"/>
    </row>
    <row r="424" spans="1:132" s="193" customFormat="1" ht="31.5" customHeight="1" x14ac:dyDescent="0.2">
      <c r="A424" s="191"/>
      <c r="B424" s="192"/>
      <c r="C424" s="214"/>
      <c r="D424" s="192"/>
      <c r="E424" s="192"/>
      <c r="F424" s="192"/>
      <c r="G424" s="207"/>
      <c r="H424" s="314"/>
      <c r="I424" s="314"/>
      <c r="J424" s="314"/>
      <c r="K424" s="314"/>
      <c r="L424" s="208"/>
      <c r="M424" s="209"/>
      <c r="N424" s="210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5"/>
      <c r="Z424" s="195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5"/>
      <c r="AL424" s="195"/>
      <c r="AM424" s="323" t="str">
        <f t="shared" si="49"/>
        <v/>
      </c>
      <c r="AN424" s="323" t="str">
        <f t="shared" si="50"/>
        <v/>
      </c>
      <c r="AO424" s="276" t="str">
        <f t="shared" si="51"/>
        <v/>
      </c>
      <c r="AP424" s="218"/>
      <c r="AQ424" s="219"/>
      <c r="AR424" s="217" t="str">
        <f t="shared" si="52"/>
        <v/>
      </c>
      <c r="AS424" s="217" t="str">
        <f t="shared" si="53"/>
        <v/>
      </c>
      <c r="AT424" s="217"/>
      <c r="AU424" s="217"/>
      <c r="AV424" s="217"/>
      <c r="AW424" s="217"/>
      <c r="AX424" s="217"/>
      <c r="AY424" s="217"/>
      <c r="AZ424" s="217"/>
      <c r="BA424" s="217"/>
      <c r="BB424" s="217"/>
      <c r="BC424" s="217"/>
      <c r="BD424" s="217"/>
      <c r="BE424" s="217"/>
      <c r="BF424" s="217"/>
      <c r="BG424" s="217"/>
      <c r="BH424" s="217"/>
      <c r="BI424" s="217"/>
      <c r="BJ424" s="217"/>
      <c r="BK424" s="217"/>
      <c r="BL424" s="217"/>
      <c r="BM424" s="217"/>
      <c r="BN424" s="217"/>
      <c r="BO424" s="217"/>
      <c r="BP424" s="217"/>
      <c r="BQ424" s="217"/>
      <c r="BR424" s="311"/>
      <c r="BS424" s="311"/>
      <c r="BT424" s="311"/>
      <c r="BU424" s="311"/>
      <c r="BV424" s="311"/>
      <c r="BW424" s="311"/>
      <c r="BX424" s="311"/>
      <c r="BY424" s="217"/>
      <c r="BZ424" s="217"/>
      <c r="CA424" s="217"/>
      <c r="CB424" s="217"/>
      <c r="CC424" s="217"/>
      <c r="CD424" s="217"/>
      <c r="CE424" s="311"/>
      <c r="CF424" s="311" t="str">
        <f>IFERROR(ROUND(STDEV(AN424,L424),1),"")</f>
        <v/>
      </c>
      <c r="CG424" s="322"/>
      <c r="CH424" s="322"/>
      <c r="CI424" s="322"/>
      <c r="CJ424" s="322"/>
      <c r="CK424" s="322"/>
      <c r="CL424" s="322"/>
      <c r="CM424" s="322"/>
      <c r="CN424" s="220" t="str">
        <f>IFERROR(ROUND((SUM(#REF!)),0),"")</f>
        <v/>
      </c>
      <c r="CO424" s="216"/>
      <c r="CP424" s="221"/>
      <c r="CQ424" s="222"/>
      <c r="CR424" s="196"/>
      <c r="CS424" s="196"/>
      <c r="CT424" s="196"/>
      <c r="CU424" s="196"/>
      <c r="CV424" s="196"/>
      <c r="CW424" s="306">
        <f>AV424+BH424</f>
        <v>0</v>
      </c>
      <c r="CX424" s="12">
        <f>SUM(BI424:BQ424,AW424:BE424)</f>
        <v>0</v>
      </c>
      <c r="CY424" s="314" t="str">
        <f>IFERROR(ROUND(CX424/K424,0),"")</f>
        <v/>
      </c>
      <c r="CZ424" s="314" t="str">
        <f>IFERROR(ROUND(CY424/#REF!,1),"")</f>
        <v/>
      </c>
      <c r="DA424" s="306" t="str">
        <f t="shared" si="47"/>
        <v/>
      </c>
      <c r="DB424" s="316" t="str">
        <f t="shared" si="48"/>
        <v/>
      </c>
      <c r="DD424" s="12" t="str">
        <f>IFERROR(#REF!-AP424,"")</f>
        <v/>
      </c>
      <c r="DF424" s="305" t="str">
        <f>IFERROR(#REF!-L424,"")</f>
        <v/>
      </c>
      <c r="DG424" s="311" t="e">
        <f>IF(#REF!&gt;AQ424,0,1)</f>
        <v>#REF!</v>
      </c>
      <c r="DH424" s="320">
        <f>IF(AN424&lt;M424,0,1)</f>
        <v>1</v>
      </c>
      <c r="DI424" s="320">
        <f>IF(AN424&gt;N424,0,1)</f>
        <v>1</v>
      </c>
      <c r="DJ424" s="274"/>
      <c r="DK424" s="274"/>
      <c r="DL424" s="274"/>
      <c r="DM424" s="274"/>
      <c r="DN424" s="274"/>
      <c r="DO424" s="274"/>
      <c r="DP424" s="274"/>
      <c r="DQ424" s="274"/>
      <c r="DR424" s="274"/>
      <c r="DS424" s="274"/>
      <c r="DT424" s="274"/>
      <c r="DU424" s="274"/>
      <c r="DV424" s="274"/>
      <c r="DW424" s="274"/>
      <c r="DX424" s="274"/>
      <c r="DY424" s="274"/>
      <c r="DZ424" s="274"/>
      <c r="EA424" s="274"/>
      <c r="EB424" s="274"/>
    </row>
    <row r="425" spans="1:132" s="193" customFormat="1" ht="31.5" customHeight="1" x14ac:dyDescent="0.2">
      <c r="A425" s="191"/>
      <c r="B425" s="192"/>
      <c r="C425" s="214"/>
      <c r="D425" s="192"/>
      <c r="E425" s="192"/>
      <c r="F425" s="192"/>
      <c r="G425" s="207"/>
      <c r="H425" s="314"/>
      <c r="I425" s="314"/>
      <c r="J425" s="314"/>
      <c r="K425" s="314"/>
      <c r="L425" s="208"/>
      <c r="M425" s="209"/>
      <c r="N425" s="210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Z425" s="195"/>
      <c r="AA425" s="194"/>
      <c r="AB425" s="194"/>
      <c r="AC425" s="194"/>
      <c r="AD425" s="194"/>
      <c r="AE425" s="194"/>
      <c r="AF425" s="194"/>
      <c r="AG425" s="194"/>
      <c r="AH425" s="194"/>
      <c r="AI425" s="194"/>
      <c r="AJ425" s="194"/>
      <c r="AK425" s="195"/>
      <c r="AL425" s="195"/>
      <c r="AM425" s="323" t="str">
        <f t="shared" si="49"/>
        <v/>
      </c>
      <c r="AN425" s="323" t="str">
        <f t="shared" si="50"/>
        <v/>
      </c>
      <c r="AO425" s="276" t="str">
        <f t="shared" si="51"/>
        <v/>
      </c>
      <c r="AP425" s="218"/>
      <c r="AQ425" s="219"/>
      <c r="AR425" s="217" t="str">
        <f t="shared" si="52"/>
        <v/>
      </c>
      <c r="AS425" s="217" t="str">
        <f t="shared" si="53"/>
        <v/>
      </c>
      <c r="AT425" s="217"/>
      <c r="AU425" s="217"/>
      <c r="AV425" s="217"/>
      <c r="AW425" s="217"/>
      <c r="AX425" s="217"/>
      <c r="AY425" s="217"/>
      <c r="AZ425" s="217"/>
      <c r="BA425" s="217"/>
      <c r="BB425" s="217"/>
      <c r="BC425" s="217"/>
      <c r="BD425" s="217"/>
      <c r="BE425" s="217"/>
      <c r="BF425" s="217"/>
      <c r="BG425" s="217"/>
      <c r="BH425" s="217"/>
      <c r="BI425" s="217"/>
      <c r="BJ425" s="217"/>
      <c r="BK425" s="217"/>
      <c r="BL425" s="217"/>
      <c r="BM425" s="217"/>
      <c r="BN425" s="217"/>
      <c r="BO425" s="217"/>
      <c r="BP425" s="217"/>
      <c r="BQ425" s="217"/>
      <c r="BR425" s="311"/>
      <c r="BS425" s="311"/>
      <c r="BT425" s="311"/>
      <c r="BU425" s="311"/>
      <c r="BV425" s="311"/>
      <c r="BW425" s="311"/>
      <c r="BX425" s="311"/>
      <c r="BY425" s="217"/>
      <c r="BZ425" s="217"/>
      <c r="CA425" s="217"/>
      <c r="CB425" s="217"/>
      <c r="CC425" s="217"/>
      <c r="CD425" s="217"/>
      <c r="CE425" s="311"/>
      <c r="CF425" s="311" t="str">
        <f>IFERROR(ROUND(STDEV(AN425,L425),1),"")</f>
        <v/>
      </c>
      <c r="CG425" s="322"/>
      <c r="CH425" s="322"/>
      <c r="CI425" s="322"/>
      <c r="CJ425" s="322"/>
      <c r="CK425" s="322"/>
      <c r="CL425" s="322"/>
      <c r="CM425" s="322"/>
      <c r="CN425" s="220" t="str">
        <f>IFERROR(ROUND((SUM(#REF!)),0),"")</f>
        <v/>
      </c>
      <c r="CO425" s="216"/>
      <c r="CP425" s="221"/>
      <c r="CQ425" s="222"/>
      <c r="CR425" s="196"/>
      <c r="CS425" s="196"/>
      <c r="CT425" s="196"/>
      <c r="CU425" s="196"/>
      <c r="CV425" s="196"/>
      <c r="CW425" s="306">
        <f>AV425+BH425</f>
        <v>0</v>
      </c>
      <c r="CX425" s="12">
        <f>SUM(BI425:BQ425,AW425:BE425)</f>
        <v>0</v>
      </c>
      <c r="CY425" s="314" t="str">
        <f>IFERROR(ROUND(CX425/K425,0),"")</f>
        <v/>
      </c>
      <c r="CZ425" s="314" t="str">
        <f>IFERROR(ROUND(CY425/#REF!,1),"")</f>
        <v/>
      </c>
      <c r="DA425" s="306" t="str">
        <f t="shared" si="47"/>
        <v/>
      </c>
      <c r="DB425" s="316" t="str">
        <f t="shared" si="48"/>
        <v/>
      </c>
      <c r="DD425" s="12" t="str">
        <f>IFERROR(#REF!-AP425,"")</f>
        <v/>
      </c>
      <c r="DF425" s="305" t="str">
        <f>IFERROR(#REF!-L425,"")</f>
        <v/>
      </c>
      <c r="DG425" s="311" t="e">
        <f>IF(#REF!&gt;AQ425,0,1)</f>
        <v>#REF!</v>
      </c>
      <c r="DH425" s="320">
        <f>IF(AN425&lt;M425,0,1)</f>
        <v>1</v>
      </c>
      <c r="DI425" s="320">
        <f>IF(AN425&gt;N425,0,1)</f>
        <v>1</v>
      </c>
      <c r="DJ425" s="274"/>
      <c r="DK425" s="274"/>
      <c r="DL425" s="274"/>
      <c r="DM425" s="274"/>
      <c r="DN425" s="274"/>
      <c r="DO425" s="274"/>
      <c r="DP425" s="274"/>
      <c r="DQ425" s="274"/>
      <c r="DR425" s="274"/>
      <c r="DS425" s="274"/>
      <c r="DT425" s="274"/>
      <c r="DU425" s="274"/>
      <c r="DV425" s="274"/>
      <c r="DW425" s="274"/>
      <c r="DX425" s="274"/>
      <c r="DY425" s="274"/>
      <c r="DZ425" s="274"/>
      <c r="EA425" s="274"/>
      <c r="EB425" s="274"/>
    </row>
    <row r="426" spans="1:132" s="193" customFormat="1" ht="31.5" customHeight="1" x14ac:dyDescent="0.2">
      <c r="A426" s="191"/>
      <c r="B426" s="192"/>
      <c r="C426" s="214"/>
      <c r="D426" s="192"/>
      <c r="E426" s="192"/>
      <c r="F426" s="192"/>
      <c r="G426" s="207"/>
      <c r="H426" s="314"/>
      <c r="I426" s="314"/>
      <c r="J426" s="314"/>
      <c r="K426" s="314"/>
      <c r="L426" s="208"/>
      <c r="M426" s="209"/>
      <c r="N426" s="210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5"/>
      <c r="Z426" s="195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5"/>
      <c r="AL426" s="195"/>
      <c r="AM426" s="323" t="str">
        <f t="shared" si="49"/>
        <v/>
      </c>
      <c r="AN426" s="323" t="str">
        <f t="shared" si="50"/>
        <v/>
      </c>
      <c r="AO426" s="276" t="str">
        <f t="shared" si="51"/>
        <v/>
      </c>
      <c r="AP426" s="218"/>
      <c r="AQ426" s="219"/>
      <c r="AR426" s="217" t="str">
        <f t="shared" si="52"/>
        <v/>
      </c>
      <c r="AS426" s="217" t="str">
        <f t="shared" si="53"/>
        <v/>
      </c>
      <c r="AT426" s="217"/>
      <c r="AU426" s="217"/>
      <c r="AV426" s="217"/>
      <c r="AW426" s="217"/>
      <c r="AX426" s="217"/>
      <c r="AY426" s="217"/>
      <c r="AZ426" s="217"/>
      <c r="BA426" s="217"/>
      <c r="BB426" s="217"/>
      <c r="BC426" s="217"/>
      <c r="BD426" s="217"/>
      <c r="BE426" s="217"/>
      <c r="BF426" s="217"/>
      <c r="BG426" s="217"/>
      <c r="BH426" s="217"/>
      <c r="BI426" s="217"/>
      <c r="BJ426" s="217"/>
      <c r="BK426" s="217"/>
      <c r="BL426" s="217"/>
      <c r="BM426" s="217"/>
      <c r="BN426" s="217"/>
      <c r="BO426" s="217"/>
      <c r="BP426" s="217"/>
      <c r="BQ426" s="217"/>
      <c r="BR426" s="311"/>
      <c r="BS426" s="311"/>
      <c r="BT426" s="311"/>
      <c r="BU426" s="311"/>
      <c r="BV426" s="311"/>
      <c r="BW426" s="311"/>
      <c r="BX426" s="311"/>
      <c r="BY426" s="217"/>
      <c r="BZ426" s="217"/>
      <c r="CA426" s="217"/>
      <c r="CB426" s="217"/>
      <c r="CC426" s="217"/>
      <c r="CD426" s="217"/>
      <c r="CE426" s="311"/>
      <c r="CF426" s="311" t="str">
        <f>IFERROR(ROUND(STDEV(AN426,L426),1),"")</f>
        <v/>
      </c>
      <c r="CG426" s="322"/>
      <c r="CH426" s="322"/>
      <c r="CI426" s="322"/>
      <c r="CJ426" s="322"/>
      <c r="CK426" s="322"/>
      <c r="CL426" s="322"/>
      <c r="CM426" s="322"/>
      <c r="CN426" s="220" t="str">
        <f>IFERROR(ROUND((SUM(#REF!)),0),"")</f>
        <v/>
      </c>
      <c r="CO426" s="216"/>
      <c r="CP426" s="221"/>
      <c r="CQ426" s="222"/>
      <c r="CR426" s="196"/>
      <c r="CS426" s="196"/>
      <c r="CT426" s="196"/>
      <c r="CU426" s="196"/>
      <c r="CV426" s="196"/>
      <c r="CW426" s="306">
        <f>AV426+BH426</f>
        <v>0</v>
      </c>
      <c r="CX426" s="12">
        <f>SUM(BI426:BQ426,AW426:BE426)</f>
        <v>0</v>
      </c>
      <c r="CY426" s="314" t="str">
        <f>IFERROR(ROUND(CX426/K426,0),"")</f>
        <v/>
      </c>
      <c r="CZ426" s="314" t="str">
        <f>IFERROR(ROUND(CY426/#REF!,1),"")</f>
        <v/>
      </c>
      <c r="DA426" s="306" t="str">
        <f t="shared" si="47"/>
        <v/>
      </c>
      <c r="DB426" s="316" t="str">
        <f t="shared" si="48"/>
        <v/>
      </c>
      <c r="DD426" s="12" t="str">
        <f>IFERROR(#REF!-AP426,"")</f>
        <v/>
      </c>
      <c r="DF426" s="305" t="str">
        <f>IFERROR(#REF!-L426,"")</f>
        <v/>
      </c>
      <c r="DG426" s="311" t="e">
        <f>IF(#REF!&gt;AQ426,0,1)</f>
        <v>#REF!</v>
      </c>
      <c r="DH426" s="320">
        <f>IF(AN426&lt;M426,0,1)</f>
        <v>1</v>
      </c>
      <c r="DI426" s="320">
        <f>IF(AN426&gt;N426,0,1)</f>
        <v>1</v>
      </c>
      <c r="DJ426" s="274"/>
      <c r="DK426" s="274"/>
      <c r="DL426" s="274"/>
      <c r="DM426" s="274"/>
      <c r="DN426" s="274"/>
      <c r="DO426" s="274"/>
      <c r="DP426" s="274"/>
      <c r="DQ426" s="274"/>
      <c r="DR426" s="274"/>
      <c r="DS426" s="274"/>
      <c r="DT426" s="274"/>
      <c r="DU426" s="274"/>
      <c r="DV426" s="274"/>
      <c r="DW426" s="274"/>
      <c r="DX426" s="274"/>
      <c r="DY426" s="274"/>
      <c r="DZ426" s="274"/>
      <c r="EA426" s="274"/>
      <c r="EB426" s="274"/>
    </row>
    <row r="427" spans="1:132" s="193" customFormat="1" ht="31.5" customHeight="1" x14ac:dyDescent="0.2">
      <c r="A427" s="191"/>
      <c r="B427" s="192"/>
      <c r="C427" s="214"/>
      <c r="D427" s="192"/>
      <c r="E427" s="192"/>
      <c r="F427" s="192"/>
      <c r="G427" s="207"/>
      <c r="H427" s="314"/>
      <c r="I427" s="314"/>
      <c r="J427" s="314"/>
      <c r="K427" s="314"/>
      <c r="L427" s="208"/>
      <c r="M427" s="209"/>
      <c r="N427" s="210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5"/>
      <c r="Z427" s="195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5"/>
      <c r="AL427" s="195"/>
      <c r="AM427" s="323" t="str">
        <f t="shared" si="49"/>
        <v/>
      </c>
      <c r="AN427" s="323" t="str">
        <f t="shared" si="50"/>
        <v/>
      </c>
      <c r="AO427" s="276" t="str">
        <f t="shared" si="51"/>
        <v/>
      </c>
      <c r="AP427" s="218"/>
      <c r="AQ427" s="219"/>
      <c r="AR427" s="217" t="str">
        <f t="shared" si="52"/>
        <v/>
      </c>
      <c r="AS427" s="217" t="str">
        <f t="shared" si="53"/>
        <v/>
      </c>
      <c r="AT427" s="217"/>
      <c r="AU427" s="217"/>
      <c r="AV427" s="217"/>
      <c r="AW427" s="217"/>
      <c r="AX427" s="217"/>
      <c r="AY427" s="217"/>
      <c r="AZ427" s="217"/>
      <c r="BA427" s="217"/>
      <c r="BB427" s="217"/>
      <c r="BC427" s="217"/>
      <c r="BD427" s="217"/>
      <c r="BE427" s="217"/>
      <c r="BF427" s="217"/>
      <c r="BG427" s="217"/>
      <c r="BH427" s="217"/>
      <c r="BI427" s="217"/>
      <c r="BJ427" s="217"/>
      <c r="BK427" s="217"/>
      <c r="BL427" s="217"/>
      <c r="BM427" s="217"/>
      <c r="BN427" s="217"/>
      <c r="BO427" s="217"/>
      <c r="BP427" s="217"/>
      <c r="BQ427" s="217"/>
      <c r="BR427" s="311"/>
      <c r="BS427" s="311"/>
      <c r="BT427" s="311"/>
      <c r="BU427" s="311"/>
      <c r="BV427" s="311"/>
      <c r="BW427" s="311"/>
      <c r="BX427" s="311"/>
      <c r="BY427" s="217"/>
      <c r="BZ427" s="217"/>
      <c r="CA427" s="217"/>
      <c r="CB427" s="217"/>
      <c r="CC427" s="217"/>
      <c r="CD427" s="217"/>
      <c r="CE427" s="311"/>
      <c r="CF427" s="311" t="str">
        <f>IFERROR(ROUND(STDEV(AN427,L427),1),"")</f>
        <v/>
      </c>
      <c r="CG427" s="322"/>
      <c r="CH427" s="322"/>
      <c r="CI427" s="322"/>
      <c r="CJ427" s="322"/>
      <c r="CK427" s="322"/>
      <c r="CL427" s="322"/>
      <c r="CM427" s="322"/>
      <c r="CN427" s="220" t="str">
        <f>IFERROR(ROUND((SUM(#REF!)),0),"")</f>
        <v/>
      </c>
      <c r="CO427" s="216"/>
      <c r="CP427" s="221"/>
      <c r="CQ427" s="222"/>
      <c r="CR427" s="196"/>
      <c r="CS427" s="196"/>
      <c r="CT427" s="196"/>
      <c r="CU427" s="196"/>
      <c r="CV427" s="196"/>
      <c r="CW427" s="306">
        <f>AV427+BH427</f>
        <v>0</v>
      </c>
      <c r="CX427" s="12">
        <f>SUM(BI427:BQ427,AW427:BE427)</f>
        <v>0</v>
      </c>
      <c r="CY427" s="314" t="str">
        <f>IFERROR(ROUND(CX427/K427,0),"")</f>
        <v/>
      </c>
      <c r="CZ427" s="314" t="str">
        <f>IFERROR(ROUND(CY427/#REF!,1),"")</f>
        <v/>
      </c>
      <c r="DA427" s="306" t="str">
        <f t="shared" si="47"/>
        <v/>
      </c>
      <c r="DB427" s="316" t="str">
        <f t="shared" si="48"/>
        <v/>
      </c>
      <c r="DD427" s="12" t="str">
        <f>IFERROR(#REF!-AP427,"")</f>
        <v/>
      </c>
      <c r="DF427" s="305" t="str">
        <f>IFERROR(#REF!-L427,"")</f>
        <v/>
      </c>
      <c r="DG427" s="311" t="e">
        <f>IF(#REF!&gt;AQ427,0,1)</f>
        <v>#REF!</v>
      </c>
      <c r="DH427" s="320">
        <f>IF(AN427&lt;M427,0,1)</f>
        <v>1</v>
      </c>
      <c r="DI427" s="320">
        <f>IF(AN427&gt;N427,0,1)</f>
        <v>1</v>
      </c>
      <c r="DJ427" s="274"/>
      <c r="DK427" s="274"/>
      <c r="DL427" s="274"/>
      <c r="DM427" s="274"/>
      <c r="DN427" s="274"/>
      <c r="DO427" s="274"/>
      <c r="DP427" s="274"/>
      <c r="DQ427" s="274"/>
      <c r="DR427" s="274"/>
      <c r="DS427" s="274"/>
      <c r="DT427" s="274"/>
      <c r="DU427" s="274"/>
      <c r="DV427" s="274"/>
      <c r="DW427" s="274"/>
      <c r="DX427" s="274"/>
      <c r="DY427" s="274"/>
      <c r="DZ427" s="274"/>
      <c r="EA427" s="274"/>
      <c r="EB427" s="274"/>
    </row>
    <row r="428" spans="1:132" s="193" customFormat="1" ht="31.5" customHeight="1" x14ac:dyDescent="0.2">
      <c r="A428" s="191"/>
      <c r="B428" s="192"/>
      <c r="C428" s="214"/>
      <c r="D428" s="192"/>
      <c r="E428" s="192"/>
      <c r="F428" s="192"/>
      <c r="G428" s="207"/>
      <c r="H428" s="314"/>
      <c r="I428" s="314"/>
      <c r="J428" s="314"/>
      <c r="K428" s="314"/>
      <c r="L428" s="208"/>
      <c r="M428" s="209"/>
      <c r="N428" s="210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5"/>
      <c r="Z428" s="195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5"/>
      <c r="AL428" s="195"/>
      <c r="AM428" s="323" t="str">
        <f t="shared" si="49"/>
        <v/>
      </c>
      <c r="AN428" s="323" t="str">
        <f t="shared" si="50"/>
        <v/>
      </c>
      <c r="AO428" s="276" t="str">
        <f t="shared" si="51"/>
        <v/>
      </c>
      <c r="AP428" s="218"/>
      <c r="AQ428" s="219"/>
      <c r="AR428" s="217" t="str">
        <f t="shared" si="52"/>
        <v/>
      </c>
      <c r="AS428" s="217" t="str">
        <f t="shared" si="53"/>
        <v/>
      </c>
      <c r="AT428" s="217"/>
      <c r="AU428" s="217"/>
      <c r="AV428" s="217"/>
      <c r="AW428" s="217"/>
      <c r="AX428" s="217"/>
      <c r="AY428" s="217"/>
      <c r="AZ428" s="217"/>
      <c r="BA428" s="217"/>
      <c r="BB428" s="217"/>
      <c r="BC428" s="217"/>
      <c r="BD428" s="217"/>
      <c r="BE428" s="217"/>
      <c r="BF428" s="217"/>
      <c r="BG428" s="217"/>
      <c r="BH428" s="217"/>
      <c r="BI428" s="217"/>
      <c r="BJ428" s="217"/>
      <c r="BK428" s="217"/>
      <c r="BL428" s="217"/>
      <c r="BM428" s="217"/>
      <c r="BN428" s="217"/>
      <c r="BO428" s="217"/>
      <c r="BP428" s="217"/>
      <c r="BQ428" s="217"/>
      <c r="BR428" s="311"/>
      <c r="BS428" s="311"/>
      <c r="BT428" s="311"/>
      <c r="BU428" s="311"/>
      <c r="BV428" s="311"/>
      <c r="BW428" s="311"/>
      <c r="BX428" s="311"/>
      <c r="BY428" s="217"/>
      <c r="BZ428" s="217"/>
      <c r="CA428" s="217"/>
      <c r="CB428" s="217"/>
      <c r="CC428" s="217"/>
      <c r="CD428" s="217"/>
      <c r="CE428" s="311"/>
      <c r="CF428" s="311" t="str">
        <f>IFERROR(ROUND(STDEV(AN428,L428),1),"")</f>
        <v/>
      </c>
      <c r="CG428" s="322"/>
      <c r="CH428" s="322"/>
      <c r="CI428" s="322"/>
      <c r="CJ428" s="322"/>
      <c r="CK428" s="322"/>
      <c r="CL428" s="322"/>
      <c r="CM428" s="322"/>
      <c r="CN428" s="220" t="str">
        <f>IFERROR(ROUND((SUM(#REF!)),0),"")</f>
        <v/>
      </c>
      <c r="CO428" s="216"/>
      <c r="CP428" s="221"/>
      <c r="CQ428" s="222"/>
      <c r="CR428" s="196"/>
      <c r="CS428" s="196"/>
      <c r="CT428" s="196"/>
      <c r="CU428" s="196"/>
      <c r="CV428" s="196"/>
      <c r="CW428" s="306">
        <f>AV428+BH428</f>
        <v>0</v>
      </c>
      <c r="CX428" s="12">
        <f>SUM(BI428:BQ428,AW428:BE428)</f>
        <v>0</v>
      </c>
      <c r="CY428" s="314" t="str">
        <f>IFERROR(ROUND(CX428/K428,0),"")</f>
        <v/>
      </c>
      <c r="CZ428" s="314" t="str">
        <f>IFERROR(ROUND(CY428/#REF!,1),"")</f>
        <v/>
      </c>
      <c r="DA428" s="306" t="str">
        <f t="shared" si="47"/>
        <v/>
      </c>
      <c r="DB428" s="316" t="str">
        <f t="shared" si="48"/>
        <v/>
      </c>
      <c r="DD428" s="12" t="str">
        <f>IFERROR(#REF!-AP428,"")</f>
        <v/>
      </c>
      <c r="DF428" s="305" t="str">
        <f>IFERROR(#REF!-L428,"")</f>
        <v/>
      </c>
      <c r="DG428" s="311" t="e">
        <f>IF(#REF!&gt;AQ428,0,1)</f>
        <v>#REF!</v>
      </c>
      <c r="DH428" s="320">
        <f>IF(AN428&lt;M428,0,1)</f>
        <v>1</v>
      </c>
      <c r="DI428" s="320">
        <f>IF(AN428&gt;N428,0,1)</f>
        <v>1</v>
      </c>
      <c r="DJ428" s="274"/>
      <c r="DK428" s="274"/>
      <c r="DL428" s="274"/>
      <c r="DM428" s="274"/>
      <c r="DN428" s="274"/>
      <c r="DO428" s="274"/>
      <c r="DP428" s="274"/>
      <c r="DQ428" s="274"/>
      <c r="DR428" s="274"/>
      <c r="DS428" s="274"/>
      <c r="DT428" s="274"/>
      <c r="DU428" s="274"/>
      <c r="DV428" s="274"/>
      <c r="DW428" s="274"/>
      <c r="DX428" s="274"/>
      <c r="DY428" s="274"/>
      <c r="DZ428" s="274"/>
      <c r="EA428" s="274"/>
      <c r="EB428" s="274"/>
    </row>
    <row r="429" spans="1:132" s="193" customFormat="1" ht="31.5" customHeight="1" x14ac:dyDescent="0.2">
      <c r="A429" s="191"/>
      <c r="B429" s="192"/>
      <c r="C429" s="214"/>
      <c r="D429" s="192"/>
      <c r="E429" s="192"/>
      <c r="F429" s="192"/>
      <c r="G429" s="207"/>
      <c r="H429" s="314"/>
      <c r="I429" s="314"/>
      <c r="J429" s="314"/>
      <c r="K429" s="314"/>
      <c r="L429" s="208"/>
      <c r="M429" s="209"/>
      <c r="N429" s="210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5"/>
      <c r="Z429" s="195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5"/>
      <c r="AL429" s="195"/>
      <c r="AM429" s="323" t="str">
        <f t="shared" si="49"/>
        <v/>
      </c>
      <c r="AN429" s="323" t="str">
        <f t="shared" si="50"/>
        <v/>
      </c>
      <c r="AO429" s="276" t="str">
        <f t="shared" si="51"/>
        <v/>
      </c>
      <c r="AP429" s="218"/>
      <c r="AQ429" s="219"/>
      <c r="AR429" s="217" t="str">
        <f t="shared" si="52"/>
        <v/>
      </c>
      <c r="AS429" s="217" t="str">
        <f t="shared" si="53"/>
        <v/>
      </c>
      <c r="AT429" s="217"/>
      <c r="AU429" s="217"/>
      <c r="AV429" s="217"/>
      <c r="AW429" s="217"/>
      <c r="AX429" s="217"/>
      <c r="AY429" s="217"/>
      <c r="AZ429" s="217"/>
      <c r="BA429" s="217"/>
      <c r="BB429" s="217"/>
      <c r="BC429" s="217"/>
      <c r="BD429" s="217"/>
      <c r="BE429" s="217"/>
      <c r="BF429" s="217"/>
      <c r="BG429" s="217"/>
      <c r="BH429" s="217"/>
      <c r="BI429" s="217"/>
      <c r="BJ429" s="217"/>
      <c r="BK429" s="217"/>
      <c r="BL429" s="217"/>
      <c r="BM429" s="217"/>
      <c r="BN429" s="217"/>
      <c r="BO429" s="217"/>
      <c r="BP429" s="217"/>
      <c r="BQ429" s="217"/>
      <c r="BR429" s="311"/>
      <c r="BS429" s="311"/>
      <c r="BT429" s="311"/>
      <c r="BU429" s="311"/>
      <c r="BV429" s="311"/>
      <c r="BW429" s="311"/>
      <c r="BX429" s="311"/>
      <c r="BY429" s="217"/>
      <c r="BZ429" s="217"/>
      <c r="CA429" s="217"/>
      <c r="CB429" s="217"/>
      <c r="CC429" s="217"/>
      <c r="CD429" s="217"/>
      <c r="CE429" s="311"/>
      <c r="CF429" s="311" t="str">
        <f>IFERROR(ROUND(STDEV(AN429,L429),1),"")</f>
        <v/>
      </c>
      <c r="CG429" s="322"/>
      <c r="CH429" s="322"/>
      <c r="CI429" s="322"/>
      <c r="CJ429" s="322"/>
      <c r="CK429" s="322"/>
      <c r="CL429" s="322"/>
      <c r="CM429" s="322"/>
      <c r="CN429" s="220" t="str">
        <f>IFERROR(ROUND((SUM(#REF!)),0),"")</f>
        <v/>
      </c>
      <c r="CO429" s="216"/>
      <c r="CP429" s="221"/>
      <c r="CQ429" s="222"/>
      <c r="CR429" s="196"/>
      <c r="CS429" s="196"/>
      <c r="CT429" s="196"/>
      <c r="CU429" s="196"/>
      <c r="CV429" s="196"/>
      <c r="CW429" s="306">
        <f>AV429+BH429</f>
        <v>0</v>
      </c>
      <c r="CX429" s="12">
        <f>SUM(BI429:BQ429,AW429:BE429)</f>
        <v>0</v>
      </c>
      <c r="CY429" s="314" t="str">
        <f>IFERROR(ROUND(CX429/K429,0),"")</f>
        <v/>
      </c>
      <c r="CZ429" s="314" t="str">
        <f>IFERROR(ROUND(CY429/#REF!,1),"")</f>
        <v/>
      </c>
      <c r="DA429" s="306" t="str">
        <f t="shared" si="47"/>
        <v/>
      </c>
      <c r="DB429" s="316" t="str">
        <f t="shared" si="48"/>
        <v/>
      </c>
      <c r="DD429" s="12" t="str">
        <f>IFERROR(#REF!-AP429,"")</f>
        <v/>
      </c>
      <c r="DF429" s="305" t="str">
        <f>IFERROR(#REF!-L429,"")</f>
        <v/>
      </c>
      <c r="DG429" s="311" t="e">
        <f>IF(#REF!&gt;AQ429,0,1)</f>
        <v>#REF!</v>
      </c>
      <c r="DH429" s="320">
        <f>IF(AN429&lt;M429,0,1)</f>
        <v>1</v>
      </c>
      <c r="DI429" s="320">
        <f>IF(AN429&gt;N429,0,1)</f>
        <v>1</v>
      </c>
      <c r="DJ429" s="274"/>
      <c r="DK429" s="274"/>
      <c r="DL429" s="274"/>
      <c r="DM429" s="274"/>
      <c r="DN429" s="274"/>
      <c r="DO429" s="274"/>
      <c r="DP429" s="274"/>
      <c r="DQ429" s="274"/>
      <c r="DR429" s="274"/>
      <c r="DS429" s="274"/>
      <c r="DT429" s="274"/>
      <c r="DU429" s="274"/>
      <c r="DV429" s="274"/>
      <c r="DW429" s="274"/>
      <c r="DX429" s="274"/>
      <c r="DY429" s="274"/>
      <c r="DZ429" s="274"/>
      <c r="EA429" s="274"/>
      <c r="EB429" s="274"/>
    </row>
    <row r="430" spans="1:132" s="193" customFormat="1" ht="31.5" customHeight="1" x14ac:dyDescent="0.2">
      <c r="A430" s="191"/>
      <c r="B430" s="192"/>
      <c r="C430" s="214"/>
      <c r="D430" s="192"/>
      <c r="E430" s="192"/>
      <c r="F430" s="192"/>
      <c r="G430" s="207"/>
      <c r="H430" s="314"/>
      <c r="I430" s="314"/>
      <c r="J430" s="314"/>
      <c r="K430" s="314"/>
      <c r="L430" s="208"/>
      <c r="M430" s="209"/>
      <c r="N430" s="210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5"/>
      <c r="Z430" s="195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5"/>
      <c r="AL430" s="195"/>
      <c r="AM430" s="323" t="str">
        <f t="shared" si="49"/>
        <v/>
      </c>
      <c r="AN430" s="323" t="str">
        <f t="shared" si="50"/>
        <v/>
      </c>
      <c r="AO430" s="276" t="str">
        <f t="shared" si="51"/>
        <v/>
      </c>
      <c r="AP430" s="218"/>
      <c r="AQ430" s="219"/>
      <c r="AR430" s="217" t="str">
        <f t="shared" si="52"/>
        <v/>
      </c>
      <c r="AS430" s="217" t="str">
        <f t="shared" si="53"/>
        <v/>
      </c>
      <c r="AT430" s="217"/>
      <c r="AU430" s="217"/>
      <c r="AV430" s="217"/>
      <c r="AW430" s="217"/>
      <c r="AX430" s="217"/>
      <c r="AY430" s="217"/>
      <c r="AZ430" s="217"/>
      <c r="BA430" s="217"/>
      <c r="BB430" s="217"/>
      <c r="BC430" s="217"/>
      <c r="BD430" s="217"/>
      <c r="BE430" s="217"/>
      <c r="BF430" s="217"/>
      <c r="BG430" s="217"/>
      <c r="BH430" s="217"/>
      <c r="BI430" s="217"/>
      <c r="BJ430" s="217"/>
      <c r="BK430" s="217"/>
      <c r="BL430" s="217"/>
      <c r="BM430" s="217"/>
      <c r="BN430" s="217"/>
      <c r="BO430" s="217"/>
      <c r="BP430" s="217"/>
      <c r="BQ430" s="217"/>
      <c r="BR430" s="311"/>
      <c r="BS430" s="311"/>
      <c r="BT430" s="311"/>
      <c r="BU430" s="311"/>
      <c r="BV430" s="311"/>
      <c r="BW430" s="311"/>
      <c r="BX430" s="311"/>
      <c r="BY430" s="217"/>
      <c r="BZ430" s="217"/>
      <c r="CA430" s="217"/>
      <c r="CB430" s="217"/>
      <c r="CC430" s="217"/>
      <c r="CD430" s="217"/>
      <c r="CE430" s="311"/>
      <c r="CF430" s="311" t="str">
        <f>IFERROR(ROUND(STDEV(AN430,L430),1),"")</f>
        <v/>
      </c>
      <c r="CG430" s="322"/>
      <c r="CH430" s="322"/>
      <c r="CI430" s="322"/>
      <c r="CJ430" s="322"/>
      <c r="CK430" s="322"/>
      <c r="CL430" s="322"/>
      <c r="CM430" s="322"/>
      <c r="CN430" s="220" t="str">
        <f>IFERROR(ROUND((SUM(#REF!)),0),"")</f>
        <v/>
      </c>
      <c r="CO430" s="216"/>
      <c r="CP430" s="221"/>
      <c r="CQ430" s="222"/>
      <c r="CR430" s="196"/>
      <c r="CS430" s="196"/>
      <c r="CT430" s="196"/>
      <c r="CU430" s="196"/>
      <c r="CV430" s="196"/>
      <c r="CW430" s="306">
        <f>AV430+BH430</f>
        <v>0</v>
      </c>
      <c r="CX430" s="12">
        <f>SUM(BI430:BQ430,AW430:BE430)</f>
        <v>0</v>
      </c>
      <c r="CY430" s="314" t="str">
        <f>IFERROR(ROUND(CX430/K430,0),"")</f>
        <v/>
      </c>
      <c r="CZ430" s="314" t="str">
        <f>IFERROR(ROUND(CY430/#REF!,1),"")</f>
        <v/>
      </c>
      <c r="DA430" s="306" t="str">
        <f t="shared" si="47"/>
        <v/>
      </c>
      <c r="DB430" s="316" t="str">
        <f t="shared" si="48"/>
        <v/>
      </c>
      <c r="DD430" s="12" t="str">
        <f>IFERROR(#REF!-AP430,"")</f>
        <v/>
      </c>
      <c r="DF430" s="305" t="str">
        <f>IFERROR(#REF!-L430,"")</f>
        <v/>
      </c>
      <c r="DG430" s="311" t="e">
        <f>IF(#REF!&gt;AQ430,0,1)</f>
        <v>#REF!</v>
      </c>
      <c r="DH430" s="320">
        <f>IF(AN430&lt;M430,0,1)</f>
        <v>1</v>
      </c>
      <c r="DI430" s="320">
        <f>IF(AN430&gt;N430,0,1)</f>
        <v>1</v>
      </c>
      <c r="DJ430" s="274"/>
      <c r="DK430" s="274"/>
      <c r="DL430" s="274"/>
      <c r="DM430" s="274"/>
      <c r="DN430" s="274"/>
      <c r="DO430" s="274"/>
      <c r="DP430" s="274"/>
      <c r="DQ430" s="274"/>
      <c r="DR430" s="274"/>
      <c r="DS430" s="274"/>
      <c r="DT430" s="274"/>
      <c r="DU430" s="274"/>
      <c r="DV430" s="274"/>
      <c r="DW430" s="274"/>
      <c r="DX430" s="274"/>
      <c r="DY430" s="274"/>
      <c r="DZ430" s="274"/>
      <c r="EA430" s="274"/>
      <c r="EB430" s="274"/>
    </row>
    <row r="431" spans="1:132" s="193" customFormat="1" ht="31.5" customHeight="1" x14ac:dyDescent="0.2">
      <c r="A431" s="191"/>
      <c r="B431" s="192"/>
      <c r="C431" s="214"/>
      <c r="D431" s="192"/>
      <c r="E431" s="192"/>
      <c r="F431" s="192"/>
      <c r="G431" s="207"/>
      <c r="H431" s="314"/>
      <c r="I431" s="314"/>
      <c r="J431" s="314"/>
      <c r="K431" s="314"/>
      <c r="L431" s="208"/>
      <c r="M431" s="209"/>
      <c r="N431" s="210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5"/>
      <c r="Z431" s="195"/>
      <c r="AA431" s="194"/>
      <c r="AB431" s="194"/>
      <c r="AC431" s="194"/>
      <c r="AD431" s="194"/>
      <c r="AE431" s="194"/>
      <c r="AF431" s="194"/>
      <c r="AG431" s="194"/>
      <c r="AH431" s="194"/>
      <c r="AI431" s="194"/>
      <c r="AJ431" s="194"/>
      <c r="AK431" s="195"/>
      <c r="AL431" s="195"/>
      <c r="AM431" s="323" t="str">
        <f t="shared" si="49"/>
        <v/>
      </c>
      <c r="AN431" s="323" t="str">
        <f t="shared" si="50"/>
        <v/>
      </c>
      <c r="AO431" s="276" t="str">
        <f t="shared" si="51"/>
        <v/>
      </c>
      <c r="AP431" s="218"/>
      <c r="AQ431" s="219"/>
      <c r="AR431" s="217" t="str">
        <f t="shared" si="52"/>
        <v/>
      </c>
      <c r="AS431" s="217" t="str">
        <f t="shared" si="53"/>
        <v/>
      </c>
      <c r="AT431" s="217"/>
      <c r="AU431" s="217"/>
      <c r="AV431" s="217"/>
      <c r="AW431" s="217"/>
      <c r="AX431" s="217"/>
      <c r="AY431" s="217"/>
      <c r="AZ431" s="217"/>
      <c r="BA431" s="217"/>
      <c r="BB431" s="217"/>
      <c r="BC431" s="217"/>
      <c r="BD431" s="217"/>
      <c r="BE431" s="217"/>
      <c r="BF431" s="217"/>
      <c r="BG431" s="217"/>
      <c r="BH431" s="217"/>
      <c r="BI431" s="217"/>
      <c r="BJ431" s="217"/>
      <c r="BK431" s="217"/>
      <c r="BL431" s="217"/>
      <c r="BM431" s="217"/>
      <c r="BN431" s="217"/>
      <c r="BO431" s="217"/>
      <c r="BP431" s="217"/>
      <c r="BQ431" s="217"/>
      <c r="BR431" s="311"/>
      <c r="BS431" s="311"/>
      <c r="BT431" s="311"/>
      <c r="BU431" s="311"/>
      <c r="BV431" s="311"/>
      <c r="BW431" s="311"/>
      <c r="BX431" s="311"/>
      <c r="BY431" s="217"/>
      <c r="BZ431" s="217"/>
      <c r="CA431" s="217"/>
      <c r="CB431" s="217"/>
      <c r="CC431" s="217"/>
      <c r="CD431" s="217"/>
      <c r="CE431" s="311"/>
      <c r="CF431" s="311" t="str">
        <f>IFERROR(ROUND(STDEV(AN431,L431),1),"")</f>
        <v/>
      </c>
      <c r="CG431" s="322"/>
      <c r="CH431" s="322"/>
      <c r="CI431" s="322"/>
      <c r="CJ431" s="322"/>
      <c r="CK431" s="322"/>
      <c r="CL431" s="322"/>
      <c r="CM431" s="322"/>
      <c r="CN431" s="220" t="str">
        <f>IFERROR(ROUND((SUM(#REF!)),0),"")</f>
        <v/>
      </c>
      <c r="CO431" s="216"/>
      <c r="CP431" s="221"/>
      <c r="CQ431" s="222"/>
      <c r="CR431" s="196"/>
      <c r="CS431" s="196"/>
      <c r="CT431" s="196"/>
      <c r="CU431" s="196"/>
      <c r="CV431" s="196"/>
      <c r="CW431" s="306">
        <f>AV431+BH431</f>
        <v>0</v>
      </c>
      <c r="CX431" s="12">
        <f>SUM(BI431:BQ431,AW431:BE431)</f>
        <v>0</v>
      </c>
      <c r="CY431" s="314" t="str">
        <f>IFERROR(ROUND(CX431/K431,0),"")</f>
        <v/>
      </c>
      <c r="CZ431" s="314" t="str">
        <f>IFERROR(ROUND(CY431/#REF!,1),"")</f>
        <v/>
      </c>
      <c r="DA431" s="306" t="str">
        <f t="shared" si="47"/>
        <v/>
      </c>
      <c r="DB431" s="316" t="str">
        <f t="shared" si="48"/>
        <v/>
      </c>
      <c r="DD431" s="12" t="str">
        <f>IFERROR(#REF!-AP431,"")</f>
        <v/>
      </c>
      <c r="DF431" s="305" t="str">
        <f>IFERROR(#REF!-L431,"")</f>
        <v/>
      </c>
      <c r="DG431" s="311" t="e">
        <f>IF(#REF!&gt;AQ431,0,1)</f>
        <v>#REF!</v>
      </c>
      <c r="DH431" s="320">
        <f>IF(AN431&lt;M431,0,1)</f>
        <v>1</v>
      </c>
      <c r="DI431" s="320">
        <f>IF(AN431&gt;N431,0,1)</f>
        <v>1</v>
      </c>
      <c r="DJ431" s="274"/>
      <c r="DK431" s="274"/>
      <c r="DL431" s="274"/>
      <c r="DM431" s="274"/>
      <c r="DN431" s="274"/>
      <c r="DO431" s="274"/>
      <c r="DP431" s="274"/>
      <c r="DQ431" s="274"/>
      <c r="DR431" s="274"/>
      <c r="DS431" s="274"/>
      <c r="DT431" s="274"/>
      <c r="DU431" s="274"/>
      <c r="DV431" s="274"/>
      <c r="DW431" s="274"/>
      <c r="DX431" s="274"/>
      <c r="DY431" s="274"/>
      <c r="DZ431" s="274"/>
      <c r="EA431" s="274"/>
      <c r="EB431" s="274"/>
    </row>
    <row r="432" spans="1:132" s="193" customFormat="1" ht="31.5" customHeight="1" x14ac:dyDescent="0.2">
      <c r="A432" s="191"/>
      <c r="B432" s="192"/>
      <c r="C432" s="214"/>
      <c r="D432" s="192"/>
      <c r="E432" s="192"/>
      <c r="F432" s="192"/>
      <c r="G432" s="207"/>
      <c r="H432" s="314"/>
      <c r="I432" s="314"/>
      <c r="J432" s="314"/>
      <c r="K432" s="314"/>
      <c r="L432" s="208"/>
      <c r="M432" s="209"/>
      <c r="N432" s="210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5"/>
      <c r="Z432" s="195"/>
      <c r="AA432" s="194"/>
      <c r="AB432" s="194"/>
      <c r="AC432" s="194"/>
      <c r="AD432" s="194"/>
      <c r="AE432" s="194"/>
      <c r="AF432" s="194"/>
      <c r="AG432" s="194"/>
      <c r="AH432" s="194"/>
      <c r="AI432" s="194"/>
      <c r="AJ432" s="194"/>
      <c r="AK432" s="195"/>
      <c r="AL432" s="195"/>
      <c r="AM432" s="323" t="str">
        <f t="shared" si="49"/>
        <v/>
      </c>
      <c r="AN432" s="323" t="str">
        <f t="shared" si="50"/>
        <v/>
      </c>
      <c r="AO432" s="276" t="str">
        <f t="shared" si="51"/>
        <v/>
      </c>
      <c r="AP432" s="218"/>
      <c r="AQ432" s="219"/>
      <c r="AR432" s="217" t="str">
        <f t="shared" si="52"/>
        <v/>
      </c>
      <c r="AS432" s="217" t="str">
        <f t="shared" si="53"/>
        <v/>
      </c>
      <c r="AT432" s="217"/>
      <c r="AU432" s="217"/>
      <c r="AV432" s="217"/>
      <c r="AW432" s="217"/>
      <c r="AX432" s="217"/>
      <c r="AY432" s="217"/>
      <c r="AZ432" s="217"/>
      <c r="BA432" s="217"/>
      <c r="BB432" s="217"/>
      <c r="BC432" s="217"/>
      <c r="BD432" s="217"/>
      <c r="BE432" s="217"/>
      <c r="BF432" s="217"/>
      <c r="BG432" s="217"/>
      <c r="BH432" s="217"/>
      <c r="BI432" s="217"/>
      <c r="BJ432" s="217"/>
      <c r="BK432" s="217"/>
      <c r="BL432" s="217"/>
      <c r="BM432" s="217"/>
      <c r="BN432" s="217"/>
      <c r="BO432" s="217"/>
      <c r="BP432" s="217"/>
      <c r="BQ432" s="217"/>
      <c r="BR432" s="311"/>
      <c r="BS432" s="311"/>
      <c r="BT432" s="311"/>
      <c r="BU432" s="311"/>
      <c r="BV432" s="311"/>
      <c r="BW432" s="311"/>
      <c r="BX432" s="311"/>
      <c r="BY432" s="217"/>
      <c r="BZ432" s="217"/>
      <c r="CA432" s="217"/>
      <c r="CB432" s="217"/>
      <c r="CC432" s="217"/>
      <c r="CD432" s="217"/>
      <c r="CE432" s="311"/>
      <c r="CF432" s="311" t="str">
        <f>IFERROR(ROUND(STDEV(AN432,L432),1),"")</f>
        <v/>
      </c>
      <c r="CG432" s="322"/>
      <c r="CH432" s="322"/>
      <c r="CI432" s="322"/>
      <c r="CJ432" s="322"/>
      <c r="CK432" s="322"/>
      <c r="CL432" s="322"/>
      <c r="CM432" s="322"/>
      <c r="CN432" s="220" t="str">
        <f>IFERROR(ROUND((SUM(#REF!)),0),"")</f>
        <v/>
      </c>
      <c r="CO432" s="216"/>
      <c r="CP432" s="221"/>
      <c r="CQ432" s="222"/>
      <c r="CR432" s="196"/>
      <c r="CS432" s="196"/>
      <c r="CT432" s="196"/>
      <c r="CU432" s="196"/>
      <c r="CV432" s="196"/>
      <c r="CW432" s="306">
        <f>AV432+BH432</f>
        <v>0</v>
      </c>
      <c r="CX432" s="12">
        <f>SUM(BI432:BQ432,AW432:BE432)</f>
        <v>0</v>
      </c>
      <c r="CY432" s="314" t="str">
        <f>IFERROR(ROUND(CX432/K432,0),"")</f>
        <v/>
      </c>
      <c r="CZ432" s="314" t="str">
        <f>IFERROR(ROUND(CY432/#REF!,1),"")</f>
        <v/>
      </c>
      <c r="DA432" s="306" t="str">
        <f t="shared" si="47"/>
        <v/>
      </c>
      <c r="DB432" s="316" t="str">
        <f t="shared" si="48"/>
        <v/>
      </c>
      <c r="DD432" s="12" t="str">
        <f>IFERROR(#REF!-AP432,"")</f>
        <v/>
      </c>
      <c r="DF432" s="305" t="str">
        <f>IFERROR(#REF!-L432,"")</f>
        <v/>
      </c>
      <c r="DG432" s="311" t="e">
        <f>IF(#REF!&gt;AQ432,0,1)</f>
        <v>#REF!</v>
      </c>
      <c r="DH432" s="320">
        <f>IF(AN432&lt;M432,0,1)</f>
        <v>1</v>
      </c>
      <c r="DI432" s="320">
        <f>IF(AN432&gt;N432,0,1)</f>
        <v>1</v>
      </c>
      <c r="DJ432" s="274"/>
      <c r="DK432" s="274"/>
      <c r="DL432" s="274"/>
      <c r="DM432" s="274"/>
      <c r="DN432" s="274"/>
      <c r="DO432" s="274"/>
      <c r="DP432" s="274"/>
      <c r="DQ432" s="274"/>
      <c r="DR432" s="274"/>
      <c r="DS432" s="274"/>
      <c r="DT432" s="274"/>
      <c r="DU432" s="274"/>
      <c r="DV432" s="274"/>
      <c r="DW432" s="274"/>
      <c r="DX432" s="274"/>
      <c r="DY432" s="274"/>
      <c r="DZ432" s="274"/>
      <c r="EA432" s="274"/>
      <c r="EB432" s="274"/>
    </row>
    <row r="433" spans="1:132" s="193" customFormat="1" ht="31.5" customHeight="1" x14ac:dyDescent="0.2">
      <c r="A433" s="191"/>
      <c r="B433" s="192"/>
      <c r="C433" s="214"/>
      <c r="D433" s="192"/>
      <c r="E433" s="192"/>
      <c r="F433" s="192"/>
      <c r="G433" s="207"/>
      <c r="H433" s="314"/>
      <c r="I433" s="314"/>
      <c r="J433" s="314"/>
      <c r="K433" s="314"/>
      <c r="L433" s="208"/>
      <c r="M433" s="209"/>
      <c r="N433" s="210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5"/>
      <c r="Z433" s="195"/>
      <c r="AA433" s="194"/>
      <c r="AB433" s="194"/>
      <c r="AC433" s="194"/>
      <c r="AD433" s="194"/>
      <c r="AE433" s="194"/>
      <c r="AF433" s="194"/>
      <c r="AG433" s="194"/>
      <c r="AH433" s="194"/>
      <c r="AI433" s="194"/>
      <c r="AJ433" s="194"/>
      <c r="AK433" s="195"/>
      <c r="AL433" s="195"/>
      <c r="AM433" s="323" t="str">
        <f t="shared" si="49"/>
        <v/>
      </c>
      <c r="AN433" s="323" t="str">
        <f t="shared" si="50"/>
        <v/>
      </c>
      <c r="AO433" s="276" t="str">
        <f t="shared" si="51"/>
        <v/>
      </c>
      <c r="AP433" s="218"/>
      <c r="AQ433" s="219"/>
      <c r="AR433" s="217" t="str">
        <f t="shared" si="52"/>
        <v/>
      </c>
      <c r="AS433" s="217" t="str">
        <f t="shared" si="53"/>
        <v/>
      </c>
      <c r="AT433" s="217"/>
      <c r="AU433" s="217"/>
      <c r="AV433" s="217"/>
      <c r="AW433" s="217"/>
      <c r="AX433" s="217"/>
      <c r="AY433" s="217"/>
      <c r="AZ433" s="217"/>
      <c r="BA433" s="217"/>
      <c r="BB433" s="217"/>
      <c r="BC433" s="217"/>
      <c r="BD433" s="217"/>
      <c r="BE433" s="217"/>
      <c r="BF433" s="217"/>
      <c r="BG433" s="217"/>
      <c r="BH433" s="217"/>
      <c r="BI433" s="217"/>
      <c r="BJ433" s="217"/>
      <c r="BK433" s="217"/>
      <c r="BL433" s="217"/>
      <c r="BM433" s="217"/>
      <c r="BN433" s="217"/>
      <c r="BO433" s="217"/>
      <c r="BP433" s="217"/>
      <c r="BQ433" s="217"/>
      <c r="BR433" s="311"/>
      <c r="BS433" s="311"/>
      <c r="BT433" s="311"/>
      <c r="BU433" s="311"/>
      <c r="BV433" s="311"/>
      <c r="BW433" s="311"/>
      <c r="BX433" s="311"/>
      <c r="BY433" s="217"/>
      <c r="BZ433" s="217"/>
      <c r="CA433" s="217"/>
      <c r="CB433" s="217"/>
      <c r="CC433" s="217"/>
      <c r="CD433" s="217"/>
      <c r="CE433" s="311"/>
      <c r="CF433" s="311" t="str">
        <f>IFERROR(ROUND(STDEV(AN433,L433),1),"")</f>
        <v/>
      </c>
      <c r="CG433" s="322"/>
      <c r="CH433" s="322"/>
      <c r="CI433" s="322"/>
      <c r="CJ433" s="322"/>
      <c r="CK433" s="322"/>
      <c r="CL433" s="322"/>
      <c r="CM433" s="322"/>
      <c r="CN433" s="220" t="str">
        <f>IFERROR(ROUND((SUM(#REF!)),0),"")</f>
        <v/>
      </c>
      <c r="CO433" s="216"/>
      <c r="CP433" s="221"/>
      <c r="CQ433" s="222"/>
      <c r="CR433" s="196"/>
      <c r="CS433" s="196"/>
      <c r="CT433" s="196"/>
      <c r="CU433" s="196"/>
      <c r="CV433" s="196"/>
      <c r="CW433" s="306">
        <f>AV433+BH433</f>
        <v>0</v>
      </c>
      <c r="CX433" s="12">
        <f>SUM(BI433:BQ433,AW433:BE433)</f>
        <v>0</v>
      </c>
      <c r="CY433" s="314" t="str">
        <f>IFERROR(ROUND(CX433/K433,0),"")</f>
        <v/>
      </c>
      <c r="CZ433" s="314" t="str">
        <f>IFERROR(ROUND(CY433/#REF!,1),"")</f>
        <v/>
      </c>
      <c r="DA433" s="306" t="str">
        <f t="shared" si="47"/>
        <v/>
      </c>
      <c r="DB433" s="316" t="str">
        <f t="shared" si="48"/>
        <v/>
      </c>
      <c r="DD433" s="12" t="str">
        <f>IFERROR(#REF!-AP433,"")</f>
        <v/>
      </c>
      <c r="DF433" s="305" t="str">
        <f>IFERROR(#REF!-L433,"")</f>
        <v/>
      </c>
      <c r="DG433" s="311" t="e">
        <f>IF(#REF!&gt;AQ433,0,1)</f>
        <v>#REF!</v>
      </c>
      <c r="DH433" s="320">
        <f>IF(AN433&lt;M433,0,1)</f>
        <v>1</v>
      </c>
      <c r="DI433" s="320">
        <f>IF(AN433&gt;N433,0,1)</f>
        <v>1</v>
      </c>
      <c r="DJ433" s="274"/>
      <c r="DK433" s="274"/>
      <c r="DL433" s="274"/>
      <c r="DM433" s="274"/>
      <c r="DN433" s="274"/>
      <c r="DO433" s="274"/>
      <c r="DP433" s="274"/>
      <c r="DQ433" s="274"/>
      <c r="DR433" s="274"/>
      <c r="DS433" s="274"/>
      <c r="DT433" s="274"/>
      <c r="DU433" s="274"/>
      <c r="DV433" s="274"/>
      <c r="DW433" s="274"/>
      <c r="DX433" s="274"/>
      <c r="DY433" s="274"/>
      <c r="DZ433" s="274"/>
      <c r="EA433" s="274"/>
      <c r="EB433" s="274"/>
    </row>
    <row r="434" spans="1:132" s="193" customFormat="1" ht="31.5" customHeight="1" x14ac:dyDescent="0.2">
      <c r="A434" s="191"/>
      <c r="B434" s="192"/>
      <c r="C434" s="214"/>
      <c r="D434" s="192"/>
      <c r="E434" s="192"/>
      <c r="F434" s="192"/>
      <c r="G434" s="207"/>
      <c r="H434" s="314"/>
      <c r="I434" s="314"/>
      <c r="J434" s="314"/>
      <c r="K434" s="314"/>
      <c r="L434" s="208"/>
      <c r="M434" s="209"/>
      <c r="N434" s="210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5"/>
      <c r="Z434" s="195"/>
      <c r="AA434" s="194"/>
      <c r="AB434" s="194"/>
      <c r="AC434" s="194"/>
      <c r="AD434" s="194"/>
      <c r="AE434" s="194"/>
      <c r="AF434" s="194"/>
      <c r="AG434" s="194"/>
      <c r="AH434" s="194"/>
      <c r="AI434" s="194"/>
      <c r="AJ434" s="194"/>
      <c r="AK434" s="195"/>
      <c r="AL434" s="195"/>
      <c r="AM434" s="323" t="str">
        <f t="shared" si="49"/>
        <v/>
      </c>
      <c r="AN434" s="323" t="str">
        <f t="shared" si="50"/>
        <v/>
      </c>
      <c r="AO434" s="276" t="str">
        <f t="shared" si="51"/>
        <v/>
      </c>
      <c r="AP434" s="218"/>
      <c r="AQ434" s="219"/>
      <c r="AR434" s="217" t="str">
        <f t="shared" si="52"/>
        <v/>
      </c>
      <c r="AS434" s="217" t="str">
        <f t="shared" si="53"/>
        <v/>
      </c>
      <c r="AT434" s="217"/>
      <c r="AU434" s="217"/>
      <c r="AV434" s="217"/>
      <c r="AW434" s="217"/>
      <c r="AX434" s="217"/>
      <c r="AY434" s="217"/>
      <c r="AZ434" s="217"/>
      <c r="BA434" s="217"/>
      <c r="BB434" s="217"/>
      <c r="BC434" s="217"/>
      <c r="BD434" s="217"/>
      <c r="BE434" s="217"/>
      <c r="BF434" s="217"/>
      <c r="BG434" s="217"/>
      <c r="BH434" s="217"/>
      <c r="BI434" s="217"/>
      <c r="BJ434" s="217"/>
      <c r="BK434" s="217"/>
      <c r="BL434" s="217"/>
      <c r="BM434" s="217"/>
      <c r="BN434" s="217"/>
      <c r="BO434" s="217"/>
      <c r="BP434" s="217"/>
      <c r="BQ434" s="217"/>
      <c r="BR434" s="311"/>
      <c r="BS434" s="311"/>
      <c r="BT434" s="311"/>
      <c r="BU434" s="311"/>
      <c r="BV434" s="311"/>
      <c r="BW434" s="311"/>
      <c r="BX434" s="311"/>
      <c r="BY434" s="217"/>
      <c r="BZ434" s="217"/>
      <c r="CA434" s="217"/>
      <c r="CB434" s="217"/>
      <c r="CC434" s="217"/>
      <c r="CD434" s="217"/>
      <c r="CE434" s="311"/>
      <c r="CF434" s="311" t="str">
        <f>IFERROR(ROUND(STDEV(AN434,L434),1),"")</f>
        <v/>
      </c>
      <c r="CG434" s="322"/>
      <c r="CH434" s="322"/>
      <c r="CI434" s="322"/>
      <c r="CJ434" s="322"/>
      <c r="CK434" s="322"/>
      <c r="CL434" s="322"/>
      <c r="CM434" s="322"/>
      <c r="CN434" s="220" t="str">
        <f>IFERROR(ROUND((SUM(#REF!)),0),"")</f>
        <v/>
      </c>
      <c r="CO434" s="216"/>
      <c r="CP434" s="221"/>
      <c r="CQ434" s="222"/>
      <c r="CR434" s="196"/>
      <c r="CS434" s="196"/>
      <c r="CT434" s="196"/>
      <c r="CU434" s="196"/>
      <c r="CV434" s="196"/>
      <c r="CW434" s="306">
        <f>AV434+BH434</f>
        <v>0</v>
      </c>
      <c r="CX434" s="12">
        <f>SUM(BI434:BQ434,AW434:BE434)</f>
        <v>0</v>
      </c>
      <c r="CY434" s="314" t="str">
        <f>IFERROR(ROUND(CX434/K434,0),"")</f>
        <v/>
      </c>
      <c r="CZ434" s="314" t="str">
        <f>IFERROR(ROUND(CY434/#REF!,1),"")</f>
        <v/>
      </c>
      <c r="DA434" s="306" t="str">
        <f t="shared" si="47"/>
        <v/>
      </c>
      <c r="DB434" s="316" t="str">
        <f t="shared" si="48"/>
        <v/>
      </c>
      <c r="DD434" s="12" t="str">
        <f>IFERROR(#REF!-AP434,"")</f>
        <v/>
      </c>
      <c r="DF434" s="305" t="str">
        <f>IFERROR(#REF!-L434,"")</f>
        <v/>
      </c>
      <c r="DG434" s="311" t="e">
        <f>IF(#REF!&gt;AQ434,0,1)</f>
        <v>#REF!</v>
      </c>
      <c r="DH434" s="320">
        <f>IF(AN434&lt;M434,0,1)</f>
        <v>1</v>
      </c>
      <c r="DI434" s="320">
        <f>IF(AN434&gt;N434,0,1)</f>
        <v>1</v>
      </c>
      <c r="DJ434" s="274"/>
      <c r="DK434" s="274"/>
      <c r="DL434" s="274"/>
      <c r="DM434" s="274"/>
      <c r="DN434" s="274"/>
      <c r="DO434" s="274"/>
      <c r="DP434" s="274"/>
      <c r="DQ434" s="274"/>
      <c r="DR434" s="274"/>
      <c r="DS434" s="274"/>
      <c r="DT434" s="274"/>
      <c r="DU434" s="274"/>
      <c r="DV434" s="274"/>
      <c r="DW434" s="274"/>
      <c r="DX434" s="274"/>
      <c r="DY434" s="274"/>
      <c r="DZ434" s="274"/>
      <c r="EA434" s="274"/>
      <c r="EB434" s="274"/>
    </row>
    <row r="435" spans="1:132" s="193" customFormat="1" ht="31.5" customHeight="1" x14ac:dyDescent="0.2">
      <c r="A435" s="191"/>
      <c r="B435" s="192"/>
      <c r="C435" s="214"/>
      <c r="D435" s="192"/>
      <c r="E435" s="192"/>
      <c r="F435" s="192"/>
      <c r="G435" s="207"/>
      <c r="H435" s="314"/>
      <c r="I435" s="314"/>
      <c r="J435" s="314"/>
      <c r="K435" s="314"/>
      <c r="L435" s="208"/>
      <c r="M435" s="209"/>
      <c r="N435" s="210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5"/>
      <c r="Z435" s="195"/>
      <c r="AA435" s="194"/>
      <c r="AB435" s="194"/>
      <c r="AC435" s="194"/>
      <c r="AD435" s="194"/>
      <c r="AE435" s="194"/>
      <c r="AF435" s="194"/>
      <c r="AG435" s="194"/>
      <c r="AH435" s="194"/>
      <c r="AI435" s="194"/>
      <c r="AJ435" s="194"/>
      <c r="AK435" s="195"/>
      <c r="AL435" s="195"/>
      <c r="AM435" s="323" t="str">
        <f t="shared" si="49"/>
        <v/>
      </c>
      <c r="AN435" s="323" t="str">
        <f t="shared" si="50"/>
        <v/>
      </c>
      <c r="AO435" s="276" t="str">
        <f t="shared" si="51"/>
        <v/>
      </c>
      <c r="AP435" s="218"/>
      <c r="AQ435" s="219"/>
      <c r="AR435" s="217" t="str">
        <f t="shared" si="52"/>
        <v/>
      </c>
      <c r="AS435" s="217" t="str">
        <f t="shared" si="53"/>
        <v/>
      </c>
      <c r="AT435" s="217"/>
      <c r="AU435" s="217"/>
      <c r="AV435" s="217"/>
      <c r="AW435" s="217"/>
      <c r="AX435" s="217"/>
      <c r="AY435" s="217"/>
      <c r="AZ435" s="217"/>
      <c r="BA435" s="217"/>
      <c r="BB435" s="217"/>
      <c r="BC435" s="217"/>
      <c r="BD435" s="217"/>
      <c r="BE435" s="217"/>
      <c r="BF435" s="217"/>
      <c r="BG435" s="217"/>
      <c r="BH435" s="217"/>
      <c r="BI435" s="217"/>
      <c r="BJ435" s="217"/>
      <c r="BK435" s="217"/>
      <c r="BL435" s="217"/>
      <c r="BM435" s="217"/>
      <c r="BN435" s="217"/>
      <c r="BO435" s="217"/>
      <c r="BP435" s="217"/>
      <c r="BQ435" s="217"/>
      <c r="BR435" s="311"/>
      <c r="BS435" s="311"/>
      <c r="BT435" s="311"/>
      <c r="BU435" s="311"/>
      <c r="BV435" s="311"/>
      <c r="BW435" s="311"/>
      <c r="BX435" s="311"/>
      <c r="BY435" s="217"/>
      <c r="BZ435" s="217"/>
      <c r="CA435" s="217"/>
      <c r="CB435" s="217"/>
      <c r="CC435" s="217"/>
      <c r="CD435" s="217"/>
      <c r="CE435" s="311"/>
      <c r="CF435" s="311" t="str">
        <f>IFERROR(ROUND(STDEV(AN435,L435),1),"")</f>
        <v/>
      </c>
      <c r="CG435" s="322"/>
      <c r="CH435" s="322"/>
      <c r="CI435" s="322"/>
      <c r="CJ435" s="322"/>
      <c r="CK435" s="322"/>
      <c r="CL435" s="322"/>
      <c r="CM435" s="322"/>
      <c r="CN435" s="220" t="str">
        <f>IFERROR(ROUND((SUM(#REF!)),0),"")</f>
        <v/>
      </c>
      <c r="CO435" s="216"/>
      <c r="CP435" s="221"/>
      <c r="CQ435" s="222"/>
      <c r="CR435" s="196"/>
      <c r="CS435" s="196"/>
      <c r="CT435" s="196"/>
      <c r="CU435" s="196"/>
      <c r="CV435" s="196"/>
      <c r="CW435" s="306">
        <f>AV435+BH435</f>
        <v>0</v>
      </c>
      <c r="CX435" s="12">
        <f>SUM(BI435:BQ435,AW435:BE435)</f>
        <v>0</v>
      </c>
      <c r="CY435" s="314" t="str">
        <f>IFERROR(ROUND(CX435/K435,0),"")</f>
        <v/>
      </c>
      <c r="CZ435" s="314" t="str">
        <f>IFERROR(ROUND(CY435/#REF!,1),"")</f>
        <v/>
      </c>
      <c r="DA435" s="306" t="str">
        <f t="shared" si="47"/>
        <v/>
      </c>
      <c r="DB435" s="316" t="str">
        <f t="shared" si="48"/>
        <v/>
      </c>
      <c r="DD435" s="12" t="str">
        <f>IFERROR(#REF!-AP435,"")</f>
        <v/>
      </c>
      <c r="DF435" s="305" t="str">
        <f>IFERROR(#REF!-L435,"")</f>
        <v/>
      </c>
      <c r="DG435" s="311" t="e">
        <f>IF(#REF!&gt;AQ435,0,1)</f>
        <v>#REF!</v>
      </c>
      <c r="DH435" s="320">
        <f>IF(AN435&lt;M435,0,1)</f>
        <v>1</v>
      </c>
      <c r="DI435" s="320">
        <f>IF(AN435&gt;N435,0,1)</f>
        <v>1</v>
      </c>
      <c r="DJ435" s="274"/>
      <c r="DK435" s="274"/>
      <c r="DL435" s="274"/>
      <c r="DM435" s="274"/>
      <c r="DN435" s="274"/>
      <c r="DO435" s="274"/>
      <c r="DP435" s="274"/>
      <c r="DQ435" s="274"/>
      <c r="DR435" s="274"/>
      <c r="DS435" s="274"/>
      <c r="DT435" s="274"/>
      <c r="DU435" s="274"/>
      <c r="DV435" s="274"/>
      <c r="DW435" s="274"/>
      <c r="DX435" s="274"/>
      <c r="DY435" s="274"/>
      <c r="DZ435" s="274"/>
      <c r="EA435" s="274"/>
      <c r="EB435" s="274"/>
    </row>
    <row r="436" spans="1:132" s="193" customFormat="1" ht="31.5" customHeight="1" x14ac:dyDescent="0.2">
      <c r="A436" s="191"/>
      <c r="B436" s="192"/>
      <c r="C436" s="214"/>
      <c r="D436" s="192"/>
      <c r="E436" s="192"/>
      <c r="F436" s="192"/>
      <c r="G436" s="207"/>
      <c r="H436" s="314"/>
      <c r="I436" s="314"/>
      <c r="J436" s="314"/>
      <c r="K436" s="314"/>
      <c r="L436" s="208"/>
      <c r="M436" s="209"/>
      <c r="N436" s="210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5"/>
      <c r="Z436" s="195"/>
      <c r="AA436" s="194"/>
      <c r="AB436" s="194"/>
      <c r="AC436" s="194"/>
      <c r="AD436" s="194"/>
      <c r="AE436" s="194"/>
      <c r="AF436" s="194"/>
      <c r="AG436" s="194"/>
      <c r="AH436" s="194"/>
      <c r="AI436" s="194"/>
      <c r="AJ436" s="194"/>
      <c r="AK436" s="195"/>
      <c r="AL436" s="195"/>
      <c r="AM436" s="323" t="str">
        <f t="shared" si="49"/>
        <v/>
      </c>
      <c r="AN436" s="323" t="str">
        <f t="shared" si="50"/>
        <v/>
      </c>
      <c r="AO436" s="276" t="str">
        <f t="shared" si="51"/>
        <v/>
      </c>
      <c r="AP436" s="218"/>
      <c r="AQ436" s="219"/>
      <c r="AR436" s="217" t="str">
        <f t="shared" si="52"/>
        <v/>
      </c>
      <c r="AS436" s="217" t="str">
        <f t="shared" si="53"/>
        <v/>
      </c>
      <c r="AT436" s="217"/>
      <c r="AU436" s="217"/>
      <c r="AV436" s="217"/>
      <c r="AW436" s="217"/>
      <c r="AX436" s="217"/>
      <c r="AY436" s="217"/>
      <c r="AZ436" s="217"/>
      <c r="BA436" s="217"/>
      <c r="BB436" s="217"/>
      <c r="BC436" s="217"/>
      <c r="BD436" s="217"/>
      <c r="BE436" s="217"/>
      <c r="BF436" s="217"/>
      <c r="BG436" s="217"/>
      <c r="BH436" s="217"/>
      <c r="BI436" s="217"/>
      <c r="BJ436" s="217"/>
      <c r="BK436" s="217"/>
      <c r="BL436" s="217"/>
      <c r="BM436" s="217"/>
      <c r="BN436" s="217"/>
      <c r="BO436" s="217"/>
      <c r="BP436" s="217"/>
      <c r="BQ436" s="217"/>
      <c r="BR436" s="311"/>
      <c r="BS436" s="311"/>
      <c r="BT436" s="311"/>
      <c r="BU436" s="311"/>
      <c r="BV436" s="311"/>
      <c r="BW436" s="311"/>
      <c r="BX436" s="311"/>
      <c r="BY436" s="217"/>
      <c r="BZ436" s="217"/>
      <c r="CA436" s="217"/>
      <c r="CB436" s="217"/>
      <c r="CC436" s="217"/>
      <c r="CD436" s="217"/>
      <c r="CE436" s="311"/>
      <c r="CF436" s="311" t="str">
        <f>IFERROR(ROUND(STDEV(AN436,L436),1),"")</f>
        <v/>
      </c>
      <c r="CG436" s="322"/>
      <c r="CH436" s="322"/>
      <c r="CI436" s="322"/>
      <c r="CJ436" s="322"/>
      <c r="CK436" s="322"/>
      <c r="CL436" s="322"/>
      <c r="CM436" s="322"/>
      <c r="CN436" s="220" t="str">
        <f>IFERROR(ROUND((SUM(#REF!)),0),"")</f>
        <v/>
      </c>
      <c r="CO436" s="216"/>
      <c r="CP436" s="221"/>
      <c r="CQ436" s="222"/>
      <c r="CR436" s="196"/>
      <c r="CS436" s="196"/>
      <c r="CT436" s="196"/>
      <c r="CU436" s="196"/>
      <c r="CV436" s="196"/>
      <c r="CW436" s="306">
        <f>AV436+BH436</f>
        <v>0</v>
      </c>
      <c r="CX436" s="12">
        <f>SUM(BI436:BQ436,AW436:BE436)</f>
        <v>0</v>
      </c>
      <c r="CY436" s="314" t="str">
        <f>IFERROR(ROUND(CX436/K436,0),"")</f>
        <v/>
      </c>
      <c r="CZ436" s="314" t="str">
        <f>IFERROR(ROUND(CY436/#REF!,1),"")</f>
        <v/>
      </c>
      <c r="DA436" s="306" t="str">
        <f t="shared" si="47"/>
        <v/>
      </c>
      <c r="DB436" s="316" t="str">
        <f t="shared" si="48"/>
        <v/>
      </c>
      <c r="DD436" s="12" t="str">
        <f>IFERROR(#REF!-AP436,"")</f>
        <v/>
      </c>
      <c r="DF436" s="305" t="str">
        <f>IFERROR(#REF!-L436,"")</f>
        <v/>
      </c>
      <c r="DG436" s="311" t="e">
        <f>IF(#REF!&gt;AQ436,0,1)</f>
        <v>#REF!</v>
      </c>
      <c r="DH436" s="320">
        <f>IF(AN436&lt;M436,0,1)</f>
        <v>1</v>
      </c>
      <c r="DI436" s="320">
        <f>IF(AN436&gt;N436,0,1)</f>
        <v>1</v>
      </c>
      <c r="DJ436" s="274"/>
      <c r="DK436" s="274"/>
      <c r="DL436" s="274"/>
      <c r="DM436" s="274"/>
      <c r="DN436" s="274"/>
      <c r="DO436" s="274"/>
      <c r="DP436" s="274"/>
      <c r="DQ436" s="274"/>
      <c r="DR436" s="274"/>
      <c r="DS436" s="274"/>
      <c r="DT436" s="274"/>
      <c r="DU436" s="274"/>
      <c r="DV436" s="274"/>
      <c r="DW436" s="274"/>
      <c r="DX436" s="274"/>
      <c r="DY436" s="274"/>
      <c r="DZ436" s="274"/>
      <c r="EA436" s="274"/>
      <c r="EB436" s="274"/>
    </row>
    <row r="437" spans="1:132" s="193" customFormat="1" ht="31.5" customHeight="1" x14ac:dyDescent="0.2">
      <c r="A437" s="191"/>
      <c r="B437" s="192"/>
      <c r="C437" s="214"/>
      <c r="D437" s="192"/>
      <c r="E437" s="192"/>
      <c r="F437" s="192"/>
      <c r="G437" s="207"/>
      <c r="H437" s="314"/>
      <c r="I437" s="314"/>
      <c r="J437" s="314"/>
      <c r="K437" s="314"/>
      <c r="L437" s="208"/>
      <c r="M437" s="209"/>
      <c r="N437" s="210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5"/>
      <c r="Z437" s="195"/>
      <c r="AA437" s="194"/>
      <c r="AB437" s="194"/>
      <c r="AC437" s="194"/>
      <c r="AD437" s="194"/>
      <c r="AE437" s="194"/>
      <c r="AF437" s="194"/>
      <c r="AG437" s="194"/>
      <c r="AH437" s="194"/>
      <c r="AI437" s="194"/>
      <c r="AJ437" s="194"/>
      <c r="AK437" s="195"/>
      <c r="AL437" s="195"/>
      <c r="AM437" s="323" t="str">
        <f t="shared" si="49"/>
        <v/>
      </c>
      <c r="AN437" s="323" t="str">
        <f t="shared" si="50"/>
        <v/>
      </c>
      <c r="AO437" s="276" t="str">
        <f t="shared" si="51"/>
        <v/>
      </c>
      <c r="AP437" s="218"/>
      <c r="AQ437" s="219"/>
      <c r="AR437" s="217" t="str">
        <f t="shared" si="52"/>
        <v/>
      </c>
      <c r="AS437" s="217" t="str">
        <f t="shared" si="53"/>
        <v/>
      </c>
      <c r="AT437" s="217"/>
      <c r="AU437" s="217"/>
      <c r="AV437" s="217"/>
      <c r="AW437" s="217"/>
      <c r="AX437" s="217"/>
      <c r="AY437" s="217"/>
      <c r="AZ437" s="217"/>
      <c r="BA437" s="217"/>
      <c r="BB437" s="217"/>
      <c r="BC437" s="217"/>
      <c r="BD437" s="217"/>
      <c r="BE437" s="217"/>
      <c r="BF437" s="217"/>
      <c r="BG437" s="217"/>
      <c r="BH437" s="217"/>
      <c r="BI437" s="217"/>
      <c r="BJ437" s="217"/>
      <c r="BK437" s="217"/>
      <c r="BL437" s="217"/>
      <c r="BM437" s="217"/>
      <c r="BN437" s="217"/>
      <c r="BO437" s="217"/>
      <c r="BP437" s="217"/>
      <c r="BQ437" s="217"/>
      <c r="BR437" s="311"/>
      <c r="BS437" s="311"/>
      <c r="BT437" s="311"/>
      <c r="BU437" s="311"/>
      <c r="BV437" s="311"/>
      <c r="BW437" s="311"/>
      <c r="BX437" s="311"/>
      <c r="BY437" s="217"/>
      <c r="BZ437" s="217"/>
      <c r="CA437" s="217"/>
      <c r="CB437" s="217"/>
      <c r="CC437" s="217"/>
      <c r="CD437" s="217"/>
      <c r="CE437" s="311"/>
      <c r="CF437" s="311" t="str">
        <f>IFERROR(ROUND(STDEV(AN437,L437),1),"")</f>
        <v/>
      </c>
      <c r="CG437" s="322"/>
      <c r="CH437" s="322"/>
      <c r="CI437" s="322"/>
      <c r="CJ437" s="322"/>
      <c r="CK437" s="322"/>
      <c r="CL437" s="322"/>
      <c r="CM437" s="322"/>
      <c r="CN437" s="220" t="str">
        <f>IFERROR(ROUND((SUM(#REF!)),0),"")</f>
        <v/>
      </c>
      <c r="CO437" s="216"/>
      <c r="CP437" s="221"/>
      <c r="CQ437" s="222"/>
      <c r="CR437" s="196"/>
      <c r="CS437" s="196"/>
      <c r="CT437" s="196"/>
      <c r="CU437" s="196"/>
      <c r="CV437" s="196"/>
      <c r="CW437" s="306">
        <f>AV437+BH437</f>
        <v>0</v>
      </c>
      <c r="CX437" s="12">
        <f>SUM(BI437:BQ437,AW437:BE437)</f>
        <v>0</v>
      </c>
      <c r="CY437" s="314" t="str">
        <f>IFERROR(ROUND(CX437/K437,0),"")</f>
        <v/>
      </c>
      <c r="CZ437" s="314" t="str">
        <f>IFERROR(ROUND(CY437/#REF!,1),"")</f>
        <v/>
      </c>
      <c r="DA437" s="306" t="str">
        <f t="shared" si="47"/>
        <v/>
      </c>
      <c r="DB437" s="316" t="str">
        <f t="shared" si="48"/>
        <v/>
      </c>
      <c r="DD437" s="12" t="str">
        <f>IFERROR(#REF!-AP437,"")</f>
        <v/>
      </c>
      <c r="DF437" s="305" t="str">
        <f>IFERROR(#REF!-L437,"")</f>
        <v/>
      </c>
      <c r="DG437" s="311" t="e">
        <f>IF(#REF!&gt;AQ437,0,1)</f>
        <v>#REF!</v>
      </c>
      <c r="DH437" s="320">
        <f>IF(AN437&lt;M437,0,1)</f>
        <v>1</v>
      </c>
      <c r="DI437" s="320">
        <f>IF(AN437&gt;N437,0,1)</f>
        <v>1</v>
      </c>
      <c r="DJ437" s="274"/>
      <c r="DK437" s="274"/>
      <c r="DL437" s="274"/>
      <c r="DM437" s="274"/>
      <c r="DN437" s="274"/>
      <c r="DO437" s="274"/>
      <c r="DP437" s="274"/>
      <c r="DQ437" s="274"/>
      <c r="DR437" s="274"/>
      <c r="DS437" s="274"/>
      <c r="DT437" s="274"/>
      <c r="DU437" s="274"/>
      <c r="DV437" s="274"/>
      <c r="DW437" s="274"/>
      <c r="DX437" s="274"/>
      <c r="DY437" s="274"/>
      <c r="DZ437" s="274"/>
      <c r="EA437" s="274"/>
      <c r="EB437" s="274"/>
    </row>
    <row r="438" spans="1:132" s="193" customFormat="1" ht="31.5" customHeight="1" x14ac:dyDescent="0.2">
      <c r="A438" s="191"/>
      <c r="B438" s="192"/>
      <c r="C438" s="214"/>
      <c r="D438" s="192"/>
      <c r="E438" s="192"/>
      <c r="F438" s="192"/>
      <c r="G438" s="207"/>
      <c r="H438" s="314"/>
      <c r="I438" s="314"/>
      <c r="J438" s="314"/>
      <c r="K438" s="314"/>
      <c r="L438" s="208"/>
      <c r="M438" s="209"/>
      <c r="N438" s="210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5"/>
      <c r="Z438" s="195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5"/>
      <c r="AL438" s="195"/>
      <c r="AM438" s="323" t="str">
        <f t="shared" si="49"/>
        <v/>
      </c>
      <c r="AN438" s="323" t="str">
        <f t="shared" si="50"/>
        <v/>
      </c>
      <c r="AO438" s="276" t="str">
        <f t="shared" si="51"/>
        <v/>
      </c>
      <c r="AP438" s="218"/>
      <c r="AQ438" s="219"/>
      <c r="AR438" s="217" t="str">
        <f t="shared" si="52"/>
        <v/>
      </c>
      <c r="AS438" s="217" t="str">
        <f t="shared" si="53"/>
        <v/>
      </c>
      <c r="AT438" s="217"/>
      <c r="AU438" s="217"/>
      <c r="AV438" s="217"/>
      <c r="AW438" s="217"/>
      <c r="AX438" s="217"/>
      <c r="AY438" s="217"/>
      <c r="AZ438" s="217"/>
      <c r="BA438" s="217"/>
      <c r="BB438" s="217"/>
      <c r="BC438" s="217"/>
      <c r="BD438" s="217"/>
      <c r="BE438" s="217"/>
      <c r="BF438" s="217"/>
      <c r="BG438" s="217"/>
      <c r="BH438" s="217"/>
      <c r="BI438" s="217"/>
      <c r="BJ438" s="217"/>
      <c r="BK438" s="217"/>
      <c r="BL438" s="217"/>
      <c r="BM438" s="217"/>
      <c r="BN438" s="217"/>
      <c r="BO438" s="217"/>
      <c r="BP438" s="217"/>
      <c r="BQ438" s="217"/>
      <c r="BR438" s="311"/>
      <c r="BS438" s="311"/>
      <c r="BT438" s="311"/>
      <c r="BU438" s="311"/>
      <c r="BV438" s="311"/>
      <c r="BW438" s="311"/>
      <c r="BX438" s="311"/>
      <c r="BY438" s="217"/>
      <c r="BZ438" s="217"/>
      <c r="CA438" s="217"/>
      <c r="CB438" s="217"/>
      <c r="CC438" s="217"/>
      <c r="CD438" s="217"/>
      <c r="CE438" s="311"/>
      <c r="CF438" s="311" t="str">
        <f>IFERROR(ROUND(STDEV(AN438,L438),1),"")</f>
        <v/>
      </c>
      <c r="CG438" s="322"/>
      <c r="CH438" s="322"/>
      <c r="CI438" s="322"/>
      <c r="CJ438" s="322"/>
      <c r="CK438" s="322"/>
      <c r="CL438" s="322"/>
      <c r="CM438" s="322"/>
      <c r="CN438" s="220" t="str">
        <f>IFERROR(ROUND((SUM(#REF!)),0),"")</f>
        <v/>
      </c>
      <c r="CO438" s="216"/>
      <c r="CP438" s="221"/>
      <c r="CQ438" s="222"/>
      <c r="CR438" s="196"/>
      <c r="CS438" s="196"/>
      <c r="CT438" s="196"/>
      <c r="CU438" s="196"/>
      <c r="CV438" s="196"/>
      <c r="CW438" s="306">
        <f>AV438+BH438</f>
        <v>0</v>
      </c>
      <c r="CX438" s="12">
        <f>SUM(BI438:BQ438,AW438:BE438)</f>
        <v>0</v>
      </c>
      <c r="CY438" s="314" t="str">
        <f>IFERROR(ROUND(CX438/K438,0),"")</f>
        <v/>
      </c>
      <c r="CZ438" s="314" t="str">
        <f>IFERROR(ROUND(CY438/#REF!,1),"")</f>
        <v/>
      </c>
      <c r="DA438" s="306" t="str">
        <f t="shared" si="47"/>
        <v/>
      </c>
      <c r="DB438" s="316" t="str">
        <f t="shared" si="48"/>
        <v/>
      </c>
      <c r="DD438" s="12" t="str">
        <f>IFERROR(#REF!-AP438,"")</f>
        <v/>
      </c>
      <c r="DF438" s="305" t="str">
        <f>IFERROR(#REF!-L438,"")</f>
        <v/>
      </c>
      <c r="DG438" s="311" t="e">
        <f>IF(#REF!&gt;AQ438,0,1)</f>
        <v>#REF!</v>
      </c>
      <c r="DH438" s="320">
        <f>IF(AN438&lt;M438,0,1)</f>
        <v>1</v>
      </c>
      <c r="DI438" s="320">
        <f>IF(AN438&gt;N438,0,1)</f>
        <v>1</v>
      </c>
      <c r="DJ438" s="274"/>
      <c r="DK438" s="274"/>
      <c r="DL438" s="274"/>
      <c r="DM438" s="274"/>
      <c r="DN438" s="274"/>
      <c r="DO438" s="274"/>
      <c r="DP438" s="274"/>
      <c r="DQ438" s="274"/>
      <c r="DR438" s="274"/>
      <c r="DS438" s="274"/>
      <c r="DT438" s="274"/>
      <c r="DU438" s="274"/>
      <c r="DV438" s="274"/>
      <c r="DW438" s="274"/>
      <c r="DX438" s="274"/>
      <c r="DY438" s="274"/>
      <c r="DZ438" s="274"/>
      <c r="EA438" s="274"/>
      <c r="EB438" s="274"/>
    </row>
    <row r="439" spans="1:132" s="193" customFormat="1" ht="31.5" customHeight="1" x14ac:dyDescent="0.2">
      <c r="A439" s="191"/>
      <c r="B439" s="192"/>
      <c r="C439" s="214"/>
      <c r="D439" s="192"/>
      <c r="E439" s="192"/>
      <c r="F439" s="192"/>
      <c r="G439" s="207"/>
      <c r="H439" s="314"/>
      <c r="I439" s="314"/>
      <c r="J439" s="314"/>
      <c r="K439" s="314"/>
      <c r="L439" s="208"/>
      <c r="M439" s="209"/>
      <c r="N439" s="210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5"/>
      <c r="Z439" s="195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5"/>
      <c r="AL439" s="195"/>
      <c r="AM439" s="323" t="str">
        <f t="shared" si="49"/>
        <v/>
      </c>
      <c r="AN439" s="323" t="str">
        <f t="shared" si="50"/>
        <v/>
      </c>
      <c r="AO439" s="276" t="str">
        <f t="shared" si="51"/>
        <v/>
      </c>
      <c r="AP439" s="218"/>
      <c r="AQ439" s="219"/>
      <c r="AR439" s="217" t="str">
        <f t="shared" si="52"/>
        <v/>
      </c>
      <c r="AS439" s="217" t="str">
        <f t="shared" si="53"/>
        <v/>
      </c>
      <c r="AT439" s="217"/>
      <c r="AU439" s="217"/>
      <c r="AV439" s="217"/>
      <c r="AW439" s="217"/>
      <c r="AX439" s="217"/>
      <c r="AY439" s="217"/>
      <c r="AZ439" s="217"/>
      <c r="BA439" s="217"/>
      <c r="BB439" s="217"/>
      <c r="BC439" s="217"/>
      <c r="BD439" s="217"/>
      <c r="BE439" s="217"/>
      <c r="BF439" s="217"/>
      <c r="BG439" s="217"/>
      <c r="BH439" s="217"/>
      <c r="BI439" s="217"/>
      <c r="BJ439" s="217"/>
      <c r="BK439" s="217"/>
      <c r="BL439" s="217"/>
      <c r="BM439" s="217"/>
      <c r="BN439" s="217"/>
      <c r="BO439" s="217"/>
      <c r="BP439" s="217"/>
      <c r="BQ439" s="217"/>
      <c r="BR439" s="311"/>
      <c r="BS439" s="311"/>
      <c r="BT439" s="311"/>
      <c r="BU439" s="311"/>
      <c r="BV439" s="311"/>
      <c r="BW439" s="311"/>
      <c r="BX439" s="311"/>
      <c r="BY439" s="217"/>
      <c r="BZ439" s="217"/>
      <c r="CA439" s="217"/>
      <c r="CB439" s="217"/>
      <c r="CC439" s="217"/>
      <c r="CD439" s="217"/>
      <c r="CE439" s="311"/>
      <c r="CF439" s="311" t="str">
        <f>IFERROR(ROUND(STDEV(AN439,L439),1),"")</f>
        <v/>
      </c>
      <c r="CG439" s="322"/>
      <c r="CH439" s="322"/>
      <c r="CI439" s="322"/>
      <c r="CJ439" s="322"/>
      <c r="CK439" s="322"/>
      <c r="CL439" s="322"/>
      <c r="CM439" s="322"/>
      <c r="CN439" s="220" t="str">
        <f>IFERROR(ROUND((SUM(#REF!)),0),"")</f>
        <v/>
      </c>
      <c r="CO439" s="216"/>
      <c r="CP439" s="221"/>
      <c r="CQ439" s="222"/>
      <c r="CR439" s="196"/>
      <c r="CS439" s="196"/>
      <c r="CT439" s="196"/>
      <c r="CU439" s="196"/>
      <c r="CV439" s="196"/>
      <c r="CW439" s="306">
        <f>AV439+BH439</f>
        <v>0</v>
      </c>
      <c r="CX439" s="12">
        <f>SUM(BI439:BQ439,AW439:BE439)</f>
        <v>0</v>
      </c>
      <c r="CY439" s="314" t="str">
        <f>IFERROR(ROUND(CX439/K439,0),"")</f>
        <v/>
      </c>
      <c r="CZ439" s="314" t="str">
        <f>IFERROR(ROUND(CY439/#REF!,1),"")</f>
        <v/>
      </c>
      <c r="DA439" s="306" t="str">
        <f t="shared" si="47"/>
        <v/>
      </c>
      <c r="DB439" s="316" t="str">
        <f t="shared" si="48"/>
        <v/>
      </c>
      <c r="DD439" s="12" t="str">
        <f>IFERROR(#REF!-AP439,"")</f>
        <v/>
      </c>
      <c r="DF439" s="305" t="str">
        <f>IFERROR(#REF!-L439,"")</f>
        <v/>
      </c>
      <c r="DG439" s="311" t="e">
        <f>IF(#REF!&gt;AQ439,0,1)</f>
        <v>#REF!</v>
      </c>
      <c r="DH439" s="320">
        <f>IF(AN439&lt;M439,0,1)</f>
        <v>1</v>
      </c>
      <c r="DI439" s="320">
        <f>IF(AN439&gt;N439,0,1)</f>
        <v>1</v>
      </c>
      <c r="DJ439" s="274"/>
      <c r="DK439" s="274"/>
      <c r="DL439" s="274"/>
      <c r="DM439" s="274"/>
      <c r="DN439" s="274"/>
      <c r="DO439" s="274"/>
      <c r="DP439" s="274"/>
      <c r="DQ439" s="274"/>
      <c r="DR439" s="274"/>
      <c r="DS439" s="274"/>
      <c r="DT439" s="274"/>
      <c r="DU439" s="274"/>
      <c r="DV439" s="274"/>
      <c r="DW439" s="274"/>
      <c r="DX439" s="274"/>
      <c r="DY439" s="274"/>
      <c r="DZ439" s="274"/>
      <c r="EA439" s="274"/>
      <c r="EB439" s="274"/>
    </row>
    <row r="440" spans="1:132" s="193" customFormat="1" ht="31.5" customHeight="1" x14ac:dyDescent="0.2">
      <c r="A440" s="191"/>
      <c r="B440" s="192"/>
      <c r="C440" s="214"/>
      <c r="D440" s="192"/>
      <c r="E440" s="192"/>
      <c r="F440" s="192"/>
      <c r="G440" s="207"/>
      <c r="H440" s="314"/>
      <c r="I440" s="314"/>
      <c r="J440" s="314"/>
      <c r="K440" s="314"/>
      <c r="L440" s="208"/>
      <c r="M440" s="209"/>
      <c r="N440" s="210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5"/>
      <c r="Z440" s="195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5"/>
      <c r="AL440" s="195"/>
      <c r="AM440" s="323" t="str">
        <f t="shared" si="49"/>
        <v/>
      </c>
      <c r="AN440" s="323" t="str">
        <f t="shared" si="50"/>
        <v/>
      </c>
      <c r="AO440" s="276" t="str">
        <f t="shared" si="51"/>
        <v/>
      </c>
      <c r="AP440" s="218"/>
      <c r="AQ440" s="219"/>
      <c r="AR440" s="217" t="str">
        <f t="shared" si="52"/>
        <v/>
      </c>
      <c r="AS440" s="217" t="str">
        <f t="shared" si="53"/>
        <v/>
      </c>
      <c r="AT440" s="217"/>
      <c r="AU440" s="217"/>
      <c r="AV440" s="217"/>
      <c r="AW440" s="217"/>
      <c r="AX440" s="217"/>
      <c r="AY440" s="217"/>
      <c r="AZ440" s="217"/>
      <c r="BA440" s="217"/>
      <c r="BB440" s="217"/>
      <c r="BC440" s="217"/>
      <c r="BD440" s="217"/>
      <c r="BE440" s="217"/>
      <c r="BF440" s="217"/>
      <c r="BG440" s="217"/>
      <c r="BH440" s="217"/>
      <c r="BI440" s="217"/>
      <c r="BJ440" s="217"/>
      <c r="BK440" s="217"/>
      <c r="BL440" s="217"/>
      <c r="BM440" s="217"/>
      <c r="BN440" s="217"/>
      <c r="BO440" s="217"/>
      <c r="BP440" s="217"/>
      <c r="BQ440" s="217"/>
      <c r="BR440" s="311"/>
      <c r="BS440" s="311"/>
      <c r="BT440" s="311"/>
      <c r="BU440" s="311"/>
      <c r="BV440" s="311"/>
      <c r="BW440" s="311"/>
      <c r="BX440" s="311"/>
      <c r="BY440" s="217"/>
      <c r="BZ440" s="217"/>
      <c r="CA440" s="217"/>
      <c r="CB440" s="217"/>
      <c r="CC440" s="217"/>
      <c r="CD440" s="217"/>
      <c r="CE440" s="311"/>
      <c r="CF440" s="311" t="str">
        <f>IFERROR(ROUND(STDEV(AN440,L440),1),"")</f>
        <v/>
      </c>
      <c r="CG440" s="322"/>
      <c r="CH440" s="322"/>
      <c r="CI440" s="322"/>
      <c r="CJ440" s="322"/>
      <c r="CK440" s="322"/>
      <c r="CL440" s="322"/>
      <c r="CM440" s="322"/>
      <c r="CN440" s="220" t="str">
        <f>IFERROR(ROUND((SUM(#REF!)),0),"")</f>
        <v/>
      </c>
      <c r="CO440" s="216"/>
      <c r="CP440" s="221"/>
      <c r="CQ440" s="222"/>
      <c r="CR440" s="196"/>
      <c r="CS440" s="196"/>
      <c r="CT440" s="196"/>
      <c r="CU440" s="196"/>
      <c r="CV440" s="196"/>
      <c r="CW440" s="306">
        <f>AV440+BH440</f>
        <v>0</v>
      </c>
      <c r="CX440" s="12">
        <f>SUM(BI440:BQ440,AW440:BE440)</f>
        <v>0</v>
      </c>
      <c r="CY440" s="314" t="str">
        <f>IFERROR(ROUND(CX440/K440,0),"")</f>
        <v/>
      </c>
      <c r="CZ440" s="314" t="str">
        <f>IFERROR(ROUND(CY440/#REF!,1),"")</f>
        <v/>
      </c>
      <c r="DA440" s="306" t="str">
        <f t="shared" si="47"/>
        <v/>
      </c>
      <c r="DB440" s="316" t="str">
        <f t="shared" si="48"/>
        <v/>
      </c>
      <c r="DD440" s="12" t="str">
        <f>IFERROR(#REF!-AP440,"")</f>
        <v/>
      </c>
      <c r="DF440" s="305" t="str">
        <f>IFERROR(#REF!-L440,"")</f>
        <v/>
      </c>
      <c r="DG440" s="311" t="e">
        <f>IF(#REF!&gt;AQ440,0,1)</f>
        <v>#REF!</v>
      </c>
      <c r="DH440" s="320">
        <f>IF(AN440&lt;M440,0,1)</f>
        <v>1</v>
      </c>
      <c r="DI440" s="320">
        <f>IF(AN440&gt;N440,0,1)</f>
        <v>1</v>
      </c>
      <c r="DJ440" s="274"/>
      <c r="DK440" s="274"/>
      <c r="DL440" s="274"/>
      <c r="DM440" s="274"/>
      <c r="DN440" s="274"/>
      <c r="DO440" s="274"/>
      <c r="DP440" s="274"/>
      <c r="DQ440" s="274"/>
      <c r="DR440" s="274"/>
      <c r="DS440" s="274"/>
      <c r="DT440" s="274"/>
      <c r="DU440" s="274"/>
      <c r="DV440" s="274"/>
      <c r="DW440" s="274"/>
      <c r="DX440" s="274"/>
      <c r="DY440" s="274"/>
      <c r="DZ440" s="274"/>
      <c r="EA440" s="274"/>
      <c r="EB440" s="274"/>
    </row>
    <row r="441" spans="1:132" s="193" customFormat="1" ht="31.5" customHeight="1" x14ac:dyDescent="0.2">
      <c r="A441" s="191"/>
      <c r="B441" s="192"/>
      <c r="C441" s="214"/>
      <c r="D441" s="192"/>
      <c r="E441" s="192"/>
      <c r="F441" s="192"/>
      <c r="G441" s="207"/>
      <c r="H441" s="314"/>
      <c r="I441" s="314"/>
      <c r="J441" s="314"/>
      <c r="K441" s="314"/>
      <c r="L441" s="208"/>
      <c r="M441" s="209"/>
      <c r="N441" s="210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5"/>
      <c r="Z441" s="195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5"/>
      <c r="AL441" s="195"/>
      <c r="AM441" s="323" t="str">
        <f t="shared" si="49"/>
        <v/>
      </c>
      <c r="AN441" s="323" t="str">
        <f t="shared" si="50"/>
        <v/>
      </c>
      <c r="AO441" s="276" t="str">
        <f t="shared" si="51"/>
        <v/>
      </c>
      <c r="AP441" s="218"/>
      <c r="AQ441" s="219"/>
      <c r="AR441" s="217" t="str">
        <f t="shared" si="52"/>
        <v/>
      </c>
      <c r="AS441" s="217" t="str">
        <f t="shared" si="53"/>
        <v/>
      </c>
      <c r="AT441" s="217"/>
      <c r="AU441" s="217"/>
      <c r="AV441" s="217"/>
      <c r="AW441" s="217"/>
      <c r="AX441" s="217"/>
      <c r="AY441" s="217"/>
      <c r="AZ441" s="217"/>
      <c r="BA441" s="217"/>
      <c r="BB441" s="217"/>
      <c r="BC441" s="217"/>
      <c r="BD441" s="217"/>
      <c r="BE441" s="217"/>
      <c r="BF441" s="217"/>
      <c r="BG441" s="217"/>
      <c r="BH441" s="217"/>
      <c r="BI441" s="217"/>
      <c r="BJ441" s="217"/>
      <c r="BK441" s="217"/>
      <c r="BL441" s="217"/>
      <c r="BM441" s="217"/>
      <c r="BN441" s="217"/>
      <c r="BO441" s="217"/>
      <c r="BP441" s="217"/>
      <c r="BQ441" s="217"/>
      <c r="BR441" s="311"/>
      <c r="BS441" s="311"/>
      <c r="BT441" s="311"/>
      <c r="BU441" s="311"/>
      <c r="BV441" s="311"/>
      <c r="BW441" s="311"/>
      <c r="BX441" s="311"/>
      <c r="BY441" s="217"/>
      <c r="BZ441" s="217"/>
      <c r="CA441" s="217"/>
      <c r="CB441" s="217"/>
      <c r="CC441" s="217"/>
      <c r="CD441" s="217"/>
      <c r="CE441" s="311"/>
      <c r="CF441" s="311" t="str">
        <f>IFERROR(ROUND(STDEV(AN441,L441),1),"")</f>
        <v/>
      </c>
      <c r="CG441" s="322"/>
      <c r="CH441" s="322"/>
      <c r="CI441" s="322"/>
      <c r="CJ441" s="322"/>
      <c r="CK441" s="322"/>
      <c r="CL441" s="322"/>
      <c r="CM441" s="322"/>
      <c r="CN441" s="220" t="str">
        <f>IFERROR(ROUND((SUM(#REF!)),0),"")</f>
        <v/>
      </c>
      <c r="CO441" s="216"/>
      <c r="CP441" s="221"/>
      <c r="CQ441" s="222"/>
      <c r="CR441" s="196"/>
      <c r="CS441" s="196"/>
      <c r="CT441" s="196"/>
      <c r="CU441" s="196"/>
      <c r="CV441" s="196"/>
      <c r="CW441" s="306">
        <f>AV441+BH441</f>
        <v>0</v>
      </c>
      <c r="CX441" s="12">
        <f>SUM(BI441:BQ441,AW441:BE441)</f>
        <v>0</v>
      </c>
      <c r="CY441" s="314" t="str">
        <f>IFERROR(ROUND(CX441/K441,0),"")</f>
        <v/>
      </c>
      <c r="CZ441" s="314" t="str">
        <f>IFERROR(ROUND(CY441/#REF!,1),"")</f>
        <v/>
      </c>
      <c r="DA441" s="306" t="str">
        <f t="shared" si="47"/>
        <v/>
      </c>
      <c r="DB441" s="316" t="str">
        <f t="shared" si="48"/>
        <v/>
      </c>
      <c r="DD441" s="12" t="str">
        <f>IFERROR(#REF!-AP441,"")</f>
        <v/>
      </c>
      <c r="DF441" s="305" t="str">
        <f>IFERROR(#REF!-L441,"")</f>
        <v/>
      </c>
      <c r="DG441" s="311" t="e">
        <f>IF(#REF!&gt;AQ441,0,1)</f>
        <v>#REF!</v>
      </c>
      <c r="DH441" s="320">
        <f>IF(AN441&lt;M441,0,1)</f>
        <v>1</v>
      </c>
      <c r="DI441" s="320">
        <f>IF(AN441&gt;N441,0,1)</f>
        <v>1</v>
      </c>
      <c r="DJ441" s="274"/>
      <c r="DK441" s="274"/>
      <c r="DL441" s="274"/>
      <c r="DM441" s="274"/>
      <c r="DN441" s="274"/>
      <c r="DO441" s="274"/>
      <c r="DP441" s="274"/>
      <c r="DQ441" s="274"/>
      <c r="DR441" s="274"/>
      <c r="DS441" s="274"/>
      <c r="DT441" s="274"/>
      <c r="DU441" s="274"/>
      <c r="DV441" s="274"/>
      <c r="DW441" s="274"/>
      <c r="DX441" s="274"/>
      <c r="DY441" s="274"/>
      <c r="DZ441" s="274"/>
      <c r="EA441" s="274"/>
      <c r="EB441" s="274"/>
    </row>
    <row r="442" spans="1:132" s="193" customFormat="1" ht="31.5" customHeight="1" x14ac:dyDescent="0.2">
      <c r="A442" s="191"/>
      <c r="B442" s="192"/>
      <c r="C442" s="214"/>
      <c r="D442" s="192"/>
      <c r="E442" s="192"/>
      <c r="F442" s="192"/>
      <c r="G442" s="207"/>
      <c r="H442" s="314"/>
      <c r="I442" s="314"/>
      <c r="J442" s="314"/>
      <c r="K442" s="314"/>
      <c r="L442" s="208"/>
      <c r="M442" s="209"/>
      <c r="N442" s="210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5"/>
      <c r="Z442" s="195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5"/>
      <c r="AL442" s="195"/>
      <c r="AM442" s="323" t="str">
        <f t="shared" si="49"/>
        <v/>
      </c>
      <c r="AN442" s="323" t="str">
        <f t="shared" si="50"/>
        <v/>
      </c>
      <c r="AO442" s="276" t="str">
        <f t="shared" si="51"/>
        <v/>
      </c>
      <c r="AP442" s="218"/>
      <c r="AQ442" s="219"/>
      <c r="AR442" s="217" t="str">
        <f t="shared" si="52"/>
        <v/>
      </c>
      <c r="AS442" s="217" t="str">
        <f t="shared" si="53"/>
        <v/>
      </c>
      <c r="AT442" s="217"/>
      <c r="AU442" s="217"/>
      <c r="AV442" s="217"/>
      <c r="AW442" s="217"/>
      <c r="AX442" s="217"/>
      <c r="AY442" s="217"/>
      <c r="AZ442" s="217"/>
      <c r="BA442" s="217"/>
      <c r="BB442" s="217"/>
      <c r="BC442" s="217"/>
      <c r="BD442" s="217"/>
      <c r="BE442" s="217"/>
      <c r="BF442" s="217"/>
      <c r="BG442" s="217"/>
      <c r="BH442" s="217"/>
      <c r="BI442" s="217"/>
      <c r="BJ442" s="217"/>
      <c r="BK442" s="217"/>
      <c r="BL442" s="217"/>
      <c r="BM442" s="217"/>
      <c r="BN442" s="217"/>
      <c r="BO442" s="217"/>
      <c r="BP442" s="217"/>
      <c r="BQ442" s="217"/>
      <c r="BR442" s="311"/>
      <c r="BS442" s="311"/>
      <c r="BT442" s="311"/>
      <c r="BU442" s="311"/>
      <c r="BV442" s="311"/>
      <c r="BW442" s="311"/>
      <c r="BX442" s="311"/>
      <c r="BY442" s="217"/>
      <c r="BZ442" s="217"/>
      <c r="CA442" s="217"/>
      <c r="CB442" s="217"/>
      <c r="CC442" s="217"/>
      <c r="CD442" s="217"/>
      <c r="CE442" s="311"/>
      <c r="CF442" s="311" t="str">
        <f>IFERROR(ROUND(STDEV(AN442,L442),1),"")</f>
        <v/>
      </c>
      <c r="CG442" s="322"/>
      <c r="CH442" s="322"/>
      <c r="CI442" s="322"/>
      <c r="CJ442" s="322"/>
      <c r="CK442" s="322"/>
      <c r="CL442" s="322"/>
      <c r="CM442" s="322"/>
      <c r="CN442" s="220" t="str">
        <f>IFERROR(ROUND((SUM(#REF!)),0),"")</f>
        <v/>
      </c>
      <c r="CO442" s="216"/>
      <c r="CP442" s="221"/>
      <c r="CQ442" s="222"/>
      <c r="CR442" s="196"/>
      <c r="CS442" s="196"/>
      <c r="CT442" s="196"/>
      <c r="CU442" s="196"/>
      <c r="CV442" s="196"/>
      <c r="CW442" s="306">
        <f>AV442+BH442</f>
        <v>0</v>
      </c>
      <c r="CX442" s="12">
        <f>SUM(BI442:BQ442,AW442:BE442)</f>
        <v>0</v>
      </c>
      <c r="CY442" s="314" t="str">
        <f>IFERROR(ROUND(CX442/K442,0),"")</f>
        <v/>
      </c>
      <c r="CZ442" s="314" t="str">
        <f>IFERROR(ROUND(CY442/#REF!,1),"")</f>
        <v/>
      </c>
      <c r="DA442" s="306" t="str">
        <f t="shared" si="47"/>
        <v/>
      </c>
      <c r="DB442" s="316" t="str">
        <f t="shared" si="48"/>
        <v/>
      </c>
      <c r="DD442" s="12" t="str">
        <f>IFERROR(#REF!-AP442,"")</f>
        <v/>
      </c>
      <c r="DF442" s="305" t="str">
        <f>IFERROR(#REF!-L442,"")</f>
        <v/>
      </c>
      <c r="DG442" s="311" t="e">
        <f>IF(#REF!&gt;AQ442,0,1)</f>
        <v>#REF!</v>
      </c>
      <c r="DH442" s="320">
        <f>IF(AN442&lt;M442,0,1)</f>
        <v>1</v>
      </c>
      <c r="DI442" s="320">
        <f>IF(AN442&gt;N442,0,1)</f>
        <v>1</v>
      </c>
      <c r="DJ442" s="274"/>
      <c r="DK442" s="274"/>
      <c r="DL442" s="274"/>
      <c r="DM442" s="274"/>
      <c r="DN442" s="274"/>
      <c r="DO442" s="274"/>
      <c r="DP442" s="274"/>
      <c r="DQ442" s="274"/>
      <c r="DR442" s="274"/>
      <c r="DS442" s="274"/>
      <c r="DT442" s="274"/>
      <c r="DU442" s="274"/>
      <c r="DV442" s="274"/>
      <c r="DW442" s="274"/>
      <c r="DX442" s="274"/>
      <c r="DY442" s="274"/>
      <c r="DZ442" s="274"/>
      <c r="EA442" s="274"/>
      <c r="EB442" s="274"/>
    </row>
    <row r="443" spans="1:132" s="193" customFormat="1" ht="31.5" customHeight="1" x14ac:dyDescent="0.2">
      <c r="A443" s="191"/>
      <c r="B443" s="192"/>
      <c r="C443" s="214"/>
      <c r="D443" s="192"/>
      <c r="E443" s="192"/>
      <c r="F443" s="192"/>
      <c r="G443" s="207"/>
      <c r="H443" s="314"/>
      <c r="I443" s="314"/>
      <c r="J443" s="314"/>
      <c r="K443" s="314"/>
      <c r="L443" s="208"/>
      <c r="M443" s="209"/>
      <c r="N443" s="210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5"/>
      <c r="Z443" s="195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5"/>
      <c r="AL443" s="195"/>
      <c r="AM443" s="323" t="str">
        <f t="shared" si="49"/>
        <v/>
      </c>
      <c r="AN443" s="323" t="str">
        <f t="shared" si="50"/>
        <v/>
      </c>
      <c r="AO443" s="276" t="str">
        <f t="shared" si="51"/>
        <v/>
      </c>
      <c r="AP443" s="218"/>
      <c r="AQ443" s="219"/>
      <c r="AR443" s="217" t="str">
        <f t="shared" si="52"/>
        <v/>
      </c>
      <c r="AS443" s="217" t="str">
        <f t="shared" si="53"/>
        <v/>
      </c>
      <c r="AT443" s="217"/>
      <c r="AU443" s="217"/>
      <c r="AV443" s="217"/>
      <c r="AW443" s="217"/>
      <c r="AX443" s="217"/>
      <c r="AY443" s="217"/>
      <c r="AZ443" s="217"/>
      <c r="BA443" s="217"/>
      <c r="BB443" s="217"/>
      <c r="BC443" s="217"/>
      <c r="BD443" s="217"/>
      <c r="BE443" s="217"/>
      <c r="BF443" s="217"/>
      <c r="BG443" s="217"/>
      <c r="BH443" s="217"/>
      <c r="BI443" s="217"/>
      <c r="BJ443" s="217"/>
      <c r="BK443" s="217"/>
      <c r="BL443" s="217"/>
      <c r="BM443" s="217"/>
      <c r="BN443" s="217"/>
      <c r="BO443" s="217"/>
      <c r="BP443" s="217"/>
      <c r="BQ443" s="217"/>
      <c r="BR443" s="311"/>
      <c r="BS443" s="311"/>
      <c r="BT443" s="311"/>
      <c r="BU443" s="311"/>
      <c r="BV443" s="311"/>
      <c r="BW443" s="311"/>
      <c r="BX443" s="311"/>
      <c r="BY443" s="217"/>
      <c r="BZ443" s="217"/>
      <c r="CA443" s="217"/>
      <c r="CB443" s="217"/>
      <c r="CC443" s="217"/>
      <c r="CD443" s="217"/>
      <c r="CE443" s="311"/>
      <c r="CF443" s="311" t="str">
        <f>IFERROR(ROUND(STDEV(AN443,L443),1),"")</f>
        <v/>
      </c>
      <c r="CG443" s="322"/>
      <c r="CH443" s="322"/>
      <c r="CI443" s="322"/>
      <c r="CJ443" s="322"/>
      <c r="CK443" s="322"/>
      <c r="CL443" s="322"/>
      <c r="CM443" s="322"/>
      <c r="CN443" s="220" t="str">
        <f>IFERROR(ROUND((SUM(#REF!)),0),"")</f>
        <v/>
      </c>
      <c r="CO443" s="216"/>
      <c r="CP443" s="221"/>
      <c r="CQ443" s="222"/>
      <c r="CR443" s="196"/>
      <c r="CS443" s="196"/>
      <c r="CT443" s="196"/>
      <c r="CU443" s="196"/>
      <c r="CV443" s="196"/>
      <c r="CW443" s="306">
        <f>AV443+BH443</f>
        <v>0</v>
      </c>
      <c r="CX443" s="12">
        <f>SUM(BI443:BQ443,AW443:BE443)</f>
        <v>0</v>
      </c>
      <c r="CY443" s="314" t="str">
        <f>IFERROR(ROUND(CX443/K443,0),"")</f>
        <v/>
      </c>
      <c r="CZ443" s="314" t="str">
        <f>IFERROR(ROUND(CY443/#REF!,1),"")</f>
        <v/>
      </c>
      <c r="DA443" s="306" t="str">
        <f t="shared" si="47"/>
        <v/>
      </c>
      <c r="DB443" s="316" t="str">
        <f t="shared" si="48"/>
        <v/>
      </c>
      <c r="DD443" s="12" t="str">
        <f>IFERROR(#REF!-AP443,"")</f>
        <v/>
      </c>
      <c r="DF443" s="305" t="str">
        <f>IFERROR(#REF!-L443,"")</f>
        <v/>
      </c>
      <c r="DG443" s="311" t="e">
        <f>IF(#REF!&gt;AQ443,0,1)</f>
        <v>#REF!</v>
      </c>
      <c r="DH443" s="320">
        <f>IF(AN443&lt;M443,0,1)</f>
        <v>1</v>
      </c>
      <c r="DI443" s="320">
        <f>IF(AN443&gt;N443,0,1)</f>
        <v>1</v>
      </c>
      <c r="DJ443" s="274"/>
      <c r="DK443" s="274"/>
      <c r="DL443" s="274"/>
      <c r="DM443" s="274"/>
      <c r="DN443" s="274"/>
      <c r="DO443" s="274"/>
      <c r="DP443" s="274"/>
      <c r="DQ443" s="274"/>
      <c r="DR443" s="274"/>
      <c r="DS443" s="274"/>
      <c r="DT443" s="274"/>
      <c r="DU443" s="274"/>
      <c r="DV443" s="274"/>
      <c r="DW443" s="274"/>
      <c r="DX443" s="274"/>
      <c r="DY443" s="274"/>
      <c r="DZ443" s="274"/>
      <c r="EA443" s="274"/>
      <c r="EB443" s="274"/>
    </row>
    <row r="444" spans="1:132" s="193" customFormat="1" ht="31.5" customHeight="1" x14ac:dyDescent="0.2">
      <c r="A444" s="191"/>
      <c r="B444" s="192"/>
      <c r="C444" s="214"/>
      <c r="D444" s="192"/>
      <c r="E444" s="192"/>
      <c r="F444" s="192"/>
      <c r="G444" s="207"/>
      <c r="H444" s="314"/>
      <c r="I444" s="314"/>
      <c r="J444" s="314"/>
      <c r="K444" s="314"/>
      <c r="L444" s="208"/>
      <c r="M444" s="209"/>
      <c r="N444" s="210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5"/>
      <c r="Z444" s="195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5"/>
      <c r="AL444" s="195"/>
      <c r="AM444" s="323" t="str">
        <f t="shared" si="49"/>
        <v/>
      </c>
      <c r="AN444" s="323" t="str">
        <f t="shared" si="50"/>
        <v/>
      </c>
      <c r="AO444" s="276" t="str">
        <f t="shared" si="51"/>
        <v/>
      </c>
      <c r="AP444" s="218"/>
      <c r="AQ444" s="219"/>
      <c r="AR444" s="217" t="str">
        <f t="shared" si="52"/>
        <v/>
      </c>
      <c r="AS444" s="217" t="str">
        <f t="shared" si="53"/>
        <v/>
      </c>
      <c r="AT444" s="217"/>
      <c r="AU444" s="217"/>
      <c r="AV444" s="217"/>
      <c r="AW444" s="217"/>
      <c r="AX444" s="217"/>
      <c r="AY444" s="217"/>
      <c r="AZ444" s="217"/>
      <c r="BA444" s="217"/>
      <c r="BB444" s="217"/>
      <c r="BC444" s="217"/>
      <c r="BD444" s="217"/>
      <c r="BE444" s="217"/>
      <c r="BF444" s="217"/>
      <c r="BG444" s="217"/>
      <c r="BH444" s="217"/>
      <c r="BI444" s="217"/>
      <c r="BJ444" s="217"/>
      <c r="BK444" s="217"/>
      <c r="BL444" s="217"/>
      <c r="BM444" s="217"/>
      <c r="BN444" s="217"/>
      <c r="BO444" s="217"/>
      <c r="BP444" s="217"/>
      <c r="BQ444" s="217"/>
      <c r="BR444" s="311"/>
      <c r="BS444" s="311"/>
      <c r="BT444" s="311"/>
      <c r="BU444" s="311"/>
      <c r="BV444" s="311"/>
      <c r="BW444" s="311"/>
      <c r="BX444" s="311"/>
      <c r="BY444" s="217"/>
      <c r="BZ444" s="217"/>
      <c r="CA444" s="217"/>
      <c r="CB444" s="217"/>
      <c r="CC444" s="217"/>
      <c r="CD444" s="217"/>
      <c r="CE444" s="311"/>
      <c r="CF444" s="311" t="str">
        <f>IFERROR(ROUND(STDEV(AN444,L444),1),"")</f>
        <v/>
      </c>
      <c r="CG444" s="322"/>
      <c r="CH444" s="322"/>
      <c r="CI444" s="322"/>
      <c r="CJ444" s="322"/>
      <c r="CK444" s="322"/>
      <c r="CL444" s="322"/>
      <c r="CM444" s="322"/>
      <c r="CN444" s="220" t="str">
        <f>IFERROR(ROUND((SUM(#REF!)),0),"")</f>
        <v/>
      </c>
      <c r="CO444" s="216"/>
      <c r="CP444" s="221"/>
      <c r="CQ444" s="222"/>
      <c r="CR444" s="196"/>
      <c r="CS444" s="196"/>
      <c r="CT444" s="196"/>
      <c r="CU444" s="196"/>
      <c r="CV444" s="196"/>
      <c r="CW444" s="306">
        <f>AV444+BH444</f>
        <v>0</v>
      </c>
      <c r="CX444" s="12">
        <f>SUM(BI444:BQ444,AW444:BE444)</f>
        <v>0</v>
      </c>
      <c r="CY444" s="314" t="str">
        <f>IFERROR(ROUND(CX444/K444,0),"")</f>
        <v/>
      </c>
      <c r="CZ444" s="314" t="str">
        <f>IFERROR(ROUND(CY444/#REF!,1),"")</f>
        <v/>
      </c>
      <c r="DA444" s="306" t="str">
        <f t="shared" si="47"/>
        <v/>
      </c>
      <c r="DB444" s="316" t="str">
        <f t="shared" si="48"/>
        <v/>
      </c>
      <c r="DD444" s="12" t="str">
        <f>IFERROR(#REF!-AP444,"")</f>
        <v/>
      </c>
      <c r="DF444" s="305" t="str">
        <f>IFERROR(#REF!-L444,"")</f>
        <v/>
      </c>
      <c r="DG444" s="311" t="e">
        <f>IF(#REF!&gt;AQ444,0,1)</f>
        <v>#REF!</v>
      </c>
      <c r="DH444" s="320">
        <f>IF(AN444&lt;M444,0,1)</f>
        <v>1</v>
      </c>
      <c r="DI444" s="320">
        <f>IF(AN444&gt;N444,0,1)</f>
        <v>1</v>
      </c>
      <c r="DJ444" s="274"/>
      <c r="DK444" s="274"/>
      <c r="DL444" s="274"/>
      <c r="DM444" s="274"/>
      <c r="DN444" s="274"/>
      <c r="DO444" s="274"/>
      <c r="DP444" s="274"/>
      <c r="DQ444" s="274"/>
      <c r="DR444" s="274"/>
      <c r="DS444" s="274"/>
      <c r="DT444" s="274"/>
      <c r="DU444" s="274"/>
      <c r="DV444" s="274"/>
      <c r="DW444" s="274"/>
      <c r="DX444" s="274"/>
      <c r="DY444" s="274"/>
      <c r="DZ444" s="274"/>
      <c r="EA444" s="274"/>
      <c r="EB444" s="274"/>
    </row>
    <row r="445" spans="1:132" s="193" customFormat="1" ht="31.5" customHeight="1" x14ac:dyDescent="0.2">
      <c r="A445" s="191"/>
      <c r="B445" s="192"/>
      <c r="C445" s="214"/>
      <c r="D445" s="192"/>
      <c r="E445" s="192"/>
      <c r="F445" s="192"/>
      <c r="G445" s="207"/>
      <c r="H445" s="314"/>
      <c r="I445" s="314"/>
      <c r="J445" s="314"/>
      <c r="K445" s="314"/>
      <c r="L445" s="208"/>
      <c r="M445" s="209"/>
      <c r="N445" s="210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Z445" s="195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5"/>
      <c r="AL445" s="195"/>
      <c r="AM445" s="323" t="str">
        <f t="shared" si="49"/>
        <v/>
      </c>
      <c r="AN445" s="323" t="str">
        <f t="shared" si="50"/>
        <v/>
      </c>
      <c r="AO445" s="276" t="str">
        <f t="shared" si="51"/>
        <v/>
      </c>
      <c r="AP445" s="218"/>
      <c r="AQ445" s="219"/>
      <c r="AR445" s="217" t="str">
        <f t="shared" si="52"/>
        <v/>
      </c>
      <c r="AS445" s="217" t="str">
        <f t="shared" si="53"/>
        <v/>
      </c>
      <c r="AT445" s="217"/>
      <c r="AU445" s="217"/>
      <c r="AV445" s="217"/>
      <c r="AW445" s="217"/>
      <c r="AX445" s="217"/>
      <c r="AY445" s="217"/>
      <c r="AZ445" s="217"/>
      <c r="BA445" s="217"/>
      <c r="BB445" s="217"/>
      <c r="BC445" s="217"/>
      <c r="BD445" s="217"/>
      <c r="BE445" s="217"/>
      <c r="BF445" s="217"/>
      <c r="BG445" s="217"/>
      <c r="BH445" s="217"/>
      <c r="BI445" s="217"/>
      <c r="BJ445" s="217"/>
      <c r="BK445" s="217"/>
      <c r="BL445" s="217"/>
      <c r="BM445" s="217"/>
      <c r="BN445" s="217"/>
      <c r="BO445" s="217"/>
      <c r="BP445" s="217"/>
      <c r="BQ445" s="217"/>
      <c r="BR445" s="311"/>
      <c r="BS445" s="311"/>
      <c r="BT445" s="311"/>
      <c r="BU445" s="311"/>
      <c r="BV445" s="311"/>
      <c r="BW445" s="311"/>
      <c r="BX445" s="311"/>
      <c r="BY445" s="217"/>
      <c r="BZ445" s="217"/>
      <c r="CA445" s="217"/>
      <c r="CB445" s="217"/>
      <c r="CC445" s="217"/>
      <c r="CD445" s="217"/>
      <c r="CE445" s="311"/>
      <c r="CF445" s="311" t="str">
        <f>IFERROR(ROUND(STDEV(AN445,L445),1),"")</f>
        <v/>
      </c>
      <c r="CG445" s="322"/>
      <c r="CH445" s="322"/>
      <c r="CI445" s="322"/>
      <c r="CJ445" s="322"/>
      <c r="CK445" s="322"/>
      <c r="CL445" s="322"/>
      <c r="CM445" s="322"/>
      <c r="CN445" s="220" t="str">
        <f>IFERROR(ROUND((SUM(#REF!)),0),"")</f>
        <v/>
      </c>
      <c r="CO445" s="216"/>
      <c r="CP445" s="221"/>
      <c r="CQ445" s="222"/>
      <c r="CR445" s="196"/>
      <c r="CS445" s="196"/>
      <c r="CT445" s="196"/>
      <c r="CU445" s="196"/>
      <c r="CV445" s="196"/>
      <c r="CW445" s="306">
        <f>AV445+BH445</f>
        <v>0</v>
      </c>
      <c r="CX445" s="12">
        <f>SUM(BI445:BQ445,AW445:BE445)</f>
        <v>0</v>
      </c>
      <c r="CY445" s="314" t="str">
        <f>IFERROR(ROUND(CX445/K445,0),"")</f>
        <v/>
      </c>
      <c r="CZ445" s="314" t="str">
        <f>IFERROR(ROUND(CY445/#REF!,1),"")</f>
        <v/>
      </c>
      <c r="DA445" s="306" t="str">
        <f t="shared" si="47"/>
        <v/>
      </c>
      <c r="DB445" s="316" t="str">
        <f t="shared" si="48"/>
        <v/>
      </c>
      <c r="DD445" s="12" t="str">
        <f>IFERROR(#REF!-AP445,"")</f>
        <v/>
      </c>
      <c r="DF445" s="305" t="str">
        <f>IFERROR(#REF!-L445,"")</f>
        <v/>
      </c>
      <c r="DG445" s="311" t="e">
        <f>IF(#REF!&gt;AQ445,0,1)</f>
        <v>#REF!</v>
      </c>
      <c r="DH445" s="320">
        <f>IF(AN445&lt;M445,0,1)</f>
        <v>1</v>
      </c>
      <c r="DI445" s="320">
        <f>IF(AN445&gt;N445,0,1)</f>
        <v>1</v>
      </c>
      <c r="DJ445" s="274"/>
      <c r="DK445" s="274"/>
      <c r="DL445" s="274"/>
      <c r="DM445" s="274"/>
      <c r="DN445" s="274"/>
      <c r="DO445" s="274"/>
      <c r="DP445" s="274"/>
      <c r="DQ445" s="274"/>
      <c r="DR445" s="274"/>
      <c r="DS445" s="274"/>
      <c r="DT445" s="274"/>
      <c r="DU445" s="274"/>
      <c r="DV445" s="274"/>
      <c r="DW445" s="274"/>
      <c r="DX445" s="274"/>
      <c r="DY445" s="274"/>
      <c r="DZ445" s="274"/>
      <c r="EA445" s="274"/>
      <c r="EB445" s="274"/>
    </row>
    <row r="446" spans="1:132" s="193" customFormat="1" ht="31.5" customHeight="1" x14ac:dyDescent="0.2">
      <c r="A446" s="191"/>
      <c r="B446" s="192"/>
      <c r="C446" s="214"/>
      <c r="D446" s="192"/>
      <c r="E446" s="192"/>
      <c r="F446" s="192"/>
      <c r="G446" s="207"/>
      <c r="H446" s="314"/>
      <c r="I446" s="314"/>
      <c r="J446" s="314"/>
      <c r="K446" s="314"/>
      <c r="L446" s="208"/>
      <c r="M446" s="209"/>
      <c r="N446" s="210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5"/>
      <c r="Z446" s="195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5"/>
      <c r="AL446" s="195"/>
      <c r="AM446" s="323" t="str">
        <f t="shared" si="49"/>
        <v/>
      </c>
      <c r="AN446" s="323" t="str">
        <f t="shared" si="50"/>
        <v/>
      </c>
      <c r="AO446" s="276" t="str">
        <f t="shared" si="51"/>
        <v/>
      </c>
      <c r="AP446" s="218"/>
      <c r="AQ446" s="219"/>
      <c r="AR446" s="217" t="str">
        <f t="shared" si="52"/>
        <v/>
      </c>
      <c r="AS446" s="217" t="str">
        <f t="shared" si="53"/>
        <v/>
      </c>
      <c r="AT446" s="217"/>
      <c r="AU446" s="217"/>
      <c r="AV446" s="217"/>
      <c r="AW446" s="217"/>
      <c r="AX446" s="217"/>
      <c r="AY446" s="217"/>
      <c r="AZ446" s="217"/>
      <c r="BA446" s="217"/>
      <c r="BB446" s="217"/>
      <c r="BC446" s="217"/>
      <c r="BD446" s="217"/>
      <c r="BE446" s="217"/>
      <c r="BF446" s="217"/>
      <c r="BG446" s="217"/>
      <c r="BH446" s="217"/>
      <c r="BI446" s="217"/>
      <c r="BJ446" s="217"/>
      <c r="BK446" s="217"/>
      <c r="BL446" s="217"/>
      <c r="BM446" s="217"/>
      <c r="BN446" s="217"/>
      <c r="BO446" s="217"/>
      <c r="BP446" s="217"/>
      <c r="BQ446" s="217"/>
      <c r="BR446" s="311"/>
      <c r="BS446" s="311"/>
      <c r="BT446" s="311"/>
      <c r="BU446" s="311"/>
      <c r="BV446" s="311"/>
      <c r="BW446" s="311"/>
      <c r="BX446" s="311"/>
      <c r="BY446" s="217"/>
      <c r="BZ446" s="217"/>
      <c r="CA446" s="217"/>
      <c r="CB446" s="217"/>
      <c r="CC446" s="217"/>
      <c r="CD446" s="217"/>
      <c r="CE446" s="311"/>
      <c r="CF446" s="311" t="str">
        <f>IFERROR(ROUND(STDEV(AN446,L446),1),"")</f>
        <v/>
      </c>
      <c r="CG446" s="322"/>
      <c r="CH446" s="322"/>
      <c r="CI446" s="322"/>
      <c r="CJ446" s="322"/>
      <c r="CK446" s="322"/>
      <c r="CL446" s="322"/>
      <c r="CM446" s="322"/>
      <c r="CN446" s="220" t="str">
        <f>IFERROR(ROUND((SUM(#REF!)),0),"")</f>
        <v/>
      </c>
      <c r="CO446" s="216"/>
      <c r="CP446" s="221"/>
      <c r="CQ446" s="222"/>
      <c r="CR446" s="196"/>
      <c r="CS446" s="196"/>
      <c r="CT446" s="196"/>
      <c r="CU446" s="196"/>
      <c r="CV446" s="196"/>
      <c r="CW446" s="306">
        <f>AV446+BH446</f>
        <v>0</v>
      </c>
      <c r="CX446" s="12">
        <f>SUM(BI446:BQ446,AW446:BE446)</f>
        <v>0</v>
      </c>
      <c r="CY446" s="314" t="str">
        <f>IFERROR(ROUND(CX446/K446,0),"")</f>
        <v/>
      </c>
      <c r="CZ446" s="314" t="str">
        <f>IFERROR(ROUND(CY446/#REF!,1),"")</f>
        <v/>
      </c>
      <c r="DA446" s="306" t="str">
        <f t="shared" si="47"/>
        <v/>
      </c>
      <c r="DB446" s="316" t="str">
        <f t="shared" si="48"/>
        <v/>
      </c>
      <c r="DD446" s="12" t="str">
        <f>IFERROR(#REF!-AP446,"")</f>
        <v/>
      </c>
      <c r="DF446" s="305" t="str">
        <f>IFERROR(#REF!-L446,"")</f>
        <v/>
      </c>
      <c r="DG446" s="311" t="e">
        <f>IF(#REF!&gt;AQ446,0,1)</f>
        <v>#REF!</v>
      </c>
      <c r="DH446" s="320">
        <f>IF(AN446&lt;M446,0,1)</f>
        <v>1</v>
      </c>
      <c r="DI446" s="320">
        <f>IF(AN446&gt;N446,0,1)</f>
        <v>1</v>
      </c>
      <c r="DJ446" s="274"/>
      <c r="DK446" s="274"/>
      <c r="DL446" s="274"/>
      <c r="DM446" s="274"/>
      <c r="DN446" s="274"/>
      <c r="DO446" s="274"/>
      <c r="DP446" s="274"/>
      <c r="DQ446" s="274"/>
      <c r="DR446" s="274"/>
      <c r="DS446" s="274"/>
      <c r="DT446" s="274"/>
      <c r="DU446" s="274"/>
      <c r="DV446" s="274"/>
      <c r="DW446" s="274"/>
      <c r="DX446" s="274"/>
      <c r="DY446" s="274"/>
      <c r="DZ446" s="274"/>
      <c r="EA446" s="274"/>
      <c r="EB446" s="274"/>
    </row>
    <row r="447" spans="1:132" s="193" customFormat="1" ht="31.5" customHeight="1" x14ac:dyDescent="0.2">
      <c r="A447" s="191"/>
      <c r="B447" s="192"/>
      <c r="C447" s="214"/>
      <c r="D447" s="192"/>
      <c r="E447" s="192"/>
      <c r="F447" s="192"/>
      <c r="G447" s="207"/>
      <c r="H447" s="314"/>
      <c r="I447" s="314"/>
      <c r="J447" s="314"/>
      <c r="K447" s="314"/>
      <c r="L447" s="208"/>
      <c r="M447" s="209"/>
      <c r="N447" s="210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5"/>
      <c r="Z447" s="195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5"/>
      <c r="AL447" s="195"/>
      <c r="AM447" s="323" t="str">
        <f t="shared" si="49"/>
        <v/>
      </c>
      <c r="AN447" s="323" t="str">
        <f t="shared" si="50"/>
        <v/>
      </c>
      <c r="AO447" s="276" t="str">
        <f t="shared" si="51"/>
        <v/>
      </c>
      <c r="AP447" s="218"/>
      <c r="AQ447" s="219"/>
      <c r="AR447" s="217" t="str">
        <f t="shared" si="52"/>
        <v/>
      </c>
      <c r="AS447" s="217" t="str">
        <f t="shared" si="53"/>
        <v/>
      </c>
      <c r="AT447" s="217"/>
      <c r="AU447" s="217"/>
      <c r="AV447" s="217"/>
      <c r="AW447" s="217"/>
      <c r="AX447" s="217"/>
      <c r="AY447" s="217"/>
      <c r="AZ447" s="217"/>
      <c r="BA447" s="217"/>
      <c r="BB447" s="217"/>
      <c r="BC447" s="217"/>
      <c r="BD447" s="217"/>
      <c r="BE447" s="217"/>
      <c r="BF447" s="217"/>
      <c r="BG447" s="217"/>
      <c r="BH447" s="217"/>
      <c r="BI447" s="217"/>
      <c r="BJ447" s="217"/>
      <c r="BK447" s="217"/>
      <c r="BL447" s="217"/>
      <c r="BM447" s="217"/>
      <c r="BN447" s="217"/>
      <c r="BO447" s="217"/>
      <c r="BP447" s="217"/>
      <c r="BQ447" s="217"/>
      <c r="BR447" s="311"/>
      <c r="BS447" s="311"/>
      <c r="BT447" s="311"/>
      <c r="BU447" s="311"/>
      <c r="BV447" s="311"/>
      <c r="BW447" s="311"/>
      <c r="BX447" s="311"/>
      <c r="BY447" s="217"/>
      <c r="BZ447" s="217"/>
      <c r="CA447" s="217"/>
      <c r="CB447" s="217"/>
      <c r="CC447" s="217"/>
      <c r="CD447" s="217"/>
      <c r="CE447" s="311"/>
      <c r="CF447" s="311" t="str">
        <f>IFERROR(ROUND(STDEV(AN447,L447),1),"")</f>
        <v/>
      </c>
      <c r="CG447" s="322"/>
      <c r="CH447" s="322"/>
      <c r="CI447" s="322"/>
      <c r="CJ447" s="322"/>
      <c r="CK447" s="322"/>
      <c r="CL447" s="322"/>
      <c r="CM447" s="322"/>
      <c r="CN447" s="220" t="str">
        <f>IFERROR(ROUND((SUM(#REF!)),0),"")</f>
        <v/>
      </c>
      <c r="CO447" s="216"/>
      <c r="CP447" s="221"/>
      <c r="CQ447" s="222"/>
      <c r="CR447" s="196"/>
      <c r="CS447" s="196"/>
      <c r="CT447" s="196"/>
      <c r="CU447" s="196"/>
      <c r="CV447" s="196"/>
      <c r="CW447" s="306">
        <f>AV447+BH447</f>
        <v>0</v>
      </c>
      <c r="CX447" s="12">
        <f>SUM(BI447:BQ447,AW447:BE447)</f>
        <v>0</v>
      </c>
      <c r="CY447" s="314" t="str">
        <f>IFERROR(ROUND(CX447/K447,0),"")</f>
        <v/>
      </c>
      <c r="CZ447" s="314" t="str">
        <f>IFERROR(ROUND(CY447/#REF!,1),"")</f>
        <v/>
      </c>
      <c r="DA447" s="306" t="str">
        <f t="shared" si="47"/>
        <v/>
      </c>
      <c r="DB447" s="316" t="str">
        <f t="shared" si="48"/>
        <v/>
      </c>
      <c r="DD447" s="12" t="str">
        <f>IFERROR(#REF!-AP447,"")</f>
        <v/>
      </c>
      <c r="DF447" s="305" t="str">
        <f>IFERROR(#REF!-L447,"")</f>
        <v/>
      </c>
      <c r="DG447" s="311" t="e">
        <f>IF(#REF!&gt;AQ447,0,1)</f>
        <v>#REF!</v>
      </c>
      <c r="DH447" s="320">
        <f>IF(AN447&lt;M447,0,1)</f>
        <v>1</v>
      </c>
      <c r="DI447" s="320">
        <f>IF(AN447&gt;N447,0,1)</f>
        <v>1</v>
      </c>
      <c r="DJ447" s="274"/>
      <c r="DK447" s="274"/>
      <c r="DL447" s="274"/>
      <c r="DM447" s="274"/>
      <c r="DN447" s="274"/>
      <c r="DO447" s="274"/>
      <c r="DP447" s="274"/>
      <c r="DQ447" s="274"/>
      <c r="DR447" s="274"/>
      <c r="DS447" s="274"/>
      <c r="DT447" s="274"/>
      <c r="DU447" s="274"/>
      <c r="DV447" s="274"/>
      <c r="DW447" s="274"/>
      <c r="DX447" s="274"/>
      <c r="DY447" s="274"/>
      <c r="DZ447" s="274"/>
      <c r="EA447" s="274"/>
      <c r="EB447" s="274"/>
    </row>
    <row r="448" spans="1:132" s="193" customFormat="1" ht="31.5" customHeight="1" x14ac:dyDescent="0.2">
      <c r="A448" s="191"/>
      <c r="B448" s="192"/>
      <c r="C448" s="214"/>
      <c r="D448" s="192"/>
      <c r="E448" s="192"/>
      <c r="F448" s="192"/>
      <c r="G448" s="207"/>
      <c r="H448" s="314"/>
      <c r="I448" s="314"/>
      <c r="J448" s="314"/>
      <c r="K448" s="314"/>
      <c r="L448" s="208"/>
      <c r="M448" s="209"/>
      <c r="N448" s="210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5"/>
      <c r="Z448" s="195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5"/>
      <c r="AL448" s="195"/>
      <c r="AM448" s="323" t="str">
        <f t="shared" si="49"/>
        <v/>
      </c>
      <c r="AN448" s="323" t="str">
        <f t="shared" si="50"/>
        <v/>
      </c>
      <c r="AO448" s="276" t="str">
        <f t="shared" si="51"/>
        <v/>
      </c>
      <c r="AP448" s="218"/>
      <c r="AQ448" s="219"/>
      <c r="AR448" s="217" t="str">
        <f t="shared" si="52"/>
        <v/>
      </c>
      <c r="AS448" s="217" t="str">
        <f t="shared" si="53"/>
        <v/>
      </c>
      <c r="AT448" s="217"/>
      <c r="AU448" s="217"/>
      <c r="AV448" s="217"/>
      <c r="AW448" s="217"/>
      <c r="AX448" s="217"/>
      <c r="AY448" s="217"/>
      <c r="AZ448" s="217"/>
      <c r="BA448" s="217"/>
      <c r="BB448" s="217"/>
      <c r="BC448" s="217"/>
      <c r="BD448" s="217"/>
      <c r="BE448" s="217"/>
      <c r="BF448" s="217"/>
      <c r="BG448" s="217"/>
      <c r="BH448" s="217"/>
      <c r="BI448" s="217"/>
      <c r="BJ448" s="217"/>
      <c r="BK448" s="217"/>
      <c r="BL448" s="217"/>
      <c r="BM448" s="217"/>
      <c r="BN448" s="217"/>
      <c r="BO448" s="217"/>
      <c r="BP448" s="217"/>
      <c r="BQ448" s="217"/>
      <c r="BR448" s="311"/>
      <c r="BS448" s="311"/>
      <c r="BT448" s="311"/>
      <c r="BU448" s="311"/>
      <c r="BV448" s="311"/>
      <c r="BW448" s="311"/>
      <c r="BX448" s="311"/>
      <c r="BY448" s="217"/>
      <c r="BZ448" s="217"/>
      <c r="CA448" s="217"/>
      <c r="CB448" s="217"/>
      <c r="CC448" s="217"/>
      <c r="CD448" s="217"/>
      <c r="CE448" s="311"/>
      <c r="CF448" s="311" t="str">
        <f>IFERROR(ROUND(STDEV(AN448,L448),1),"")</f>
        <v/>
      </c>
      <c r="CG448" s="322"/>
      <c r="CH448" s="322"/>
      <c r="CI448" s="322"/>
      <c r="CJ448" s="322"/>
      <c r="CK448" s="322"/>
      <c r="CL448" s="322"/>
      <c r="CM448" s="322"/>
      <c r="CN448" s="220" t="str">
        <f>IFERROR(ROUND((SUM(#REF!)),0),"")</f>
        <v/>
      </c>
      <c r="CO448" s="216"/>
      <c r="CP448" s="221"/>
      <c r="CQ448" s="222"/>
      <c r="CR448" s="196"/>
      <c r="CS448" s="196"/>
      <c r="CT448" s="196"/>
      <c r="CU448" s="196"/>
      <c r="CV448" s="196"/>
      <c r="CW448" s="306">
        <f>AV448+BH448</f>
        <v>0</v>
      </c>
      <c r="CX448" s="12">
        <f>SUM(BI448:BQ448,AW448:BE448)</f>
        <v>0</v>
      </c>
      <c r="CY448" s="314" t="str">
        <f>IFERROR(ROUND(CX448/K448,0),"")</f>
        <v/>
      </c>
      <c r="CZ448" s="314" t="str">
        <f>IFERROR(ROUND(CY448/#REF!,1),"")</f>
        <v/>
      </c>
      <c r="DA448" s="306" t="str">
        <f t="shared" si="47"/>
        <v/>
      </c>
      <c r="DB448" s="316" t="str">
        <f t="shared" si="48"/>
        <v/>
      </c>
      <c r="DD448" s="12" t="str">
        <f>IFERROR(#REF!-AP448,"")</f>
        <v/>
      </c>
      <c r="DF448" s="305" t="str">
        <f>IFERROR(#REF!-L448,"")</f>
        <v/>
      </c>
      <c r="DG448" s="311" t="e">
        <f>IF(#REF!&gt;AQ448,0,1)</f>
        <v>#REF!</v>
      </c>
      <c r="DH448" s="320">
        <f>IF(AN448&lt;M448,0,1)</f>
        <v>1</v>
      </c>
      <c r="DI448" s="320">
        <f>IF(AN448&gt;N448,0,1)</f>
        <v>1</v>
      </c>
      <c r="DJ448" s="274"/>
      <c r="DK448" s="274"/>
      <c r="DL448" s="274"/>
      <c r="DM448" s="274"/>
      <c r="DN448" s="274"/>
      <c r="DO448" s="274"/>
      <c r="DP448" s="274"/>
      <c r="DQ448" s="274"/>
      <c r="DR448" s="274"/>
      <c r="DS448" s="274"/>
      <c r="DT448" s="274"/>
      <c r="DU448" s="274"/>
      <c r="DV448" s="274"/>
      <c r="DW448" s="274"/>
      <c r="DX448" s="274"/>
      <c r="DY448" s="274"/>
      <c r="DZ448" s="274"/>
      <c r="EA448" s="274"/>
      <c r="EB448" s="274"/>
    </row>
    <row r="449" spans="1:132" s="193" customFormat="1" ht="31.5" customHeight="1" x14ac:dyDescent="0.2">
      <c r="A449" s="191"/>
      <c r="B449" s="192"/>
      <c r="C449" s="214"/>
      <c r="D449" s="192"/>
      <c r="E449" s="192"/>
      <c r="F449" s="192"/>
      <c r="G449" s="207"/>
      <c r="H449" s="314"/>
      <c r="I449" s="314"/>
      <c r="J449" s="314"/>
      <c r="K449" s="314"/>
      <c r="L449" s="208"/>
      <c r="M449" s="209"/>
      <c r="N449" s="210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Z449" s="195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5"/>
      <c r="AL449" s="195"/>
      <c r="AM449" s="323" t="str">
        <f t="shared" si="49"/>
        <v/>
      </c>
      <c r="AN449" s="323" t="str">
        <f t="shared" si="50"/>
        <v/>
      </c>
      <c r="AO449" s="276" t="str">
        <f t="shared" si="51"/>
        <v/>
      </c>
      <c r="AP449" s="218"/>
      <c r="AQ449" s="219"/>
      <c r="AR449" s="217" t="str">
        <f t="shared" si="52"/>
        <v/>
      </c>
      <c r="AS449" s="217" t="str">
        <f t="shared" si="53"/>
        <v/>
      </c>
      <c r="AT449" s="217"/>
      <c r="AU449" s="217"/>
      <c r="AV449" s="217"/>
      <c r="AW449" s="217"/>
      <c r="AX449" s="217"/>
      <c r="AY449" s="217"/>
      <c r="AZ449" s="217"/>
      <c r="BA449" s="217"/>
      <c r="BB449" s="217"/>
      <c r="BC449" s="217"/>
      <c r="BD449" s="217"/>
      <c r="BE449" s="217"/>
      <c r="BF449" s="217"/>
      <c r="BG449" s="217"/>
      <c r="BH449" s="217"/>
      <c r="BI449" s="217"/>
      <c r="BJ449" s="217"/>
      <c r="BK449" s="217"/>
      <c r="BL449" s="217"/>
      <c r="BM449" s="217"/>
      <c r="BN449" s="217"/>
      <c r="BO449" s="217"/>
      <c r="BP449" s="217"/>
      <c r="BQ449" s="217"/>
      <c r="BR449" s="311"/>
      <c r="BS449" s="311"/>
      <c r="BT449" s="311"/>
      <c r="BU449" s="311"/>
      <c r="BV449" s="311"/>
      <c r="BW449" s="311"/>
      <c r="BX449" s="311"/>
      <c r="BY449" s="217"/>
      <c r="BZ449" s="217"/>
      <c r="CA449" s="217"/>
      <c r="CB449" s="217"/>
      <c r="CC449" s="217"/>
      <c r="CD449" s="217"/>
      <c r="CE449" s="311"/>
      <c r="CF449" s="311" t="str">
        <f>IFERROR(ROUND(STDEV(AN449,L449),1),"")</f>
        <v/>
      </c>
      <c r="CG449" s="322"/>
      <c r="CH449" s="322"/>
      <c r="CI449" s="322"/>
      <c r="CJ449" s="322"/>
      <c r="CK449" s="322"/>
      <c r="CL449" s="322"/>
      <c r="CM449" s="322"/>
      <c r="CN449" s="220" t="str">
        <f>IFERROR(ROUND((SUM(#REF!)),0),"")</f>
        <v/>
      </c>
      <c r="CO449" s="216"/>
      <c r="CP449" s="221"/>
      <c r="CQ449" s="222"/>
      <c r="CR449" s="196"/>
      <c r="CS449" s="196"/>
      <c r="CT449" s="196"/>
      <c r="CU449" s="196"/>
      <c r="CV449" s="196"/>
      <c r="CW449" s="306">
        <f>AV449+BH449</f>
        <v>0</v>
      </c>
      <c r="CX449" s="12">
        <f>SUM(BI449:BQ449,AW449:BE449)</f>
        <v>0</v>
      </c>
      <c r="CY449" s="314" t="str">
        <f>IFERROR(ROUND(CX449/K449,0),"")</f>
        <v/>
      </c>
      <c r="CZ449" s="314" t="str">
        <f>IFERROR(ROUND(CY449/#REF!,1),"")</f>
        <v/>
      </c>
      <c r="DA449" s="306" t="str">
        <f t="shared" si="47"/>
        <v/>
      </c>
      <c r="DB449" s="316" t="str">
        <f t="shared" si="48"/>
        <v/>
      </c>
      <c r="DD449" s="12" t="str">
        <f>IFERROR(#REF!-AP449,"")</f>
        <v/>
      </c>
      <c r="DF449" s="305" t="str">
        <f>IFERROR(#REF!-L449,"")</f>
        <v/>
      </c>
      <c r="DG449" s="311" t="e">
        <f>IF(#REF!&gt;AQ449,0,1)</f>
        <v>#REF!</v>
      </c>
      <c r="DH449" s="320">
        <f>IF(AN449&lt;M449,0,1)</f>
        <v>1</v>
      </c>
      <c r="DI449" s="320">
        <f>IF(AN449&gt;N449,0,1)</f>
        <v>1</v>
      </c>
      <c r="DJ449" s="274"/>
      <c r="DK449" s="274"/>
      <c r="DL449" s="274"/>
      <c r="DM449" s="274"/>
      <c r="DN449" s="274"/>
      <c r="DO449" s="274"/>
      <c r="DP449" s="274"/>
      <c r="DQ449" s="274"/>
      <c r="DR449" s="274"/>
      <c r="DS449" s="274"/>
      <c r="DT449" s="274"/>
      <c r="DU449" s="274"/>
      <c r="DV449" s="274"/>
      <c r="DW449" s="274"/>
      <c r="DX449" s="274"/>
      <c r="DY449" s="274"/>
      <c r="DZ449" s="274"/>
      <c r="EA449" s="274"/>
      <c r="EB449" s="274"/>
    </row>
    <row r="450" spans="1:132" s="193" customFormat="1" ht="31.5" customHeight="1" x14ac:dyDescent="0.2">
      <c r="A450" s="191"/>
      <c r="B450" s="192"/>
      <c r="C450" s="214"/>
      <c r="D450" s="192"/>
      <c r="E450" s="192"/>
      <c r="F450" s="192"/>
      <c r="G450" s="207"/>
      <c r="H450" s="314"/>
      <c r="I450" s="314"/>
      <c r="J450" s="314"/>
      <c r="K450" s="314"/>
      <c r="L450" s="208"/>
      <c r="M450" s="209"/>
      <c r="N450" s="210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5"/>
      <c r="Z450" s="195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5"/>
      <c r="AL450" s="195"/>
      <c r="AM450" s="323" t="str">
        <f t="shared" si="49"/>
        <v/>
      </c>
      <c r="AN450" s="323" t="str">
        <f t="shared" si="50"/>
        <v/>
      </c>
      <c r="AO450" s="276" t="str">
        <f t="shared" si="51"/>
        <v/>
      </c>
      <c r="AP450" s="218"/>
      <c r="AQ450" s="219"/>
      <c r="AR450" s="217" t="str">
        <f t="shared" si="52"/>
        <v/>
      </c>
      <c r="AS450" s="217" t="str">
        <f t="shared" si="53"/>
        <v/>
      </c>
      <c r="AT450" s="217"/>
      <c r="AU450" s="217"/>
      <c r="AV450" s="217"/>
      <c r="AW450" s="217"/>
      <c r="AX450" s="217"/>
      <c r="AY450" s="217"/>
      <c r="AZ450" s="217"/>
      <c r="BA450" s="217"/>
      <c r="BB450" s="217"/>
      <c r="BC450" s="217"/>
      <c r="BD450" s="217"/>
      <c r="BE450" s="217"/>
      <c r="BF450" s="217"/>
      <c r="BG450" s="217"/>
      <c r="BH450" s="217"/>
      <c r="BI450" s="217"/>
      <c r="BJ450" s="217"/>
      <c r="BK450" s="217"/>
      <c r="BL450" s="217"/>
      <c r="BM450" s="217"/>
      <c r="BN450" s="217"/>
      <c r="BO450" s="217"/>
      <c r="BP450" s="217"/>
      <c r="BQ450" s="217"/>
      <c r="BR450" s="311"/>
      <c r="BS450" s="311"/>
      <c r="BT450" s="311"/>
      <c r="BU450" s="311"/>
      <c r="BV450" s="311"/>
      <c r="BW450" s="311"/>
      <c r="BX450" s="311"/>
      <c r="BY450" s="217"/>
      <c r="BZ450" s="217"/>
      <c r="CA450" s="217"/>
      <c r="CB450" s="217"/>
      <c r="CC450" s="217"/>
      <c r="CD450" s="217"/>
      <c r="CE450" s="311"/>
      <c r="CF450" s="311" t="str">
        <f>IFERROR(ROUND(STDEV(AN450,L450),1),"")</f>
        <v/>
      </c>
      <c r="CG450" s="322"/>
      <c r="CH450" s="322"/>
      <c r="CI450" s="322"/>
      <c r="CJ450" s="322"/>
      <c r="CK450" s="322"/>
      <c r="CL450" s="322"/>
      <c r="CM450" s="322"/>
      <c r="CN450" s="220" t="str">
        <f>IFERROR(ROUND((SUM(#REF!)),0),"")</f>
        <v/>
      </c>
      <c r="CO450" s="216"/>
      <c r="CP450" s="221"/>
      <c r="CQ450" s="222"/>
      <c r="CR450" s="196"/>
      <c r="CS450" s="196"/>
      <c r="CT450" s="196"/>
      <c r="CU450" s="196"/>
      <c r="CV450" s="196"/>
      <c r="CW450" s="306">
        <f>AV450+BH450</f>
        <v>0</v>
      </c>
      <c r="CX450" s="12">
        <f>SUM(BI450:BQ450,AW450:BE450)</f>
        <v>0</v>
      </c>
      <c r="CY450" s="314" t="str">
        <f>IFERROR(ROUND(CX450/K450,0),"")</f>
        <v/>
      </c>
      <c r="CZ450" s="314" t="str">
        <f>IFERROR(ROUND(CY450/#REF!,1),"")</f>
        <v/>
      </c>
      <c r="DA450" s="306" t="str">
        <f t="shared" si="47"/>
        <v/>
      </c>
      <c r="DB450" s="316" t="str">
        <f t="shared" si="48"/>
        <v/>
      </c>
      <c r="DD450" s="12" t="str">
        <f>IFERROR(#REF!-AP450,"")</f>
        <v/>
      </c>
      <c r="DF450" s="305" t="str">
        <f>IFERROR(#REF!-L450,"")</f>
        <v/>
      </c>
      <c r="DG450" s="311" t="e">
        <f>IF(#REF!&gt;AQ450,0,1)</f>
        <v>#REF!</v>
      </c>
      <c r="DH450" s="320">
        <f>IF(AN450&lt;M450,0,1)</f>
        <v>1</v>
      </c>
      <c r="DI450" s="320">
        <f>IF(AN450&gt;N450,0,1)</f>
        <v>1</v>
      </c>
      <c r="DJ450" s="274"/>
      <c r="DK450" s="274"/>
      <c r="DL450" s="274"/>
      <c r="DM450" s="274"/>
      <c r="DN450" s="274"/>
      <c r="DO450" s="274"/>
      <c r="DP450" s="274"/>
      <c r="DQ450" s="274"/>
      <c r="DR450" s="274"/>
      <c r="DS450" s="274"/>
      <c r="DT450" s="274"/>
      <c r="DU450" s="274"/>
      <c r="DV450" s="274"/>
      <c r="DW450" s="274"/>
      <c r="DX450" s="274"/>
      <c r="DY450" s="274"/>
      <c r="DZ450" s="274"/>
      <c r="EA450" s="274"/>
      <c r="EB450" s="274"/>
    </row>
    <row r="451" spans="1:132" s="193" customFormat="1" ht="31.5" customHeight="1" x14ac:dyDescent="0.2">
      <c r="A451" s="191"/>
      <c r="B451" s="192"/>
      <c r="C451" s="214"/>
      <c r="D451" s="192"/>
      <c r="E451" s="192"/>
      <c r="F451" s="192"/>
      <c r="G451" s="207"/>
      <c r="H451" s="314"/>
      <c r="I451" s="314"/>
      <c r="J451" s="314"/>
      <c r="K451" s="314"/>
      <c r="L451" s="208"/>
      <c r="M451" s="209"/>
      <c r="N451" s="210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5"/>
      <c r="Z451" s="195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5"/>
      <c r="AL451" s="195"/>
      <c r="AM451" s="323" t="str">
        <f t="shared" si="49"/>
        <v/>
      </c>
      <c r="AN451" s="323" t="str">
        <f t="shared" si="50"/>
        <v/>
      </c>
      <c r="AO451" s="276" t="str">
        <f t="shared" si="51"/>
        <v/>
      </c>
      <c r="AP451" s="218"/>
      <c r="AQ451" s="219"/>
      <c r="AR451" s="217" t="str">
        <f t="shared" si="52"/>
        <v/>
      </c>
      <c r="AS451" s="217" t="str">
        <f t="shared" si="53"/>
        <v/>
      </c>
      <c r="AT451" s="217"/>
      <c r="AU451" s="217"/>
      <c r="AV451" s="217"/>
      <c r="AW451" s="217"/>
      <c r="AX451" s="217"/>
      <c r="AY451" s="217"/>
      <c r="AZ451" s="217"/>
      <c r="BA451" s="217"/>
      <c r="BB451" s="217"/>
      <c r="BC451" s="217"/>
      <c r="BD451" s="217"/>
      <c r="BE451" s="217"/>
      <c r="BF451" s="217"/>
      <c r="BG451" s="217"/>
      <c r="BH451" s="217"/>
      <c r="BI451" s="217"/>
      <c r="BJ451" s="217"/>
      <c r="BK451" s="217"/>
      <c r="BL451" s="217"/>
      <c r="BM451" s="217"/>
      <c r="BN451" s="217"/>
      <c r="BO451" s="217"/>
      <c r="BP451" s="217"/>
      <c r="BQ451" s="217"/>
      <c r="BR451" s="311"/>
      <c r="BS451" s="311"/>
      <c r="BT451" s="311"/>
      <c r="BU451" s="311"/>
      <c r="BV451" s="311"/>
      <c r="BW451" s="311"/>
      <c r="BX451" s="311"/>
      <c r="BY451" s="217"/>
      <c r="BZ451" s="217"/>
      <c r="CA451" s="217"/>
      <c r="CB451" s="217"/>
      <c r="CC451" s="217"/>
      <c r="CD451" s="217"/>
      <c r="CE451" s="311"/>
      <c r="CF451" s="311" t="str">
        <f>IFERROR(ROUND(STDEV(AN451,L451),1),"")</f>
        <v/>
      </c>
      <c r="CG451" s="322"/>
      <c r="CH451" s="322"/>
      <c r="CI451" s="322"/>
      <c r="CJ451" s="322"/>
      <c r="CK451" s="322"/>
      <c r="CL451" s="322"/>
      <c r="CM451" s="322"/>
      <c r="CN451" s="220" t="str">
        <f>IFERROR(ROUND((SUM(#REF!)),0),"")</f>
        <v/>
      </c>
      <c r="CO451" s="216"/>
      <c r="CP451" s="221"/>
      <c r="CQ451" s="222"/>
      <c r="CR451" s="196"/>
      <c r="CS451" s="196"/>
      <c r="CT451" s="196"/>
      <c r="CU451" s="196"/>
      <c r="CV451" s="196"/>
      <c r="CW451" s="306">
        <f>AV451+BH451</f>
        <v>0</v>
      </c>
      <c r="CX451" s="12">
        <f>SUM(BI451:BQ451,AW451:BE451)</f>
        <v>0</v>
      </c>
      <c r="CY451" s="314" t="str">
        <f>IFERROR(ROUND(CX451/K451,0),"")</f>
        <v/>
      </c>
      <c r="CZ451" s="314" t="str">
        <f>IFERROR(ROUND(CY451/#REF!,1),"")</f>
        <v/>
      </c>
      <c r="DA451" s="306" t="str">
        <f t="shared" si="47"/>
        <v/>
      </c>
      <c r="DB451" s="316" t="str">
        <f t="shared" si="48"/>
        <v/>
      </c>
      <c r="DD451" s="12" t="str">
        <f>IFERROR(#REF!-AP451,"")</f>
        <v/>
      </c>
      <c r="DF451" s="305" t="str">
        <f>IFERROR(#REF!-L451,"")</f>
        <v/>
      </c>
      <c r="DG451" s="311" t="e">
        <f>IF(#REF!&gt;AQ451,0,1)</f>
        <v>#REF!</v>
      </c>
      <c r="DH451" s="320">
        <f>IF(AN451&lt;M451,0,1)</f>
        <v>1</v>
      </c>
      <c r="DI451" s="320">
        <f>IF(AN451&gt;N451,0,1)</f>
        <v>1</v>
      </c>
      <c r="DJ451" s="274"/>
      <c r="DK451" s="274"/>
      <c r="DL451" s="274"/>
      <c r="DM451" s="274"/>
      <c r="DN451" s="274"/>
      <c r="DO451" s="274"/>
      <c r="DP451" s="274"/>
      <c r="DQ451" s="274"/>
      <c r="DR451" s="274"/>
      <c r="DS451" s="274"/>
      <c r="DT451" s="274"/>
      <c r="DU451" s="274"/>
      <c r="DV451" s="274"/>
      <c r="DW451" s="274"/>
      <c r="DX451" s="274"/>
      <c r="DY451" s="274"/>
      <c r="DZ451" s="274"/>
      <c r="EA451" s="274"/>
      <c r="EB451" s="274"/>
    </row>
    <row r="452" spans="1:132" s="193" customFormat="1" ht="31.5" customHeight="1" x14ac:dyDescent="0.2">
      <c r="A452" s="191"/>
      <c r="B452" s="192"/>
      <c r="C452" s="214"/>
      <c r="D452" s="192"/>
      <c r="E452" s="192"/>
      <c r="F452" s="192"/>
      <c r="G452" s="207"/>
      <c r="H452" s="314"/>
      <c r="I452" s="314"/>
      <c r="J452" s="314"/>
      <c r="K452" s="314"/>
      <c r="L452" s="208"/>
      <c r="M452" s="209"/>
      <c r="N452" s="210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5"/>
      <c r="Z452" s="195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5"/>
      <c r="AL452" s="195"/>
      <c r="AM452" s="323" t="str">
        <f t="shared" si="49"/>
        <v/>
      </c>
      <c r="AN452" s="323" t="str">
        <f t="shared" si="50"/>
        <v/>
      </c>
      <c r="AO452" s="276" t="str">
        <f t="shared" si="51"/>
        <v/>
      </c>
      <c r="AP452" s="218"/>
      <c r="AQ452" s="219"/>
      <c r="AR452" s="217" t="str">
        <f t="shared" si="52"/>
        <v/>
      </c>
      <c r="AS452" s="217" t="str">
        <f t="shared" si="53"/>
        <v/>
      </c>
      <c r="AT452" s="217"/>
      <c r="AU452" s="217"/>
      <c r="AV452" s="217"/>
      <c r="AW452" s="217"/>
      <c r="AX452" s="217"/>
      <c r="AY452" s="217"/>
      <c r="AZ452" s="217"/>
      <c r="BA452" s="217"/>
      <c r="BB452" s="217"/>
      <c r="BC452" s="217"/>
      <c r="BD452" s="217"/>
      <c r="BE452" s="217"/>
      <c r="BF452" s="217"/>
      <c r="BG452" s="217"/>
      <c r="BH452" s="217"/>
      <c r="BI452" s="217"/>
      <c r="BJ452" s="217"/>
      <c r="BK452" s="217"/>
      <c r="BL452" s="217"/>
      <c r="BM452" s="217"/>
      <c r="BN452" s="217"/>
      <c r="BO452" s="217"/>
      <c r="BP452" s="217"/>
      <c r="BQ452" s="217"/>
      <c r="BR452" s="311"/>
      <c r="BS452" s="311"/>
      <c r="BT452" s="311"/>
      <c r="BU452" s="311"/>
      <c r="BV452" s="311"/>
      <c r="BW452" s="311"/>
      <c r="BX452" s="311"/>
      <c r="BY452" s="217"/>
      <c r="BZ452" s="217"/>
      <c r="CA452" s="217"/>
      <c r="CB452" s="217"/>
      <c r="CC452" s="217"/>
      <c r="CD452" s="217"/>
      <c r="CE452" s="311"/>
      <c r="CF452" s="311" t="str">
        <f>IFERROR(ROUND(STDEV(AN452,L452),1),"")</f>
        <v/>
      </c>
      <c r="CG452" s="322"/>
      <c r="CH452" s="322"/>
      <c r="CI452" s="322"/>
      <c r="CJ452" s="322"/>
      <c r="CK452" s="322"/>
      <c r="CL452" s="322"/>
      <c r="CM452" s="322"/>
      <c r="CN452" s="220" t="str">
        <f>IFERROR(ROUND((SUM(#REF!)),0),"")</f>
        <v/>
      </c>
      <c r="CO452" s="216"/>
      <c r="CP452" s="221"/>
      <c r="CQ452" s="222"/>
      <c r="CR452" s="196"/>
      <c r="CS452" s="196"/>
      <c r="CT452" s="196"/>
      <c r="CU452" s="196"/>
      <c r="CV452" s="196"/>
      <c r="CW452" s="306">
        <f>AV452+BH452</f>
        <v>0</v>
      </c>
      <c r="CX452" s="12">
        <f>SUM(BI452:BQ452,AW452:BE452)</f>
        <v>0</v>
      </c>
      <c r="CY452" s="314" t="str">
        <f>IFERROR(ROUND(CX452/K452,0),"")</f>
        <v/>
      </c>
      <c r="CZ452" s="314" t="str">
        <f>IFERROR(ROUND(CY452/#REF!,1),"")</f>
        <v/>
      </c>
      <c r="DA452" s="306" t="str">
        <f t="shared" ref="DA452:DA515" si="54">IFERROR(CW452+CY452,"")</f>
        <v/>
      </c>
      <c r="DB452" s="316" t="str">
        <f t="shared" ref="DB452:DB515" si="55">IFERROR(CY452/DA452,"")</f>
        <v/>
      </c>
      <c r="DD452" s="12" t="str">
        <f>IFERROR(#REF!-AP452,"")</f>
        <v/>
      </c>
      <c r="DF452" s="305" t="str">
        <f>IFERROR(#REF!-L452,"")</f>
        <v/>
      </c>
      <c r="DG452" s="311" t="e">
        <f>IF(#REF!&gt;AQ452,0,1)</f>
        <v>#REF!</v>
      </c>
      <c r="DH452" s="320">
        <f>IF(AN452&lt;M452,0,1)</f>
        <v>1</v>
      </c>
      <c r="DI452" s="320">
        <f>IF(AN452&gt;N452,0,1)</f>
        <v>1</v>
      </c>
      <c r="DJ452" s="274"/>
      <c r="DK452" s="274"/>
      <c r="DL452" s="274"/>
      <c r="DM452" s="274"/>
      <c r="DN452" s="274"/>
      <c r="DO452" s="274"/>
      <c r="DP452" s="274"/>
      <c r="DQ452" s="274"/>
      <c r="DR452" s="274"/>
      <c r="DS452" s="274"/>
      <c r="DT452" s="274"/>
      <c r="DU452" s="274"/>
      <c r="DV452" s="274"/>
      <c r="DW452" s="274"/>
      <c r="DX452" s="274"/>
      <c r="DY452" s="274"/>
      <c r="DZ452" s="274"/>
      <c r="EA452" s="274"/>
      <c r="EB452" s="274"/>
    </row>
    <row r="453" spans="1:132" s="193" customFormat="1" ht="31.5" customHeight="1" x14ac:dyDescent="0.2">
      <c r="A453" s="191"/>
      <c r="B453" s="192"/>
      <c r="C453" s="214"/>
      <c r="D453" s="192"/>
      <c r="E453" s="192"/>
      <c r="F453" s="192"/>
      <c r="G453" s="207"/>
      <c r="H453" s="314"/>
      <c r="I453" s="314"/>
      <c r="J453" s="314"/>
      <c r="K453" s="314"/>
      <c r="L453" s="208"/>
      <c r="M453" s="209"/>
      <c r="N453" s="210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5"/>
      <c r="Z453" s="195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  <c r="AK453" s="195"/>
      <c r="AL453" s="195"/>
      <c r="AM453" s="323" t="str">
        <f t="shared" ref="AM453:AM514" si="56">IFERROR(ROUND(AVERAGE(O453:S453,AA453:AE453),0),"")</f>
        <v/>
      </c>
      <c r="AN453" s="323" t="str">
        <f t="shared" ref="AN453:AN514" si="57">IFERROR(ROUND(AVERAGE(T453:X453,AF453:AJ453),0),"")</f>
        <v/>
      </c>
      <c r="AO453" s="276" t="str">
        <f t="shared" ref="AO453:AO514" si="58">IFERROR((AM453-L453)/L453,"")</f>
        <v/>
      </c>
      <c r="AP453" s="218"/>
      <c r="AQ453" s="219"/>
      <c r="AR453" s="217" t="str">
        <f t="shared" ref="AR453:AR514" si="59">IFERROR(ROUND((3600/AS453*J453),0),"")</f>
        <v/>
      </c>
      <c r="AS453" s="217" t="str">
        <f t="shared" ref="AS453:AS514" si="60">IFERROR(ROUND(AVERAGE(Y453:Z453,AK453:AL453),0),"")</f>
        <v/>
      </c>
      <c r="AT453" s="217"/>
      <c r="AU453" s="217"/>
      <c r="AV453" s="217"/>
      <c r="AW453" s="217"/>
      <c r="AX453" s="217"/>
      <c r="AY453" s="217"/>
      <c r="AZ453" s="217"/>
      <c r="BA453" s="217"/>
      <c r="BB453" s="217"/>
      <c r="BC453" s="217"/>
      <c r="BD453" s="217"/>
      <c r="BE453" s="217"/>
      <c r="BF453" s="217"/>
      <c r="BG453" s="217"/>
      <c r="BH453" s="217"/>
      <c r="BI453" s="217"/>
      <c r="BJ453" s="217"/>
      <c r="BK453" s="217"/>
      <c r="BL453" s="217"/>
      <c r="BM453" s="217"/>
      <c r="BN453" s="217"/>
      <c r="BO453" s="217"/>
      <c r="BP453" s="217"/>
      <c r="BQ453" s="217"/>
      <c r="BR453" s="311"/>
      <c r="BS453" s="311"/>
      <c r="BT453" s="311"/>
      <c r="BU453" s="311"/>
      <c r="BV453" s="311"/>
      <c r="BW453" s="311"/>
      <c r="BX453" s="311"/>
      <c r="BY453" s="217"/>
      <c r="BZ453" s="217"/>
      <c r="CA453" s="217"/>
      <c r="CB453" s="217"/>
      <c r="CC453" s="217"/>
      <c r="CD453" s="217"/>
      <c r="CE453" s="311"/>
      <c r="CF453" s="311" t="str">
        <f>IFERROR(ROUND(STDEV(AN453,L453),1),"")</f>
        <v/>
      </c>
      <c r="CG453" s="322"/>
      <c r="CH453" s="322"/>
      <c r="CI453" s="322"/>
      <c r="CJ453" s="322"/>
      <c r="CK453" s="322"/>
      <c r="CL453" s="322"/>
      <c r="CM453" s="322"/>
      <c r="CN453" s="220" t="str">
        <f>IFERROR(ROUND((SUM(#REF!)),0),"")</f>
        <v/>
      </c>
      <c r="CO453" s="216"/>
      <c r="CP453" s="221"/>
      <c r="CQ453" s="222"/>
      <c r="CR453" s="196"/>
      <c r="CS453" s="196"/>
      <c r="CT453" s="196"/>
      <c r="CU453" s="196"/>
      <c r="CV453" s="196"/>
      <c r="CW453" s="306">
        <f>AV453+BH453</f>
        <v>0</v>
      </c>
      <c r="CX453" s="12">
        <f>SUM(BI453:BQ453,AW453:BE453)</f>
        <v>0</v>
      </c>
      <c r="CY453" s="314" t="str">
        <f>IFERROR(ROUND(CX453/K453,0),"")</f>
        <v/>
      </c>
      <c r="CZ453" s="314" t="str">
        <f>IFERROR(ROUND(CY453/#REF!,1),"")</f>
        <v/>
      </c>
      <c r="DA453" s="306" t="str">
        <f t="shared" si="54"/>
        <v/>
      </c>
      <c r="DB453" s="316" t="str">
        <f t="shared" si="55"/>
        <v/>
      </c>
      <c r="DD453" s="12" t="str">
        <f>IFERROR(#REF!-AP453,"")</f>
        <v/>
      </c>
      <c r="DF453" s="305" t="str">
        <f>IFERROR(#REF!-L453,"")</f>
        <v/>
      </c>
      <c r="DG453" s="311" t="e">
        <f>IF(#REF!&gt;AQ453,0,1)</f>
        <v>#REF!</v>
      </c>
      <c r="DH453" s="320">
        <f>IF(AN453&lt;M453,0,1)</f>
        <v>1</v>
      </c>
      <c r="DI453" s="320">
        <f>IF(AN453&gt;N453,0,1)</f>
        <v>1</v>
      </c>
      <c r="DJ453" s="274"/>
      <c r="DK453" s="274"/>
      <c r="DL453" s="274"/>
      <c r="DM453" s="274"/>
      <c r="DN453" s="274"/>
      <c r="DO453" s="274"/>
      <c r="DP453" s="274"/>
      <c r="DQ453" s="274"/>
      <c r="DR453" s="274"/>
      <c r="DS453" s="274"/>
      <c r="DT453" s="274"/>
      <c r="DU453" s="274"/>
      <c r="DV453" s="274"/>
      <c r="DW453" s="274"/>
      <c r="DX453" s="274"/>
      <c r="DY453" s="274"/>
      <c r="DZ453" s="274"/>
      <c r="EA453" s="274"/>
      <c r="EB453" s="274"/>
    </row>
    <row r="454" spans="1:132" s="193" customFormat="1" ht="31.5" customHeight="1" x14ac:dyDescent="0.2">
      <c r="A454" s="191"/>
      <c r="B454" s="192"/>
      <c r="C454" s="214"/>
      <c r="D454" s="192"/>
      <c r="E454" s="192"/>
      <c r="F454" s="192"/>
      <c r="G454" s="207"/>
      <c r="H454" s="314"/>
      <c r="I454" s="314"/>
      <c r="J454" s="314"/>
      <c r="K454" s="314"/>
      <c r="L454" s="208"/>
      <c r="M454" s="209"/>
      <c r="N454" s="210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5"/>
      <c r="Z454" s="195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  <c r="AK454" s="195"/>
      <c r="AL454" s="195"/>
      <c r="AM454" s="323" t="str">
        <f t="shared" si="56"/>
        <v/>
      </c>
      <c r="AN454" s="323" t="str">
        <f t="shared" si="57"/>
        <v/>
      </c>
      <c r="AO454" s="276" t="str">
        <f t="shared" si="58"/>
        <v/>
      </c>
      <c r="AP454" s="218"/>
      <c r="AQ454" s="219"/>
      <c r="AR454" s="217" t="str">
        <f t="shared" si="59"/>
        <v/>
      </c>
      <c r="AS454" s="217" t="str">
        <f t="shared" si="60"/>
        <v/>
      </c>
      <c r="AT454" s="217"/>
      <c r="AU454" s="217"/>
      <c r="AV454" s="217"/>
      <c r="AW454" s="217"/>
      <c r="AX454" s="217"/>
      <c r="AY454" s="217"/>
      <c r="AZ454" s="217"/>
      <c r="BA454" s="217"/>
      <c r="BB454" s="217"/>
      <c r="BC454" s="217"/>
      <c r="BD454" s="217"/>
      <c r="BE454" s="217"/>
      <c r="BF454" s="217"/>
      <c r="BG454" s="217"/>
      <c r="BH454" s="217"/>
      <c r="BI454" s="217"/>
      <c r="BJ454" s="217"/>
      <c r="BK454" s="217"/>
      <c r="BL454" s="217"/>
      <c r="BM454" s="217"/>
      <c r="BN454" s="217"/>
      <c r="BO454" s="217"/>
      <c r="BP454" s="217"/>
      <c r="BQ454" s="217"/>
      <c r="BR454" s="311"/>
      <c r="BS454" s="311"/>
      <c r="BT454" s="311"/>
      <c r="BU454" s="311"/>
      <c r="BV454" s="311"/>
      <c r="BW454" s="311"/>
      <c r="BX454" s="311"/>
      <c r="BY454" s="217"/>
      <c r="BZ454" s="217"/>
      <c r="CA454" s="217"/>
      <c r="CB454" s="217"/>
      <c r="CC454" s="217"/>
      <c r="CD454" s="217"/>
      <c r="CE454" s="311"/>
      <c r="CF454" s="311" t="str">
        <f>IFERROR(ROUND(STDEV(AN454,L454),1),"")</f>
        <v/>
      </c>
      <c r="CG454" s="322"/>
      <c r="CH454" s="322"/>
      <c r="CI454" s="322"/>
      <c r="CJ454" s="322"/>
      <c r="CK454" s="322"/>
      <c r="CL454" s="322"/>
      <c r="CM454" s="322"/>
      <c r="CN454" s="220" t="str">
        <f>IFERROR(ROUND((SUM(#REF!)),0),"")</f>
        <v/>
      </c>
      <c r="CO454" s="216"/>
      <c r="CP454" s="221"/>
      <c r="CQ454" s="222"/>
      <c r="CR454" s="196"/>
      <c r="CS454" s="196"/>
      <c r="CT454" s="196"/>
      <c r="CU454" s="196"/>
      <c r="CV454" s="196"/>
      <c r="CW454" s="306">
        <f>AV454+BH454</f>
        <v>0</v>
      </c>
      <c r="CX454" s="12">
        <f>SUM(BI454:BQ454,AW454:BE454)</f>
        <v>0</v>
      </c>
      <c r="CY454" s="314" t="str">
        <f>IFERROR(ROUND(CX454/K454,0),"")</f>
        <v/>
      </c>
      <c r="CZ454" s="314" t="str">
        <f>IFERROR(ROUND(CY454/#REF!,1),"")</f>
        <v/>
      </c>
      <c r="DA454" s="306" t="str">
        <f t="shared" si="54"/>
        <v/>
      </c>
      <c r="DB454" s="316" t="str">
        <f t="shared" si="55"/>
        <v/>
      </c>
      <c r="DD454" s="12" t="str">
        <f>IFERROR(#REF!-AP454,"")</f>
        <v/>
      </c>
      <c r="DF454" s="305" t="str">
        <f>IFERROR(#REF!-L454,"")</f>
        <v/>
      </c>
      <c r="DG454" s="311" t="e">
        <f>IF(#REF!&gt;AQ454,0,1)</f>
        <v>#REF!</v>
      </c>
      <c r="DH454" s="320">
        <f>IF(AN454&lt;M454,0,1)</f>
        <v>1</v>
      </c>
      <c r="DI454" s="320">
        <f>IF(AN454&gt;N454,0,1)</f>
        <v>1</v>
      </c>
      <c r="DJ454" s="274"/>
      <c r="DK454" s="274"/>
      <c r="DL454" s="274"/>
      <c r="DM454" s="274"/>
      <c r="DN454" s="274"/>
      <c r="DO454" s="274"/>
      <c r="DP454" s="274"/>
      <c r="DQ454" s="274"/>
      <c r="DR454" s="274"/>
      <c r="DS454" s="274"/>
      <c r="DT454" s="274"/>
      <c r="DU454" s="274"/>
      <c r="DV454" s="274"/>
      <c r="DW454" s="274"/>
      <c r="DX454" s="274"/>
      <c r="DY454" s="274"/>
      <c r="DZ454" s="274"/>
      <c r="EA454" s="274"/>
      <c r="EB454" s="274"/>
    </row>
    <row r="455" spans="1:132" s="193" customFormat="1" ht="31.5" customHeight="1" x14ac:dyDescent="0.2">
      <c r="A455" s="191"/>
      <c r="B455" s="192"/>
      <c r="C455" s="214"/>
      <c r="D455" s="192"/>
      <c r="E455" s="192"/>
      <c r="F455" s="192"/>
      <c r="G455" s="207"/>
      <c r="H455" s="314"/>
      <c r="I455" s="314"/>
      <c r="J455" s="314"/>
      <c r="K455" s="314"/>
      <c r="L455" s="208"/>
      <c r="M455" s="209"/>
      <c r="N455" s="210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5"/>
      <c r="Z455" s="195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  <c r="AK455" s="195"/>
      <c r="AL455" s="195"/>
      <c r="AM455" s="323" t="str">
        <f t="shared" si="56"/>
        <v/>
      </c>
      <c r="AN455" s="323" t="str">
        <f t="shared" si="57"/>
        <v/>
      </c>
      <c r="AO455" s="276" t="str">
        <f t="shared" si="58"/>
        <v/>
      </c>
      <c r="AP455" s="218"/>
      <c r="AQ455" s="219"/>
      <c r="AR455" s="217" t="str">
        <f t="shared" si="59"/>
        <v/>
      </c>
      <c r="AS455" s="217" t="str">
        <f t="shared" si="60"/>
        <v/>
      </c>
      <c r="AT455" s="217"/>
      <c r="AU455" s="217"/>
      <c r="AV455" s="217"/>
      <c r="AW455" s="217"/>
      <c r="AX455" s="217"/>
      <c r="AY455" s="217"/>
      <c r="AZ455" s="217"/>
      <c r="BA455" s="217"/>
      <c r="BB455" s="217"/>
      <c r="BC455" s="217"/>
      <c r="BD455" s="217"/>
      <c r="BE455" s="217"/>
      <c r="BF455" s="217"/>
      <c r="BG455" s="217"/>
      <c r="BH455" s="217"/>
      <c r="BI455" s="217"/>
      <c r="BJ455" s="217"/>
      <c r="BK455" s="217"/>
      <c r="BL455" s="217"/>
      <c r="BM455" s="217"/>
      <c r="BN455" s="217"/>
      <c r="BO455" s="217"/>
      <c r="BP455" s="217"/>
      <c r="BQ455" s="217"/>
      <c r="BR455" s="311"/>
      <c r="BS455" s="311"/>
      <c r="BT455" s="311"/>
      <c r="BU455" s="311"/>
      <c r="BV455" s="311"/>
      <c r="BW455" s="311"/>
      <c r="BX455" s="311"/>
      <c r="BY455" s="217"/>
      <c r="BZ455" s="217"/>
      <c r="CA455" s="217"/>
      <c r="CB455" s="217"/>
      <c r="CC455" s="217"/>
      <c r="CD455" s="217"/>
      <c r="CE455" s="311"/>
      <c r="CF455" s="311" t="str">
        <f>IFERROR(ROUND(STDEV(AN455,L455),1),"")</f>
        <v/>
      </c>
      <c r="CG455" s="322"/>
      <c r="CH455" s="322"/>
      <c r="CI455" s="322"/>
      <c r="CJ455" s="322"/>
      <c r="CK455" s="322"/>
      <c r="CL455" s="322"/>
      <c r="CM455" s="322"/>
      <c r="CN455" s="220" t="str">
        <f>IFERROR(ROUND((SUM(#REF!)),0),"")</f>
        <v/>
      </c>
      <c r="CO455" s="216"/>
      <c r="CP455" s="221"/>
      <c r="CQ455" s="222"/>
      <c r="CR455" s="196"/>
      <c r="CS455" s="196"/>
      <c r="CT455" s="196"/>
      <c r="CU455" s="196"/>
      <c r="CV455" s="196"/>
      <c r="CW455" s="306">
        <f>AV455+BH455</f>
        <v>0</v>
      </c>
      <c r="CX455" s="12">
        <f>SUM(BI455:BQ455,AW455:BE455)</f>
        <v>0</v>
      </c>
      <c r="CY455" s="314" t="str">
        <f>IFERROR(ROUND(CX455/K455,0),"")</f>
        <v/>
      </c>
      <c r="CZ455" s="314" t="str">
        <f>IFERROR(ROUND(CY455/#REF!,1),"")</f>
        <v/>
      </c>
      <c r="DA455" s="306" t="str">
        <f t="shared" si="54"/>
        <v/>
      </c>
      <c r="DB455" s="316" t="str">
        <f t="shared" si="55"/>
        <v/>
      </c>
      <c r="DD455" s="12" t="str">
        <f>IFERROR(#REF!-AP455,"")</f>
        <v/>
      </c>
      <c r="DF455" s="305" t="str">
        <f>IFERROR(#REF!-L455,"")</f>
        <v/>
      </c>
      <c r="DG455" s="311" t="e">
        <f>IF(#REF!&gt;AQ455,0,1)</f>
        <v>#REF!</v>
      </c>
      <c r="DH455" s="320">
        <f>IF(AN455&lt;M455,0,1)</f>
        <v>1</v>
      </c>
      <c r="DI455" s="320">
        <f>IF(AN455&gt;N455,0,1)</f>
        <v>1</v>
      </c>
      <c r="DJ455" s="274"/>
      <c r="DK455" s="274"/>
      <c r="DL455" s="274"/>
      <c r="DM455" s="274"/>
      <c r="DN455" s="274"/>
      <c r="DO455" s="274"/>
      <c r="DP455" s="274"/>
      <c r="DQ455" s="274"/>
      <c r="DR455" s="274"/>
      <c r="DS455" s="274"/>
      <c r="DT455" s="274"/>
      <c r="DU455" s="274"/>
      <c r="DV455" s="274"/>
      <c r="DW455" s="274"/>
      <c r="DX455" s="274"/>
      <c r="DY455" s="274"/>
      <c r="DZ455" s="274"/>
      <c r="EA455" s="274"/>
      <c r="EB455" s="274"/>
    </row>
    <row r="456" spans="1:132" s="193" customFormat="1" ht="31.5" customHeight="1" x14ac:dyDescent="0.2">
      <c r="A456" s="191"/>
      <c r="B456" s="192"/>
      <c r="C456" s="214"/>
      <c r="D456" s="192"/>
      <c r="E456" s="192"/>
      <c r="F456" s="192"/>
      <c r="G456" s="207"/>
      <c r="H456" s="314"/>
      <c r="I456" s="314"/>
      <c r="J456" s="314"/>
      <c r="K456" s="314"/>
      <c r="L456" s="208"/>
      <c r="M456" s="209"/>
      <c r="N456" s="210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5"/>
      <c r="Z456" s="195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5"/>
      <c r="AL456" s="195"/>
      <c r="AM456" s="323" t="str">
        <f t="shared" si="56"/>
        <v/>
      </c>
      <c r="AN456" s="323" t="str">
        <f t="shared" si="57"/>
        <v/>
      </c>
      <c r="AO456" s="276" t="str">
        <f t="shared" si="58"/>
        <v/>
      </c>
      <c r="AP456" s="218"/>
      <c r="AQ456" s="219"/>
      <c r="AR456" s="217" t="str">
        <f t="shared" si="59"/>
        <v/>
      </c>
      <c r="AS456" s="217" t="str">
        <f t="shared" si="60"/>
        <v/>
      </c>
      <c r="AT456" s="217"/>
      <c r="AU456" s="217"/>
      <c r="AV456" s="217"/>
      <c r="AW456" s="217"/>
      <c r="AX456" s="217"/>
      <c r="AY456" s="217"/>
      <c r="AZ456" s="217"/>
      <c r="BA456" s="217"/>
      <c r="BB456" s="217"/>
      <c r="BC456" s="217"/>
      <c r="BD456" s="217"/>
      <c r="BE456" s="217"/>
      <c r="BF456" s="217"/>
      <c r="BG456" s="217"/>
      <c r="BH456" s="217"/>
      <c r="BI456" s="217"/>
      <c r="BJ456" s="217"/>
      <c r="BK456" s="217"/>
      <c r="BL456" s="217"/>
      <c r="BM456" s="217"/>
      <c r="BN456" s="217"/>
      <c r="BO456" s="217"/>
      <c r="BP456" s="217"/>
      <c r="BQ456" s="217"/>
      <c r="BR456" s="311"/>
      <c r="BS456" s="311"/>
      <c r="BT456" s="311"/>
      <c r="BU456" s="311"/>
      <c r="BV456" s="311"/>
      <c r="BW456" s="311"/>
      <c r="BX456" s="311"/>
      <c r="BY456" s="217"/>
      <c r="BZ456" s="217"/>
      <c r="CA456" s="217"/>
      <c r="CB456" s="217"/>
      <c r="CC456" s="217"/>
      <c r="CD456" s="217"/>
      <c r="CE456" s="311"/>
      <c r="CF456" s="311" t="str">
        <f>IFERROR(ROUND(STDEV(AN456,L456),1),"")</f>
        <v/>
      </c>
      <c r="CG456" s="322"/>
      <c r="CH456" s="322"/>
      <c r="CI456" s="322"/>
      <c r="CJ456" s="322"/>
      <c r="CK456" s="322"/>
      <c r="CL456" s="322"/>
      <c r="CM456" s="322"/>
      <c r="CN456" s="220" t="str">
        <f>IFERROR(ROUND((SUM(#REF!)),0),"")</f>
        <v/>
      </c>
      <c r="CO456" s="216"/>
      <c r="CP456" s="221"/>
      <c r="CQ456" s="222"/>
      <c r="CR456" s="196"/>
      <c r="CS456" s="196"/>
      <c r="CT456" s="196"/>
      <c r="CU456" s="196"/>
      <c r="CV456" s="196"/>
      <c r="CW456" s="306">
        <f>AV456+BH456</f>
        <v>0</v>
      </c>
      <c r="CX456" s="12">
        <f>SUM(BI456:BQ456,AW456:BE456)</f>
        <v>0</v>
      </c>
      <c r="CY456" s="314" t="str">
        <f>IFERROR(ROUND(CX456/K456,0),"")</f>
        <v/>
      </c>
      <c r="CZ456" s="314" t="str">
        <f>IFERROR(ROUND(CY456/#REF!,1),"")</f>
        <v/>
      </c>
      <c r="DA456" s="306" t="str">
        <f t="shared" si="54"/>
        <v/>
      </c>
      <c r="DB456" s="316" t="str">
        <f t="shared" si="55"/>
        <v/>
      </c>
      <c r="DD456" s="12" t="str">
        <f>IFERROR(#REF!-AP456,"")</f>
        <v/>
      </c>
      <c r="DF456" s="305" t="str">
        <f>IFERROR(#REF!-L456,"")</f>
        <v/>
      </c>
      <c r="DG456" s="311" t="e">
        <f>IF(#REF!&gt;AQ456,0,1)</f>
        <v>#REF!</v>
      </c>
      <c r="DH456" s="320">
        <f>IF(AN456&lt;M456,0,1)</f>
        <v>1</v>
      </c>
      <c r="DI456" s="320">
        <f>IF(AN456&gt;N456,0,1)</f>
        <v>1</v>
      </c>
      <c r="DJ456" s="274"/>
      <c r="DK456" s="274"/>
      <c r="DL456" s="274"/>
      <c r="DM456" s="274"/>
      <c r="DN456" s="274"/>
      <c r="DO456" s="274"/>
      <c r="DP456" s="274"/>
      <c r="DQ456" s="274"/>
      <c r="DR456" s="274"/>
      <c r="DS456" s="274"/>
      <c r="DT456" s="274"/>
      <c r="DU456" s="274"/>
      <c r="DV456" s="274"/>
      <c r="DW456" s="274"/>
      <c r="DX456" s="274"/>
      <c r="DY456" s="274"/>
      <c r="DZ456" s="274"/>
      <c r="EA456" s="274"/>
      <c r="EB456" s="274"/>
    </row>
    <row r="457" spans="1:132" s="193" customFormat="1" ht="31.5" customHeight="1" x14ac:dyDescent="0.2">
      <c r="A457" s="191"/>
      <c r="B457" s="192"/>
      <c r="C457" s="214"/>
      <c r="D457" s="192"/>
      <c r="E457" s="192"/>
      <c r="F457" s="192"/>
      <c r="G457" s="207"/>
      <c r="H457" s="314"/>
      <c r="I457" s="314"/>
      <c r="J457" s="314"/>
      <c r="K457" s="314"/>
      <c r="L457" s="208"/>
      <c r="M457" s="209"/>
      <c r="N457" s="210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5"/>
      <c r="Z457" s="195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5"/>
      <c r="AL457" s="195"/>
      <c r="AM457" s="323" t="str">
        <f t="shared" si="56"/>
        <v/>
      </c>
      <c r="AN457" s="323" t="str">
        <f t="shared" si="57"/>
        <v/>
      </c>
      <c r="AO457" s="276" t="str">
        <f t="shared" si="58"/>
        <v/>
      </c>
      <c r="AP457" s="218"/>
      <c r="AQ457" s="219"/>
      <c r="AR457" s="217" t="str">
        <f t="shared" si="59"/>
        <v/>
      </c>
      <c r="AS457" s="217" t="str">
        <f t="shared" si="60"/>
        <v/>
      </c>
      <c r="AT457" s="217"/>
      <c r="AU457" s="217"/>
      <c r="AV457" s="217"/>
      <c r="AW457" s="217"/>
      <c r="AX457" s="217"/>
      <c r="AY457" s="217"/>
      <c r="AZ457" s="217"/>
      <c r="BA457" s="217"/>
      <c r="BB457" s="217"/>
      <c r="BC457" s="217"/>
      <c r="BD457" s="217"/>
      <c r="BE457" s="217"/>
      <c r="BF457" s="217"/>
      <c r="BG457" s="217"/>
      <c r="BH457" s="217"/>
      <c r="BI457" s="217"/>
      <c r="BJ457" s="217"/>
      <c r="BK457" s="217"/>
      <c r="BL457" s="217"/>
      <c r="BM457" s="217"/>
      <c r="BN457" s="217"/>
      <c r="BO457" s="217"/>
      <c r="BP457" s="217"/>
      <c r="BQ457" s="217"/>
      <c r="BR457" s="311"/>
      <c r="BS457" s="311"/>
      <c r="BT457" s="311"/>
      <c r="BU457" s="311"/>
      <c r="BV457" s="311"/>
      <c r="BW457" s="311"/>
      <c r="BX457" s="311"/>
      <c r="BY457" s="217"/>
      <c r="BZ457" s="217"/>
      <c r="CA457" s="217"/>
      <c r="CB457" s="217"/>
      <c r="CC457" s="217"/>
      <c r="CD457" s="217"/>
      <c r="CE457" s="311"/>
      <c r="CF457" s="311" t="str">
        <f>IFERROR(ROUND(STDEV(AN457,L457),1),"")</f>
        <v/>
      </c>
      <c r="CG457" s="322"/>
      <c r="CH457" s="322"/>
      <c r="CI457" s="322"/>
      <c r="CJ457" s="322"/>
      <c r="CK457" s="322"/>
      <c r="CL457" s="322"/>
      <c r="CM457" s="322"/>
      <c r="CN457" s="220" t="str">
        <f>IFERROR(ROUND((SUM(#REF!)),0),"")</f>
        <v/>
      </c>
      <c r="CO457" s="216"/>
      <c r="CP457" s="221"/>
      <c r="CQ457" s="222"/>
      <c r="CR457" s="196"/>
      <c r="CS457" s="196"/>
      <c r="CT457" s="196"/>
      <c r="CU457" s="196"/>
      <c r="CV457" s="196"/>
      <c r="CW457" s="306">
        <f>AV457+BH457</f>
        <v>0</v>
      </c>
      <c r="CX457" s="12">
        <f>SUM(BI457:BQ457,AW457:BE457)</f>
        <v>0</v>
      </c>
      <c r="CY457" s="314" t="str">
        <f>IFERROR(ROUND(CX457/K457,0),"")</f>
        <v/>
      </c>
      <c r="CZ457" s="314" t="str">
        <f>IFERROR(ROUND(CY457/#REF!,1),"")</f>
        <v/>
      </c>
      <c r="DA457" s="306" t="str">
        <f t="shared" si="54"/>
        <v/>
      </c>
      <c r="DB457" s="316" t="str">
        <f t="shared" si="55"/>
        <v/>
      </c>
      <c r="DD457" s="12" t="str">
        <f>IFERROR(#REF!-AP457,"")</f>
        <v/>
      </c>
      <c r="DF457" s="305" t="str">
        <f>IFERROR(#REF!-L457,"")</f>
        <v/>
      </c>
      <c r="DG457" s="311" t="e">
        <f>IF(#REF!&gt;AQ457,0,1)</f>
        <v>#REF!</v>
      </c>
      <c r="DH457" s="320">
        <f>IF(AN457&lt;M457,0,1)</f>
        <v>1</v>
      </c>
      <c r="DI457" s="320">
        <f>IF(AN457&gt;N457,0,1)</f>
        <v>1</v>
      </c>
      <c r="DJ457" s="274"/>
      <c r="DK457" s="274"/>
      <c r="DL457" s="274"/>
      <c r="DM457" s="274"/>
      <c r="DN457" s="274"/>
      <c r="DO457" s="274"/>
      <c r="DP457" s="274"/>
      <c r="DQ457" s="274"/>
      <c r="DR457" s="274"/>
      <c r="DS457" s="274"/>
      <c r="DT457" s="274"/>
      <c r="DU457" s="274"/>
      <c r="DV457" s="274"/>
      <c r="DW457" s="274"/>
      <c r="DX457" s="274"/>
      <c r="DY457" s="274"/>
      <c r="DZ457" s="274"/>
      <c r="EA457" s="274"/>
      <c r="EB457" s="274"/>
    </row>
    <row r="458" spans="1:132" s="193" customFormat="1" ht="31.5" customHeight="1" x14ac:dyDescent="0.2">
      <c r="A458" s="191"/>
      <c r="B458" s="192"/>
      <c r="C458" s="214"/>
      <c r="D458" s="192"/>
      <c r="E458" s="192"/>
      <c r="F458" s="192"/>
      <c r="G458" s="207"/>
      <c r="H458" s="314"/>
      <c r="I458" s="314"/>
      <c r="J458" s="314"/>
      <c r="K458" s="314"/>
      <c r="L458" s="208"/>
      <c r="M458" s="209"/>
      <c r="N458" s="210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5"/>
      <c r="Z458" s="195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5"/>
      <c r="AL458" s="195"/>
      <c r="AM458" s="323" t="str">
        <f t="shared" si="56"/>
        <v/>
      </c>
      <c r="AN458" s="323" t="str">
        <f t="shared" si="57"/>
        <v/>
      </c>
      <c r="AO458" s="276" t="str">
        <f t="shared" si="58"/>
        <v/>
      </c>
      <c r="AP458" s="218"/>
      <c r="AQ458" s="219"/>
      <c r="AR458" s="217" t="str">
        <f t="shared" si="59"/>
        <v/>
      </c>
      <c r="AS458" s="217" t="str">
        <f t="shared" si="60"/>
        <v/>
      </c>
      <c r="AT458" s="217"/>
      <c r="AU458" s="217"/>
      <c r="AV458" s="217"/>
      <c r="AW458" s="217"/>
      <c r="AX458" s="217"/>
      <c r="AY458" s="217"/>
      <c r="AZ458" s="217"/>
      <c r="BA458" s="217"/>
      <c r="BB458" s="217"/>
      <c r="BC458" s="217"/>
      <c r="BD458" s="217"/>
      <c r="BE458" s="217"/>
      <c r="BF458" s="217"/>
      <c r="BG458" s="217"/>
      <c r="BH458" s="217"/>
      <c r="BI458" s="217"/>
      <c r="BJ458" s="217"/>
      <c r="BK458" s="217"/>
      <c r="BL458" s="217"/>
      <c r="BM458" s="217"/>
      <c r="BN458" s="217"/>
      <c r="BO458" s="217"/>
      <c r="BP458" s="217"/>
      <c r="BQ458" s="217"/>
      <c r="BR458" s="311"/>
      <c r="BS458" s="311"/>
      <c r="BT458" s="311"/>
      <c r="BU458" s="311"/>
      <c r="BV458" s="311"/>
      <c r="BW458" s="311"/>
      <c r="BX458" s="311"/>
      <c r="BY458" s="217"/>
      <c r="BZ458" s="217"/>
      <c r="CA458" s="217"/>
      <c r="CB458" s="217"/>
      <c r="CC458" s="217"/>
      <c r="CD458" s="217"/>
      <c r="CE458" s="311"/>
      <c r="CF458" s="311" t="str">
        <f>IFERROR(ROUND(STDEV(AN458,L458),1),"")</f>
        <v/>
      </c>
      <c r="CG458" s="322"/>
      <c r="CH458" s="322"/>
      <c r="CI458" s="322"/>
      <c r="CJ458" s="322"/>
      <c r="CK458" s="322"/>
      <c r="CL458" s="322"/>
      <c r="CM458" s="322"/>
      <c r="CN458" s="220" t="str">
        <f>IFERROR(ROUND((SUM(#REF!)),0),"")</f>
        <v/>
      </c>
      <c r="CO458" s="216"/>
      <c r="CP458" s="221"/>
      <c r="CQ458" s="222"/>
      <c r="CR458" s="196"/>
      <c r="CS458" s="196"/>
      <c r="CT458" s="196"/>
      <c r="CU458" s="196"/>
      <c r="CV458" s="196"/>
      <c r="CW458" s="306">
        <f>AV458+BH458</f>
        <v>0</v>
      </c>
      <c r="CX458" s="12">
        <f>SUM(BI458:BQ458,AW458:BE458)</f>
        <v>0</v>
      </c>
      <c r="CY458" s="314" t="str">
        <f>IFERROR(ROUND(CX458/K458,0),"")</f>
        <v/>
      </c>
      <c r="CZ458" s="314" t="str">
        <f>IFERROR(ROUND(CY458/#REF!,1),"")</f>
        <v/>
      </c>
      <c r="DA458" s="306" t="str">
        <f t="shared" si="54"/>
        <v/>
      </c>
      <c r="DB458" s="316" t="str">
        <f t="shared" si="55"/>
        <v/>
      </c>
      <c r="DD458" s="12" t="str">
        <f>IFERROR(#REF!-AP458,"")</f>
        <v/>
      </c>
      <c r="DF458" s="305" t="str">
        <f>IFERROR(#REF!-L458,"")</f>
        <v/>
      </c>
      <c r="DG458" s="311" t="e">
        <f>IF(#REF!&gt;AQ458,0,1)</f>
        <v>#REF!</v>
      </c>
      <c r="DH458" s="320">
        <f>IF(AN458&lt;M458,0,1)</f>
        <v>1</v>
      </c>
      <c r="DI458" s="320">
        <f>IF(AN458&gt;N458,0,1)</f>
        <v>1</v>
      </c>
      <c r="DJ458" s="274"/>
      <c r="DK458" s="274"/>
      <c r="DL458" s="274"/>
      <c r="DM458" s="274"/>
      <c r="DN458" s="274"/>
      <c r="DO458" s="274"/>
      <c r="DP458" s="274"/>
      <c r="DQ458" s="274"/>
      <c r="DR458" s="274"/>
      <c r="DS458" s="274"/>
      <c r="DT458" s="274"/>
      <c r="DU458" s="274"/>
      <c r="DV458" s="274"/>
      <c r="DW458" s="274"/>
      <c r="DX458" s="274"/>
      <c r="DY458" s="274"/>
      <c r="DZ458" s="274"/>
      <c r="EA458" s="274"/>
      <c r="EB458" s="274"/>
    </row>
    <row r="459" spans="1:132" s="193" customFormat="1" ht="31.5" customHeight="1" x14ac:dyDescent="0.2">
      <c r="A459" s="191"/>
      <c r="B459" s="192"/>
      <c r="C459" s="214"/>
      <c r="D459" s="192"/>
      <c r="E459" s="192"/>
      <c r="F459" s="192"/>
      <c r="G459" s="207"/>
      <c r="H459" s="314"/>
      <c r="I459" s="314"/>
      <c r="J459" s="314"/>
      <c r="K459" s="314"/>
      <c r="L459" s="208"/>
      <c r="M459" s="209"/>
      <c r="N459" s="210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5"/>
      <c r="Z459" s="195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5"/>
      <c r="AL459" s="195"/>
      <c r="AM459" s="323" t="str">
        <f t="shared" si="56"/>
        <v/>
      </c>
      <c r="AN459" s="323" t="str">
        <f t="shared" si="57"/>
        <v/>
      </c>
      <c r="AO459" s="276" t="str">
        <f t="shared" si="58"/>
        <v/>
      </c>
      <c r="AP459" s="218"/>
      <c r="AQ459" s="219"/>
      <c r="AR459" s="217" t="str">
        <f t="shared" si="59"/>
        <v/>
      </c>
      <c r="AS459" s="217" t="str">
        <f t="shared" si="60"/>
        <v/>
      </c>
      <c r="AT459" s="217"/>
      <c r="AU459" s="217"/>
      <c r="AV459" s="217"/>
      <c r="AW459" s="217"/>
      <c r="AX459" s="217"/>
      <c r="AY459" s="217"/>
      <c r="AZ459" s="217"/>
      <c r="BA459" s="217"/>
      <c r="BB459" s="217"/>
      <c r="BC459" s="217"/>
      <c r="BD459" s="217"/>
      <c r="BE459" s="217"/>
      <c r="BF459" s="217"/>
      <c r="BG459" s="217"/>
      <c r="BH459" s="217"/>
      <c r="BI459" s="217"/>
      <c r="BJ459" s="217"/>
      <c r="BK459" s="217"/>
      <c r="BL459" s="217"/>
      <c r="BM459" s="217"/>
      <c r="BN459" s="217"/>
      <c r="BO459" s="217"/>
      <c r="BP459" s="217"/>
      <c r="BQ459" s="217"/>
      <c r="BR459" s="311"/>
      <c r="BS459" s="311"/>
      <c r="BT459" s="311"/>
      <c r="BU459" s="311"/>
      <c r="BV459" s="311"/>
      <c r="BW459" s="311"/>
      <c r="BX459" s="311"/>
      <c r="BY459" s="217"/>
      <c r="BZ459" s="217"/>
      <c r="CA459" s="217"/>
      <c r="CB459" s="217"/>
      <c r="CC459" s="217"/>
      <c r="CD459" s="217"/>
      <c r="CE459" s="311"/>
      <c r="CF459" s="311" t="str">
        <f>IFERROR(ROUND(STDEV(AN459,L459),1),"")</f>
        <v/>
      </c>
      <c r="CG459" s="322"/>
      <c r="CH459" s="322"/>
      <c r="CI459" s="322"/>
      <c r="CJ459" s="322"/>
      <c r="CK459" s="322"/>
      <c r="CL459" s="322"/>
      <c r="CM459" s="322"/>
      <c r="CN459" s="220" t="str">
        <f>IFERROR(ROUND((SUM(#REF!)),0),"")</f>
        <v/>
      </c>
      <c r="CO459" s="216"/>
      <c r="CP459" s="221"/>
      <c r="CQ459" s="222"/>
      <c r="CR459" s="196"/>
      <c r="CS459" s="196"/>
      <c r="CT459" s="196"/>
      <c r="CU459" s="196"/>
      <c r="CV459" s="196"/>
      <c r="CW459" s="306">
        <f>AV459+BH459</f>
        <v>0</v>
      </c>
      <c r="CX459" s="12">
        <f>SUM(BI459:BQ459,AW459:BE459)</f>
        <v>0</v>
      </c>
      <c r="CY459" s="314" t="str">
        <f>IFERROR(ROUND(CX459/K459,0),"")</f>
        <v/>
      </c>
      <c r="CZ459" s="314" t="str">
        <f>IFERROR(ROUND(CY459/#REF!,1),"")</f>
        <v/>
      </c>
      <c r="DA459" s="306" t="str">
        <f t="shared" si="54"/>
        <v/>
      </c>
      <c r="DB459" s="316" t="str">
        <f t="shared" si="55"/>
        <v/>
      </c>
      <c r="DD459" s="12" t="str">
        <f>IFERROR(#REF!-AP459,"")</f>
        <v/>
      </c>
      <c r="DF459" s="305" t="str">
        <f>IFERROR(#REF!-L459,"")</f>
        <v/>
      </c>
      <c r="DG459" s="311" t="e">
        <f>IF(#REF!&gt;AQ459,0,1)</f>
        <v>#REF!</v>
      </c>
      <c r="DH459" s="320">
        <f>IF(AN459&lt;M459,0,1)</f>
        <v>1</v>
      </c>
      <c r="DI459" s="320">
        <f>IF(AN459&gt;N459,0,1)</f>
        <v>1</v>
      </c>
      <c r="DJ459" s="274"/>
      <c r="DK459" s="274"/>
      <c r="DL459" s="274"/>
      <c r="DM459" s="274"/>
      <c r="DN459" s="274"/>
      <c r="DO459" s="274"/>
      <c r="DP459" s="274"/>
      <c r="DQ459" s="274"/>
      <c r="DR459" s="274"/>
      <c r="DS459" s="274"/>
      <c r="DT459" s="274"/>
      <c r="DU459" s="274"/>
      <c r="DV459" s="274"/>
      <c r="DW459" s="274"/>
      <c r="DX459" s="274"/>
      <c r="DY459" s="274"/>
      <c r="DZ459" s="274"/>
      <c r="EA459" s="274"/>
      <c r="EB459" s="274"/>
    </row>
    <row r="460" spans="1:132" s="193" customFormat="1" ht="31.5" customHeight="1" x14ac:dyDescent="0.2">
      <c r="A460" s="191"/>
      <c r="B460" s="192"/>
      <c r="C460" s="214"/>
      <c r="D460" s="192"/>
      <c r="E460" s="192"/>
      <c r="F460" s="192"/>
      <c r="G460" s="207"/>
      <c r="H460" s="314"/>
      <c r="I460" s="314"/>
      <c r="J460" s="314"/>
      <c r="K460" s="314"/>
      <c r="L460" s="208"/>
      <c r="M460" s="209"/>
      <c r="N460" s="210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5"/>
      <c r="Z460" s="195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5"/>
      <c r="AL460" s="195"/>
      <c r="AM460" s="323" t="str">
        <f t="shared" si="56"/>
        <v/>
      </c>
      <c r="AN460" s="323" t="str">
        <f t="shared" si="57"/>
        <v/>
      </c>
      <c r="AO460" s="276" t="str">
        <f t="shared" si="58"/>
        <v/>
      </c>
      <c r="AP460" s="218"/>
      <c r="AQ460" s="219"/>
      <c r="AR460" s="217" t="str">
        <f t="shared" si="59"/>
        <v/>
      </c>
      <c r="AS460" s="217" t="str">
        <f t="shared" si="60"/>
        <v/>
      </c>
      <c r="AT460" s="217"/>
      <c r="AU460" s="217"/>
      <c r="AV460" s="217"/>
      <c r="AW460" s="217"/>
      <c r="AX460" s="217"/>
      <c r="AY460" s="217"/>
      <c r="AZ460" s="217"/>
      <c r="BA460" s="217"/>
      <c r="BB460" s="217"/>
      <c r="BC460" s="217"/>
      <c r="BD460" s="217"/>
      <c r="BE460" s="217"/>
      <c r="BF460" s="217"/>
      <c r="BG460" s="217"/>
      <c r="BH460" s="217"/>
      <c r="BI460" s="217"/>
      <c r="BJ460" s="217"/>
      <c r="BK460" s="217"/>
      <c r="BL460" s="217"/>
      <c r="BM460" s="217"/>
      <c r="BN460" s="217"/>
      <c r="BO460" s="217"/>
      <c r="BP460" s="217"/>
      <c r="BQ460" s="217"/>
      <c r="BR460" s="311"/>
      <c r="BS460" s="311"/>
      <c r="BT460" s="311"/>
      <c r="BU460" s="311"/>
      <c r="BV460" s="311"/>
      <c r="BW460" s="311"/>
      <c r="BX460" s="311"/>
      <c r="BY460" s="217"/>
      <c r="BZ460" s="217"/>
      <c r="CA460" s="217"/>
      <c r="CB460" s="217"/>
      <c r="CC460" s="217"/>
      <c r="CD460" s="217"/>
      <c r="CE460" s="311"/>
      <c r="CF460" s="311" t="str">
        <f>IFERROR(ROUND(STDEV(AN460,L460),1),"")</f>
        <v/>
      </c>
      <c r="CG460" s="322"/>
      <c r="CH460" s="322"/>
      <c r="CI460" s="322"/>
      <c r="CJ460" s="322"/>
      <c r="CK460" s="322"/>
      <c r="CL460" s="322"/>
      <c r="CM460" s="322"/>
      <c r="CN460" s="220" t="str">
        <f>IFERROR(ROUND((SUM(#REF!)),0),"")</f>
        <v/>
      </c>
      <c r="CO460" s="216"/>
      <c r="CP460" s="221"/>
      <c r="CQ460" s="222"/>
      <c r="CR460" s="196"/>
      <c r="CS460" s="196"/>
      <c r="CT460" s="196"/>
      <c r="CU460" s="196"/>
      <c r="CV460" s="196"/>
      <c r="CW460" s="306">
        <f>AV460+BH460</f>
        <v>0</v>
      </c>
      <c r="CX460" s="12">
        <f>SUM(BI460:BQ460,AW460:BE460)</f>
        <v>0</v>
      </c>
      <c r="CY460" s="314" t="str">
        <f>IFERROR(ROUND(CX460/K460,0),"")</f>
        <v/>
      </c>
      <c r="CZ460" s="314" t="str">
        <f>IFERROR(ROUND(CY460/#REF!,1),"")</f>
        <v/>
      </c>
      <c r="DA460" s="306" t="str">
        <f t="shared" si="54"/>
        <v/>
      </c>
      <c r="DB460" s="316" t="str">
        <f t="shared" si="55"/>
        <v/>
      </c>
      <c r="DD460" s="12" t="str">
        <f>IFERROR(#REF!-AP460,"")</f>
        <v/>
      </c>
      <c r="DF460" s="305" t="str">
        <f>IFERROR(#REF!-L460,"")</f>
        <v/>
      </c>
      <c r="DG460" s="311" t="e">
        <f>IF(#REF!&gt;AQ460,0,1)</f>
        <v>#REF!</v>
      </c>
      <c r="DH460" s="320">
        <f>IF(AN460&lt;M460,0,1)</f>
        <v>1</v>
      </c>
      <c r="DI460" s="320">
        <f>IF(AN460&gt;N460,0,1)</f>
        <v>1</v>
      </c>
      <c r="DJ460" s="274"/>
      <c r="DK460" s="274"/>
      <c r="DL460" s="274"/>
      <c r="DM460" s="274"/>
      <c r="DN460" s="274"/>
      <c r="DO460" s="274"/>
      <c r="DP460" s="274"/>
      <c r="DQ460" s="274"/>
      <c r="DR460" s="274"/>
      <c r="DS460" s="274"/>
      <c r="DT460" s="274"/>
      <c r="DU460" s="274"/>
      <c r="DV460" s="274"/>
      <c r="DW460" s="274"/>
      <c r="DX460" s="274"/>
      <c r="DY460" s="274"/>
      <c r="DZ460" s="274"/>
      <c r="EA460" s="274"/>
      <c r="EB460" s="274"/>
    </row>
    <row r="461" spans="1:132" s="193" customFormat="1" ht="31.5" customHeight="1" x14ac:dyDescent="0.2">
      <c r="A461" s="191"/>
      <c r="B461" s="192"/>
      <c r="C461" s="214"/>
      <c r="D461" s="192"/>
      <c r="E461" s="192"/>
      <c r="F461" s="192"/>
      <c r="G461" s="207"/>
      <c r="H461" s="314"/>
      <c r="I461" s="314"/>
      <c r="J461" s="314"/>
      <c r="K461" s="314"/>
      <c r="L461" s="208"/>
      <c r="M461" s="209"/>
      <c r="N461" s="210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5"/>
      <c r="Z461" s="195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5"/>
      <c r="AL461" s="195"/>
      <c r="AM461" s="323" t="str">
        <f t="shared" si="56"/>
        <v/>
      </c>
      <c r="AN461" s="323" t="str">
        <f t="shared" si="57"/>
        <v/>
      </c>
      <c r="AO461" s="276" t="str">
        <f t="shared" si="58"/>
        <v/>
      </c>
      <c r="AP461" s="218"/>
      <c r="AQ461" s="219"/>
      <c r="AR461" s="217" t="str">
        <f t="shared" si="59"/>
        <v/>
      </c>
      <c r="AS461" s="217" t="str">
        <f t="shared" si="60"/>
        <v/>
      </c>
      <c r="AT461" s="217"/>
      <c r="AU461" s="217"/>
      <c r="AV461" s="217"/>
      <c r="AW461" s="217"/>
      <c r="AX461" s="217"/>
      <c r="AY461" s="217"/>
      <c r="AZ461" s="217"/>
      <c r="BA461" s="217"/>
      <c r="BB461" s="217"/>
      <c r="BC461" s="217"/>
      <c r="BD461" s="217"/>
      <c r="BE461" s="217"/>
      <c r="BF461" s="217"/>
      <c r="BG461" s="217"/>
      <c r="BH461" s="217"/>
      <c r="BI461" s="217"/>
      <c r="BJ461" s="217"/>
      <c r="BK461" s="217"/>
      <c r="BL461" s="217"/>
      <c r="BM461" s="217"/>
      <c r="BN461" s="217"/>
      <c r="BO461" s="217"/>
      <c r="BP461" s="217"/>
      <c r="BQ461" s="217"/>
      <c r="BR461" s="311"/>
      <c r="BS461" s="311"/>
      <c r="BT461" s="311"/>
      <c r="BU461" s="311"/>
      <c r="BV461" s="311"/>
      <c r="BW461" s="311"/>
      <c r="BX461" s="311"/>
      <c r="BY461" s="217"/>
      <c r="BZ461" s="217"/>
      <c r="CA461" s="217"/>
      <c r="CB461" s="217"/>
      <c r="CC461" s="217"/>
      <c r="CD461" s="217"/>
      <c r="CE461" s="311"/>
      <c r="CF461" s="311" t="str">
        <f>IFERROR(ROUND(STDEV(AN461,L461),1),"")</f>
        <v/>
      </c>
      <c r="CG461" s="322"/>
      <c r="CH461" s="322"/>
      <c r="CI461" s="322"/>
      <c r="CJ461" s="322"/>
      <c r="CK461" s="322"/>
      <c r="CL461" s="322"/>
      <c r="CM461" s="322"/>
      <c r="CN461" s="220" t="str">
        <f>IFERROR(ROUND((SUM(#REF!)),0),"")</f>
        <v/>
      </c>
      <c r="CO461" s="216"/>
      <c r="CP461" s="221"/>
      <c r="CQ461" s="222"/>
      <c r="CR461" s="196"/>
      <c r="CS461" s="196"/>
      <c r="CT461" s="196"/>
      <c r="CU461" s="196"/>
      <c r="CV461" s="196"/>
      <c r="CW461" s="306">
        <f>AV461+BH461</f>
        <v>0</v>
      </c>
      <c r="CX461" s="12">
        <f>SUM(BI461:BQ461,AW461:BE461)</f>
        <v>0</v>
      </c>
      <c r="CY461" s="314" t="str">
        <f>IFERROR(ROUND(CX461/K461,0),"")</f>
        <v/>
      </c>
      <c r="CZ461" s="314" t="str">
        <f>IFERROR(ROUND(CY461/#REF!,1),"")</f>
        <v/>
      </c>
      <c r="DA461" s="306" t="str">
        <f t="shared" si="54"/>
        <v/>
      </c>
      <c r="DB461" s="316" t="str">
        <f t="shared" si="55"/>
        <v/>
      </c>
      <c r="DD461" s="12" t="str">
        <f>IFERROR(#REF!-AP461,"")</f>
        <v/>
      </c>
      <c r="DF461" s="305" t="str">
        <f>IFERROR(#REF!-L461,"")</f>
        <v/>
      </c>
      <c r="DG461" s="311" t="e">
        <f>IF(#REF!&gt;AQ461,0,1)</f>
        <v>#REF!</v>
      </c>
      <c r="DH461" s="320">
        <f>IF(AN461&lt;M461,0,1)</f>
        <v>1</v>
      </c>
      <c r="DI461" s="320">
        <f>IF(AN461&gt;N461,0,1)</f>
        <v>1</v>
      </c>
      <c r="DJ461" s="274"/>
      <c r="DK461" s="274"/>
      <c r="DL461" s="274"/>
      <c r="DM461" s="274"/>
      <c r="DN461" s="274"/>
      <c r="DO461" s="274"/>
      <c r="DP461" s="274"/>
      <c r="DQ461" s="274"/>
      <c r="DR461" s="274"/>
      <c r="DS461" s="274"/>
      <c r="DT461" s="274"/>
      <c r="DU461" s="274"/>
      <c r="DV461" s="274"/>
      <c r="DW461" s="274"/>
      <c r="DX461" s="274"/>
      <c r="DY461" s="274"/>
      <c r="DZ461" s="274"/>
      <c r="EA461" s="274"/>
      <c r="EB461" s="274"/>
    </row>
    <row r="462" spans="1:132" s="193" customFormat="1" ht="31.5" customHeight="1" x14ac:dyDescent="0.2">
      <c r="A462" s="191"/>
      <c r="B462" s="192"/>
      <c r="C462" s="214"/>
      <c r="D462" s="192"/>
      <c r="E462" s="192"/>
      <c r="F462" s="192"/>
      <c r="G462" s="207"/>
      <c r="H462" s="314"/>
      <c r="I462" s="314"/>
      <c r="J462" s="314"/>
      <c r="K462" s="314"/>
      <c r="L462" s="208"/>
      <c r="M462" s="209"/>
      <c r="N462" s="210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5"/>
      <c r="Z462" s="195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5"/>
      <c r="AL462" s="195"/>
      <c r="AM462" s="323" t="str">
        <f t="shared" si="56"/>
        <v/>
      </c>
      <c r="AN462" s="323" t="str">
        <f t="shared" si="57"/>
        <v/>
      </c>
      <c r="AO462" s="276" t="str">
        <f t="shared" si="58"/>
        <v/>
      </c>
      <c r="AP462" s="218"/>
      <c r="AQ462" s="219"/>
      <c r="AR462" s="217" t="str">
        <f t="shared" si="59"/>
        <v/>
      </c>
      <c r="AS462" s="217" t="str">
        <f t="shared" si="60"/>
        <v/>
      </c>
      <c r="AT462" s="217"/>
      <c r="AU462" s="217"/>
      <c r="AV462" s="217"/>
      <c r="AW462" s="217"/>
      <c r="AX462" s="217"/>
      <c r="AY462" s="217"/>
      <c r="AZ462" s="217"/>
      <c r="BA462" s="217"/>
      <c r="BB462" s="217"/>
      <c r="BC462" s="217"/>
      <c r="BD462" s="217"/>
      <c r="BE462" s="217"/>
      <c r="BF462" s="217"/>
      <c r="BG462" s="217"/>
      <c r="BH462" s="217"/>
      <c r="BI462" s="217"/>
      <c r="BJ462" s="217"/>
      <c r="BK462" s="217"/>
      <c r="BL462" s="217"/>
      <c r="BM462" s="217"/>
      <c r="BN462" s="217"/>
      <c r="BO462" s="217"/>
      <c r="BP462" s="217"/>
      <c r="BQ462" s="217"/>
      <c r="BR462" s="311"/>
      <c r="BS462" s="311"/>
      <c r="BT462" s="311"/>
      <c r="BU462" s="311"/>
      <c r="BV462" s="311"/>
      <c r="BW462" s="311"/>
      <c r="BX462" s="311"/>
      <c r="BY462" s="217"/>
      <c r="BZ462" s="217"/>
      <c r="CA462" s="217"/>
      <c r="CB462" s="217"/>
      <c r="CC462" s="217"/>
      <c r="CD462" s="217"/>
      <c r="CE462" s="311"/>
      <c r="CF462" s="311" t="str">
        <f>IFERROR(ROUND(STDEV(AN462,L462),1),"")</f>
        <v/>
      </c>
      <c r="CG462" s="322"/>
      <c r="CH462" s="322"/>
      <c r="CI462" s="322"/>
      <c r="CJ462" s="322"/>
      <c r="CK462" s="322"/>
      <c r="CL462" s="322"/>
      <c r="CM462" s="322"/>
      <c r="CN462" s="220" t="str">
        <f>IFERROR(ROUND((SUM(#REF!)),0),"")</f>
        <v/>
      </c>
      <c r="CO462" s="216"/>
      <c r="CP462" s="221"/>
      <c r="CQ462" s="222"/>
      <c r="CR462" s="196"/>
      <c r="CS462" s="196"/>
      <c r="CT462" s="196"/>
      <c r="CU462" s="196"/>
      <c r="CV462" s="196"/>
      <c r="CW462" s="306">
        <f>AV462+BH462</f>
        <v>0</v>
      </c>
      <c r="CX462" s="12">
        <f>SUM(BI462:BQ462,AW462:BE462)</f>
        <v>0</v>
      </c>
      <c r="CY462" s="314" t="str">
        <f>IFERROR(ROUND(CX462/K462,0),"")</f>
        <v/>
      </c>
      <c r="CZ462" s="314" t="str">
        <f>IFERROR(ROUND(CY462/#REF!,1),"")</f>
        <v/>
      </c>
      <c r="DA462" s="306" t="str">
        <f t="shared" si="54"/>
        <v/>
      </c>
      <c r="DB462" s="316" t="str">
        <f t="shared" si="55"/>
        <v/>
      </c>
      <c r="DD462" s="12" t="str">
        <f>IFERROR(#REF!-AP462,"")</f>
        <v/>
      </c>
      <c r="DF462" s="305" t="str">
        <f>IFERROR(#REF!-L462,"")</f>
        <v/>
      </c>
      <c r="DG462" s="311" t="e">
        <f>IF(#REF!&gt;AQ462,0,1)</f>
        <v>#REF!</v>
      </c>
      <c r="DH462" s="320">
        <f>IF(AN462&lt;M462,0,1)</f>
        <v>1</v>
      </c>
      <c r="DI462" s="320">
        <f>IF(AN462&gt;N462,0,1)</f>
        <v>1</v>
      </c>
      <c r="DJ462" s="274"/>
      <c r="DK462" s="274"/>
      <c r="DL462" s="274"/>
      <c r="DM462" s="274"/>
      <c r="DN462" s="274"/>
      <c r="DO462" s="274"/>
      <c r="DP462" s="274"/>
      <c r="DQ462" s="274"/>
      <c r="DR462" s="274"/>
      <c r="DS462" s="274"/>
      <c r="DT462" s="274"/>
      <c r="DU462" s="274"/>
      <c r="DV462" s="274"/>
      <c r="DW462" s="274"/>
      <c r="DX462" s="274"/>
      <c r="DY462" s="274"/>
      <c r="DZ462" s="274"/>
      <c r="EA462" s="274"/>
      <c r="EB462" s="274"/>
    </row>
    <row r="463" spans="1:132" s="193" customFormat="1" ht="31.5" customHeight="1" x14ac:dyDescent="0.2">
      <c r="A463" s="191"/>
      <c r="B463" s="192"/>
      <c r="C463" s="214"/>
      <c r="D463" s="192"/>
      <c r="E463" s="192"/>
      <c r="F463" s="192"/>
      <c r="G463" s="207"/>
      <c r="H463" s="314"/>
      <c r="I463" s="314"/>
      <c r="J463" s="314"/>
      <c r="K463" s="314"/>
      <c r="L463" s="208"/>
      <c r="M463" s="209"/>
      <c r="N463" s="210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5"/>
      <c r="Z463" s="195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5"/>
      <c r="AL463" s="195"/>
      <c r="AM463" s="323" t="str">
        <f t="shared" si="56"/>
        <v/>
      </c>
      <c r="AN463" s="323" t="str">
        <f t="shared" si="57"/>
        <v/>
      </c>
      <c r="AO463" s="276" t="str">
        <f t="shared" si="58"/>
        <v/>
      </c>
      <c r="AP463" s="218"/>
      <c r="AQ463" s="219"/>
      <c r="AR463" s="217" t="str">
        <f t="shared" si="59"/>
        <v/>
      </c>
      <c r="AS463" s="217" t="str">
        <f t="shared" si="60"/>
        <v/>
      </c>
      <c r="AT463" s="217"/>
      <c r="AU463" s="217"/>
      <c r="AV463" s="217"/>
      <c r="AW463" s="217"/>
      <c r="AX463" s="217"/>
      <c r="AY463" s="217"/>
      <c r="AZ463" s="217"/>
      <c r="BA463" s="217"/>
      <c r="BB463" s="217"/>
      <c r="BC463" s="217"/>
      <c r="BD463" s="217"/>
      <c r="BE463" s="217"/>
      <c r="BF463" s="217"/>
      <c r="BG463" s="217"/>
      <c r="BH463" s="217"/>
      <c r="BI463" s="217"/>
      <c r="BJ463" s="217"/>
      <c r="BK463" s="217"/>
      <c r="BL463" s="217"/>
      <c r="BM463" s="217"/>
      <c r="BN463" s="217"/>
      <c r="BO463" s="217"/>
      <c r="BP463" s="217"/>
      <c r="BQ463" s="217"/>
      <c r="BR463" s="311"/>
      <c r="BS463" s="311"/>
      <c r="BT463" s="311"/>
      <c r="BU463" s="311"/>
      <c r="BV463" s="311"/>
      <c r="BW463" s="311"/>
      <c r="BX463" s="311"/>
      <c r="BY463" s="217"/>
      <c r="BZ463" s="217"/>
      <c r="CA463" s="217"/>
      <c r="CB463" s="217"/>
      <c r="CC463" s="217"/>
      <c r="CD463" s="217"/>
      <c r="CE463" s="311"/>
      <c r="CF463" s="311" t="str">
        <f>IFERROR(ROUND(STDEV(AN463,L463),1),"")</f>
        <v/>
      </c>
      <c r="CG463" s="322"/>
      <c r="CH463" s="322"/>
      <c r="CI463" s="322"/>
      <c r="CJ463" s="322"/>
      <c r="CK463" s="322"/>
      <c r="CL463" s="322"/>
      <c r="CM463" s="322"/>
      <c r="CN463" s="220" t="str">
        <f>IFERROR(ROUND((SUM(#REF!)),0),"")</f>
        <v/>
      </c>
      <c r="CO463" s="216"/>
      <c r="CP463" s="221"/>
      <c r="CQ463" s="222"/>
      <c r="CR463" s="196"/>
      <c r="CS463" s="196"/>
      <c r="CT463" s="196"/>
      <c r="CU463" s="196"/>
      <c r="CV463" s="196"/>
      <c r="CW463" s="306">
        <f>AV463+BH463</f>
        <v>0</v>
      </c>
      <c r="CX463" s="12">
        <f>SUM(BI463:BQ463,AW463:BE463)</f>
        <v>0</v>
      </c>
      <c r="CY463" s="314" t="str">
        <f>IFERROR(ROUND(CX463/K463,0),"")</f>
        <v/>
      </c>
      <c r="CZ463" s="314" t="str">
        <f>IFERROR(ROUND(CY463/#REF!,1),"")</f>
        <v/>
      </c>
      <c r="DA463" s="306" t="str">
        <f t="shared" si="54"/>
        <v/>
      </c>
      <c r="DB463" s="316" t="str">
        <f t="shared" si="55"/>
        <v/>
      </c>
      <c r="DD463" s="12" t="str">
        <f>IFERROR(#REF!-AP463,"")</f>
        <v/>
      </c>
      <c r="DF463" s="305" t="str">
        <f>IFERROR(#REF!-L463,"")</f>
        <v/>
      </c>
      <c r="DG463" s="311" t="e">
        <f>IF(#REF!&gt;AQ463,0,1)</f>
        <v>#REF!</v>
      </c>
      <c r="DH463" s="320">
        <f>IF(AN463&lt;M463,0,1)</f>
        <v>1</v>
      </c>
      <c r="DI463" s="320">
        <f>IF(AN463&gt;N463,0,1)</f>
        <v>1</v>
      </c>
      <c r="DJ463" s="274"/>
      <c r="DK463" s="274"/>
      <c r="DL463" s="274"/>
      <c r="DM463" s="274"/>
      <c r="DN463" s="274"/>
      <c r="DO463" s="274"/>
      <c r="DP463" s="274"/>
      <c r="DQ463" s="274"/>
      <c r="DR463" s="274"/>
      <c r="DS463" s="274"/>
      <c r="DT463" s="274"/>
      <c r="DU463" s="274"/>
      <c r="DV463" s="274"/>
      <c r="DW463" s="274"/>
      <c r="DX463" s="274"/>
      <c r="DY463" s="274"/>
      <c r="DZ463" s="274"/>
      <c r="EA463" s="274"/>
      <c r="EB463" s="274"/>
    </row>
    <row r="464" spans="1:132" s="193" customFormat="1" ht="31.5" customHeight="1" x14ac:dyDescent="0.2">
      <c r="A464" s="191"/>
      <c r="B464" s="192"/>
      <c r="C464" s="214"/>
      <c r="D464" s="192"/>
      <c r="E464" s="192"/>
      <c r="F464" s="192"/>
      <c r="G464" s="207"/>
      <c r="H464" s="314"/>
      <c r="I464" s="314"/>
      <c r="J464" s="314"/>
      <c r="K464" s="314"/>
      <c r="L464" s="208"/>
      <c r="M464" s="209"/>
      <c r="N464" s="210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5"/>
      <c r="Z464" s="195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5"/>
      <c r="AL464" s="195"/>
      <c r="AM464" s="323" t="str">
        <f t="shared" si="56"/>
        <v/>
      </c>
      <c r="AN464" s="323" t="str">
        <f t="shared" si="57"/>
        <v/>
      </c>
      <c r="AO464" s="276" t="str">
        <f t="shared" si="58"/>
        <v/>
      </c>
      <c r="AP464" s="218"/>
      <c r="AQ464" s="219"/>
      <c r="AR464" s="217" t="str">
        <f t="shared" si="59"/>
        <v/>
      </c>
      <c r="AS464" s="217" t="str">
        <f t="shared" si="60"/>
        <v/>
      </c>
      <c r="AT464" s="217"/>
      <c r="AU464" s="217"/>
      <c r="AV464" s="217"/>
      <c r="AW464" s="217"/>
      <c r="AX464" s="217"/>
      <c r="AY464" s="217"/>
      <c r="AZ464" s="217"/>
      <c r="BA464" s="217"/>
      <c r="BB464" s="217"/>
      <c r="BC464" s="217"/>
      <c r="BD464" s="217"/>
      <c r="BE464" s="217"/>
      <c r="BF464" s="217"/>
      <c r="BG464" s="217"/>
      <c r="BH464" s="217"/>
      <c r="BI464" s="217"/>
      <c r="BJ464" s="217"/>
      <c r="BK464" s="217"/>
      <c r="BL464" s="217"/>
      <c r="BM464" s="217"/>
      <c r="BN464" s="217"/>
      <c r="BO464" s="217"/>
      <c r="BP464" s="217"/>
      <c r="BQ464" s="217"/>
      <c r="BR464" s="311"/>
      <c r="BS464" s="311"/>
      <c r="BT464" s="311"/>
      <c r="BU464" s="311"/>
      <c r="BV464" s="311"/>
      <c r="BW464" s="311"/>
      <c r="BX464" s="311"/>
      <c r="BY464" s="217"/>
      <c r="BZ464" s="217"/>
      <c r="CA464" s="217"/>
      <c r="CB464" s="217"/>
      <c r="CC464" s="217"/>
      <c r="CD464" s="217"/>
      <c r="CE464" s="311"/>
      <c r="CF464" s="311" t="str">
        <f>IFERROR(ROUND(STDEV(AN464,L464),1),"")</f>
        <v/>
      </c>
      <c r="CG464" s="322"/>
      <c r="CH464" s="322"/>
      <c r="CI464" s="322"/>
      <c r="CJ464" s="322"/>
      <c r="CK464" s="322"/>
      <c r="CL464" s="322"/>
      <c r="CM464" s="322"/>
      <c r="CN464" s="220" t="str">
        <f>IFERROR(ROUND((SUM(#REF!)),0),"")</f>
        <v/>
      </c>
      <c r="CO464" s="216"/>
      <c r="CP464" s="221"/>
      <c r="CQ464" s="222"/>
      <c r="CR464" s="196"/>
      <c r="CS464" s="196"/>
      <c r="CT464" s="196"/>
      <c r="CU464" s="196"/>
      <c r="CV464" s="196"/>
      <c r="CW464" s="306">
        <f>AV464+BH464</f>
        <v>0</v>
      </c>
      <c r="CX464" s="12">
        <f>SUM(BI464:BQ464,AW464:BE464)</f>
        <v>0</v>
      </c>
      <c r="CY464" s="314" t="str">
        <f>IFERROR(ROUND(CX464/K464,0),"")</f>
        <v/>
      </c>
      <c r="CZ464" s="314" t="str">
        <f>IFERROR(ROUND(CY464/#REF!,1),"")</f>
        <v/>
      </c>
      <c r="DA464" s="306" t="str">
        <f t="shared" si="54"/>
        <v/>
      </c>
      <c r="DB464" s="316" t="str">
        <f t="shared" si="55"/>
        <v/>
      </c>
      <c r="DD464" s="12" t="str">
        <f>IFERROR(#REF!-AP464,"")</f>
        <v/>
      </c>
      <c r="DF464" s="305" t="str">
        <f>IFERROR(#REF!-L464,"")</f>
        <v/>
      </c>
      <c r="DG464" s="311" t="e">
        <f>IF(#REF!&gt;AQ464,0,1)</f>
        <v>#REF!</v>
      </c>
      <c r="DH464" s="320">
        <f>IF(AN464&lt;M464,0,1)</f>
        <v>1</v>
      </c>
      <c r="DI464" s="320">
        <f>IF(AN464&gt;N464,0,1)</f>
        <v>1</v>
      </c>
      <c r="DJ464" s="274"/>
      <c r="DK464" s="274"/>
      <c r="DL464" s="274"/>
      <c r="DM464" s="274"/>
      <c r="DN464" s="274"/>
      <c r="DO464" s="274"/>
      <c r="DP464" s="274"/>
      <c r="DQ464" s="274"/>
      <c r="DR464" s="274"/>
      <c r="DS464" s="274"/>
      <c r="DT464" s="274"/>
      <c r="DU464" s="274"/>
      <c r="DV464" s="274"/>
      <c r="DW464" s="274"/>
      <c r="DX464" s="274"/>
      <c r="DY464" s="274"/>
      <c r="DZ464" s="274"/>
      <c r="EA464" s="274"/>
      <c r="EB464" s="274"/>
    </row>
    <row r="465" spans="1:132" s="193" customFormat="1" ht="31.5" customHeight="1" x14ac:dyDescent="0.2">
      <c r="A465" s="191"/>
      <c r="B465" s="192"/>
      <c r="C465" s="214"/>
      <c r="D465" s="192"/>
      <c r="E465" s="192"/>
      <c r="F465" s="192"/>
      <c r="G465" s="207"/>
      <c r="H465" s="314"/>
      <c r="I465" s="314"/>
      <c r="J465" s="314"/>
      <c r="K465" s="314"/>
      <c r="L465" s="208"/>
      <c r="M465" s="209"/>
      <c r="N465" s="210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5"/>
      <c r="Z465" s="195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5"/>
      <c r="AL465" s="195"/>
      <c r="AM465" s="323" t="str">
        <f t="shared" si="56"/>
        <v/>
      </c>
      <c r="AN465" s="323" t="str">
        <f t="shared" si="57"/>
        <v/>
      </c>
      <c r="AO465" s="276" t="str">
        <f t="shared" si="58"/>
        <v/>
      </c>
      <c r="AP465" s="218"/>
      <c r="AQ465" s="219"/>
      <c r="AR465" s="217" t="str">
        <f t="shared" si="59"/>
        <v/>
      </c>
      <c r="AS465" s="217" t="str">
        <f t="shared" si="60"/>
        <v/>
      </c>
      <c r="AT465" s="217"/>
      <c r="AU465" s="217"/>
      <c r="AV465" s="217"/>
      <c r="AW465" s="217"/>
      <c r="AX465" s="217"/>
      <c r="AY465" s="217"/>
      <c r="AZ465" s="217"/>
      <c r="BA465" s="217"/>
      <c r="BB465" s="217"/>
      <c r="BC465" s="217"/>
      <c r="BD465" s="217"/>
      <c r="BE465" s="217"/>
      <c r="BF465" s="217"/>
      <c r="BG465" s="217"/>
      <c r="BH465" s="217"/>
      <c r="BI465" s="217"/>
      <c r="BJ465" s="217"/>
      <c r="BK465" s="217"/>
      <c r="BL465" s="217"/>
      <c r="BM465" s="217"/>
      <c r="BN465" s="217"/>
      <c r="BO465" s="217"/>
      <c r="BP465" s="217"/>
      <c r="BQ465" s="217"/>
      <c r="BR465" s="311"/>
      <c r="BS465" s="311"/>
      <c r="BT465" s="311"/>
      <c r="BU465" s="311"/>
      <c r="BV465" s="311"/>
      <c r="BW465" s="311"/>
      <c r="BX465" s="311"/>
      <c r="BY465" s="217"/>
      <c r="BZ465" s="217"/>
      <c r="CA465" s="217"/>
      <c r="CB465" s="217"/>
      <c r="CC465" s="217"/>
      <c r="CD465" s="217"/>
      <c r="CE465" s="311"/>
      <c r="CF465" s="311" t="str">
        <f>IFERROR(ROUND(STDEV(AN465,L465),1),"")</f>
        <v/>
      </c>
      <c r="CG465" s="322"/>
      <c r="CH465" s="322"/>
      <c r="CI465" s="322"/>
      <c r="CJ465" s="322"/>
      <c r="CK465" s="322"/>
      <c r="CL465" s="322"/>
      <c r="CM465" s="322"/>
      <c r="CN465" s="220" t="str">
        <f>IFERROR(ROUND((SUM(#REF!)),0),"")</f>
        <v/>
      </c>
      <c r="CO465" s="216"/>
      <c r="CP465" s="221"/>
      <c r="CQ465" s="222"/>
      <c r="CR465" s="196"/>
      <c r="CS465" s="196"/>
      <c r="CT465" s="196"/>
      <c r="CU465" s="196"/>
      <c r="CV465" s="196"/>
      <c r="CW465" s="306">
        <f>AV465+BH465</f>
        <v>0</v>
      </c>
      <c r="CX465" s="12">
        <f>SUM(BI465:BQ465,AW465:BE465)</f>
        <v>0</v>
      </c>
      <c r="CY465" s="314" t="str">
        <f>IFERROR(ROUND(CX465/K465,0),"")</f>
        <v/>
      </c>
      <c r="CZ465" s="314" t="str">
        <f>IFERROR(ROUND(CY465/#REF!,1),"")</f>
        <v/>
      </c>
      <c r="DA465" s="306" t="str">
        <f t="shared" si="54"/>
        <v/>
      </c>
      <c r="DB465" s="316" t="str">
        <f t="shared" si="55"/>
        <v/>
      </c>
      <c r="DD465" s="12" t="str">
        <f>IFERROR(#REF!-AP465,"")</f>
        <v/>
      </c>
      <c r="DF465" s="305" t="str">
        <f>IFERROR(#REF!-L465,"")</f>
        <v/>
      </c>
      <c r="DG465" s="311" t="e">
        <f>IF(#REF!&gt;AQ465,0,1)</f>
        <v>#REF!</v>
      </c>
      <c r="DH465" s="320">
        <f>IF(AN465&lt;M465,0,1)</f>
        <v>1</v>
      </c>
      <c r="DI465" s="320">
        <f>IF(AN465&gt;N465,0,1)</f>
        <v>1</v>
      </c>
      <c r="DJ465" s="274"/>
      <c r="DK465" s="274"/>
      <c r="DL465" s="274"/>
      <c r="DM465" s="274"/>
      <c r="DN465" s="274"/>
      <c r="DO465" s="274"/>
      <c r="DP465" s="274"/>
      <c r="DQ465" s="274"/>
      <c r="DR465" s="274"/>
      <c r="DS465" s="274"/>
      <c r="DT465" s="274"/>
      <c r="DU465" s="274"/>
      <c r="DV465" s="274"/>
      <c r="DW465" s="274"/>
      <c r="DX465" s="274"/>
      <c r="DY465" s="274"/>
      <c r="DZ465" s="274"/>
      <c r="EA465" s="274"/>
      <c r="EB465" s="274"/>
    </row>
    <row r="466" spans="1:132" s="193" customFormat="1" ht="31.5" customHeight="1" x14ac:dyDescent="0.2">
      <c r="A466" s="191"/>
      <c r="B466" s="192"/>
      <c r="C466" s="214"/>
      <c r="D466" s="192"/>
      <c r="E466" s="192"/>
      <c r="F466" s="192"/>
      <c r="G466" s="207"/>
      <c r="H466" s="314"/>
      <c r="I466" s="314"/>
      <c r="J466" s="314"/>
      <c r="K466" s="314"/>
      <c r="L466" s="208"/>
      <c r="M466" s="209"/>
      <c r="N466" s="210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5"/>
      <c r="Z466" s="195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5"/>
      <c r="AL466" s="195"/>
      <c r="AM466" s="323" t="str">
        <f t="shared" si="56"/>
        <v/>
      </c>
      <c r="AN466" s="323" t="str">
        <f t="shared" si="57"/>
        <v/>
      </c>
      <c r="AO466" s="276" t="str">
        <f t="shared" si="58"/>
        <v/>
      </c>
      <c r="AP466" s="218"/>
      <c r="AQ466" s="219"/>
      <c r="AR466" s="217" t="str">
        <f t="shared" si="59"/>
        <v/>
      </c>
      <c r="AS466" s="217" t="str">
        <f t="shared" si="60"/>
        <v/>
      </c>
      <c r="AT466" s="217"/>
      <c r="AU466" s="217"/>
      <c r="AV466" s="217"/>
      <c r="AW466" s="217"/>
      <c r="AX466" s="217"/>
      <c r="AY466" s="217"/>
      <c r="AZ466" s="217"/>
      <c r="BA466" s="217"/>
      <c r="BB466" s="217"/>
      <c r="BC466" s="217"/>
      <c r="BD466" s="217"/>
      <c r="BE466" s="217"/>
      <c r="BF466" s="217"/>
      <c r="BG466" s="217"/>
      <c r="BH466" s="217"/>
      <c r="BI466" s="217"/>
      <c r="BJ466" s="217"/>
      <c r="BK466" s="217"/>
      <c r="BL466" s="217"/>
      <c r="BM466" s="217"/>
      <c r="BN466" s="217"/>
      <c r="BO466" s="217"/>
      <c r="BP466" s="217"/>
      <c r="BQ466" s="217"/>
      <c r="BR466" s="311"/>
      <c r="BS466" s="311"/>
      <c r="BT466" s="311"/>
      <c r="BU466" s="311"/>
      <c r="BV466" s="311"/>
      <c r="BW466" s="311"/>
      <c r="BX466" s="311"/>
      <c r="BY466" s="217"/>
      <c r="BZ466" s="217"/>
      <c r="CA466" s="217"/>
      <c r="CB466" s="217"/>
      <c r="CC466" s="217"/>
      <c r="CD466" s="217"/>
      <c r="CE466" s="311"/>
      <c r="CF466" s="311" t="str">
        <f>IFERROR(ROUND(STDEV(AN466,L466),1),"")</f>
        <v/>
      </c>
      <c r="CG466" s="322"/>
      <c r="CH466" s="322"/>
      <c r="CI466" s="322"/>
      <c r="CJ466" s="322"/>
      <c r="CK466" s="322"/>
      <c r="CL466" s="322"/>
      <c r="CM466" s="322"/>
      <c r="CN466" s="220" t="str">
        <f>IFERROR(ROUND((SUM(#REF!)),0),"")</f>
        <v/>
      </c>
      <c r="CO466" s="216"/>
      <c r="CP466" s="221"/>
      <c r="CQ466" s="222"/>
      <c r="CR466" s="196"/>
      <c r="CS466" s="196"/>
      <c r="CT466" s="196"/>
      <c r="CU466" s="196"/>
      <c r="CV466" s="196"/>
      <c r="CW466" s="306">
        <f>AV466+BH466</f>
        <v>0</v>
      </c>
      <c r="CX466" s="12">
        <f>SUM(BI466:BQ466,AW466:BE466)</f>
        <v>0</v>
      </c>
      <c r="CY466" s="314" t="str">
        <f>IFERROR(ROUND(CX466/K466,0),"")</f>
        <v/>
      </c>
      <c r="CZ466" s="314" t="str">
        <f>IFERROR(ROUND(CY466/#REF!,1),"")</f>
        <v/>
      </c>
      <c r="DA466" s="306" t="str">
        <f t="shared" si="54"/>
        <v/>
      </c>
      <c r="DB466" s="316" t="str">
        <f t="shared" si="55"/>
        <v/>
      </c>
      <c r="DD466" s="12" t="str">
        <f>IFERROR(#REF!-AP466,"")</f>
        <v/>
      </c>
      <c r="DF466" s="305" t="str">
        <f>IFERROR(#REF!-L466,"")</f>
        <v/>
      </c>
      <c r="DG466" s="311" t="e">
        <f>IF(#REF!&gt;AQ466,0,1)</f>
        <v>#REF!</v>
      </c>
      <c r="DH466" s="320">
        <f>IF(AN466&lt;M466,0,1)</f>
        <v>1</v>
      </c>
      <c r="DI466" s="320">
        <f>IF(AN466&gt;N466,0,1)</f>
        <v>1</v>
      </c>
      <c r="DJ466" s="274"/>
      <c r="DK466" s="274"/>
      <c r="DL466" s="274"/>
      <c r="DM466" s="274"/>
      <c r="DN466" s="274"/>
      <c r="DO466" s="274"/>
      <c r="DP466" s="274"/>
      <c r="DQ466" s="274"/>
      <c r="DR466" s="274"/>
      <c r="DS466" s="274"/>
      <c r="DT466" s="274"/>
      <c r="DU466" s="274"/>
      <c r="DV466" s="274"/>
      <c r="DW466" s="274"/>
      <c r="DX466" s="274"/>
      <c r="DY466" s="274"/>
      <c r="DZ466" s="274"/>
      <c r="EA466" s="274"/>
      <c r="EB466" s="274"/>
    </row>
    <row r="467" spans="1:132" s="193" customFormat="1" ht="31.5" customHeight="1" x14ac:dyDescent="0.2">
      <c r="A467" s="191"/>
      <c r="B467" s="192"/>
      <c r="C467" s="214"/>
      <c r="D467" s="192"/>
      <c r="E467" s="192"/>
      <c r="F467" s="192"/>
      <c r="G467" s="207"/>
      <c r="H467" s="314"/>
      <c r="I467" s="314"/>
      <c r="J467" s="314"/>
      <c r="K467" s="314"/>
      <c r="L467" s="208"/>
      <c r="M467" s="209"/>
      <c r="N467" s="210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5"/>
      <c r="Z467" s="195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5"/>
      <c r="AL467" s="195"/>
      <c r="AM467" s="323" t="str">
        <f t="shared" si="56"/>
        <v/>
      </c>
      <c r="AN467" s="323" t="str">
        <f t="shared" si="57"/>
        <v/>
      </c>
      <c r="AO467" s="276" t="str">
        <f t="shared" si="58"/>
        <v/>
      </c>
      <c r="AP467" s="218"/>
      <c r="AQ467" s="219"/>
      <c r="AR467" s="217" t="str">
        <f t="shared" si="59"/>
        <v/>
      </c>
      <c r="AS467" s="217" t="str">
        <f t="shared" si="60"/>
        <v/>
      </c>
      <c r="AT467" s="217"/>
      <c r="AU467" s="217"/>
      <c r="AV467" s="217"/>
      <c r="AW467" s="217"/>
      <c r="AX467" s="217"/>
      <c r="AY467" s="217"/>
      <c r="AZ467" s="217"/>
      <c r="BA467" s="217"/>
      <c r="BB467" s="217"/>
      <c r="BC467" s="217"/>
      <c r="BD467" s="217"/>
      <c r="BE467" s="217"/>
      <c r="BF467" s="217"/>
      <c r="BG467" s="217"/>
      <c r="BH467" s="217"/>
      <c r="BI467" s="217"/>
      <c r="BJ467" s="217"/>
      <c r="BK467" s="217"/>
      <c r="BL467" s="217"/>
      <c r="BM467" s="217"/>
      <c r="BN467" s="217"/>
      <c r="BO467" s="217"/>
      <c r="BP467" s="217"/>
      <c r="BQ467" s="217"/>
      <c r="BR467" s="311"/>
      <c r="BS467" s="311"/>
      <c r="BT467" s="311"/>
      <c r="BU467" s="311"/>
      <c r="BV467" s="311"/>
      <c r="BW467" s="311"/>
      <c r="BX467" s="311"/>
      <c r="BY467" s="217"/>
      <c r="BZ467" s="217"/>
      <c r="CA467" s="217"/>
      <c r="CB467" s="217"/>
      <c r="CC467" s="217"/>
      <c r="CD467" s="217"/>
      <c r="CE467" s="311"/>
      <c r="CF467" s="311" t="str">
        <f>IFERROR(ROUND(STDEV(AN467,L467),1),"")</f>
        <v/>
      </c>
      <c r="CG467" s="322"/>
      <c r="CH467" s="322"/>
      <c r="CI467" s="322"/>
      <c r="CJ467" s="322"/>
      <c r="CK467" s="322"/>
      <c r="CL467" s="322"/>
      <c r="CM467" s="322"/>
      <c r="CN467" s="220" t="str">
        <f>IFERROR(ROUND((SUM(#REF!)),0),"")</f>
        <v/>
      </c>
      <c r="CO467" s="216"/>
      <c r="CP467" s="221"/>
      <c r="CQ467" s="222"/>
      <c r="CR467" s="196"/>
      <c r="CS467" s="196"/>
      <c r="CT467" s="196"/>
      <c r="CU467" s="196"/>
      <c r="CV467" s="196"/>
      <c r="CW467" s="306">
        <f>AV467+BH467</f>
        <v>0</v>
      </c>
      <c r="CX467" s="12">
        <f>SUM(BI467:BQ467,AW467:BE467)</f>
        <v>0</v>
      </c>
      <c r="CY467" s="314" t="str">
        <f>IFERROR(ROUND(CX467/K467,0),"")</f>
        <v/>
      </c>
      <c r="CZ467" s="314" t="str">
        <f>IFERROR(ROUND(CY467/#REF!,1),"")</f>
        <v/>
      </c>
      <c r="DA467" s="306" t="str">
        <f t="shared" si="54"/>
        <v/>
      </c>
      <c r="DB467" s="316" t="str">
        <f t="shared" si="55"/>
        <v/>
      </c>
      <c r="DD467" s="12" t="str">
        <f>IFERROR(#REF!-AP467,"")</f>
        <v/>
      </c>
      <c r="DF467" s="305" t="str">
        <f>IFERROR(#REF!-L467,"")</f>
        <v/>
      </c>
      <c r="DG467" s="311" t="e">
        <f>IF(#REF!&gt;AQ467,0,1)</f>
        <v>#REF!</v>
      </c>
      <c r="DH467" s="320">
        <f>IF(AN467&lt;M467,0,1)</f>
        <v>1</v>
      </c>
      <c r="DI467" s="320">
        <f>IF(AN467&gt;N467,0,1)</f>
        <v>1</v>
      </c>
      <c r="DJ467" s="274"/>
      <c r="DK467" s="274"/>
      <c r="DL467" s="274"/>
      <c r="DM467" s="274"/>
      <c r="DN467" s="274"/>
      <c r="DO467" s="274"/>
      <c r="DP467" s="274"/>
      <c r="DQ467" s="274"/>
      <c r="DR467" s="274"/>
      <c r="DS467" s="274"/>
      <c r="DT467" s="274"/>
      <c r="DU467" s="274"/>
      <c r="DV467" s="274"/>
      <c r="DW467" s="274"/>
      <c r="DX467" s="274"/>
      <c r="DY467" s="274"/>
      <c r="DZ467" s="274"/>
      <c r="EA467" s="274"/>
      <c r="EB467" s="274"/>
    </row>
    <row r="468" spans="1:132" s="193" customFormat="1" ht="31.5" customHeight="1" x14ac:dyDescent="0.2">
      <c r="A468" s="191"/>
      <c r="B468" s="192"/>
      <c r="C468" s="214"/>
      <c r="D468" s="192"/>
      <c r="E468" s="192"/>
      <c r="F468" s="192"/>
      <c r="G468" s="207"/>
      <c r="H468" s="314"/>
      <c r="I468" s="314"/>
      <c r="J468" s="314"/>
      <c r="K468" s="314"/>
      <c r="L468" s="208"/>
      <c r="M468" s="209"/>
      <c r="N468" s="210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5"/>
      <c r="Z468" s="195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5"/>
      <c r="AL468" s="195"/>
      <c r="AM468" s="323" t="str">
        <f t="shared" si="56"/>
        <v/>
      </c>
      <c r="AN468" s="323" t="str">
        <f t="shared" si="57"/>
        <v/>
      </c>
      <c r="AO468" s="276" t="str">
        <f t="shared" si="58"/>
        <v/>
      </c>
      <c r="AP468" s="218"/>
      <c r="AQ468" s="219"/>
      <c r="AR468" s="217" t="str">
        <f t="shared" si="59"/>
        <v/>
      </c>
      <c r="AS468" s="217" t="str">
        <f t="shared" si="60"/>
        <v/>
      </c>
      <c r="AT468" s="217"/>
      <c r="AU468" s="217"/>
      <c r="AV468" s="217"/>
      <c r="AW468" s="217"/>
      <c r="AX468" s="217"/>
      <c r="AY468" s="217"/>
      <c r="AZ468" s="217"/>
      <c r="BA468" s="217"/>
      <c r="BB468" s="217"/>
      <c r="BC468" s="217"/>
      <c r="BD468" s="217"/>
      <c r="BE468" s="217"/>
      <c r="BF468" s="217"/>
      <c r="BG468" s="217"/>
      <c r="BH468" s="217"/>
      <c r="BI468" s="217"/>
      <c r="BJ468" s="217"/>
      <c r="BK468" s="217"/>
      <c r="BL468" s="217"/>
      <c r="BM468" s="217"/>
      <c r="BN468" s="217"/>
      <c r="BO468" s="217"/>
      <c r="BP468" s="217"/>
      <c r="BQ468" s="217"/>
      <c r="BR468" s="311"/>
      <c r="BS468" s="311"/>
      <c r="BT468" s="311"/>
      <c r="BU468" s="311"/>
      <c r="BV468" s="311"/>
      <c r="BW468" s="311"/>
      <c r="BX468" s="311"/>
      <c r="BY468" s="217"/>
      <c r="BZ468" s="217"/>
      <c r="CA468" s="217"/>
      <c r="CB468" s="217"/>
      <c r="CC468" s="217"/>
      <c r="CD468" s="217"/>
      <c r="CE468" s="311"/>
      <c r="CF468" s="311" t="str">
        <f>IFERROR(ROUND(STDEV(AN468,L468),1),"")</f>
        <v/>
      </c>
      <c r="CG468" s="322"/>
      <c r="CH468" s="322"/>
      <c r="CI468" s="322"/>
      <c r="CJ468" s="322"/>
      <c r="CK468" s="322"/>
      <c r="CL468" s="322"/>
      <c r="CM468" s="322"/>
      <c r="CN468" s="220" t="str">
        <f>IFERROR(ROUND((SUM(#REF!)),0),"")</f>
        <v/>
      </c>
      <c r="CO468" s="216"/>
      <c r="CP468" s="221"/>
      <c r="CQ468" s="222"/>
      <c r="CR468" s="196"/>
      <c r="CS468" s="196"/>
      <c r="CT468" s="196"/>
      <c r="CU468" s="196"/>
      <c r="CV468" s="196"/>
      <c r="CW468" s="306">
        <f>AV468+BH468</f>
        <v>0</v>
      </c>
      <c r="CX468" s="12">
        <f>SUM(BI468:BQ468,AW468:BE468)</f>
        <v>0</v>
      </c>
      <c r="CY468" s="314" t="str">
        <f>IFERROR(ROUND(CX468/K468,0),"")</f>
        <v/>
      </c>
      <c r="CZ468" s="314" t="str">
        <f>IFERROR(ROUND(CY468/#REF!,1),"")</f>
        <v/>
      </c>
      <c r="DA468" s="306" t="str">
        <f t="shared" si="54"/>
        <v/>
      </c>
      <c r="DB468" s="316" t="str">
        <f t="shared" si="55"/>
        <v/>
      </c>
      <c r="DD468" s="12" t="str">
        <f>IFERROR(#REF!-AP468,"")</f>
        <v/>
      </c>
      <c r="DF468" s="305" t="str">
        <f>IFERROR(#REF!-L468,"")</f>
        <v/>
      </c>
      <c r="DG468" s="311" t="e">
        <f>IF(#REF!&gt;AQ468,0,1)</f>
        <v>#REF!</v>
      </c>
      <c r="DH468" s="320">
        <f>IF(AN468&lt;M468,0,1)</f>
        <v>1</v>
      </c>
      <c r="DI468" s="320">
        <f>IF(AN468&gt;N468,0,1)</f>
        <v>1</v>
      </c>
      <c r="DJ468" s="274"/>
      <c r="DK468" s="274"/>
      <c r="DL468" s="274"/>
      <c r="DM468" s="274"/>
      <c r="DN468" s="274"/>
      <c r="DO468" s="274"/>
      <c r="DP468" s="274"/>
      <c r="DQ468" s="274"/>
      <c r="DR468" s="274"/>
      <c r="DS468" s="274"/>
      <c r="DT468" s="274"/>
      <c r="DU468" s="274"/>
      <c r="DV468" s="274"/>
      <c r="DW468" s="274"/>
      <c r="DX468" s="274"/>
      <c r="DY468" s="274"/>
      <c r="DZ468" s="274"/>
      <c r="EA468" s="274"/>
      <c r="EB468" s="274"/>
    </row>
    <row r="469" spans="1:132" s="193" customFormat="1" ht="31.5" customHeight="1" x14ac:dyDescent="0.2">
      <c r="A469" s="191"/>
      <c r="B469" s="192"/>
      <c r="C469" s="214"/>
      <c r="D469" s="192"/>
      <c r="E469" s="192"/>
      <c r="F469" s="192"/>
      <c r="G469" s="207"/>
      <c r="H469" s="314"/>
      <c r="I469" s="314"/>
      <c r="J469" s="314"/>
      <c r="K469" s="314"/>
      <c r="L469" s="208"/>
      <c r="M469" s="209"/>
      <c r="N469" s="210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5"/>
      <c r="Z469" s="195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5"/>
      <c r="AL469" s="195"/>
      <c r="AM469" s="323" t="str">
        <f t="shared" si="56"/>
        <v/>
      </c>
      <c r="AN469" s="323" t="str">
        <f t="shared" si="57"/>
        <v/>
      </c>
      <c r="AO469" s="276" t="str">
        <f t="shared" si="58"/>
        <v/>
      </c>
      <c r="AP469" s="218"/>
      <c r="AQ469" s="219"/>
      <c r="AR469" s="217" t="str">
        <f t="shared" si="59"/>
        <v/>
      </c>
      <c r="AS469" s="217" t="str">
        <f t="shared" si="60"/>
        <v/>
      </c>
      <c r="AT469" s="217"/>
      <c r="AU469" s="217"/>
      <c r="AV469" s="217"/>
      <c r="AW469" s="217"/>
      <c r="AX469" s="217"/>
      <c r="AY469" s="217"/>
      <c r="AZ469" s="217"/>
      <c r="BA469" s="217"/>
      <c r="BB469" s="217"/>
      <c r="BC469" s="217"/>
      <c r="BD469" s="217"/>
      <c r="BE469" s="217"/>
      <c r="BF469" s="217"/>
      <c r="BG469" s="217"/>
      <c r="BH469" s="217"/>
      <c r="BI469" s="217"/>
      <c r="BJ469" s="217"/>
      <c r="BK469" s="217"/>
      <c r="BL469" s="217"/>
      <c r="BM469" s="217"/>
      <c r="BN469" s="217"/>
      <c r="BO469" s="217"/>
      <c r="BP469" s="217"/>
      <c r="BQ469" s="217"/>
      <c r="BR469" s="311"/>
      <c r="BS469" s="311"/>
      <c r="BT469" s="311"/>
      <c r="BU469" s="311"/>
      <c r="BV469" s="311"/>
      <c r="BW469" s="311"/>
      <c r="BX469" s="311"/>
      <c r="BY469" s="217"/>
      <c r="BZ469" s="217"/>
      <c r="CA469" s="217"/>
      <c r="CB469" s="217"/>
      <c r="CC469" s="217"/>
      <c r="CD469" s="217"/>
      <c r="CE469" s="311"/>
      <c r="CF469" s="311" t="str">
        <f>IFERROR(ROUND(STDEV(AN469,L469),1),"")</f>
        <v/>
      </c>
      <c r="CG469" s="322"/>
      <c r="CH469" s="322"/>
      <c r="CI469" s="322"/>
      <c r="CJ469" s="322"/>
      <c r="CK469" s="322"/>
      <c r="CL469" s="322"/>
      <c r="CM469" s="322"/>
      <c r="CN469" s="220" t="str">
        <f>IFERROR(ROUND((SUM(#REF!)),0),"")</f>
        <v/>
      </c>
      <c r="CO469" s="216"/>
      <c r="CP469" s="221"/>
      <c r="CQ469" s="222"/>
      <c r="CR469" s="196"/>
      <c r="CS469" s="196"/>
      <c r="CT469" s="196"/>
      <c r="CU469" s="196"/>
      <c r="CV469" s="196"/>
      <c r="CW469" s="306">
        <f>AV469+BH469</f>
        <v>0</v>
      </c>
      <c r="CX469" s="12">
        <f>SUM(BI469:BQ469,AW469:BE469)</f>
        <v>0</v>
      </c>
      <c r="CY469" s="314" t="str">
        <f>IFERROR(ROUND(CX469/K469,0),"")</f>
        <v/>
      </c>
      <c r="CZ469" s="314" t="str">
        <f>IFERROR(ROUND(CY469/#REF!,1),"")</f>
        <v/>
      </c>
      <c r="DA469" s="306" t="str">
        <f t="shared" si="54"/>
        <v/>
      </c>
      <c r="DB469" s="316" t="str">
        <f t="shared" si="55"/>
        <v/>
      </c>
      <c r="DD469" s="12" t="str">
        <f>IFERROR(#REF!-AP469,"")</f>
        <v/>
      </c>
      <c r="DF469" s="305" t="str">
        <f>IFERROR(#REF!-L469,"")</f>
        <v/>
      </c>
      <c r="DG469" s="311" t="e">
        <f>IF(#REF!&gt;AQ469,0,1)</f>
        <v>#REF!</v>
      </c>
      <c r="DH469" s="320">
        <f>IF(AN469&lt;M469,0,1)</f>
        <v>1</v>
      </c>
      <c r="DI469" s="320">
        <f>IF(AN469&gt;N469,0,1)</f>
        <v>1</v>
      </c>
      <c r="DJ469" s="274"/>
      <c r="DK469" s="274"/>
      <c r="DL469" s="274"/>
      <c r="DM469" s="274"/>
      <c r="DN469" s="274"/>
      <c r="DO469" s="274"/>
      <c r="DP469" s="274"/>
      <c r="DQ469" s="274"/>
      <c r="DR469" s="274"/>
      <c r="DS469" s="274"/>
      <c r="DT469" s="274"/>
      <c r="DU469" s="274"/>
      <c r="DV469" s="274"/>
      <c r="DW469" s="274"/>
      <c r="DX469" s="274"/>
      <c r="DY469" s="274"/>
      <c r="DZ469" s="274"/>
      <c r="EA469" s="274"/>
      <c r="EB469" s="274"/>
    </row>
    <row r="470" spans="1:132" s="193" customFormat="1" ht="31.5" customHeight="1" x14ac:dyDescent="0.2">
      <c r="A470" s="191"/>
      <c r="B470" s="192"/>
      <c r="C470" s="214"/>
      <c r="D470" s="192"/>
      <c r="E470" s="192"/>
      <c r="F470" s="192"/>
      <c r="G470" s="207"/>
      <c r="H470" s="314"/>
      <c r="I470" s="314"/>
      <c r="J470" s="314"/>
      <c r="K470" s="314"/>
      <c r="L470" s="208"/>
      <c r="M470" s="209"/>
      <c r="N470" s="210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5"/>
      <c r="Z470" s="195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5"/>
      <c r="AL470" s="195"/>
      <c r="AM470" s="323" t="str">
        <f t="shared" si="56"/>
        <v/>
      </c>
      <c r="AN470" s="323" t="str">
        <f t="shared" si="57"/>
        <v/>
      </c>
      <c r="AO470" s="276" t="str">
        <f t="shared" si="58"/>
        <v/>
      </c>
      <c r="AP470" s="218"/>
      <c r="AQ470" s="219"/>
      <c r="AR470" s="217" t="str">
        <f t="shared" si="59"/>
        <v/>
      </c>
      <c r="AS470" s="217" t="str">
        <f t="shared" si="60"/>
        <v/>
      </c>
      <c r="AT470" s="217"/>
      <c r="AU470" s="217"/>
      <c r="AV470" s="217"/>
      <c r="AW470" s="217"/>
      <c r="AX470" s="217"/>
      <c r="AY470" s="217"/>
      <c r="AZ470" s="217"/>
      <c r="BA470" s="217"/>
      <c r="BB470" s="217"/>
      <c r="BC470" s="217"/>
      <c r="BD470" s="217"/>
      <c r="BE470" s="217"/>
      <c r="BF470" s="217"/>
      <c r="BG470" s="217"/>
      <c r="BH470" s="217"/>
      <c r="BI470" s="217"/>
      <c r="BJ470" s="217"/>
      <c r="BK470" s="217"/>
      <c r="BL470" s="217"/>
      <c r="BM470" s="217"/>
      <c r="BN470" s="217"/>
      <c r="BO470" s="217"/>
      <c r="BP470" s="217"/>
      <c r="BQ470" s="217"/>
      <c r="BR470" s="311"/>
      <c r="BS470" s="311"/>
      <c r="BT470" s="311"/>
      <c r="BU470" s="311"/>
      <c r="BV470" s="311"/>
      <c r="BW470" s="311"/>
      <c r="BX470" s="311"/>
      <c r="BY470" s="217"/>
      <c r="BZ470" s="217"/>
      <c r="CA470" s="217"/>
      <c r="CB470" s="217"/>
      <c r="CC470" s="217"/>
      <c r="CD470" s="217"/>
      <c r="CE470" s="311"/>
      <c r="CF470" s="311" t="str">
        <f>IFERROR(ROUND(STDEV(AN470,L470),1),"")</f>
        <v/>
      </c>
      <c r="CG470" s="322"/>
      <c r="CH470" s="322"/>
      <c r="CI470" s="322"/>
      <c r="CJ470" s="322"/>
      <c r="CK470" s="322"/>
      <c r="CL470" s="322"/>
      <c r="CM470" s="322"/>
      <c r="CN470" s="220" t="str">
        <f>IFERROR(ROUND((SUM(#REF!)),0),"")</f>
        <v/>
      </c>
      <c r="CO470" s="216"/>
      <c r="CP470" s="221"/>
      <c r="CQ470" s="222"/>
      <c r="CR470" s="196"/>
      <c r="CS470" s="196"/>
      <c r="CT470" s="196"/>
      <c r="CU470" s="196"/>
      <c r="CV470" s="196"/>
      <c r="CW470" s="306">
        <f>AV470+BH470</f>
        <v>0</v>
      </c>
      <c r="CX470" s="12">
        <f>SUM(BI470:BQ470,AW470:BE470)</f>
        <v>0</v>
      </c>
      <c r="CY470" s="314" t="str">
        <f>IFERROR(ROUND(CX470/K470,0),"")</f>
        <v/>
      </c>
      <c r="CZ470" s="314" t="str">
        <f>IFERROR(ROUND(CY470/#REF!,1),"")</f>
        <v/>
      </c>
      <c r="DA470" s="306" t="str">
        <f t="shared" si="54"/>
        <v/>
      </c>
      <c r="DB470" s="316" t="str">
        <f t="shared" si="55"/>
        <v/>
      </c>
      <c r="DD470" s="12" t="str">
        <f>IFERROR(#REF!-AP470,"")</f>
        <v/>
      </c>
      <c r="DF470" s="305" t="str">
        <f>IFERROR(#REF!-L470,"")</f>
        <v/>
      </c>
      <c r="DG470" s="311" t="e">
        <f>IF(#REF!&gt;AQ470,0,1)</f>
        <v>#REF!</v>
      </c>
      <c r="DH470" s="320">
        <f>IF(AN470&lt;M470,0,1)</f>
        <v>1</v>
      </c>
      <c r="DI470" s="320">
        <f>IF(AN470&gt;N470,0,1)</f>
        <v>1</v>
      </c>
      <c r="DJ470" s="274"/>
      <c r="DK470" s="274"/>
      <c r="DL470" s="274"/>
      <c r="DM470" s="274"/>
      <c r="DN470" s="274"/>
      <c r="DO470" s="274"/>
      <c r="DP470" s="274"/>
      <c r="DQ470" s="274"/>
      <c r="DR470" s="274"/>
      <c r="DS470" s="274"/>
      <c r="DT470" s="274"/>
      <c r="DU470" s="274"/>
      <c r="DV470" s="274"/>
      <c r="DW470" s="274"/>
      <c r="DX470" s="274"/>
      <c r="DY470" s="274"/>
      <c r="DZ470" s="274"/>
      <c r="EA470" s="274"/>
      <c r="EB470" s="274"/>
    </row>
    <row r="471" spans="1:132" s="193" customFormat="1" ht="31.5" customHeight="1" x14ac:dyDescent="0.2">
      <c r="A471" s="191"/>
      <c r="B471" s="192"/>
      <c r="C471" s="214"/>
      <c r="D471" s="192"/>
      <c r="E471" s="192"/>
      <c r="F471" s="192"/>
      <c r="G471" s="207"/>
      <c r="H471" s="314"/>
      <c r="I471" s="314"/>
      <c r="J471" s="314"/>
      <c r="K471" s="314"/>
      <c r="L471" s="208"/>
      <c r="M471" s="209"/>
      <c r="N471" s="210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5"/>
      <c r="Z471" s="195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5"/>
      <c r="AL471" s="195"/>
      <c r="AM471" s="323" t="str">
        <f t="shared" si="56"/>
        <v/>
      </c>
      <c r="AN471" s="323" t="str">
        <f t="shared" si="57"/>
        <v/>
      </c>
      <c r="AO471" s="276" t="str">
        <f t="shared" si="58"/>
        <v/>
      </c>
      <c r="AP471" s="218"/>
      <c r="AQ471" s="219"/>
      <c r="AR471" s="217" t="str">
        <f t="shared" si="59"/>
        <v/>
      </c>
      <c r="AS471" s="217" t="str">
        <f t="shared" si="60"/>
        <v/>
      </c>
      <c r="AT471" s="217"/>
      <c r="AU471" s="217"/>
      <c r="AV471" s="217"/>
      <c r="AW471" s="217"/>
      <c r="AX471" s="217"/>
      <c r="AY471" s="217"/>
      <c r="AZ471" s="217"/>
      <c r="BA471" s="217"/>
      <c r="BB471" s="217"/>
      <c r="BC471" s="217"/>
      <c r="BD471" s="217"/>
      <c r="BE471" s="217"/>
      <c r="BF471" s="217"/>
      <c r="BG471" s="217"/>
      <c r="BH471" s="217"/>
      <c r="BI471" s="217"/>
      <c r="BJ471" s="217"/>
      <c r="BK471" s="217"/>
      <c r="BL471" s="217"/>
      <c r="BM471" s="217"/>
      <c r="BN471" s="217"/>
      <c r="BO471" s="217"/>
      <c r="BP471" s="217"/>
      <c r="BQ471" s="217"/>
      <c r="BR471" s="311"/>
      <c r="BS471" s="311"/>
      <c r="BT471" s="311"/>
      <c r="BU471" s="311"/>
      <c r="BV471" s="311"/>
      <c r="BW471" s="311"/>
      <c r="BX471" s="311"/>
      <c r="BY471" s="217"/>
      <c r="BZ471" s="217"/>
      <c r="CA471" s="217"/>
      <c r="CB471" s="217"/>
      <c r="CC471" s="217"/>
      <c r="CD471" s="217"/>
      <c r="CE471" s="311"/>
      <c r="CF471" s="311" t="str">
        <f>IFERROR(ROUND(STDEV(AN471,L471),1),"")</f>
        <v/>
      </c>
      <c r="CG471" s="322"/>
      <c r="CH471" s="322"/>
      <c r="CI471" s="322"/>
      <c r="CJ471" s="322"/>
      <c r="CK471" s="322"/>
      <c r="CL471" s="322"/>
      <c r="CM471" s="322"/>
      <c r="CN471" s="220" t="str">
        <f>IFERROR(ROUND((SUM(#REF!)),0),"")</f>
        <v/>
      </c>
      <c r="CO471" s="216"/>
      <c r="CP471" s="221"/>
      <c r="CQ471" s="222"/>
      <c r="CR471" s="196"/>
      <c r="CS471" s="196"/>
      <c r="CT471" s="196"/>
      <c r="CU471" s="196"/>
      <c r="CV471" s="196"/>
      <c r="CW471" s="306">
        <f>AV471+BH471</f>
        <v>0</v>
      </c>
      <c r="CX471" s="12">
        <f>SUM(BI471:BQ471,AW471:BE471)</f>
        <v>0</v>
      </c>
      <c r="CY471" s="314" t="str">
        <f>IFERROR(ROUND(CX471/K471,0),"")</f>
        <v/>
      </c>
      <c r="CZ471" s="314" t="str">
        <f>IFERROR(ROUND(CY471/#REF!,1),"")</f>
        <v/>
      </c>
      <c r="DA471" s="306" t="str">
        <f t="shared" si="54"/>
        <v/>
      </c>
      <c r="DB471" s="316" t="str">
        <f t="shared" si="55"/>
        <v/>
      </c>
      <c r="DD471" s="12" t="str">
        <f>IFERROR(#REF!-AP471,"")</f>
        <v/>
      </c>
      <c r="DF471" s="305" t="str">
        <f>IFERROR(#REF!-L471,"")</f>
        <v/>
      </c>
      <c r="DG471" s="311" t="e">
        <f>IF(#REF!&gt;AQ471,0,1)</f>
        <v>#REF!</v>
      </c>
      <c r="DH471" s="320">
        <f>IF(AN471&lt;M471,0,1)</f>
        <v>1</v>
      </c>
      <c r="DI471" s="320">
        <f>IF(AN471&gt;N471,0,1)</f>
        <v>1</v>
      </c>
      <c r="DJ471" s="274"/>
      <c r="DK471" s="274"/>
      <c r="DL471" s="274"/>
      <c r="DM471" s="274"/>
      <c r="DN471" s="274"/>
      <c r="DO471" s="274"/>
      <c r="DP471" s="274"/>
      <c r="DQ471" s="274"/>
      <c r="DR471" s="274"/>
      <c r="DS471" s="274"/>
      <c r="DT471" s="274"/>
      <c r="DU471" s="274"/>
      <c r="DV471" s="274"/>
      <c r="DW471" s="274"/>
      <c r="DX471" s="274"/>
      <c r="DY471" s="274"/>
      <c r="DZ471" s="274"/>
      <c r="EA471" s="274"/>
      <c r="EB471" s="274"/>
    </row>
    <row r="472" spans="1:132" s="193" customFormat="1" ht="31.5" customHeight="1" x14ac:dyDescent="0.2">
      <c r="A472" s="191"/>
      <c r="B472" s="192"/>
      <c r="C472" s="214"/>
      <c r="D472" s="192"/>
      <c r="E472" s="192"/>
      <c r="F472" s="192"/>
      <c r="G472" s="207"/>
      <c r="H472" s="314"/>
      <c r="I472" s="314"/>
      <c r="J472" s="314"/>
      <c r="K472" s="314"/>
      <c r="L472" s="208"/>
      <c r="M472" s="209"/>
      <c r="N472" s="210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5"/>
      <c r="Z472" s="195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5"/>
      <c r="AL472" s="195"/>
      <c r="AM472" s="323" t="str">
        <f t="shared" si="56"/>
        <v/>
      </c>
      <c r="AN472" s="323" t="str">
        <f t="shared" si="57"/>
        <v/>
      </c>
      <c r="AO472" s="276" t="str">
        <f t="shared" si="58"/>
        <v/>
      </c>
      <c r="AP472" s="218"/>
      <c r="AQ472" s="219"/>
      <c r="AR472" s="217" t="str">
        <f t="shared" si="59"/>
        <v/>
      </c>
      <c r="AS472" s="217" t="str">
        <f t="shared" si="60"/>
        <v/>
      </c>
      <c r="AT472" s="217"/>
      <c r="AU472" s="217"/>
      <c r="AV472" s="217"/>
      <c r="AW472" s="217"/>
      <c r="AX472" s="217"/>
      <c r="AY472" s="217"/>
      <c r="AZ472" s="217"/>
      <c r="BA472" s="217"/>
      <c r="BB472" s="217"/>
      <c r="BC472" s="217"/>
      <c r="BD472" s="217"/>
      <c r="BE472" s="217"/>
      <c r="BF472" s="217"/>
      <c r="BG472" s="217"/>
      <c r="BH472" s="217"/>
      <c r="BI472" s="217"/>
      <c r="BJ472" s="217"/>
      <c r="BK472" s="217"/>
      <c r="BL472" s="217"/>
      <c r="BM472" s="217"/>
      <c r="BN472" s="217"/>
      <c r="BO472" s="217"/>
      <c r="BP472" s="217"/>
      <c r="BQ472" s="217"/>
      <c r="BR472" s="311"/>
      <c r="BS472" s="311"/>
      <c r="BT472" s="311"/>
      <c r="BU472" s="311"/>
      <c r="BV472" s="311"/>
      <c r="BW472" s="311"/>
      <c r="BX472" s="311"/>
      <c r="BY472" s="217"/>
      <c r="BZ472" s="217"/>
      <c r="CA472" s="217"/>
      <c r="CB472" s="217"/>
      <c r="CC472" s="217"/>
      <c r="CD472" s="217"/>
      <c r="CE472" s="311"/>
      <c r="CF472" s="311" t="str">
        <f>IFERROR(ROUND(STDEV(AN472,L472),1),"")</f>
        <v/>
      </c>
      <c r="CG472" s="322"/>
      <c r="CH472" s="322"/>
      <c r="CI472" s="322"/>
      <c r="CJ472" s="322"/>
      <c r="CK472" s="322"/>
      <c r="CL472" s="322"/>
      <c r="CM472" s="322"/>
      <c r="CN472" s="220" t="str">
        <f>IFERROR(ROUND((SUM(#REF!)),0),"")</f>
        <v/>
      </c>
      <c r="CO472" s="216"/>
      <c r="CP472" s="221"/>
      <c r="CQ472" s="222"/>
      <c r="CR472" s="196"/>
      <c r="CS472" s="196"/>
      <c r="CT472" s="196"/>
      <c r="CU472" s="196"/>
      <c r="CV472" s="196"/>
      <c r="CW472" s="306">
        <f>AV472+BH472</f>
        <v>0</v>
      </c>
      <c r="CX472" s="12">
        <f>SUM(BI472:BQ472,AW472:BE472)</f>
        <v>0</v>
      </c>
      <c r="CY472" s="314" t="str">
        <f>IFERROR(ROUND(CX472/K472,0),"")</f>
        <v/>
      </c>
      <c r="CZ472" s="314" t="str">
        <f>IFERROR(ROUND(CY472/#REF!,1),"")</f>
        <v/>
      </c>
      <c r="DA472" s="306" t="str">
        <f t="shared" si="54"/>
        <v/>
      </c>
      <c r="DB472" s="316" t="str">
        <f t="shared" si="55"/>
        <v/>
      </c>
      <c r="DD472" s="12" t="str">
        <f>IFERROR(#REF!-AP472,"")</f>
        <v/>
      </c>
      <c r="DF472" s="305" t="str">
        <f>IFERROR(#REF!-L472,"")</f>
        <v/>
      </c>
      <c r="DG472" s="311" t="e">
        <f>IF(#REF!&gt;AQ472,0,1)</f>
        <v>#REF!</v>
      </c>
      <c r="DH472" s="320">
        <f>IF(AN472&lt;M472,0,1)</f>
        <v>1</v>
      </c>
      <c r="DI472" s="320">
        <f>IF(AN472&gt;N472,0,1)</f>
        <v>1</v>
      </c>
      <c r="DJ472" s="274"/>
      <c r="DK472" s="274"/>
      <c r="DL472" s="274"/>
      <c r="DM472" s="274"/>
      <c r="DN472" s="274"/>
      <c r="DO472" s="274"/>
      <c r="DP472" s="274"/>
      <c r="DQ472" s="274"/>
      <c r="DR472" s="274"/>
      <c r="DS472" s="274"/>
      <c r="DT472" s="274"/>
      <c r="DU472" s="274"/>
      <c r="DV472" s="274"/>
      <c r="DW472" s="274"/>
      <c r="DX472" s="274"/>
      <c r="DY472" s="274"/>
      <c r="DZ472" s="274"/>
      <c r="EA472" s="274"/>
      <c r="EB472" s="274"/>
    </row>
    <row r="473" spans="1:132" s="193" customFormat="1" ht="31.5" customHeight="1" x14ac:dyDescent="0.2">
      <c r="A473" s="191"/>
      <c r="B473" s="192"/>
      <c r="C473" s="214"/>
      <c r="D473" s="192"/>
      <c r="E473" s="192"/>
      <c r="F473" s="192"/>
      <c r="G473" s="207"/>
      <c r="H473" s="314"/>
      <c r="I473" s="314"/>
      <c r="J473" s="314"/>
      <c r="K473" s="314"/>
      <c r="L473" s="208"/>
      <c r="M473" s="209"/>
      <c r="N473" s="210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5"/>
      <c r="Z473" s="195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5"/>
      <c r="AL473" s="195"/>
      <c r="AM473" s="323" t="str">
        <f t="shared" si="56"/>
        <v/>
      </c>
      <c r="AN473" s="323" t="str">
        <f t="shared" si="57"/>
        <v/>
      </c>
      <c r="AO473" s="276" t="str">
        <f t="shared" si="58"/>
        <v/>
      </c>
      <c r="AP473" s="218"/>
      <c r="AQ473" s="219"/>
      <c r="AR473" s="217" t="str">
        <f t="shared" si="59"/>
        <v/>
      </c>
      <c r="AS473" s="217" t="str">
        <f t="shared" si="60"/>
        <v/>
      </c>
      <c r="AT473" s="217"/>
      <c r="AU473" s="217"/>
      <c r="AV473" s="217"/>
      <c r="AW473" s="217"/>
      <c r="AX473" s="217"/>
      <c r="AY473" s="217"/>
      <c r="AZ473" s="217"/>
      <c r="BA473" s="217"/>
      <c r="BB473" s="217"/>
      <c r="BC473" s="217"/>
      <c r="BD473" s="217"/>
      <c r="BE473" s="217"/>
      <c r="BF473" s="217"/>
      <c r="BG473" s="217"/>
      <c r="BH473" s="217"/>
      <c r="BI473" s="217"/>
      <c r="BJ473" s="217"/>
      <c r="BK473" s="217"/>
      <c r="BL473" s="217"/>
      <c r="BM473" s="217"/>
      <c r="BN473" s="217"/>
      <c r="BO473" s="217"/>
      <c r="BP473" s="217"/>
      <c r="BQ473" s="217"/>
      <c r="BR473" s="311"/>
      <c r="BS473" s="311"/>
      <c r="BT473" s="311"/>
      <c r="BU473" s="311"/>
      <c r="BV473" s="311"/>
      <c r="BW473" s="311"/>
      <c r="BX473" s="311"/>
      <c r="BY473" s="217"/>
      <c r="BZ473" s="217"/>
      <c r="CA473" s="217"/>
      <c r="CB473" s="217"/>
      <c r="CC473" s="217"/>
      <c r="CD473" s="217"/>
      <c r="CE473" s="311"/>
      <c r="CF473" s="311" t="str">
        <f>IFERROR(ROUND(STDEV(AN473,L473),1),"")</f>
        <v/>
      </c>
      <c r="CG473" s="322"/>
      <c r="CH473" s="322"/>
      <c r="CI473" s="322"/>
      <c r="CJ473" s="322"/>
      <c r="CK473" s="322"/>
      <c r="CL473" s="322"/>
      <c r="CM473" s="322"/>
      <c r="CN473" s="220" t="str">
        <f>IFERROR(ROUND((SUM(#REF!)),0),"")</f>
        <v/>
      </c>
      <c r="CO473" s="216"/>
      <c r="CP473" s="221"/>
      <c r="CQ473" s="222"/>
      <c r="CR473" s="196"/>
      <c r="CS473" s="196"/>
      <c r="CT473" s="196"/>
      <c r="CU473" s="196"/>
      <c r="CV473" s="196"/>
      <c r="CW473" s="306">
        <f>AV473+BH473</f>
        <v>0</v>
      </c>
      <c r="CX473" s="12">
        <f>SUM(BI473:BQ473,AW473:BE473)</f>
        <v>0</v>
      </c>
      <c r="CY473" s="314" t="str">
        <f>IFERROR(ROUND(CX473/K473,0),"")</f>
        <v/>
      </c>
      <c r="CZ473" s="314" t="str">
        <f>IFERROR(ROUND(CY473/#REF!,1),"")</f>
        <v/>
      </c>
      <c r="DA473" s="306" t="str">
        <f t="shared" si="54"/>
        <v/>
      </c>
      <c r="DB473" s="316" t="str">
        <f t="shared" si="55"/>
        <v/>
      </c>
      <c r="DD473" s="12" t="str">
        <f>IFERROR(#REF!-AP473,"")</f>
        <v/>
      </c>
      <c r="DF473" s="305" t="str">
        <f>IFERROR(#REF!-L473,"")</f>
        <v/>
      </c>
      <c r="DG473" s="311" t="e">
        <f>IF(#REF!&gt;AQ473,0,1)</f>
        <v>#REF!</v>
      </c>
      <c r="DH473" s="320">
        <f>IF(AN473&lt;M473,0,1)</f>
        <v>1</v>
      </c>
      <c r="DI473" s="320">
        <f>IF(AN473&gt;N473,0,1)</f>
        <v>1</v>
      </c>
      <c r="DJ473" s="274"/>
      <c r="DK473" s="274"/>
      <c r="DL473" s="274"/>
      <c r="DM473" s="274"/>
      <c r="DN473" s="274"/>
      <c r="DO473" s="274"/>
      <c r="DP473" s="274"/>
      <c r="DQ473" s="274"/>
      <c r="DR473" s="274"/>
      <c r="DS473" s="274"/>
      <c r="DT473" s="274"/>
      <c r="DU473" s="274"/>
      <c r="DV473" s="274"/>
      <c r="DW473" s="274"/>
      <c r="DX473" s="274"/>
      <c r="DY473" s="274"/>
      <c r="DZ473" s="274"/>
      <c r="EA473" s="274"/>
      <c r="EB473" s="274"/>
    </row>
    <row r="474" spans="1:132" s="193" customFormat="1" ht="31.5" customHeight="1" x14ac:dyDescent="0.2">
      <c r="A474" s="191"/>
      <c r="B474" s="192"/>
      <c r="C474" s="214"/>
      <c r="D474" s="192"/>
      <c r="E474" s="192"/>
      <c r="F474" s="192"/>
      <c r="G474" s="207"/>
      <c r="H474" s="314"/>
      <c r="I474" s="314"/>
      <c r="J474" s="314"/>
      <c r="K474" s="314"/>
      <c r="L474" s="208"/>
      <c r="M474" s="209"/>
      <c r="N474" s="210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5"/>
      <c r="Z474" s="195"/>
      <c r="AA474" s="194"/>
      <c r="AB474" s="194"/>
      <c r="AC474" s="194"/>
      <c r="AD474" s="194"/>
      <c r="AE474" s="194"/>
      <c r="AF474" s="194"/>
      <c r="AG474" s="194"/>
      <c r="AH474" s="194"/>
      <c r="AI474" s="194"/>
      <c r="AJ474" s="194"/>
      <c r="AK474" s="195"/>
      <c r="AL474" s="195"/>
      <c r="AM474" s="323" t="str">
        <f t="shared" si="56"/>
        <v/>
      </c>
      <c r="AN474" s="323" t="str">
        <f t="shared" si="57"/>
        <v/>
      </c>
      <c r="AO474" s="276" t="str">
        <f t="shared" si="58"/>
        <v/>
      </c>
      <c r="AP474" s="218"/>
      <c r="AQ474" s="219"/>
      <c r="AR474" s="217" t="str">
        <f t="shared" si="59"/>
        <v/>
      </c>
      <c r="AS474" s="217" t="str">
        <f t="shared" si="60"/>
        <v/>
      </c>
      <c r="AT474" s="217"/>
      <c r="AU474" s="217"/>
      <c r="AV474" s="217"/>
      <c r="AW474" s="217"/>
      <c r="AX474" s="217"/>
      <c r="AY474" s="217"/>
      <c r="AZ474" s="217"/>
      <c r="BA474" s="217"/>
      <c r="BB474" s="217"/>
      <c r="BC474" s="217"/>
      <c r="BD474" s="217"/>
      <c r="BE474" s="217"/>
      <c r="BF474" s="217"/>
      <c r="BG474" s="217"/>
      <c r="BH474" s="217"/>
      <c r="BI474" s="217"/>
      <c r="BJ474" s="217"/>
      <c r="BK474" s="217"/>
      <c r="BL474" s="217"/>
      <c r="BM474" s="217"/>
      <c r="BN474" s="217"/>
      <c r="BO474" s="217"/>
      <c r="BP474" s="217"/>
      <c r="BQ474" s="217"/>
      <c r="BR474" s="311"/>
      <c r="BS474" s="311"/>
      <c r="BT474" s="311"/>
      <c r="BU474" s="311"/>
      <c r="BV474" s="311"/>
      <c r="BW474" s="311"/>
      <c r="BX474" s="311"/>
      <c r="BY474" s="217"/>
      <c r="BZ474" s="217"/>
      <c r="CA474" s="217"/>
      <c r="CB474" s="217"/>
      <c r="CC474" s="217"/>
      <c r="CD474" s="217"/>
      <c r="CE474" s="311"/>
      <c r="CF474" s="311" t="str">
        <f>IFERROR(ROUND(STDEV(AN474,L474),1),"")</f>
        <v/>
      </c>
      <c r="CG474" s="322"/>
      <c r="CH474" s="322"/>
      <c r="CI474" s="322"/>
      <c r="CJ474" s="322"/>
      <c r="CK474" s="322"/>
      <c r="CL474" s="322"/>
      <c r="CM474" s="322"/>
      <c r="CN474" s="220" t="str">
        <f>IFERROR(ROUND((SUM(#REF!)),0),"")</f>
        <v/>
      </c>
      <c r="CO474" s="216"/>
      <c r="CP474" s="221"/>
      <c r="CQ474" s="222"/>
      <c r="CR474" s="196"/>
      <c r="CS474" s="196"/>
      <c r="CT474" s="196"/>
      <c r="CU474" s="196"/>
      <c r="CV474" s="196"/>
      <c r="CW474" s="306">
        <f>AV474+BH474</f>
        <v>0</v>
      </c>
      <c r="CX474" s="12">
        <f>SUM(BI474:BQ474,AW474:BE474)</f>
        <v>0</v>
      </c>
      <c r="CY474" s="314" t="str">
        <f>IFERROR(ROUND(CX474/K474,0),"")</f>
        <v/>
      </c>
      <c r="CZ474" s="314" t="str">
        <f>IFERROR(ROUND(CY474/#REF!,1),"")</f>
        <v/>
      </c>
      <c r="DA474" s="306" t="str">
        <f t="shared" si="54"/>
        <v/>
      </c>
      <c r="DB474" s="316" t="str">
        <f t="shared" si="55"/>
        <v/>
      </c>
      <c r="DD474" s="12" t="str">
        <f>IFERROR(#REF!-AP474,"")</f>
        <v/>
      </c>
      <c r="DF474" s="305" t="str">
        <f>IFERROR(#REF!-L474,"")</f>
        <v/>
      </c>
      <c r="DG474" s="311" t="e">
        <f>IF(#REF!&gt;AQ474,0,1)</f>
        <v>#REF!</v>
      </c>
      <c r="DH474" s="320">
        <f>IF(AN474&lt;M474,0,1)</f>
        <v>1</v>
      </c>
      <c r="DI474" s="320">
        <f>IF(AN474&gt;N474,0,1)</f>
        <v>1</v>
      </c>
      <c r="DJ474" s="274"/>
      <c r="DK474" s="274"/>
      <c r="DL474" s="274"/>
      <c r="DM474" s="274"/>
      <c r="DN474" s="274"/>
      <c r="DO474" s="274"/>
      <c r="DP474" s="274"/>
      <c r="DQ474" s="274"/>
      <c r="DR474" s="274"/>
      <c r="DS474" s="274"/>
      <c r="DT474" s="274"/>
      <c r="DU474" s="274"/>
      <c r="DV474" s="274"/>
      <c r="DW474" s="274"/>
      <c r="DX474" s="274"/>
      <c r="DY474" s="274"/>
      <c r="DZ474" s="274"/>
      <c r="EA474" s="274"/>
      <c r="EB474" s="274"/>
    </row>
    <row r="475" spans="1:132" s="193" customFormat="1" ht="31.5" customHeight="1" x14ac:dyDescent="0.2">
      <c r="A475" s="191"/>
      <c r="B475" s="192"/>
      <c r="C475" s="214"/>
      <c r="D475" s="192"/>
      <c r="E475" s="192"/>
      <c r="F475" s="192"/>
      <c r="G475" s="207"/>
      <c r="H475" s="314"/>
      <c r="I475" s="314"/>
      <c r="J475" s="314"/>
      <c r="K475" s="314"/>
      <c r="L475" s="208"/>
      <c r="M475" s="209"/>
      <c r="N475" s="210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5"/>
      <c r="Z475" s="195"/>
      <c r="AA475" s="194"/>
      <c r="AB475" s="194"/>
      <c r="AC475" s="194"/>
      <c r="AD475" s="194"/>
      <c r="AE475" s="194"/>
      <c r="AF475" s="194"/>
      <c r="AG475" s="194"/>
      <c r="AH475" s="194"/>
      <c r="AI475" s="194"/>
      <c r="AJ475" s="194"/>
      <c r="AK475" s="195"/>
      <c r="AL475" s="195"/>
      <c r="AM475" s="323" t="str">
        <f t="shared" si="56"/>
        <v/>
      </c>
      <c r="AN475" s="323" t="str">
        <f t="shared" si="57"/>
        <v/>
      </c>
      <c r="AO475" s="276" t="str">
        <f t="shared" si="58"/>
        <v/>
      </c>
      <c r="AP475" s="218"/>
      <c r="AQ475" s="219"/>
      <c r="AR475" s="217" t="str">
        <f t="shared" si="59"/>
        <v/>
      </c>
      <c r="AS475" s="217" t="str">
        <f t="shared" si="60"/>
        <v/>
      </c>
      <c r="AT475" s="217"/>
      <c r="AU475" s="217"/>
      <c r="AV475" s="217"/>
      <c r="AW475" s="217"/>
      <c r="AX475" s="217"/>
      <c r="AY475" s="217"/>
      <c r="AZ475" s="217"/>
      <c r="BA475" s="217"/>
      <c r="BB475" s="217"/>
      <c r="BC475" s="217"/>
      <c r="BD475" s="217"/>
      <c r="BE475" s="217"/>
      <c r="BF475" s="217"/>
      <c r="BG475" s="217"/>
      <c r="BH475" s="217"/>
      <c r="BI475" s="217"/>
      <c r="BJ475" s="217"/>
      <c r="BK475" s="217"/>
      <c r="BL475" s="217"/>
      <c r="BM475" s="217"/>
      <c r="BN475" s="217"/>
      <c r="BO475" s="217"/>
      <c r="BP475" s="217"/>
      <c r="BQ475" s="217"/>
      <c r="BR475" s="311"/>
      <c r="BS475" s="311"/>
      <c r="BT475" s="311"/>
      <c r="BU475" s="311"/>
      <c r="BV475" s="311"/>
      <c r="BW475" s="311"/>
      <c r="BX475" s="311"/>
      <c r="BY475" s="217"/>
      <c r="BZ475" s="217"/>
      <c r="CA475" s="217"/>
      <c r="CB475" s="217"/>
      <c r="CC475" s="217"/>
      <c r="CD475" s="217"/>
      <c r="CE475" s="311"/>
      <c r="CF475" s="311" t="str">
        <f>IFERROR(ROUND(STDEV(AN475,L475),1),"")</f>
        <v/>
      </c>
      <c r="CG475" s="322"/>
      <c r="CH475" s="322"/>
      <c r="CI475" s="322"/>
      <c r="CJ475" s="322"/>
      <c r="CK475" s="322"/>
      <c r="CL475" s="322"/>
      <c r="CM475" s="322"/>
      <c r="CN475" s="220" t="str">
        <f>IFERROR(ROUND((SUM(#REF!)),0),"")</f>
        <v/>
      </c>
      <c r="CO475" s="216"/>
      <c r="CP475" s="221"/>
      <c r="CQ475" s="222"/>
      <c r="CR475" s="196"/>
      <c r="CS475" s="196"/>
      <c r="CT475" s="196"/>
      <c r="CU475" s="196"/>
      <c r="CV475" s="196"/>
      <c r="CW475" s="306">
        <f>AV475+BH475</f>
        <v>0</v>
      </c>
      <c r="CX475" s="12">
        <f>SUM(BI475:BQ475,AW475:BE475)</f>
        <v>0</v>
      </c>
      <c r="CY475" s="314" t="str">
        <f>IFERROR(ROUND(CX475/K475,0),"")</f>
        <v/>
      </c>
      <c r="CZ475" s="314" t="str">
        <f>IFERROR(ROUND(CY475/#REF!,1),"")</f>
        <v/>
      </c>
      <c r="DA475" s="306" t="str">
        <f t="shared" si="54"/>
        <v/>
      </c>
      <c r="DB475" s="316" t="str">
        <f t="shared" si="55"/>
        <v/>
      </c>
      <c r="DD475" s="12" t="str">
        <f>IFERROR(#REF!-AP475,"")</f>
        <v/>
      </c>
      <c r="DF475" s="305" t="str">
        <f>IFERROR(#REF!-L475,"")</f>
        <v/>
      </c>
      <c r="DG475" s="311" t="e">
        <f>IF(#REF!&gt;AQ475,0,1)</f>
        <v>#REF!</v>
      </c>
      <c r="DH475" s="320">
        <f>IF(AN475&lt;M475,0,1)</f>
        <v>1</v>
      </c>
      <c r="DI475" s="320">
        <f>IF(AN475&gt;N475,0,1)</f>
        <v>1</v>
      </c>
      <c r="DJ475" s="274"/>
      <c r="DK475" s="274"/>
      <c r="DL475" s="274"/>
      <c r="DM475" s="274"/>
      <c r="DN475" s="274"/>
      <c r="DO475" s="274"/>
      <c r="DP475" s="274"/>
      <c r="DQ475" s="274"/>
      <c r="DR475" s="274"/>
      <c r="DS475" s="274"/>
      <c r="DT475" s="274"/>
      <c r="DU475" s="274"/>
      <c r="DV475" s="274"/>
      <c r="DW475" s="274"/>
      <c r="DX475" s="274"/>
      <c r="DY475" s="274"/>
      <c r="DZ475" s="274"/>
      <c r="EA475" s="274"/>
      <c r="EB475" s="274"/>
    </row>
    <row r="476" spans="1:132" s="193" customFormat="1" ht="31.5" customHeight="1" x14ac:dyDescent="0.2">
      <c r="A476" s="191"/>
      <c r="B476" s="192"/>
      <c r="C476" s="214"/>
      <c r="D476" s="192"/>
      <c r="E476" s="192"/>
      <c r="F476" s="192"/>
      <c r="G476" s="207"/>
      <c r="H476" s="314"/>
      <c r="I476" s="314"/>
      <c r="J476" s="314"/>
      <c r="K476" s="314"/>
      <c r="L476" s="208"/>
      <c r="M476" s="209"/>
      <c r="N476" s="210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5"/>
      <c r="Z476" s="195"/>
      <c r="AA476" s="194"/>
      <c r="AB476" s="194"/>
      <c r="AC476" s="194"/>
      <c r="AD476" s="194"/>
      <c r="AE476" s="194"/>
      <c r="AF476" s="194"/>
      <c r="AG476" s="194"/>
      <c r="AH476" s="194"/>
      <c r="AI476" s="194"/>
      <c r="AJ476" s="194"/>
      <c r="AK476" s="195"/>
      <c r="AL476" s="195"/>
      <c r="AM476" s="323" t="str">
        <f t="shared" si="56"/>
        <v/>
      </c>
      <c r="AN476" s="323" t="str">
        <f t="shared" si="57"/>
        <v/>
      </c>
      <c r="AO476" s="276" t="str">
        <f t="shared" si="58"/>
        <v/>
      </c>
      <c r="AP476" s="218"/>
      <c r="AQ476" s="219"/>
      <c r="AR476" s="217" t="str">
        <f t="shared" si="59"/>
        <v/>
      </c>
      <c r="AS476" s="217" t="str">
        <f t="shared" si="60"/>
        <v/>
      </c>
      <c r="AT476" s="217"/>
      <c r="AU476" s="217"/>
      <c r="AV476" s="217"/>
      <c r="AW476" s="217"/>
      <c r="AX476" s="217"/>
      <c r="AY476" s="217"/>
      <c r="AZ476" s="217"/>
      <c r="BA476" s="217"/>
      <c r="BB476" s="217"/>
      <c r="BC476" s="217"/>
      <c r="BD476" s="217"/>
      <c r="BE476" s="217"/>
      <c r="BF476" s="217"/>
      <c r="BG476" s="217"/>
      <c r="BH476" s="217"/>
      <c r="BI476" s="217"/>
      <c r="BJ476" s="217"/>
      <c r="BK476" s="217"/>
      <c r="BL476" s="217"/>
      <c r="BM476" s="217"/>
      <c r="BN476" s="217"/>
      <c r="BO476" s="217"/>
      <c r="BP476" s="217"/>
      <c r="BQ476" s="217"/>
      <c r="BR476" s="311"/>
      <c r="BS476" s="311"/>
      <c r="BT476" s="311"/>
      <c r="BU476" s="311"/>
      <c r="BV476" s="311"/>
      <c r="BW476" s="311"/>
      <c r="BX476" s="311"/>
      <c r="BY476" s="217"/>
      <c r="BZ476" s="217"/>
      <c r="CA476" s="217"/>
      <c r="CB476" s="217"/>
      <c r="CC476" s="217"/>
      <c r="CD476" s="217"/>
      <c r="CE476" s="311"/>
      <c r="CF476" s="311" t="str">
        <f>IFERROR(ROUND(STDEV(AN476,L476),1),"")</f>
        <v/>
      </c>
      <c r="CG476" s="322"/>
      <c r="CH476" s="322"/>
      <c r="CI476" s="322"/>
      <c r="CJ476" s="322"/>
      <c r="CK476" s="322"/>
      <c r="CL476" s="322"/>
      <c r="CM476" s="322"/>
      <c r="CN476" s="220" t="str">
        <f>IFERROR(ROUND((SUM(#REF!)),0),"")</f>
        <v/>
      </c>
      <c r="CO476" s="216"/>
      <c r="CP476" s="221"/>
      <c r="CQ476" s="222"/>
      <c r="CR476" s="196"/>
      <c r="CS476" s="196"/>
      <c r="CT476" s="196"/>
      <c r="CU476" s="196"/>
      <c r="CV476" s="196"/>
      <c r="CW476" s="306">
        <f>AV476+BH476</f>
        <v>0</v>
      </c>
      <c r="CX476" s="12">
        <f>SUM(BI476:BQ476,AW476:BE476)</f>
        <v>0</v>
      </c>
      <c r="CY476" s="314" t="str">
        <f>IFERROR(ROUND(CX476/K476,0),"")</f>
        <v/>
      </c>
      <c r="CZ476" s="314" t="str">
        <f>IFERROR(ROUND(CY476/#REF!,1),"")</f>
        <v/>
      </c>
      <c r="DA476" s="306" t="str">
        <f t="shared" si="54"/>
        <v/>
      </c>
      <c r="DB476" s="316" t="str">
        <f t="shared" si="55"/>
        <v/>
      </c>
      <c r="DD476" s="12" t="str">
        <f>IFERROR(#REF!-AP476,"")</f>
        <v/>
      </c>
      <c r="DF476" s="305" t="str">
        <f>IFERROR(#REF!-L476,"")</f>
        <v/>
      </c>
      <c r="DG476" s="311" t="e">
        <f>IF(#REF!&gt;AQ476,0,1)</f>
        <v>#REF!</v>
      </c>
      <c r="DH476" s="320">
        <f>IF(AN476&lt;M476,0,1)</f>
        <v>1</v>
      </c>
      <c r="DI476" s="320">
        <f>IF(AN476&gt;N476,0,1)</f>
        <v>1</v>
      </c>
      <c r="DJ476" s="274"/>
      <c r="DK476" s="274"/>
      <c r="DL476" s="274"/>
      <c r="DM476" s="274"/>
      <c r="DN476" s="274"/>
      <c r="DO476" s="274"/>
      <c r="DP476" s="274"/>
      <c r="DQ476" s="274"/>
      <c r="DR476" s="274"/>
      <c r="DS476" s="274"/>
      <c r="DT476" s="274"/>
      <c r="DU476" s="274"/>
      <c r="DV476" s="274"/>
      <c r="DW476" s="274"/>
      <c r="DX476" s="274"/>
      <c r="DY476" s="274"/>
      <c r="DZ476" s="274"/>
      <c r="EA476" s="274"/>
      <c r="EB476" s="274"/>
    </row>
    <row r="477" spans="1:132" s="193" customFormat="1" ht="31.5" customHeight="1" x14ac:dyDescent="0.2">
      <c r="A477" s="191"/>
      <c r="B477" s="192"/>
      <c r="C477" s="214"/>
      <c r="D477" s="192"/>
      <c r="E477" s="192"/>
      <c r="F477" s="192"/>
      <c r="G477" s="207"/>
      <c r="H477" s="314"/>
      <c r="I477" s="314"/>
      <c r="J477" s="314"/>
      <c r="K477" s="314"/>
      <c r="L477" s="208"/>
      <c r="M477" s="209"/>
      <c r="N477" s="210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5"/>
      <c r="Z477" s="195"/>
      <c r="AA477" s="194"/>
      <c r="AB477" s="194"/>
      <c r="AC477" s="194"/>
      <c r="AD477" s="194"/>
      <c r="AE477" s="194"/>
      <c r="AF477" s="194"/>
      <c r="AG477" s="194"/>
      <c r="AH477" s="194"/>
      <c r="AI477" s="194"/>
      <c r="AJ477" s="194"/>
      <c r="AK477" s="195"/>
      <c r="AL477" s="195"/>
      <c r="AM477" s="323" t="str">
        <f t="shared" si="56"/>
        <v/>
      </c>
      <c r="AN477" s="323" t="str">
        <f t="shared" si="57"/>
        <v/>
      </c>
      <c r="AO477" s="276" t="str">
        <f t="shared" si="58"/>
        <v/>
      </c>
      <c r="AP477" s="218"/>
      <c r="AQ477" s="219"/>
      <c r="AR477" s="217" t="str">
        <f t="shared" si="59"/>
        <v/>
      </c>
      <c r="AS477" s="217" t="str">
        <f t="shared" si="60"/>
        <v/>
      </c>
      <c r="AT477" s="217"/>
      <c r="AU477" s="217"/>
      <c r="AV477" s="217"/>
      <c r="AW477" s="217"/>
      <c r="AX477" s="217"/>
      <c r="AY477" s="217"/>
      <c r="AZ477" s="217"/>
      <c r="BA477" s="217"/>
      <c r="BB477" s="217"/>
      <c r="BC477" s="217"/>
      <c r="BD477" s="217"/>
      <c r="BE477" s="217"/>
      <c r="BF477" s="217"/>
      <c r="BG477" s="217"/>
      <c r="BH477" s="217"/>
      <c r="BI477" s="217"/>
      <c r="BJ477" s="217"/>
      <c r="BK477" s="217"/>
      <c r="BL477" s="217"/>
      <c r="BM477" s="217"/>
      <c r="BN477" s="217"/>
      <c r="BO477" s="217"/>
      <c r="BP477" s="217"/>
      <c r="BQ477" s="217"/>
      <c r="BR477" s="311"/>
      <c r="BS477" s="311"/>
      <c r="BT477" s="311"/>
      <c r="BU477" s="311"/>
      <c r="BV477" s="311"/>
      <c r="BW477" s="311"/>
      <c r="BX477" s="311"/>
      <c r="BY477" s="217"/>
      <c r="BZ477" s="217"/>
      <c r="CA477" s="217"/>
      <c r="CB477" s="217"/>
      <c r="CC477" s="217"/>
      <c r="CD477" s="217"/>
      <c r="CE477" s="311"/>
      <c r="CF477" s="311" t="str">
        <f>IFERROR(ROUND(STDEV(AN477,L477),1),"")</f>
        <v/>
      </c>
      <c r="CG477" s="322"/>
      <c r="CH477" s="322"/>
      <c r="CI477" s="322"/>
      <c r="CJ477" s="322"/>
      <c r="CK477" s="322"/>
      <c r="CL477" s="322"/>
      <c r="CM477" s="322"/>
      <c r="CN477" s="220" t="str">
        <f>IFERROR(ROUND((SUM(#REF!)),0),"")</f>
        <v/>
      </c>
      <c r="CO477" s="216"/>
      <c r="CP477" s="221"/>
      <c r="CQ477" s="222"/>
      <c r="CR477" s="196"/>
      <c r="CS477" s="196"/>
      <c r="CT477" s="196"/>
      <c r="CU477" s="196"/>
      <c r="CV477" s="196"/>
      <c r="CW477" s="306">
        <f>AV477+BH477</f>
        <v>0</v>
      </c>
      <c r="CX477" s="12">
        <f>SUM(BI477:BQ477,AW477:BE477)</f>
        <v>0</v>
      </c>
      <c r="CY477" s="314" t="str">
        <f>IFERROR(ROUND(CX477/K477,0),"")</f>
        <v/>
      </c>
      <c r="CZ477" s="314" t="str">
        <f>IFERROR(ROUND(CY477/#REF!,1),"")</f>
        <v/>
      </c>
      <c r="DA477" s="306" t="str">
        <f t="shared" si="54"/>
        <v/>
      </c>
      <c r="DB477" s="316" t="str">
        <f t="shared" si="55"/>
        <v/>
      </c>
      <c r="DD477" s="12" t="str">
        <f>IFERROR(#REF!-AP477,"")</f>
        <v/>
      </c>
      <c r="DF477" s="305" t="str">
        <f>IFERROR(#REF!-L477,"")</f>
        <v/>
      </c>
      <c r="DG477" s="311" t="e">
        <f>IF(#REF!&gt;AQ477,0,1)</f>
        <v>#REF!</v>
      </c>
      <c r="DH477" s="320">
        <f>IF(AN477&lt;M477,0,1)</f>
        <v>1</v>
      </c>
      <c r="DI477" s="320">
        <f>IF(AN477&gt;N477,0,1)</f>
        <v>1</v>
      </c>
      <c r="DJ477" s="274"/>
      <c r="DK477" s="274"/>
      <c r="DL477" s="274"/>
      <c r="DM477" s="274"/>
      <c r="DN477" s="274"/>
      <c r="DO477" s="274"/>
      <c r="DP477" s="274"/>
      <c r="DQ477" s="274"/>
      <c r="DR477" s="274"/>
      <c r="DS477" s="274"/>
      <c r="DT477" s="274"/>
      <c r="DU477" s="274"/>
      <c r="DV477" s="274"/>
      <c r="DW477" s="274"/>
      <c r="DX477" s="274"/>
      <c r="DY477" s="274"/>
      <c r="DZ477" s="274"/>
      <c r="EA477" s="274"/>
      <c r="EB477" s="274"/>
    </row>
    <row r="478" spans="1:132" s="193" customFormat="1" ht="31.5" customHeight="1" x14ac:dyDescent="0.2">
      <c r="A478" s="191"/>
      <c r="B478" s="192"/>
      <c r="C478" s="214"/>
      <c r="D478" s="192"/>
      <c r="E478" s="192"/>
      <c r="F478" s="192"/>
      <c r="G478" s="207"/>
      <c r="H478" s="314"/>
      <c r="I478" s="314"/>
      <c r="J478" s="314"/>
      <c r="K478" s="314"/>
      <c r="L478" s="208"/>
      <c r="M478" s="209"/>
      <c r="N478" s="210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5"/>
      <c r="Z478" s="195"/>
      <c r="AA478" s="194"/>
      <c r="AB478" s="194"/>
      <c r="AC478" s="194"/>
      <c r="AD478" s="194"/>
      <c r="AE478" s="194"/>
      <c r="AF478" s="194"/>
      <c r="AG478" s="194"/>
      <c r="AH478" s="194"/>
      <c r="AI478" s="194"/>
      <c r="AJ478" s="194"/>
      <c r="AK478" s="195"/>
      <c r="AL478" s="195"/>
      <c r="AM478" s="323" t="str">
        <f t="shared" si="56"/>
        <v/>
      </c>
      <c r="AN478" s="323" t="str">
        <f t="shared" si="57"/>
        <v/>
      </c>
      <c r="AO478" s="276" t="str">
        <f t="shared" si="58"/>
        <v/>
      </c>
      <c r="AP478" s="218"/>
      <c r="AQ478" s="219"/>
      <c r="AR478" s="217" t="str">
        <f t="shared" si="59"/>
        <v/>
      </c>
      <c r="AS478" s="217" t="str">
        <f t="shared" si="60"/>
        <v/>
      </c>
      <c r="AT478" s="217"/>
      <c r="AU478" s="217"/>
      <c r="AV478" s="217"/>
      <c r="AW478" s="217"/>
      <c r="AX478" s="217"/>
      <c r="AY478" s="217"/>
      <c r="AZ478" s="217"/>
      <c r="BA478" s="217"/>
      <c r="BB478" s="217"/>
      <c r="BC478" s="217"/>
      <c r="BD478" s="217"/>
      <c r="BE478" s="217"/>
      <c r="BF478" s="217"/>
      <c r="BG478" s="217"/>
      <c r="BH478" s="217"/>
      <c r="BI478" s="217"/>
      <c r="BJ478" s="217"/>
      <c r="BK478" s="217"/>
      <c r="BL478" s="217"/>
      <c r="BM478" s="217"/>
      <c r="BN478" s="217"/>
      <c r="BO478" s="217"/>
      <c r="BP478" s="217"/>
      <c r="BQ478" s="217"/>
      <c r="BR478" s="311"/>
      <c r="BS478" s="311"/>
      <c r="BT478" s="311"/>
      <c r="BU478" s="311"/>
      <c r="BV478" s="311"/>
      <c r="BW478" s="311"/>
      <c r="BX478" s="311"/>
      <c r="BY478" s="217"/>
      <c r="BZ478" s="217"/>
      <c r="CA478" s="217"/>
      <c r="CB478" s="217"/>
      <c r="CC478" s="217"/>
      <c r="CD478" s="217"/>
      <c r="CE478" s="311"/>
      <c r="CF478" s="311" t="str">
        <f>IFERROR(ROUND(STDEV(AN478,L478),1),"")</f>
        <v/>
      </c>
      <c r="CG478" s="322"/>
      <c r="CH478" s="322"/>
      <c r="CI478" s="322"/>
      <c r="CJ478" s="322"/>
      <c r="CK478" s="322"/>
      <c r="CL478" s="322"/>
      <c r="CM478" s="322"/>
      <c r="CN478" s="220" t="str">
        <f>IFERROR(ROUND((SUM(#REF!)),0),"")</f>
        <v/>
      </c>
      <c r="CO478" s="216"/>
      <c r="CP478" s="221"/>
      <c r="CQ478" s="222"/>
      <c r="CR478" s="196"/>
      <c r="CS478" s="196"/>
      <c r="CT478" s="196"/>
      <c r="CU478" s="196"/>
      <c r="CV478" s="196"/>
      <c r="CW478" s="306">
        <f>AV478+BH478</f>
        <v>0</v>
      </c>
      <c r="CX478" s="12">
        <f>SUM(BI478:BQ478,AW478:BE478)</f>
        <v>0</v>
      </c>
      <c r="CY478" s="314" t="str">
        <f>IFERROR(ROUND(CX478/K478,0),"")</f>
        <v/>
      </c>
      <c r="CZ478" s="314" t="str">
        <f>IFERROR(ROUND(CY478/#REF!,1),"")</f>
        <v/>
      </c>
      <c r="DA478" s="306" t="str">
        <f t="shared" si="54"/>
        <v/>
      </c>
      <c r="DB478" s="316" t="str">
        <f t="shared" si="55"/>
        <v/>
      </c>
      <c r="DD478" s="12" t="str">
        <f>IFERROR(#REF!-AP478,"")</f>
        <v/>
      </c>
      <c r="DF478" s="305" t="str">
        <f>IFERROR(#REF!-L478,"")</f>
        <v/>
      </c>
      <c r="DG478" s="311" t="e">
        <f>IF(#REF!&gt;AQ478,0,1)</f>
        <v>#REF!</v>
      </c>
      <c r="DH478" s="320">
        <f>IF(AN478&lt;M478,0,1)</f>
        <v>1</v>
      </c>
      <c r="DI478" s="320">
        <f>IF(AN478&gt;N478,0,1)</f>
        <v>1</v>
      </c>
      <c r="DJ478" s="274"/>
      <c r="DK478" s="274"/>
      <c r="DL478" s="274"/>
      <c r="DM478" s="274"/>
      <c r="DN478" s="274"/>
      <c r="DO478" s="274"/>
      <c r="DP478" s="274"/>
      <c r="DQ478" s="274"/>
      <c r="DR478" s="274"/>
      <c r="DS478" s="274"/>
      <c r="DT478" s="274"/>
      <c r="DU478" s="274"/>
      <c r="DV478" s="274"/>
      <c r="DW478" s="274"/>
      <c r="DX478" s="274"/>
      <c r="DY478" s="274"/>
      <c r="DZ478" s="274"/>
      <c r="EA478" s="274"/>
      <c r="EB478" s="274"/>
    </row>
    <row r="479" spans="1:132" s="193" customFormat="1" ht="31.5" customHeight="1" x14ac:dyDescent="0.2">
      <c r="A479" s="191"/>
      <c r="B479" s="192"/>
      <c r="C479" s="214"/>
      <c r="D479" s="192"/>
      <c r="E479" s="192"/>
      <c r="F479" s="192"/>
      <c r="G479" s="207"/>
      <c r="H479" s="314"/>
      <c r="I479" s="314"/>
      <c r="J479" s="314"/>
      <c r="K479" s="314"/>
      <c r="L479" s="208"/>
      <c r="M479" s="209"/>
      <c r="N479" s="210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5"/>
      <c r="Z479" s="195"/>
      <c r="AA479" s="194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5"/>
      <c r="AL479" s="195"/>
      <c r="AM479" s="323" t="str">
        <f t="shared" si="56"/>
        <v/>
      </c>
      <c r="AN479" s="323" t="str">
        <f t="shared" si="57"/>
        <v/>
      </c>
      <c r="AO479" s="276" t="str">
        <f t="shared" si="58"/>
        <v/>
      </c>
      <c r="AP479" s="218"/>
      <c r="AQ479" s="219"/>
      <c r="AR479" s="217" t="str">
        <f t="shared" si="59"/>
        <v/>
      </c>
      <c r="AS479" s="217" t="str">
        <f t="shared" si="60"/>
        <v/>
      </c>
      <c r="AT479" s="217"/>
      <c r="AU479" s="217"/>
      <c r="AV479" s="217"/>
      <c r="AW479" s="217"/>
      <c r="AX479" s="217"/>
      <c r="AY479" s="217"/>
      <c r="AZ479" s="217"/>
      <c r="BA479" s="217"/>
      <c r="BB479" s="217"/>
      <c r="BC479" s="217"/>
      <c r="BD479" s="217"/>
      <c r="BE479" s="217"/>
      <c r="BF479" s="217"/>
      <c r="BG479" s="217"/>
      <c r="BH479" s="217"/>
      <c r="BI479" s="217"/>
      <c r="BJ479" s="217"/>
      <c r="BK479" s="217"/>
      <c r="BL479" s="217"/>
      <c r="BM479" s="217"/>
      <c r="BN479" s="217"/>
      <c r="BO479" s="217"/>
      <c r="BP479" s="217"/>
      <c r="BQ479" s="217"/>
      <c r="BR479" s="311"/>
      <c r="BS479" s="311"/>
      <c r="BT479" s="311"/>
      <c r="BU479" s="311"/>
      <c r="BV479" s="311"/>
      <c r="BW479" s="311"/>
      <c r="BX479" s="311"/>
      <c r="BY479" s="217"/>
      <c r="BZ479" s="217"/>
      <c r="CA479" s="217"/>
      <c r="CB479" s="217"/>
      <c r="CC479" s="217"/>
      <c r="CD479" s="217"/>
      <c r="CE479" s="311"/>
      <c r="CF479" s="311" t="str">
        <f>IFERROR(ROUND(STDEV(AN479,L479),1),"")</f>
        <v/>
      </c>
      <c r="CG479" s="322"/>
      <c r="CH479" s="322"/>
      <c r="CI479" s="322"/>
      <c r="CJ479" s="322"/>
      <c r="CK479" s="322"/>
      <c r="CL479" s="322"/>
      <c r="CM479" s="322"/>
      <c r="CN479" s="220" t="str">
        <f>IFERROR(ROUND((SUM(#REF!)),0),"")</f>
        <v/>
      </c>
      <c r="CO479" s="216"/>
      <c r="CP479" s="221"/>
      <c r="CQ479" s="222"/>
      <c r="CR479" s="196"/>
      <c r="CS479" s="196"/>
      <c r="CT479" s="196"/>
      <c r="CU479" s="196"/>
      <c r="CV479" s="196"/>
      <c r="CW479" s="306">
        <f>AV479+BH479</f>
        <v>0</v>
      </c>
      <c r="CX479" s="12">
        <f>SUM(BI479:BQ479,AW479:BE479)</f>
        <v>0</v>
      </c>
      <c r="CY479" s="314" t="str">
        <f>IFERROR(ROUND(CX479/K479,0),"")</f>
        <v/>
      </c>
      <c r="CZ479" s="314" t="str">
        <f>IFERROR(ROUND(CY479/#REF!,1),"")</f>
        <v/>
      </c>
      <c r="DA479" s="306" t="str">
        <f t="shared" si="54"/>
        <v/>
      </c>
      <c r="DB479" s="316" t="str">
        <f t="shared" si="55"/>
        <v/>
      </c>
      <c r="DD479" s="12" t="str">
        <f>IFERROR(#REF!-AP479,"")</f>
        <v/>
      </c>
      <c r="DF479" s="305" t="str">
        <f>IFERROR(#REF!-L479,"")</f>
        <v/>
      </c>
      <c r="DG479" s="311" t="e">
        <f>IF(#REF!&gt;AQ479,0,1)</f>
        <v>#REF!</v>
      </c>
      <c r="DH479" s="320">
        <f>IF(AN479&lt;M479,0,1)</f>
        <v>1</v>
      </c>
      <c r="DI479" s="320">
        <f>IF(AN479&gt;N479,0,1)</f>
        <v>1</v>
      </c>
      <c r="DJ479" s="274"/>
      <c r="DK479" s="274"/>
      <c r="DL479" s="274"/>
      <c r="DM479" s="274"/>
      <c r="DN479" s="274"/>
      <c r="DO479" s="274"/>
      <c r="DP479" s="274"/>
      <c r="DQ479" s="274"/>
      <c r="DR479" s="274"/>
      <c r="DS479" s="274"/>
      <c r="DT479" s="274"/>
      <c r="DU479" s="274"/>
      <c r="DV479" s="274"/>
      <c r="DW479" s="274"/>
      <c r="DX479" s="274"/>
      <c r="DY479" s="274"/>
      <c r="DZ479" s="274"/>
      <c r="EA479" s="274"/>
      <c r="EB479" s="274"/>
    </row>
    <row r="480" spans="1:132" s="193" customFormat="1" ht="31.5" customHeight="1" x14ac:dyDescent="0.2">
      <c r="A480" s="191"/>
      <c r="B480" s="192"/>
      <c r="C480" s="214"/>
      <c r="D480" s="192"/>
      <c r="E480" s="192"/>
      <c r="F480" s="192"/>
      <c r="G480" s="207"/>
      <c r="H480" s="314"/>
      <c r="I480" s="314"/>
      <c r="J480" s="314"/>
      <c r="K480" s="314"/>
      <c r="L480" s="208"/>
      <c r="M480" s="209"/>
      <c r="N480" s="210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5"/>
      <c r="Z480" s="195"/>
      <c r="AA480" s="194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5"/>
      <c r="AL480" s="195"/>
      <c r="AM480" s="323" t="str">
        <f t="shared" si="56"/>
        <v/>
      </c>
      <c r="AN480" s="323" t="str">
        <f t="shared" si="57"/>
        <v/>
      </c>
      <c r="AO480" s="276" t="str">
        <f t="shared" si="58"/>
        <v/>
      </c>
      <c r="AP480" s="218"/>
      <c r="AQ480" s="219"/>
      <c r="AR480" s="217" t="str">
        <f t="shared" si="59"/>
        <v/>
      </c>
      <c r="AS480" s="217" t="str">
        <f t="shared" si="60"/>
        <v/>
      </c>
      <c r="AT480" s="217"/>
      <c r="AU480" s="217"/>
      <c r="AV480" s="217"/>
      <c r="AW480" s="217"/>
      <c r="AX480" s="217"/>
      <c r="AY480" s="217"/>
      <c r="AZ480" s="217"/>
      <c r="BA480" s="217"/>
      <c r="BB480" s="217"/>
      <c r="BC480" s="217"/>
      <c r="BD480" s="217"/>
      <c r="BE480" s="217"/>
      <c r="BF480" s="217"/>
      <c r="BG480" s="217"/>
      <c r="BH480" s="217"/>
      <c r="BI480" s="217"/>
      <c r="BJ480" s="217"/>
      <c r="BK480" s="217"/>
      <c r="BL480" s="217"/>
      <c r="BM480" s="217"/>
      <c r="BN480" s="217"/>
      <c r="BO480" s="217"/>
      <c r="BP480" s="217"/>
      <c r="BQ480" s="217"/>
      <c r="BR480" s="311"/>
      <c r="BS480" s="311"/>
      <c r="BT480" s="311"/>
      <c r="BU480" s="311"/>
      <c r="BV480" s="311"/>
      <c r="BW480" s="311"/>
      <c r="BX480" s="311"/>
      <c r="BY480" s="217"/>
      <c r="BZ480" s="217"/>
      <c r="CA480" s="217"/>
      <c r="CB480" s="217"/>
      <c r="CC480" s="217"/>
      <c r="CD480" s="217"/>
      <c r="CE480" s="311"/>
      <c r="CF480" s="311" t="str">
        <f>IFERROR(ROUND(STDEV(AN480,L480),1),"")</f>
        <v/>
      </c>
      <c r="CG480" s="322"/>
      <c r="CH480" s="322"/>
      <c r="CI480" s="322"/>
      <c r="CJ480" s="322"/>
      <c r="CK480" s="322"/>
      <c r="CL480" s="322"/>
      <c r="CM480" s="322"/>
      <c r="CN480" s="220" t="str">
        <f>IFERROR(ROUND((SUM(#REF!)),0),"")</f>
        <v/>
      </c>
      <c r="CO480" s="216"/>
      <c r="CP480" s="221"/>
      <c r="CQ480" s="222"/>
      <c r="CR480" s="196"/>
      <c r="CS480" s="196"/>
      <c r="CT480" s="196"/>
      <c r="CU480" s="196"/>
      <c r="CV480" s="196"/>
      <c r="CW480" s="306">
        <f>AV480+BH480</f>
        <v>0</v>
      </c>
      <c r="CX480" s="12">
        <f>SUM(BI480:BQ480,AW480:BE480)</f>
        <v>0</v>
      </c>
      <c r="CY480" s="314" t="str">
        <f>IFERROR(ROUND(CX480/K480,0),"")</f>
        <v/>
      </c>
      <c r="CZ480" s="314" t="str">
        <f>IFERROR(ROUND(CY480/#REF!,1),"")</f>
        <v/>
      </c>
      <c r="DA480" s="306" t="str">
        <f t="shared" si="54"/>
        <v/>
      </c>
      <c r="DB480" s="316" t="str">
        <f t="shared" si="55"/>
        <v/>
      </c>
      <c r="DD480" s="12" t="str">
        <f>IFERROR(#REF!-AP480,"")</f>
        <v/>
      </c>
      <c r="DF480" s="305" t="str">
        <f>IFERROR(#REF!-L480,"")</f>
        <v/>
      </c>
      <c r="DG480" s="311" t="e">
        <f>IF(#REF!&gt;AQ480,0,1)</f>
        <v>#REF!</v>
      </c>
      <c r="DH480" s="320">
        <f>IF(AN480&lt;M480,0,1)</f>
        <v>1</v>
      </c>
      <c r="DI480" s="320">
        <f>IF(AN480&gt;N480,0,1)</f>
        <v>1</v>
      </c>
      <c r="DJ480" s="274"/>
      <c r="DK480" s="274"/>
      <c r="DL480" s="274"/>
      <c r="DM480" s="274"/>
      <c r="DN480" s="274"/>
      <c r="DO480" s="274"/>
      <c r="DP480" s="274"/>
      <c r="DQ480" s="274"/>
      <c r="DR480" s="274"/>
      <c r="DS480" s="274"/>
      <c r="DT480" s="274"/>
      <c r="DU480" s="274"/>
      <c r="DV480" s="274"/>
      <c r="DW480" s="274"/>
      <c r="DX480" s="274"/>
      <c r="DY480" s="274"/>
      <c r="DZ480" s="274"/>
      <c r="EA480" s="274"/>
      <c r="EB480" s="274"/>
    </row>
    <row r="481" spans="1:132" s="193" customFormat="1" ht="31.5" customHeight="1" x14ac:dyDescent="0.2">
      <c r="A481" s="191"/>
      <c r="B481" s="192"/>
      <c r="C481" s="214"/>
      <c r="D481" s="192"/>
      <c r="E481" s="192"/>
      <c r="F481" s="192"/>
      <c r="G481" s="207"/>
      <c r="H481" s="314"/>
      <c r="I481" s="314"/>
      <c r="J481" s="314"/>
      <c r="K481" s="314"/>
      <c r="L481" s="208"/>
      <c r="M481" s="209"/>
      <c r="N481" s="210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5"/>
      <c r="Z481" s="195"/>
      <c r="AA481" s="194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5"/>
      <c r="AL481" s="195"/>
      <c r="AM481" s="323" t="str">
        <f t="shared" si="56"/>
        <v/>
      </c>
      <c r="AN481" s="323" t="str">
        <f t="shared" si="57"/>
        <v/>
      </c>
      <c r="AO481" s="276" t="str">
        <f t="shared" si="58"/>
        <v/>
      </c>
      <c r="AP481" s="218"/>
      <c r="AQ481" s="219"/>
      <c r="AR481" s="217" t="str">
        <f t="shared" si="59"/>
        <v/>
      </c>
      <c r="AS481" s="217" t="str">
        <f t="shared" si="60"/>
        <v/>
      </c>
      <c r="AT481" s="217"/>
      <c r="AU481" s="217"/>
      <c r="AV481" s="217"/>
      <c r="AW481" s="217"/>
      <c r="AX481" s="217"/>
      <c r="AY481" s="217"/>
      <c r="AZ481" s="217"/>
      <c r="BA481" s="217"/>
      <c r="BB481" s="217"/>
      <c r="BC481" s="217"/>
      <c r="BD481" s="217"/>
      <c r="BE481" s="217"/>
      <c r="BF481" s="217"/>
      <c r="BG481" s="217"/>
      <c r="BH481" s="217"/>
      <c r="BI481" s="217"/>
      <c r="BJ481" s="217"/>
      <c r="BK481" s="217"/>
      <c r="BL481" s="217"/>
      <c r="BM481" s="217"/>
      <c r="BN481" s="217"/>
      <c r="BO481" s="217"/>
      <c r="BP481" s="217"/>
      <c r="BQ481" s="217"/>
      <c r="BR481" s="311"/>
      <c r="BS481" s="311"/>
      <c r="BT481" s="311"/>
      <c r="BU481" s="311"/>
      <c r="BV481" s="311"/>
      <c r="BW481" s="311"/>
      <c r="BX481" s="311"/>
      <c r="BY481" s="217"/>
      <c r="BZ481" s="217"/>
      <c r="CA481" s="217"/>
      <c r="CB481" s="217"/>
      <c r="CC481" s="217"/>
      <c r="CD481" s="217"/>
      <c r="CE481" s="311"/>
      <c r="CF481" s="311" t="str">
        <f>IFERROR(ROUND(STDEV(AN481,L481),1),"")</f>
        <v/>
      </c>
      <c r="CG481" s="322"/>
      <c r="CH481" s="322"/>
      <c r="CI481" s="322"/>
      <c r="CJ481" s="322"/>
      <c r="CK481" s="322"/>
      <c r="CL481" s="322"/>
      <c r="CM481" s="322"/>
      <c r="CN481" s="220" t="str">
        <f>IFERROR(ROUND((SUM(#REF!)),0),"")</f>
        <v/>
      </c>
      <c r="CO481" s="216"/>
      <c r="CP481" s="221"/>
      <c r="CQ481" s="222"/>
      <c r="CR481" s="196"/>
      <c r="CS481" s="196"/>
      <c r="CT481" s="196"/>
      <c r="CU481" s="196"/>
      <c r="CV481" s="196"/>
      <c r="CW481" s="306">
        <f>AV481+BH481</f>
        <v>0</v>
      </c>
      <c r="CX481" s="12">
        <f>SUM(BI481:BQ481,AW481:BE481)</f>
        <v>0</v>
      </c>
      <c r="CY481" s="314" t="str">
        <f>IFERROR(ROUND(CX481/K481,0),"")</f>
        <v/>
      </c>
      <c r="CZ481" s="314" t="str">
        <f>IFERROR(ROUND(CY481/#REF!,1),"")</f>
        <v/>
      </c>
      <c r="DA481" s="306" t="str">
        <f t="shared" si="54"/>
        <v/>
      </c>
      <c r="DB481" s="316" t="str">
        <f t="shared" si="55"/>
        <v/>
      </c>
      <c r="DD481" s="12" t="str">
        <f>IFERROR(#REF!-AP481,"")</f>
        <v/>
      </c>
      <c r="DF481" s="305" t="str">
        <f>IFERROR(#REF!-L481,"")</f>
        <v/>
      </c>
      <c r="DG481" s="311" t="e">
        <f>IF(#REF!&gt;AQ481,0,1)</f>
        <v>#REF!</v>
      </c>
      <c r="DH481" s="320">
        <f>IF(AN481&lt;M481,0,1)</f>
        <v>1</v>
      </c>
      <c r="DI481" s="320">
        <f>IF(AN481&gt;N481,0,1)</f>
        <v>1</v>
      </c>
      <c r="DJ481" s="274"/>
      <c r="DK481" s="274"/>
      <c r="DL481" s="274"/>
      <c r="DM481" s="274"/>
      <c r="DN481" s="274"/>
      <c r="DO481" s="274"/>
      <c r="DP481" s="274"/>
      <c r="DQ481" s="274"/>
      <c r="DR481" s="274"/>
      <c r="DS481" s="274"/>
      <c r="DT481" s="274"/>
      <c r="DU481" s="274"/>
      <c r="DV481" s="274"/>
      <c r="DW481" s="274"/>
      <c r="DX481" s="274"/>
      <c r="DY481" s="274"/>
      <c r="DZ481" s="274"/>
      <c r="EA481" s="274"/>
      <c r="EB481" s="274"/>
    </row>
    <row r="482" spans="1:132" s="193" customFormat="1" ht="31.5" customHeight="1" x14ac:dyDescent="0.2">
      <c r="A482" s="191"/>
      <c r="B482" s="192"/>
      <c r="C482" s="214"/>
      <c r="D482" s="192"/>
      <c r="E482" s="192"/>
      <c r="F482" s="192"/>
      <c r="G482" s="207"/>
      <c r="H482" s="314"/>
      <c r="I482" s="314"/>
      <c r="J482" s="314"/>
      <c r="K482" s="314"/>
      <c r="L482" s="208"/>
      <c r="M482" s="209"/>
      <c r="N482" s="210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5"/>
      <c r="Z482" s="195"/>
      <c r="AA482" s="194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5"/>
      <c r="AL482" s="195"/>
      <c r="AM482" s="323" t="str">
        <f t="shared" si="56"/>
        <v/>
      </c>
      <c r="AN482" s="323" t="str">
        <f t="shared" si="57"/>
        <v/>
      </c>
      <c r="AO482" s="276" t="str">
        <f t="shared" si="58"/>
        <v/>
      </c>
      <c r="AP482" s="218"/>
      <c r="AQ482" s="219"/>
      <c r="AR482" s="217" t="str">
        <f t="shared" si="59"/>
        <v/>
      </c>
      <c r="AS482" s="217" t="str">
        <f t="shared" si="60"/>
        <v/>
      </c>
      <c r="AT482" s="217"/>
      <c r="AU482" s="217"/>
      <c r="AV482" s="217"/>
      <c r="AW482" s="217"/>
      <c r="AX482" s="217"/>
      <c r="AY482" s="217"/>
      <c r="AZ482" s="217"/>
      <c r="BA482" s="217"/>
      <c r="BB482" s="217"/>
      <c r="BC482" s="217"/>
      <c r="BD482" s="217"/>
      <c r="BE482" s="217"/>
      <c r="BF482" s="217"/>
      <c r="BG482" s="217"/>
      <c r="BH482" s="217"/>
      <c r="BI482" s="217"/>
      <c r="BJ482" s="217"/>
      <c r="BK482" s="217"/>
      <c r="BL482" s="217"/>
      <c r="BM482" s="217"/>
      <c r="BN482" s="217"/>
      <c r="BO482" s="217"/>
      <c r="BP482" s="217"/>
      <c r="BQ482" s="217"/>
      <c r="BR482" s="311"/>
      <c r="BS482" s="311"/>
      <c r="BT482" s="311"/>
      <c r="BU482" s="311"/>
      <c r="BV482" s="311"/>
      <c r="BW482" s="311"/>
      <c r="BX482" s="311"/>
      <c r="BY482" s="217"/>
      <c r="BZ482" s="217"/>
      <c r="CA482" s="217"/>
      <c r="CB482" s="217"/>
      <c r="CC482" s="217"/>
      <c r="CD482" s="217"/>
      <c r="CE482" s="311"/>
      <c r="CF482" s="311" t="str">
        <f>IFERROR(ROUND(STDEV(AN482,L482),1),"")</f>
        <v/>
      </c>
      <c r="CG482" s="322"/>
      <c r="CH482" s="322"/>
      <c r="CI482" s="322"/>
      <c r="CJ482" s="322"/>
      <c r="CK482" s="322"/>
      <c r="CL482" s="322"/>
      <c r="CM482" s="322"/>
      <c r="CN482" s="220" t="str">
        <f>IFERROR(ROUND((SUM(#REF!)),0),"")</f>
        <v/>
      </c>
      <c r="CO482" s="216"/>
      <c r="CP482" s="221"/>
      <c r="CQ482" s="222"/>
      <c r="CR482" s="196"/>
      <c r="CS482" s="196"/>
      <c r="CT482" s="196"/>
      <c r="CU482" s="196"/>
      <c r="CV482" s="196"/>
      <c r="CW482" s="306">
        <f>AV482+BH482</f>
        <v>0</v>
      </c>
      <c r="CX482" s="12">
        <f>SUM(BI482:BQ482,AW482:BE482)</f>
        <v>0</v>
      </c>
      <c r="CY482" s="314" t="str">
        <f>IFERROR(ROUND(CX482/K482,0),"")</f>
        <v/>
      </c>
      <c r="CZ482" s="314" t="str">
        <f>IFERROR(ROUND(CY482/#REF!,1),"")</f>
        <v/>
      </c>
      <c r="DA482" s="306" t="str">
        <f t="shared" si="54"/>
        <v/>
      </c>
      <c r="DB482" s="316" t="str">
        <f t="shared" si="55"/>
        <v/>
      </c>
      <c r="DD482" s="12" t="str">
        <f>IFERROR(#REF!-AP482,"")</f>
        <v/>
      </c>
      <c r="DF482" s="305" t="str">
        <f>IFERROR(#REF!-L482,"")</f>
        <v/>
      </c>
      <c r="DG482" s="311" t="e">
        <f>IF(#REF!&gt;AQ482,0,1)</f>
        <v>#REF!</v>
      </c>
      <c r="DH482" s="320">
        <f>IF(AN482&lt;M482,0,1)</f>
        <v>1</v>
      </c>
      <c r="DI482" s="320">
        <f>IF(AN482&gt;N482,0,1)</f>
        <v>1</v>
      </c>
      <c r="DJ482" s="274"/>
      <c r="DK482" s="274"/>
      <c r="DL482" s="274"/>
      <c r="DM482" s="274"/>
      <c r="DN482" s="274"/>
      <c r="DO482" s="274"/>
      <c r="DP482" s="274"/>
      <c r="DQ482" s="274"/>
      <c r="DR482" s="274"/>
      <c r="DS482" s="274"/>
      <c r="DT482" s="274"/>
      <c r="DU482" s="274"/>
      <c r="DV482" s="274"/>
      <c r="DW482" s="274"/>
      <c r="DX482" s="274"/>
      <c r="DY482" s="274"/>
      <c r="DZ482" s="274"/>
      <c r="EA482" s="274"/>
      <c r="EB482" s="274"/>
    </row>
    <row r="483" spans="1:132" s="193" customFormat="1" ht="31.5" customHeight="1" x14ac:dyDescent="0.2">
      <c r="A483" s="191"/>
      <c r="B483" s="192"/>
      <c r="C483" s="214"/>
      <c r="D483" s="192"/>
      <c r="E483" s="192"/>
      <c r="F483" s="192"/>
      <c r="G483" s="207"/>
      <c r="H483" s="314"/>
      <c r="I483" s="314"/>
      <c r="J483" s="314"/>
      <c r="K483" s="314"/>
      <c r="L483" s="208"/>
      <c r="M483" s="209"/>
      <c r="N483" s="210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5"/>
      <c r="Z483" s="195"/>
      <c r="AA483" s="194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5"/>
      <c r="AL483" s="195"/>
      <c r="AM483" s="323" t="str">
        <f t="shared" si="56"/>
        <v/>
      </c>
      <c r="AN483" s="323" t="str">
        <f t="shared" si="57"/>
        <v/>
      </c>
      <c r="AO483" s="276" t="str">
        <f t="shared" si="58"/>
        <v/>
      </c>
      <c r="AP483" s="218"/>
      <c r="AQ483" s="219"/>
      <c r="AR483" s="217" t="str">
        <f t="shared" si="59"/>
        <v/>
      </c>
      <c r="AS483" s="217" t="str">
        <f t="shared" si="60"/>
        <v/>
      </c>
      <c r="AT483" s="217"/>
      <c r="AU483" s="217"/>
      <c r="AV483" s="217"/>
      <c r="AW483" s="217"/>
      <c r="AX483" s="217"/>
      <c r="AY483" s="217"/>
      <c r="AZ483" s="217"/>
      <c r="BA483" s="217"/>
      <c r="BB483" s="217"/>
      <c r="BC483" s="217"/>
      <c r="BD483" s="217"/>
      <c r="BE483" s="217"/>
      <c r="BF483" s="217"/>
      <c r="BG483" s="217"/>
      <c r="BH483" s="217"/>
      <c r="BI483" s="217"/>
      <c r="BJ483" s="217"/>
      <c r="BK483" s="217"/>
      <c r="BL483" s="217"/>
      <c r="BM483" s="217"/>
      <c r="BN483" s="217"/>
      <c r="BO483" s="217"/>
      <c r="BP483" s="217"/>
      <c r="BQ483" s="217"/>
      <c r="BR483" s="311"/>
      <c r="BS483" s="311"/>
      <c r="BT483" s="311"/>
      <c r="BU483" s="311"/>
      <c r="BV483" s="311"/>
      <c r="BW483" s="311"/>
      <c r="BX483" s="311"/>
      <c r="BY483" s="217"/>
      <c r="BZ483" s="217"/>
      <c r="CA483" s="217"/>
      <c r="CB483" s="217"/>
      <c r="CC483" s="217"/>
      <c r="CD483" s="217"/>
      <c r="CE483" s="311"/>
      <c r="CF483" s="311" t="str">
        <f>IFERROR(ROUND(STDEV(AN483,L483),1),"")</f>
        <v/>
      </c>
      <c r="CG483" s="322"/>
      <c r="CH483" s="322"/>
      <c r="CI483" s="322"/>
      <c r="CJ483" s="322"/>
      <c r="CK483" s="322"/>
      <c r="CL483" s="322"/>
      <c r="CM483" s="322"/>
      <c r="CN483" s="220" t="str">
        <f>IFERROR(ROUND((SUM(#REF!)),0),"")</f>
        <v/>
      </c>
      <c r="CO483" s="216"/>
      <c r="CP483" s="221"/>
      <c r="CQ483" s="222"/>
      <c r="CR483" s="196"/>
      <c r="CS483" s="196"/>
      <c r="CT483" s="196"/>
      <c r="CU483" s="196"/>
      <c r="CV483" s="196"/>
      <c r="CW483" s="306">
        <f>AV483+BH483</f>
        <v>0</v>
      </c>
      <c r="CX483" s="12">
        <f>SUM(BI483:BQ483,AW483:BE483)</f>
        <v>0</v>
      </c>
      <c r="CY483" s="314" t="str">
        <f>IFERROR(ROUND(CX483/K483,0),"")</f>
        <v/>
      </c>
      <c r="CZ483" s="314" t="str">
        <f>IFERROR(ROUND(CY483/#REF!,1),"")</f>
        <v/>
      </c>
      <c r="DA483" s="306" t="str">
        <f t="shared" si="54"/>
        <v/>
      </c>
      <c r="DB483" s="316" t="str">
        <f t="shared" si="55"/>
        <v/>
      </c>
      <c r="DD483" s="12" t="str">
        <f>IFERROR(#REF!-AP483,"")</f>
        <v/>
      </c>
      <c r="DF483" s="305" t="str">
        <f>IFERROR(#REF!-L483,"")</f>
        <v/>
      </c>
      <c r="DG483" s="311" t="e">
        <f>IF(#REF!&gt;AQ483,0,1)</f>
        <v>#REF!</v>
      </c>
      <c r="DH483" s="320">
        <f>IF(AN483&lt;M483,0,1)</f>
        <v>1</v>
      </c>
      <c r="DI483" s="320">
        <f>IF(AN483&gt;N483,0,1)</f>
        <v>1</v>
      </c>
      <c r="DJ483" s="274"/>
      <c r="DK483" s="274"/>
      <c r="DL483" s="274"/>
      <c r="DM483" s="274"/>
      <c r="DN483" s="274"/>
      <c r="DO483" s="274"/>
      <c r="DP483" s="274"/>
      <c r="DQ483" s="274"/>
      <c r="DR483" s="274"/>
      <c r="DS483" s="274"/>
      <c r="DT483" s="274"/>
      <c r="DU483" s="274"/>
      <c r="DV483" s="274"/>
      <c r="DW483" s="274"/>
      <c r="DX483" s="274"/>
      <c r="DY483" s="274"/>
      <c r="DZ483" s="274"/>
      <c r="EA483" s="274"/>
      <c r="EB483" s="274"/>
    </row>
    <row r="484" spans="1:132" s="193" customFormat="1" ht="31.5" customHeight="1" x14ac:dyDescent="0.2">
      <c r="A484" s="191"/>
      <c r="B484" s="192"/>
      <c r="C484" s="214"/>
      <c r="D484" s="192"/>
      <c r="E484" s="192"/>
      <c r="F484" s="192"/>
      <c r="G484" s="207"/>
      <c r="H484" s="314"/>
      <c r="I484" s="314"/>
      <c r="J484" s="314"/>
      <c r="K484" s="314"/>
      <c r="L484" s="208"/>
      <c r="M484" s="209"/>
      <c r="N484" s="210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5"/>
      <c r="Z484" s="195"/>
      <c r="AA484" s="194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5"/>
      <c r="AL484" s="195"/>
      <c r="AM484" s="323" t="str">
        <f t="shared" si="56"/>
        <v/>
      </c>
      <c r="AN484" s="323" t="str">
        <f t="shared" si="57"/>
        <v/>
      </c>
      <c r="AO484" s="276" t="str">
        <f t="shared" si="58"/>
        <v/>
      </c>
      <c r="AP484" s="218"/>
      <c r="AQ484" s="219"/>
      <c r="AR484" s="217" t="str">
        <f t="shared" si="59"/>
        <v/>
      </c>
      <c r="AS484" s="217" t="str">
        <f t="shared" si="60"/>
        <v/>
      </c>
      <c r="AT484" s="217"/>
      <c r="AU484" s="217"/>
      <c r="AV484" s="217"/>
      <c r="AW484" s="217"/>
      <c r="AX484" s="217"/>
      <c r="AY484" s="217"/>
      <c r="AZ484" s="217"/>
      <c r="BA484" s="217"/>
      <c r="BB484" s="217"/>
      <c r="BC484" s="217"/>
      <c r="BD484" s="217"/>
      <c r="BE484" s="217"/>
      <c r="BF484" s="217"/>
      <c r="BG484" s="217"/>
      <c r="BH484" s="217"/>
      <c r="BI484" s="217"/>
      <c r="BJ484" s="217"/>
      <c r="BK484" s="217"/>
      <c r="BL484" s="217"/>
      <c r="BM484" s="217"/>
      <c r="BN484" s="217"/>
      <c r="BO484" s="217"/>
      <c r="BP484" s="217"/>
      <c r="BQ484" s="217"/>
      <c r="BR484" s="311"/>
      <c r="BS484" s="311"/>
      <c r="BT484" s="311"/>
      <c r="BU484" s="311"/>
      <c r="BV484" s="311"/>
      <c r="BW484" s="311"/>
      <c r="BX484" s="311"/>
      <c r="BY484" s="217"/>
      <c r="BZ484" s="217"/>
      <c r="CA484" s="217"/>
      <c r="CB484" s="217"/>
      <c r="CC484" s="217"/>
      <c r="CD484" s="217"/>
      <c r="CE484" s="311"/>
      <c r="CF484" s="311" t="str">
        <f>IFERROR(ROUND(STDEV(AN484,L484),1),"")</f>
        <v/>
      </c>
      <c r="CG484" s="322"/>
      <c r="CH484" s="322"/>
      <c r="CI484" s="322"/>
      <c r="CJ484" s="322"/>
      <c r="CK484" s="322"/>
      <c r="CL484" s="322"/>
      <c r="CM484" s="322"/>
      <c r="CN484" s="220" t="str">
        <f>IFERROR(ROUND((SUM(#REF!)),0),"")</f>
        <v/>
      </c>
      <c r="CO484" s="216"/>
      <c r="CP484" s="221"/>
      <c r="CQ484" s="222"/>
      <c r="CR484" s="196"/>
      <c r="CS484" s="196"/>
      <c r="CT484" s="196"/>
      <c r="CU484" s="196"/>
      <c r="CV484" s="196"/>
      <c r="CW484" s="306">
        <f>AV484+BH484</f>
        <v>0</v>
      </c>
      <c r="CX484" s="12">
        <f>SUM(BI484:BQ484,AW484:BE484)</f>
        <v>0</v>
      </c>
      <c r="CY484" s="314" t="str">
        <f>IFERROR(ROUND(CX484/K484,0),"")</f>
        <v/>
      </c>
      <c r="CZ484" s="314" t="str">
        <f>IFERROR(ROUND(CY484/#REF!,1),"")</f>
        <v/>
      </c>
      <c r="DA484" s="306" t="str">
        <f t="shared" si="54"/>
        <v/>
      </c>
      <c r="DB484" s="316" t="str">
        <f t="shared" si="55"/>
        <v/>
      </c>
      <c r="DD484" s="12" t="str">
        <f>IFERROR(#REF!-AP484,"")</f>
        <v/>
      </c>
      <c r="DF484" s="305" t="str">
        <f>IFERROR(#REF!-L484,"")</f>
        <v/>
      </c>
      <c r="DG484" s="311" t="e">
        <f>IF(#REF!&gt;AQ484,0,1)</f>
        <v>#REF!</v>
      </c>
      <c r="DH484" s="320">
        <f>IF(AN484&lt;M484,0,1)</f>
        <v>1</v>
      </c>
      <c r="DI484" s="320">
        <f>IF(AN484&gt;N484,0,1)</f>
        <v>1</v>
      </c>
      <c r="DJ484" s="274"/>
      <c r="DK484" s="274"/>
      <c r="DL484" s="274"/>
      <c r="DM484" s="274"/>
      <c r="DN484" s="274"/>
      <c r="DO484" s="274"/>
      <c r="DP484" s="274"/>
      <c r="DQ484" s="274"/>
      <c r="DR484" s="274"/>
      <c r="DS484" s="274"/>
      <c r="DT484" s="274"/>
      <c r="DU484" s="274"/>
      <c r="DV484" s="274"/>
      <c r="DW484" s="274"/>
      <c r="DX484" s="274"/>
      <c r="DY484" s="274"/>
      <c r="DZ484" s="274"/>
      <c r="EA484" s="274"/>
      <c r="EB484" s="274"/>
    </row>
    <row r="485" spans="1:132" s="193" customFormat="1" ht="31.5" customHeight="1" x14ac:dyDescent="0.2">
      <c r="A485" s="191"/>
      <c r="B485" s="192"/>
      <c r="C485" s="214"/>
      <c r="D485" s="192"/>
      <c r="E485" s="192"/>
      <c r="F485" s="192"/>
      <c r="G485" s="207"/>
      <c r="H485" s="314"/>
      <c r="I485" s="314"/>
      <c r="J485" s="314"/>
      <c r="K485" s="314"/>
      <c r="L485" s="208"/>
      <c r="M485" s="209"/>
      <c r="N485" s="210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5"/>
      <c r="Z485" s="195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5"/>
      <c r="AL485" s="195"/>
      <c r="AM485" s="323" t="str">
        <f t="shared" si="56"/>
        <v/>
      </c>
      <c r="AN485" s="323" t="str">
        <f t="shared" si="57"/>
        <v/>
      </c>
      <c r="AO485" s="276" t="str">
        <f t="shared" si="58"/>
        <v/>
      </c>
      <c r="AP485" s="218"/>
      <c r="AQ485" s="219"/>
      <c r="AR485" s="217" t="str">
        <f t="shared" si="59"/>
        <v/>
      </c>
      <c r="AS485" s="217" t="str">
        <f t="shared" si="60"/>
        <v/>
      </c>
      <c r="AT485" s="217"/>
      <c r="AU485" s="217"/>
      <c r="AV485" s="217"/>
      <c r="AW485" s="217"/>
      <c r="AX485" s="217"/>
      <c r="AY485" s="217"/>
      <c r="AZ485" s="217"/>
      <c r="BA485" s="217"/>
      <c r="BB485" s="217"/>
      <c r="BC485" s="217"/>
      <c r="BD485" s="217"/>
      <c r="BE485" s="217"/>
      <c r="BF485" s="217"/>
      <c r="BG485" s="217"/>
      <c r="BH485" s="217"/>
      <c r="BI485" s="217"/>
      <c r="BJ485" s="217"/>
      <c r="BK485" s="217"/>
      <c r="BL485" s="217"/>
      <c r="BM485" s="217"/>
      <c r="BN485" s="217"/>
      <c r="BO485" s="217"/>
      <c r="BP485" s="217"/>
      <c r="BQ485" s="217"/>
      <c r="BR485" s="311"/>
      <c r="BS485" s="311"/>
      <c r="BT485" s="311"/>
      <c r="BU485" s="311"/>
      <c r="BV485" s="311"/>
      <c r="BW485" s="311"/>
      <c r="BX485" s="311"/>
      <c r="BY485" s="217"/>
      <c r="BZ485" s="217"/>
      <c r="CA485" s="217"/>
      <c r="CB485" s="217"/>
      <c r="CC485" s="217"/>
      <c r="CD485" s="217"/>
      <c r="CE485" s="311"/>
      <c r="CF485" s="311" t="str">
        <f>IFERROR(ROUND(STDEV(AN485,L485),1),"")</f>
        <v/>
      </c>
      <c r="CG485" s="322"/>
      <c r="CH485" s="322"/>
      <c r="CI485" s="322"/>
      <c r="CJ485" s="322"/>
      <c r="CK485" s="322"/>
      <c r="CL485" s="322"/>
      <c r="CM485" s="322"/>
      <c r="CN485" s="220" t="str">
        <f>IFERROR(ROUND((SUM(#REF!)),0),"")</f>
        <v/>
      </c>
      <c r="CO485" s="216"/>
      <c r="CP485" s="221"/>
      <c r="CQ485" s="222"/>
      <c r="CR485" s="196"/>
      <c r="CS485" s="196"/>
      <c r="CT485" s="196"/>
      <c r="CU485" s="196"/>
      <c r="CV485" s="196"/>
      <c r="CW485" s="306">
        <f>AV485+BH485</f>
        <v>0</v>
      </c>
      <c r="CX485" s="12">
        <f>SUM(BI485:BQ485,AW485:BE485)</f>
        <v>0</v>
      </c>
      <c r="CY485" s="314" t="str">
        <f>IFERROR(ROUND(CX485/K485,0),"")</f>
        <v/>
      </c>
      <c r="CZ485" s="314" t="str">
        <f>IFERROR(ROUND(CY485/#REF!,1),"")</f>
        <v/>
      </c>
      <c r="DA485" s="306" t="str">
        <f t="shared" si="54"/>
        <v/>
      </c>
      <c r="DB485" s="316" t="str">
        <f t="shared" si="55"/>
        <v/>
      </c>
      <c r="DD485" s="12" t="str">
        <f>IFERROR(#REF!-AP485,"")</f>
        <v/>
      </c>
      <c r="DF485" s="305" t="str">
        <f>IFERROR(#REF!-L485,"")</f>
        <v/>
      </c>
      <c r="DG485" s="311" t="e">
        <f>IF(#REF!&gt;AQ485,0,1)</f>
        <v>#REF!</v>
      </c>
      <c r="DH485" s="320">
        <f>IF(AN485&lt;M485,0,1)</f>
        <v>1</v>
      </c>
      <c r="DI485" s="320">
        <f>IF(AN485&gt;N485,0,1)</f>
        <v>1</v>
      </c>
      <c r="DJ485" s="274"/>
      <c r="DK485" s="274"/>
      <c r="DL485" s="274"/>
      <c r="DM485" s="274"/>
      <c r="DN485" s="274"/>
      <c r="DO485" s="274"/>
      <c r="DP485" s="274"/>
      <c r="DQ485" s="274"/>
      <c r="DR485" s="274"/>
      <c r="DS485" s="274"/>
      <c r="DT485" s="274"/>
      <c r="DU485" s="274"/>
      <c r="DV485" s="274"/>
      <c r="DW485" s="274"/>
      <c r="DX485" s="274"/>
      <c r="DY485" s="274"/>
      <c r="DZ485" s="274"/>
      <c r="EA485" s="274"/>
      <c r="EB485" s="274"/>
    </row>
    <row r="486" spans="1:132" s="193" customFormat="1" ht="31.5" customHeight="1" x14ac:dyDescent="0.2">
      <c r="A486" s="191"/>
      <c r="B486" s="192"/>
      <c r="C486" s="214"/>
      <c r="D486" s="192"/>
      <c r="E486" s="192"/>
      <c r="F486" s="192"/>
      <c r="G486" s="207"/>
      <c r="H486" s="314"/>
      <c r="I486" s="314"/>
      <c r="J486" s="314"/>
      <c r="K486" s="314"/>
      <c r="L486" s="208"/>
      <c r="M486" s="209"/>
      <c r="N486" s="210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5"/>
      <c r="Z486" s="195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5"/>
      <c r="AL486" s="195"/>
      <c r="AM486" s="323" t="str">
        <f t="shared" si="56"/>
        <v/>
      </c>
      <c r="AN486" s="323" t="str">
        <f t="shared" si="57"/>
        <v/>
      </c>
      <c r="AO486" s="276" t="str">
        <f t="shared" si="58"/>
        <v/>
      </c>
      <c r="AP486" s="218"/>
      <c r="AQ486" s="219"/>
      <c r="AR486" s="217" t="str">
        <f t="shared" si="59"/>
        <v/>
      </c>
      <c r="AS486" s="217" t="str">
        <f t="shared" si="60"/>
        <v/>
      </c>
      <c r="AT486" s="217"/>
      <c r="AU486" s="217"/>
      <c r="AV486" s="217"/>
      <c r="AW486" s="217"/>
      <c r="AX486" s="217"/>
      <c r="AY486" s="217"/>
      <c r="AZ486" s="217"/>
      <c r="BA486" s="217"/>
      <c r="BB486" s="217"/>
      <c r="BC486" s="217"/>
      <c r="BD486" s="217"/>
      <c r="BE486" s="217"/>
      <c r="BF486" s="217"/>
      <c r="BG486" s="217"/>
      <c r="BH486" s="217"/>
      <c r="BI486" s="217"/>
      <c r="BJ486" s="217"/>
      <c r="BK486" s="217"/>
      <c r="BL486" s="217"/>
      <c r="BM486" s="217"/>
      <c r="BN486" s="217"/>
      <c r="BO486" s="217"/>
      <c r="BP486" s="217"/>
      <c r="BQ486" s="217"/>
      <c r="BR486" s="311"/>
      <c r="BS486" s="311"/>
      <c r="BT486" s="311"/>
      <c r="BU486" s="311"/>
      <c r="BV486" s="311"/>
      <c r="BW486" s="311"/>
      <c r="BX486" s="311"/>
      <c r="BY486" s="217"/>
      <c r="BZ486" s="217"/>
      <c r="CA486" s="217"/>
      <c r="CB486" s="217"/>
      <c r="CC486" s="217"/>
      <c r="CD486" s="217"/>
      <c r="CE486" s="311"/>
      <c r="CF486" s="311" t="str">
        <f>IFERROR(ROUND(STDEV(AN486,L486),1),"")</f>
        <v/>
      </c>
      <c r="CG486" s="322"/>
      <c r="CH486" s="322"/>
      <c r="CI486" s="322"/>
      <c r="CJ486" s="322"/>
      <c r="CK486" s="322"/>
      <c r="CL486" s="322"/>
      <c r="CM486" s="322"/>
      <c r="CN486" s="220" t="str">
        <f>IFERROR(ROUND((SUM(#REF!)),0),"")</f>
        <v/>
      </c>
      <c r="CO486" s="216"/>
      <c r="CP486" s="221"/>
      <c r="CQ486" s="222"/>
      <c r="CR486" s="196"/>
      <c r="CS486" s="196"/>
      <c r="CT486" s="196"/>
      <c r="CU486" s="196"/>
      <c r="CV486" s="196"/>
      <c r="CW486" s="306">
        <f>AV486+BH486</f>
        <v>0</v>
      </c>
      <c r="CX486" s="12">
        <f>SUM(BI486:BQ486,AW486:BE486)</f>
        <v>0</v>
      </c>
      <c r="CY486" s="314" t="str">
        <f>IFERROR(ROUND(CX486/K486,0),"")</f>
        <v/>
      </c>
      <c r="CZ486" s="314" t="str">
        <f>IFERROR(ROUND(CY486/#REF!,1),"")</f>
        <v/>
      </c>
      <c r="DA486" s="306" t="str">
        <f t="shared" si="54"/>
        <v/>
      </c>
      <c r="DB486" s="316" t="str">
        <f t="shared" si="55"/>
        <v/>
      </c>
      <c r="DD486" s="12" t="str">
        <f>IFERROR(#REF!-AP486,"")</f>
        <v/>
      </c>
      <c r="DF486" s="305" t="str">
        <f>IFERROR(#REF!-L486,"")</f>
        <v/>
      </c>
      <c r="DG486" s="311" t="e">
        <f>IF(#REF!&gt;AQ486,0,1)</f>
        <v>#REF!</v>
      </c>
      <c r="DH486" s="320">
        <f>IF(AN486&lt;M486,0,1)</f>
        <v>1</v>
      </c>
      <c r="DI486" s="320">
        <f>IF(AN486&gt;N486,0,1)</f>
        <v>1</v>
      </c>
      <c r="DJ486" s="274"/>
      <c r="DK486" s="274"/>
      <c r="DL486" s="274"/>
      <c r="DM486" s="274"/>
      <c r="DN486" s="274"/>
      <c r="DO486" s="274"/>
      <c r="DP486" s="274"/>
      <c r="DQ486" s="274"/>
      <c r="DR486" s="274"/>
      <c r="DS486" s="274"/>
      <c r="DT486" s="274"/>
      <c r="DU486" s="274"/>
      <c r="DV486" s="274"/>
      <c r="DW486" s="274"/>
      <c r="DX486" s="274"/>
      <c r="DY486" s="274"/>
      <c r="DZ486" s="274"/>
      <c r="EA486" s="274"/>
      <c r="EB486" s="274"/>
    </row>
    <row r="487" spans="1:132" s="193" customFormat="1" ht="31.5" customHeight="1" x14ac:dyDescent="0.2">
      <c r="A487" s="191"/>
      <c r="B487" s="192"/>
      <c r="C487" s="214"/>
      <c r="D487" s="192"/>
      <c r="E487" s="192"/>
      <c r="F487" s="192"/>
      <c r="G487" s="207"/>
      <c r="H487" s="314"/>
      <c r="I487" s="314"/>
      <c r="J487" s="314"/>
      <c r="K487" s="314"/>
      <c r="L487" s="208"/>
      <c r="M487" s="209"/>
      <c r="N487" s="210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5"/>
      <c r="Z487" s="195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5"/>
      <c r="AL487" s="195"/>
      <c r="AM487" s="323" t="str">
        <f t="shared" si="56"/>
        <v/>
      </c>
      <c r="AN487" s="323" t="str">
        <f t="shared" si="57"/>
        <v/>
      </c>
      <c r="AO487" s="276" t="str">
        <f t="shared" si="58"/>
        <v/>
      </c>
      <c r="AP487" s="218"/>
      <c r="AQ487" s="219"/>
      <c r="AR487" s="217" t="str">
        <f t="shared" si="59"/>
        <v/>
      </c>
      <c r="AS487" s="217" t="str">
        <f t="shared" si="60"/>
        <v/>
      </c>
      <c r="AT487" s="217"/>
      <c r="AU487" s="217"/>
      <c r="AV487" s="217"/>
      <c r="AW487" s="217"/>
      <c r="AX487" s="217"/>
      <c r="AY487" s="217"/>
      <c r="AZ487" s="217"/>
      <c r="BA487" s="217"/>
      <c r="BB487" s="217"/>
      <c r="BC487" s="217"/>
      <c r="BD487" s="217"/>
      <c r="BE487" s="217"/>
      <c r="BF487" s="217"/>
      <c r="BG487" s="217"/>
      <c r="BH487" s="217"/>
      <c r="BI487" s="217"/>
      <c r="BJ487" s="217"/>
      <c r="BK487" s="217"/>
      <c r="BL487" s="217"/>
      <c r="BM487" s="217"/>
      <c r="BN487" s="217"/>
      <c r="BO487" s="217"/>
      <c r="BP487" s="217"/>
      <c r="BQ487" s="217"/>
      <c r="BR487" s="311"/>
      <c r="BS487" s="311"/>
      <c r="BT487" s="311"/>
      <c r="BU487" s="311"/>
      <c r="BV487" s="311"/>
      <c r="BW487" s="311"/>
      <c r="BX487" s="311"/>
      <c r="BY487" s="217"/>
      <c r="BZ487" s="217"/>
      <c r="CA487" s="217"/>
      <c r="CB487" s="217"/>
      <c r="CC487" s="217"/>
      <c r="CD487" s="217"/>
      <c r="CE487" s="311"/>
      <c r="CF487" s="311" t="str">
        <f>IFERROR(ROUND(STDEV(AN487,L487),1),"")</f>
        <v/>
      </c>
      <c r="CG487" s="322"/>
      <c r="CH487" s="322"/>
      <c r="CI487" s="322"/>
      <c r="CJ487" s="322"/>
      <c r="CK487" s="322"/>
      <c r="CL487" s="322"/>
      <c r="CM487" s="322"/>
      <c r="CN487" s="220" t="str">
        <f>IFERROR(ROUND((SUM(#REF!)),0),"")</f>
        <v/>
      </c>
      <c r="CO487" s="216"/>
      <c r="CP487" s="221"/>
      <c r="CQ487" s="222"/>
      <c r="CR487" s="196"/>
      <c r="CS487" s="196"/>
      <c r="CT487" s="196"/>
      <c r="CU487" s="196"/>
      <c r="CV487" s="196"/>
      <c r="CW487" s="306">
        <f>AV487+BH487</f>
        <v>0</v>
      </c>
      <c r="CX487" s="12">
        <f>SUM(BI487:BQ487,AW487:BE487)</f>
        <v>0</v>
      </c>
      <c r="CY487" s="314" t="str">
        <f>IFERROR(ROUND(CX487/K487,0),"")</f>
        <v/>
      </c>
      <c r="CZ487" s="314" t="str">
        <f>IFERROR(ROUND(CY487/#REF!,1),"")</f>
        <v/>
      </c>
      <c r="DA487" s="306" t="str">
        <f t="shared" si="54"/>
        <v/>
      </c>
      <c r="DB487" s="316" t="str">
        <f t="shared" si="55"/>
        <v/>
      </c>
      <c r="DD487" s="12" t="str">
        <f>IFERROR(#REF!-AP487,"")</f>
        <v/>
      </c>
      <c r="DF487" s="305" t="str">
        <f>IFERROR(#REF!-L487,"")</f>
        <v/>
      </c>
      <c r="DG487" s="311" t="e">
        <f>IF(#REF!&gt;AQ487,0,1)</f>
        <v>#REF!</v>
      </c>
      <c r="DH487" s="320">
        <f>IF(AN487&lt;M487,0,1)</f>
        <v>1</v>
      </c>
      <c r="DI487" s="320">
        <f>IF(AN487&gt;N487,0,1)</f>
        <v>1</v>
      </c>
      <c r="DJ487" s="274"/>
      <c r="DK487" s="274"/>
      <c r="DL487" s="274"/>
      <c r="DM487" s="274"/>
      <c r="DN487" s="274"/>
      <c r="DO487" s="274"/>
      <c r="DP487" s="274"/>
      <c r="DQ487" s="274"/>
      <c r="DR487" s="274"/>
      <c r="DS487" s="274"/>
      <c r="DT487" s="274"/>
      <c r="DU487" s="274"/>
      <c r="DV487" s="274"/>
      <c r="DW487" s="274"/>
      <c r="DX487" s="274"/>
      <c r="DY487" s="274"/>
      <c r="DZ487" s="274"/>
      <c r="EA487" s="274"/>
      <c r="EB487" s="274"/>
    </row>
    <row r="488" spans="1:132" s="193" customFormat="1" ht="31.5" customHeight="1" x14ac:dyDescent="0.2">
      <c r="A488" s="191"/>
      <c r="B488" s="192"/>
      <c r="C488" s="214"/>
      <c r="D488" s="192"/>
      <c r="E488" s="192"/>
      <c r="F488" s="192"/>
      <c r="G488" s="207"/>
      <c r="H488" s="314"/>
      <c r="I488" s="314"/>
      <c r="J488" s="314"/>
      <c r="K488" s="314"/>
      <c r="L488" s="208"/>
      <c r="M488" s="209"/>
      <c r="N488" s="210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5"/>
      <c r="Z488" s="195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5"/>
      <c r="AL488" s="195"/>
      <c r="AM488" s="323" t="str">
        <f t="shared" si="56"/>
        <v/>
      </c>
      <c r="AN488" s="323" t="str">
        <f t="shared" si="57"/>
        <v/>
      </c>
      <c r="AO488" s="276" t="str">
        <f t="shared" si="58"/>
        <v/>
      </c>
      <c r="AP488" s="218"/>
      <c r="AQ488" s="219"/>
      <c r="AR488" s="217" t="str">
        <f t="shared" si="59"/>
        <v/>
      </c>
      <c r="AS488" s="217" t="str">
        <f t="shared" si="60"/>
        <v/>
      </c>
      <c r="AT488" s="217"/>
      <c r="AU488" s="217"/>
      <c r="AV488" s="217"/>
      <c r="AW488" s="217"/>
      <c r="AX488" s="217"/>
      <c r="AY488" s="217"/>
      <c r="AZ488" s="217"/>
      <c r="BA488" s="217"/>
      <c r="BB488" s="217"/>
      <c r="BC488" s="217"/>
      <c r="BD488" s="217"/>
      <c r="BE488" s="217"/>
      <c r="BF488" s="217"/>
      <c r="BG488" s="217"/>
      <c r="BH488" s="217"/>
      <c r="BI488" s="217"/>
      <c r="BJ488" s="217"/>
      <c r="BK488" s="217"/>
      <c r="BL488" s="217"/>
      <c r="BM488" s="217"/>
      <c r="BN488" s="217"/>
      <c r="BO488" s="217"/>
      <c r="BP488" s="217"/>
      <c r="BQ488" s="217"/>
      <c r="BR488" s="311"/>
      <c r="BS488" s="311"/>
      <c r="BT488" s="311"/>
      <c r="BU488" s="311"/>
      <c r="BV488" s="311"/>
      <c r="BW488" s="311"/>
      <c r="BX488" s="311"/>
      <c r="BY488" s="217"/>
      <c r="BZ488" s="217"/>
      <c r="CA488" s="217"/>
      <c r="CB488" s="217"/>
      <c r="CC488" s="217"/>
      <c r="CD488" s="217"/>
      <c r="CE488" s="311"/>
      <c r="CF488" s="311" t="str">
        <f>IFERROR(ROUND(STDEV(AN488,L488),1),"")</f>
        <v/>
      </c>
      <c r="CG488" s="322"/>
      <c r="CH488" s="322"/>
      <c r="CI488" s="322"/>
      <c r="CJ488" s="322"/>
      <c r="CK488" s="322"/>
      <c r="CL488" s="322"/>
      <c r="CM488" s="322"/>
      <c r="CN488" s="220" t="str">
        <f>IFERROR(ROUND((SUM(#REF!)),0),"")</f>
        <v/>
      </c>
      <c r="CO488" s="216"/>
      <c r="CP488" s="221"/>
      <c r="CQ488" s="222"/>
      <c r="CR488" s="196"/>
      <c r="CS488" s="196"/>
      <c r="CT488" s="196"/>
      <c r="CU488" s="196"/>
      <c r="CV488" s="196"/>
      <c r="CW488" s="306">
        <f>AV488+BH488</f>
        <v>0</v>
      </c>
      <c r="CX488" s="12">
        <f>SUM(BI488:BQ488,AW488:BE488)</f>
        <v>0</v>
      </c>
      <c r="CY488" s="314" t="str">
        <f>IFERROR(ROUND(CX488/K488,0),"")</f>
        <v/>
      </c>
      <c r="CZ488" s="314" t="str">
        <f>IFERROR(ROUND(CY488/#REF!,1),"")</f>
        <v/>
      </c>
      <c r="DA488" s="306" t="str">
        <f t="shared" si="54"/>
        <v/>
      </c>
      <c r="DB488" s="316" t="str">
        <f t="shared" si="55"/>
        <v/>
      </c>
      <c r="DD488" s="12" t="str">
        <f>IFERROR(#REF!-AP488,"")</f>
        <v/>
      </c>
      <c r="DF488" s="305" t="str">
        <f>IFERROR(#REF!-L488,"")</f>
        <v/>
      </c>
      <c r="DG488" s="311" t="e">
        <f>IF(#REF!&gt;AQ488,0,1)</f>
        <v>#REF!</v>
      </c>
      <c r="DH488" s="320">
        <f>IF(AN488&lt;M488,0,1)</f>
        <v>1</v>
      </c>
      <c r="DI488" s="320">
        <f>IF(AN488&gt;N488,0,1)</f>
        <v>1</v>
      </c>
      <c r="DJ488" s="274"/>
      <c r="DK488" s="274"/>
      <c r="DL488" s="274"/>
      <c r="DM488" s="274"/>
      <c r="DN488" s="274"/>
      <c r="DO488" s="274"/>
      <c r="DP488" s="274"/>
      <c r="DQ488" s="274"/>
      <c r="DR488" s="274"/>
      <c r="DS488" s="274"/>
      <c r="DT488" s="274"/>
      <c r="DU488" s="274"/>
      <c r="DV488" s="274"/>
      <c r="DW488" s="274"/>
      <c r="DX488" s="274"/>
      <c r="DY488" s="274"/>
      <c r="DZ488" s="274"/>
      <c r="EA488" s="274"/>
      <c r="EB488" s="274"/>
    </row>
    <row r="489" spans="1:132" s="193" customFormat="1" ht="31.5" customHeight="1" x14ac:dyDescent="0.2">
      <c r="A489" s="191"/>
      <c r="B489" s="192"/>
      <c r="C489" s="214"/>
      <c r="D489" s="192"/>
      <c r="E489" s="192"/>
      <c r="F489" s="192"/>
      <c r="G489" s="207"/>
      <c r="H489" s="314"/>
      <c r="I489" s="314"/>
      <c r="J489" s="314"/>
      <c r="K489" s="314"/>
      <c r="L489" s="208"/>
      <c r="M489" s="209"/>
      <c r="N489" s="210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5"/>
      <c r="Z489" s="195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5"/>
      <c r="AL489" s="195"/>
      <c r="AM489" s="323" t="str">
        <f t="shared" si="56"/>
        <v/>
      </c>
      <c r="AN489" s="323" t="str">
        <f t="shared" si="57"/>
        <v/>
      </c>
      <c r="AO489" s="276" t="str">
        <f t="shared" si="58"/>
        <v/>
      </c>
      <c r="AP489" s="218"/>
      <c r="AQ489" s="219"/>
      <c r="AR489" s="217" t="str">
        <f t="shared" si="59"/>
        <v/>
      </c>
      <c r="AS489" s="217" t="str">
        <f t="shared" si="60"/>
        <v/>
      </c>
      <c r="AT489" s="217"/>
      <c r="AU489" s="217"/>
      <c r="AV489" s="217"/>
      <c r="AW489" s="217"/>
      <c r="AX489" s="217"/>
      <c r="AY489" s="217"/>
      <c r="AZ489" s="217"/>
      <c r="BA489" s="217"/>
      <c r="BB489" s="217"/>
      <c r="BC489" s="217"/>
      <c r="BD489" s="217"/>
      <c r="BE489" s="217"/>
      <c r="BF489" s="217"/>
      <c r="BG489" s="217"/>
      <c r="BH489" s="217"/>
      <c r="BI489" s="217"/>
      <c r="BJ489" s="217"/>
      <c r="BK489" s="217"/>
      <c r="BL489" s="217"/>
      <c r="BM489" s="217"/>
      <c r="BN489" s="217"/>
      <c r="BO489" s="217"/>
      <c r="BP489" s="217"/>
      <c r="BQ489" s="217"/>
      <c r="BR489" s="311"/>
      <c r="BS489" s="311"/>
      <c r="BT489" s="311"/>
      <c r="BU489" s="311"/>
      <c r="BV489" s="311"/>
      <c r="BW489" s="311"/>
      <c r="BX489" s="311"/>
      <c r="BY489" s="217"/>
      <c r="BZ489" s="217"/>
      <c r="CA489" s="217"/>
      <c r="CB489" s="217"/>
      <c r="CC489" s="217"/>
      <c r="CD489" s="217"/>
      <c r="CE489" s="311"/>
      <c r="CF489" s="311" t="str">
        <f>IFERROR(ROUND(STDEV(AN489,L489),1),"")</f>
        <v/>
      </c>
      <c r="CG489" s="322"/>
      <c r="CH489" s="322"/>
      <c r="CI489" s="322"/>
      <c r="CJ489" s="322"/>
      <c r="CK489" s="322"/>
      <c r="CL489" s="322"/>
      <c r="CM489" s="322"/>
      <c r="CN489" s="220" t="str">
        <f>IFERROR(ROUND((SUM(#REF!)),0),"")</f>
        <v/>
      </c>
      <c r="CO489" s="216"/>
      <c r="CP489" s="221"/>
      <c r="CQ489" s="222"/>
      <c r="CR489" s="196"/>
      <c r="CS489" s="196"/>
      <c r="CT489" s="196"/>
      <c r="CU489" s="196"/>
      <c r="CV489" s="196"/>
      <c r="CW489" s="306">
        <f>AV489+BH489</f>
        <v>0</v>
      </c>
      <c r="CX489" s="12">
        <f>SUM(BI489:BQ489,AW489:BE489)</f>
        <v>0</v>
      </c>
      <c r="CY489" s="314" t="str">
        <f>IFERROR(ROUND(CX489/K489,0),"")</f>
        <v/>
      </c>
      <c r="CZ489" s="314" t="str">
        <f>IFERROR(ROUND(CY489/#REF!,1),"")</f>
        <v/>
      </c>
      <c r="DA489" s="306" t="str">
        <f t="shared" si="54"/>
        <v/>
      </c>
      <c r="DB489" s="316" t="str">
        <f t="shared" si="55"/>
        <v/>
      </c>
      <c r="DD489" s="12" t="str">
        <f>IFERROR(#REF!-AP489,"")</f>
        <v/>
      </c>
      <c r="DF489" s="305" t="str">
        <f>IFERROR(#REF!-L489,"")</f>
        <v/>
      </c>
      <c r="DG489" s="311" t="e">
        <f>IF(#REF!&gt;AQ489,0,1)</f>
        <v>#REF!</v>
      </c>
      <c r="DH489" s="320">
        <f>IF(AN489&lt;M489,0,1)</f>
        <v>1</v>
      </c>
      <c r="DI489" s="320">
        <f>IF(AN489&gt;N489,0,1)</f>
        <v>1</v>
      </c>
      <c r="DJ489" s="274"/>
      <c r="DK489" s="274"/>
      <c r="DL489" s="274"/>
      <c r="DM489" s="274"/>
      <c r="DN489" s="274"/>
      <c r="DO489" s="274"/>
      <c r="DP489" s="274"/>
      <c r="DQ489" s="274"/>
      <c r="DR489" s="274"/>
      <c r="DS489" s="274"/>
      <c r="DT489" s="274"/>
      <c r="DU489" s="274"/>
      <c r="DV489" s="274"/>
      <c r="DW489" s="274"/>
      <c r="DX489" s="274"/>
      <c r="DY489" s="274"/>
      <c r="DZ489" s="274"/>
      <c r="EA489" s="274"/>
      <c r="EB489" s="274"/>
    </row>
    <row r="490" spans="1:132" s="193" customFormat="1" ht="31.5" customHeight="1" x14ac:dyDescent="0.2">
      <c r="A490" s="191"/>
      <c r="B490" s="192"/>
      <c r="C490" s="214"/>
      <c r="D490" s="192"/>
      <c r="E490" s="192"/>
      <c r="F490" s="192"/>
      <c r="G490" s="207"/>
      <c r="H490" s="314"/>
      <c r="I490" s="314"/>
      <c r="J490" s="314"/>
      <c r="K490" s="314"/>
      <c r="L490" s="208"/>
      <c r="M490" s="209"/>
      <c r="N490" s="210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5"/>
      <c r="Z490" s="195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5"/>
      <c r="AL490" s="195"/>
      <c r="AM490" s="323" t="str">
        <f t="shared" si="56"/>
        <v/>
      </c>
      <c r="AN490" s="323" t="str">
        <f t="shared" si="57"/>
        <v/>
      </c>
      <c r="AO490" s="276" t="str">
        <f t="shared" si="58"/>
        <v/>
      </c>
      <c r="AP490" s="218"/>
      <c r="AQ490" s="219"/>
      <c r="AR490" s="217" t="str">
        <f t="shared" si="59"/>
        <v/>
      </c>
      <c r="AS490" s="217" t="str">
        <f t="shared" si="60"/>
        <v/>
      </c>
      <c r="AT490" s="217"/>
      <c r="AU490" s="217"/>
      <c r="AV490" s="217"/>
      <c r="AW490" s="217"/>
      <c r="AX490" s="217"/>
      <c r="AY490" s="217"/>
      <c r="AZ490" s="217"/>
      <c r="BA490" s="217"/>
      <c r="BB490" s="217"/>
      <c r="BC490" s="217"/>
      <c r="BD490" s="217"/>
      <c r="BE490" s="217"/>
      <c r="BF490" s="217"/>
      <c r="BG490" s="217"/>
      <c r="BH490" s="217"/>
      <c r="BI490" s="217"/>
      <c r="BJ490" s="217"/>
      <c r="BK490" s="217"/>
      <c r="BL490" s="217"/>
      <c r="BM490" s="217"/>
      <c r="BN490" s="217"/>
      <c r="BO490" s="217"/>
      <c r="BP490" s="217"/>
      <c r="BQ490" s="217"/>
      <c r="BR490" s="311"/>
      <c r="BS490" s="311"/>
      <c r="BT490" s="311"/>
      <c r="BU490" s="311"/>
      <c r="BV490" s="311"/>
      <c r="BW490" s="311"/>
      <c r="BX490" s="311"/>
      <c r="BY490" s="217"/>
      <c r="BZ490" s="217"/>
      <c r="CA490" s="217"/>
      <c r="CB490" s="217"/>
      <c r="CC490" s="217"/>
      <c r="CD490" s="217"/>
      <c r="CE490" s="311"/>
      <c r="CF490" s="311" t="str">
        <f>IFERROR(ROUND(STDEV(AN490,L490),1),"")</f>
        <v/>
      </c>
      <c r="CG490" s="322"/>
      <c r="CH490" s="322"/>
      <c r="CI490" s="322"/>
      <c r="CJ490" s="322"/>
      <c r="CK490" s="322"/>
      <c r="CL490" s="322"/>
      <c r="CM490" s="322"/>
      <c r="CN490" s="220" t="str">
        <f>IFERROR(ROUND((SUM(#REF!)),0),"")</f>
        <v/>
      </c>
      <c r="CO490" s="216"/>
      <c r="CP490" s="221"/>
      <c r="CQ490" s="222"/>
      <c r="CR490" s="196"/>
      <c r="CS490" s="196"/>
      <c r="CT490" s="196"/>
      <c r="CU490" s="196"/>
      <c r="CV490" s="196"/>
      <c r="CW490" s="306">
        <f>AV490+BH490</f>
        <v>0</v>
      </c>
      <c r="CX490" s="12">
        <f>SUM(BI490:BQ490,AW490:BE490)</f>
        <v>0</v>
      </c>
      <c r="CY490" s="314" t="str">
        <f>IFERROR(ROUND(CX490/K490,0),"")</f>
        <v/>
      </c>
      <c r="CZ490" s="314" t="str">
        <f>IFERROR(ROUND(CY490/#REF!,1),"")</f>
        <v/>
      </c>
      <c r="DA490" s="306" t="str">
        <f t="shared" si="54"/>
        <v/>
      </c>
      <c r="DB490" s="316" t="str">
        <f t="shared" si="55"/>
        <v/>
      </c>
      <c r="DD490" s="12" t="str">
        <f>IFERROR(#REF!-AP490,"")</f>
        <v/>
      </c>
      <c r="DF490" s="305" t="str">
        <f>IFERROR(#REF!-L490,"")</f>
        <v/>
      </c>
      <c r="DG490" s="311" t="e">
        <f>IF(#REF!&gt;AQ490,0,1)</f>
        <v>#REF!</v>
      </c>
      <c r="DH490" s="320">
        <f>IF(AN490&lt;M490,0,1)</f>
        <v>1</v>
      </c>
      <c r="DI490" s="320">
        <f>IF(AN490&gt;N490,0,1)</f>
        <v>1</v>
      </c>
      <c r="DJ490" s="274"/>
      <c r="DK490" s="274"/>
      <c r="DL490" s="274"/>
      <c r="DM490" s="274"/>
      <c r="DN490" s="274"/>
      <c r="DO490" s="274"/>
      <c r="DP490" s="274"/>
      <c r="DQ490" s="274"/>
      <c r="DR490" s="274"/>
      <c r="DS490" s="274"/>
      <c r="DT490" s="274"/>
      <c r="DU490" s="274"/>
      <c r="DV490" s="274"/>
      <c r="DW490" s="274"/>
      <c r="DX490" s="274"/>
      <c r="DY490" s="274"/>
      <c r="DZ490" s="274"/>
      <c r="EA490" s="274"/>
      <c r="EB490" s="274"/>
    </row>
    <row r="491" spans="1:132" s="193" customFormat="1" ht="31.5" customHeight="1" x14ac:dyDescent="0.2">
      <c r="A491" s="191"/>
      <c r="B491" s="192"/>
      <c r="C491" s="214"/>
      <c r="D491" s="192"/>
      <c r="E491" s="192"/>
      <c r="F491" s="192"/>
      <c r="G491" s="207"/>
      <c r="H491" s="314"/>
      <c r="I491" s="314"/>
      <c r="J491" s="314"/>
      <c r="K491" s="314"/>
      <c r="L491" s="208"/>
      <c r="M491" s="209"/>
      <c r="N491" s="210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5"/>
      <c r="Z491" s="195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5"/>
      <c r="AL491" s="195"/>
      <c r="AM491" s="323" t="str">
        <f t="shared" si="56"/>
        <v/>
      </c>
      <c r="AN491" s="323" t="str">
        <f t="shared" si="57"/>
        <v/>
      </c>
      <c r="AO491" s="276" t="str">
        <f t="shared" si="58"/>
        <v/>
      </c>
      <c r="AP491" s="218"/>
      <c r="AQ491" s="219"/>
      <c r="AR491" s="217" t="str">
        <f t="shared" si="59"/>
        <v/>
      </c>
      <c r="AS491" s="217" t="str">
        <f t="shared" si="60"/>
        <v/>
      </c>
      <c r="AT491" s="217"/>
      <c r="AU491" s="217"/>
      <c r="AV491" s="217"/>
      <c r="AW491" s="217"/>
      <c r="AX491" s="217"/>
      <c r="AY491" s="217"/>
      <c r="AZ491" s="217"/>
      <c r="BA491" s="217"/>
      <c r="BB491" s="217"/>
      <c r="BC491" s="217"/>
      <c r="BD491" s="217"/>
      <c r="BE491" s="217"/>
      <c r="BF491" s="217"/>
      <c r="BG491" s="217"/>
      <c r="BH491" s="217"/>
      <c r="BI491" s="217"/>
      <c r="BJ491" s="217"/>
      <c r="BK491" s="217"/>
      <c r="BL491" s="217"/>
      <c r="BM491" s="217"/>
      <c r="BN491" s="217"/>
      <c r="BO491" s="217"/>
      <c r="BP491" s="217"/>
      <c r="BQ491" s="217"/>
      <c r="BR491" s="311"/>
      <c r="BS491" s="311"/>
      <c r="BT491" s="311"/>
      <c r="BU491" s="311"/>
      <c r="BV491" s="311"/>
      <c r="BW491" s="311"/>
      <c r="BX491" s="311"/>
      <c r="BY491" s="217"/>
      <c r="BZ491" s="217"/>
      <c r="CA491" s="217"/>
      <c r="CB491" s="217"/>
      <c r="CC491" s="217"/>
      <c r="CD491" s="217"/>
      <c r="CE491" s="311"/>
      <c r="CF491" s="311" t="str">
        <f>IFERROR(ROUND(STDEV(AN491,L491),1),"")</f>
        <v/>
      </c>
      <c r="CG491" s="322"/>
      <c r="CH491" s="322"/>
      <c r="CI491" s="322"/>
      <c r="CJ491" s="322"/>
      <c r="CK491" s="322"/>
      <c r="CL491" s="322"/>
      <c r="CM491" s="322"/>
      <c r="CN491" s="220" t="str">
        <f>IFERROR(ROUND((SUM(#REF!)),0),"")</f>
        <v/>
      </c>
      <c r="CO491" s="216"/>
      <c r="CP491" s="221"/>
      <c r="CQ491" s="222"/>
      <c r="CR491" s="196"/>
      <c r="CS491" s="196"/>
      <c r="CT491" s="196"/>
      <c r="CU491" s="196"/>
      <c r="CV491" s="196"/>
      <c r="CW491" s="306">
        <f>AV491+BH491</f>
        <v>0</v>
      </c>
      <c r="CX491" s="12">
        <f>SUM(BI491:BQ491,AW491:BE491)</f>
        <v>0</v>
      </c>
      <c r="CY491" s="314" t="str">
        <f>IFERROR(ROUND(CX491/K491,0),"")</f>
        <v/>
      </c>
      <c r="CZ491" s="314" t="str">
        <f>IFERROR(ROUND(CY491/#REF!,1),"")</f>
        <v/>
      </c>
      <c r="DA491" s="306" t="str">
        <f t="shared" si="54"/>
        <v/>
      </c>
      <c r="DB491" s="316" t="str">
        <f t="shared" si="55"/>
        <v/>
      </c>
      <c r="DD491" s="12" t="str">
        <f>IFERROR(#REF!-AP491,"")</f>
        <v/>
      </c>
      <c r="DF491" s="305" t="str">
        <f>IFERROR(#REF!-L491,"")</f>
        <v/>
      </c>
      <c r="DG491" s="311" t="e">
        <f>IF(#REF!&gt;AQ491,0,1)</f>
        <v>#REF!</v>
      </c>
      <c r="DH491" s="320">
        <f>IF(AN491&lt;M491,0,1)</f>
        <v>1</v>
      </c>
      <c r="DI491" s="320">
        <f>IF(AN491&gt;N491,0,1)</f>
        <v>1</v>
      </c>
      <c r="DJ491" s="274"/>
      <c r="DK491" s="274"/>
      <c r="DL491" s="274"/>
      <c r="DM491" s="274"/>
      <c r="DN491" s="274"/>
      <c r="DO491" s="274"/>
      <c r="DP491" s="274"/>
      <c r="DQ491" s="274"/>
      <c r="DR491" s="274"/>
      <c r="DS491" s="274"/>
      <c r="DT491" s="274"/>
      <c r="DU491" s="274"/>
      <c r="DV491" s="274"/>
      <c r="DW491" s="274"/>
      <c r="DX491" s="274"/>
      <c r="DY491" s="274"/>
      <c r="DZ491" s="274"/>
      <c r="EA491" s="274"/>
      <c r="EB491" s="274"/>
    </row>
    <row r="492" spans="1:132" s="193" customFormat="1" ht="31.5" customHeight="1" x14ac:dyDescent="0.2">
      <c r="A492" s="191"/>
      <c r="B492" s="192"/>
      <c r="C492" s="214"/>
      <c r="D492" s="192"/>
      <c r="E492" s="192"/>
      <c r="F492" s="192"/>
      <c r="G492" s="207"/>
      <c r="H492" s="314"/>
      <c r="I492" s="314"/>
      <c r="J492" s="314"/>
      <c r="K492" s="314"/>
      <c r="L492" s="208"/>
      <c r="M492" s="209"/>
      <c r="N492" s="210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5"/>
      <c r="Z492" s="195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5"/>
      <c r="AL492" s="195"/>
      <c r="AM492" s="323" t="str">
        <f t="shared" si="56"/>
        <v/>
      </c>
      <c r="AN492" s="323" t="str">
        <f t="shared" si="57"/>
        <v/>
      </c>
      <c r="AO492" s="276" t="str">
        <f t="shared" si="58"/>
        <v/>
      </c>
      <c r="AP492" s="218"/>
      <c r="AQ492" s="219"/>
      <c r="AR492" s="217" t="str">
        <f t="shared" si="59"/>
        <v/>
      </c>
      <c r="AS492" s="217" t="str">
        <f t="shared" si="60"/>
        <v/>
      </c>
      <c r="AT492" s="217"/>
      <c r="AU492" s="217"/>
      <c r="AV492" s="217"/>
      <c r="AW492" s="217"/>
      <c r="AX492" s="217"/>
      <c r="AY492" s="217"/>
      <c r="AZ492" s="217"/>
      <c r="BA492" s="217"/>
      <c r="BB492" s="217"/>
      <c r="BC492" s="217"/>
      <c r="BD492" s="217"/>
      <c r="BE492" s="217"/>
      <c r="BF492" s="217"/>
      <c r="BG492" s="217"/>
      <c r="BH492" s="217"/>
      <c r="BI492" s="217"/>
      <c r="BJ492" s="217"/>
      <c r="BK492" s="217"/>
      <c r="BL492" s="217"/>
      <c r="BM492" s="217"/>
      <c r="BN492" s="217"/>
      <c r="BO492" s="217"/>
      <c r="BP492" s="217"/>
      <c r="BQ492" s="217"/>
      <c r="BR492" s="311"/>
      <c r="BS492" s="311"/>
      <c r="BT492" s="311"/>
      <c r="BU492" s="311"/>
      <c r="BV492" s="311"/>
      <c r="BW492" s="311"/>
      <c r="BX492" s="311"/>
      <c r="BY492" s="217"/>
      <c r="BZ492" s="217"/>
      <c r="CA492" s="217"/>
      <c r="CB492" s="217"/>
      <c r="CC492" s="217"/>
      <c r="CD492" s="217"/>
      <c r="CE492" s="311"/>
      <c r="CF492" s="311" t="str">
        <f>IFERROR(ROUND(STDEV(AN492,L492),1),"")</f>
        <v/>
      </c>
      <c r="CG492" s="322"/>
      <c r="CH492" s="322"/>
      <c r="CI492" s="322"/>
      <c r="CJ492" s="322"/>
      <c r="CK492" s="322"/>
      <c r="CL492" s="322"/>
      <c r="CM492" s="322"/>
      <c r="CN492" s="220" t="str">
        <f>IFERROR(ROUND((SUM(#REF!)),0),"")</f>
        <v/>
      </c>
      <c r="CO492" s="216"/>
      <c r="CP492" s="221"/>
      <c r="CQ492" s="222"/>
      <c r="CR492" s="196"/>
      <c r="CS492" s="196"/>
      <c r="CT492" s="196"/>
      <c r="CU492" s="196"/>
      <c r="CV492" s="196"/>
      <c r="CW492" s="306">
        <f>AV492+BH492</f>
        <v>0</v>
      </c>
      <c r="CX492" s="12">
        <f>SUM(BI492:BQ492,AW492:BE492)</f>
        <v>0</v>
      </c>
      <c r="CY492" s="314" t="str">
        <f>IFERROR(ROUND(CX492/K492,0),"")</f>
        <v/>
      </c>
      <c r="CZ492" s="314" t="str">
        <f>IFERROR(ROUND(CY492/#REF!,1),"")</f>
        <v/>
      </c>
      <c r="DA492" s="306" t="str">
        <f t="shared" si="54"/>
        <v/>
      </c>
      <c r="DB492" s="316" t="str">
        <f t="shared" si="55"/>
        <v/>
      </c>
      <c r="DD492" s="12" t="str">
        <f>IFERROR(#REF!-AP492,"")</f>
        <v/>
      </c>
      <c r="DF492" s="305" t="str">
        <f>IFERROR(#REF!-L492,"")</f>
        <v/>
      </c>
      <c r="DG492" s="311" t="e">
        <f>IF(#REF!&gt;AQ492,0,1)</f>
        <v>#REF!</v>
      </c>
      <c r="DH492" s="320">
        <f>IF(AN492&lt;M492,0,1)</f>
        <v>1</v>
      </c>
      <c r="DI492" s="320">
        <f>IF(AN492&gt;N492,0,1)</f>
        <v>1</v>
      </c>
      <c r="DJ492" s="274"/>
      <c r="DK492" s="274"/>
      <c r="DL492" s="274"/>
      <c r="DM492" s="274"/>
      <c r="DN492" s="274"/>
      <c r="DO492" s="274"/>
      <c r="DP492" s="274"/>
      <c r="DQ492" s="274"/>
      <c r="DR492" s="274"/>
      <c r="DS492" s="274"/>
      <c r="DT492" s="274"/>
      <c r="DU492" s="274"/>
      <c r="DV492" s="274"/>
      <c r="DW492" s="274"/>
      <c r="DX492" s="274"/>
      <c r="DY492" s="274"/>
      <c r="DZ492" s="274"/>
      <c r="EA492" s="274"/>
      <c r="EB492" s="274"/>
    </row>
    <row r="493" spans="1:132" s="193" customFormat="1" ht="31.5" customHeight="1" x14ac:dyDescent="0.2">
      <c r="A493" s="191"/>
      <c r="B493" s="192"/>
      <c r="C493" s="214"/>
      <c r="D493" s="192"/>
      <c r="E493" s="192"/>
      <c r="F493" s="192"/>
      <c r="G493" s="207"/>
      <c r="H493" s="314"/>
      <c r="I493" s="314"/>
      <c r="J493" s="314"/>
      <c r="K493" s="314"/>
      <c r="L493" s="208"/>
      <c r="M493" s="209"/>
      <c r="N493" s="210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5"/>
      <c r="Z493" s="195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5"/>
      <c r="AL493" s="195"/>
      <c r="AM493" s="323" t="str">
        <f t="shared" si="56"/>
        <v/>
      </c>
      <c r="AN493" s="323" t="str">
        <f t="shared" si="57"/>
        <v/>
      </c>
      <c r="AO493" s="276" t="str">
        <f t="shared" si="58"/>
        <v/>
      </c>
      <c r="AP493" s="218"/>
      <c r="AQ493" s="219"/>
      <c r="AR493" s="217" t="str">
        <f t="shared" si="59"/>
        <v/>
      </c>
      <c r="AS493" s="217" t="str">
        <f t="shared" si="60"/>
        <v/>
      </c>
      <c r="AT493" s="217"/>
      <c r="AU493" s="217"/>
      <c r="AV493" s="217"/>
      <c r="AW493" s="217"/>
      <c r="AX493" s="217"/>
      <c r="AY493" s="217"/>
      <c r="AZ493" s="217"/>
      <c r="BA493" s="217"/>
      <c r="BB493" s="217"/>
      <c r="BC493" s="217"/>
      <c r="BD493" s="217"/>
      <c r="BE493" s="217"/>
      <c r="BF493" s="217"/>
      <c r="BG493" s="217"/>
      <c r="BH493" s="217"/>
      <c r="BI493" s="217"/>
      <c r="BJ493" s="217"/>
      <c r="BK493" s="217"/>
      <c r="BL493" s="217"/>
      <c r="BM493" s="217"/>
      <c r="BN493" s="217"/>
      <c r="BO493" s="217"/>
      <c r="BP493" s="217"/>
      <c r="BQ493" s="217"/>
      <c r="BR493" s="311"/>
      <c r="BS493" s="311"/>
      <c r="BT493" s="311"/>
      <c r="BU493" s="311"/>
      <c r="BV493" s="311"/>
      <c r="BW493" s="311"/>
      <c r="BX493" s="311"/>
      <c r="BY493" s="217"/>
      <c r="BZ493" s="217"/>
      <c r="CA493" s="217"/>
      <c r="CB493" s="217"/>
      <c r="CC493" s="217"/>
      <c r="CD493" s="217"/>
      <c r="CE493" s="311"/>
      <c r="CF493" s="311" t="str">
        <f>IFERROR(ROUND(STDEV(AN493,L493),1),"")</f>
        <v/>
      </c>
      <c r="CG493" s="322"/>
      <c r="CH493" s="322"/>
      <c r="CI493" s="322"/>
      <c r="CJ493" s="322"/>
      <c r="CK493" s="322"/>
      <c r="CL493" s="322"/>
      <c r="CM493" s="322"/>
      <c r="CN493" s="220" t="str">
        <f>IFERROR(ROUND((SUM(#REF!)),0),"")</f>
        <v/>
      </c>
      <c r="CO493" s="216"/>
      <c r="CP493" s="221"/>
      <c r="CQ493" s="222"/>
      <c r="CR493" s="196"/>
      <c r="CS493" s="196"/>
      <c r="CT493" s="196"/>
      <c r="CU493" s="196"/>
      <c r="CV493" s="196"/>
      <c r="CW493" s="306">
        <f>AV493+BH493</f>
        <v>0</v>
      </c>
      <c r="CX493" s="12">
        <f>SUM(BI493:BQ493,AW493:BE493)</f>
        <v>0</v>
      </c>
      <c r="CY493" s="314" t="str">
        <f>IFERROR(ROUND(CX493/K493,0),"")</f>
        <v/>
      </c>
      <c r="CZ493" s="314" t="str">
        <f>IFERROR(ROUND(CY493/#REF!,1),"")</f>
        <v/>
      </c>
      <c r="DA493" s="306" t="str">
        <f t="shared" si="54"/>
        <v/>
      </c>
      <c r="DB493" s="316" t="str">
        <f t="shared" si="55"/>
        <v/>
      </c>
      <c r="DD493" s="12" t="str">
        <f>IFERROR(#REF!-AP493,"")</f>
        <v/>
      </c>
      <c r="DF493" s="305" t="str">
        <f>IFERROR(#REF!-L493,"")</f>
        <v/>
      </c>
      <c r="DG493" s="311" t="e">
        <f>IF(#REF!&gt;AQ493,0,1)</f>
        <v>#REF!</v>
      </c>
      <c r="DH493" s="320">
        <f>IF(AN493&lt;M493,0,1)</f>
        <v>1</v>
      </c>
      <c r="DI493" s="320">
        <f>IF(AN493&gt;N493,0,1)</f>
        <v>1</v>
      </c>
      <c r="DJ493" s="274"/>
      <c r="DK493" s="274"/>
      <c r="DL493" s="274"/>
      <c r="DM493" s="274"/>
      <c r="DN493" s="274"/>
      <c r="DO493" s="274"/>
      <c r="DP493" s="274"/>
      <c r="DQ493" s="274"/>
      <c r="DR493" s="274"/>
      <c r="DS493" s="274"/>
      <c r="DT493" s="274"/>
      <c r="DU493" s="274"/>
      <c r="DV493" s="274"/>
      <c r="DW493" s="274"/>
      <c r="DX493" s="274"/>
      <c r="DY493" s="274"/>
      <c r="DZ493" s="274"/>
      <c r="EA493" s="274"/>
      <c r="EB493" s="274"/>
    </row>
    <row r="494" spans="1:132" s="193" customFormat="1" ht="31.5" customHeight="1" x14ac:dyDescent="0.2">
      <c r="A494" s="191"/>
      <c r="B494" s="192"/>
      <c r="C494" s="214"/>
      <c r="D494" s="192"/>
      <c r="E494" s="192"/>
      <c r="F494" s="192"/>
      <c r="G494" s="207"/>
      <c r="H494" s="314"/>
      <c r="I494" s="314"/>
      <c r="J494" s="314"/>
      <c r="K494" s="314"/>
      <c r="L494" s="208"/>
      <c r="M494" s="209"/>
      <c r="N494" s="210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5"/>
      <c r="Z494" s="195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5"/>
      <c r="AL494" s="195"/>
      <c r="AM494" s="323" t="str">
        <f t="shared" si="56"/>
        <v/>
      </c>
      <c r="AN494" s="323" t="str">
        <f t="shared" si="57"/>
        <v/>
      </c>
      <c r="AO494" s="276" t="str">
        <f t="shared" si="58"/>
        <v/>
      </c>
      <c r="AP494" s="218"/>
      <c r="AQ494" s="219"/>
      <c r="AR494" s="217" t="str">
        <f t="shared" si="59"/>
        <v/>
      </c>
      <c r="AS494" s="217" t="str">
        <f t="shared" si="60"/>
        <v/>
      </c>
      <c r="AT494" s="217"/>
      <c r="AU494" s="217"/>
      <c r="AV494" s="217"/>
      <c r="AW494" s="217"/>
      <c r="AX494" s="217"/>
      <c r="AY494" s="217"/>
      <c r="AZ494" s="217"/>
      <c r="BA494" s="217"/>
      <c r="BB494" s="217"/>
      <c r="BC494" s="217"/>
      <c r="BD494" s="217"/>
      <c r="BE494" s="217"/>
      <c r="BF494" s="217"/>
      <c r="BG494" s="217"/>
      <c r="BH494" s="217"/>
      <c r="BI494" s="217"/>
      <c r="BJ494" s="217"/>
      <c r="BK494" s="217"/>
      <c r="BL494" s="217"/>
      <c r="BM494" s="217"/>
      <c r="BN494" s="217"/>
      <c r="BO494" s="217"/>
      <c r="BP494" s="217"/>
      <c r="BQ494" s="217"/>
      <c r="BR494" s="311"/>
      <c r="BS494" s="311"/>
      <c r="BT494" s="311"/>
      <c r="BU494" s="311"/>
      <c r="BV494" s="311"/>
      <c r="BW494" s="311"/>
      <c r="BX494" s="311"/>
      <c r="BY494" s="217"/>
      <c r="BZ494" s="217"/>
      <c r="CA494" s="217"/>
      <c r="CB494" s="217"/>
      <c r="CC494" s="217"/>
      <c r="CD494" s="217"/>
      <c r="CE494" s="311"/>
      <c r="CF494" s="311" t="str">
        <f>IFERROR(ROUND(STDEV(AN494,L494),1),"")</f>
        <v/>
      </c>
      <c r="CG494" s="322"/>
      <c r="CH494" s="322"/>
      <c r="CI494" s="322"/>
      <c r="CJ494" s="322"/>
      <c r="CK494" s="322"/>
      <c r="CL494" s="322"/>
      <c r="CM494" s="322"/>
      <c r="CN494" s="220" t="str">
        <f>IFERROR(ROUND((SUM(#REF!)),0),"")</f>
        <v/>
      </c>
      <c r="CO494" s="216"/>
      <c r="CP494" s="221"/>
      <c r="CQ494" s="222"/>
      <c r="CR494" s="196"/>
      <c r="CS494" s="196"/>
      <c r="CT494" s="196"/>
      <c r="CU494" s="196"/>
      <c r="CV494" s="196"/>
      <c r="CW494" s="306">
        <f>AV494+BH494</f>
        <v>0</v>
      </c>
      <c r="CX494" s="12">
        <f>SUM(BI494:BQ494,AW494:BE494)</f>
        <v>0</v>
      </c>
      <c r="CY494" s="314" t="str">
        <f>IFERROR(ROUND(CX494/K494,0),"")</f>
        <v/>
      </c>
      <c r="CZ494" s="314" t="str">
        <f>IFERROR(ROUND(CY494/#REF!,1),"")</f>
        <v/>
      </c>
      <c r="DA494" s="306" t="str">
        <f t="shared" si="54"/>
        <v/>
      </c>
      <c r="DB494" s="316" t="str">
        <f t="shared" si="55"/>
        <v/>
      </c>
      <c r="DD494" s="12" t="str">
        <f>IFERROR(#REF!-AP494,"")</f>
        <v/>
      </c>
      <c r="DF494" s="305" t="str">
        <f>IFERROR(#REF!-L494,"")</f>
        <v/>
      </c>
      <c r="DG494" s="311" t="e">
        <f>IF(#REF!&gt;AQ494,0,1)</f>
        <v>#REF!</v>
      </c>
      <c r="DH494" s="320">
        <f>IF(AN494&lt;M494,0,1)</f>
        <v>1</v>
      </c>
      <c r="DI494" s="320">
        <f>IF(AN494&gt;N494,0,1)</f>
        <v>1</v>
      </c>
      <c r="DJ494" s="274"/>
      <c r="DK494" s="274"/>
      <c r="DL494" s="274"/>
      <c r="DM494" s="274"/>
      <c r="DN494" s="274"/>
      <c r="DO494" s="274"/>
      <c r="DP494" s="274"/>
      <c r="DQ494" s="274"/>
      <c r="DR494" s="274"/>
      <c r="DS494" s="274"/>
      <c r="DT494" s="274"/>
      <c r="DU494" s="274"/>
      <c r="DV494" s="274"/>
      <c r="DW494" s="274"/>
      <c r="DX494" s="274"/>
      <c r="DY494" s="274"/>
      <c r="DZ494" s="274"/>
      <c r="EA494" s="274"/>
      <c r="EB494" s="274"/>
    </row>
    <row r="495" spans="1:132" s="193" customFormat="1" ht="31.5" customHeight="1" x14ac:dyDescent="0.2">
      <c r="A495" s="191"/>
      <c r="B495" s="192"/>
      <c r="C495" s="214"/>
      <c r="D495" s="192"/>
      <c r="E495" s="192"/>
      <c r="F495" s="192"/>
      <c r="G495" s="207"/>
      <c r="H495" s="314"/>
      <c r="I495" s="314"/>
      <c r="J495" s="314"/>
      <c r="K495" s="314"/>
      <c r="L495" s="208"/>
      <c r="M495" s="209"/>
      <c r="N495" s="210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5"/>
      <c r="Z495" s="195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  <c r="AK495" s="195"/>
      <c r="AL495" s="195"/>
      <c r="AM495" s="323" t="str">
        <f t="shared" si="56"/>
        <v/>
      </c>
      <c r="AN495" s="323" t="str">
        <f t="shared" si="57"/>
        <v/>
      </c>
      <c r="AO495" s="276" t="str">
        <f t="shared" si="58"/>
        <v/>
      </c>
      <c r="AP495" s="218"/>
      <c r="AQ495" s="219"/>
      <c r="AR495" s="217" t="str">
        <f t="shared" si="59"/>
        <v/>
      </c>
      <c r="AS495" s="217" t="str">
        <f t="shared" si="60"/>
        <v/>
      </c>
      <c r="AT495" s="217"/>
      <c r="AU495" s="217"/>
      <c r="AV495" s="217"/>
      <c r="AW495" s="217"/>
      <c r="AX495" s="217"/>
      <c r="AY495" s="217"/>
      <c r="AZ495" s="217"/>
      <c r="BA495" s="217"/>
      <c r="BB495" s="217"/>
      <c r="BC495" s="217"/>
      <c r="BD495" s="217"/>
      <c r="BE495" s="217"/>
      <c r="BF495" s="217"/>
      <c r="BG495" s="217"/>
      <c r="BH495" s="217"/>
      <c r="BI495" s="217"/>
      <c r="BJ495" s="217"/>
      <c r="BK495" s="217"/>
      <c r="BL495" s="217"/>
      <c r="BM495" s="217"/>
      <c r="BN495" s="217"/>
      <c r="BO495" s="217"/>
      <c r="BP495" s="217"/>
      <c r="BQ495" s="217"/>
      <c r="BR495" s="311"/>
      <c r="BS495" s="311"/>
      <c r="BT495" s="311"/>
      <c r="BU495" s="311"/>
      <c r="BV495" s="311"/>
      <c r="BW495" s="311"/>
      <c r="BX495" s="311"/>
      <c r="BY495" s="217"/>
      <c r="BZ495" s="217"/>
      <c r="CA495" s="217"/>
      <c r="CB495" s="217"/>
      <c r="CC495" s="217"/>
      <c r="CD495" s="217"/>
      <c r="CE495" s="311"/>
      <c r="CF495" s="311" t="str">
        <f>IFERROR(ROUND(STDEV(AN495,L495),1),"")</f>
        <v/>
      </c>
      <c r="CG495" s="322"/>
      <c r="CH495" s="322"/>
      <c r="CI495" s="322"/>
      <c r="CJ495" s="322"/>
      <c r="CK495" s="322"/>
      <c r="CL495" s="322"/>
      <c r="CM495" s="322"/>
      <c r="CN495" s="220" t="str">
        <f>IFERROR(ROUND((SUM(#REF!)),0),"")</f>
        <v/>
      </c>
      <c r="CO495" s="216"/>
      <c r="CP495" s="221"/>
      <c r="CQ495" s="222"/>
      <c r="CR495" s="196"/>
      <c r="CS495" s="196"/>
      <c r="CT495" s="196"/>
      <c r="CU495" s="196"/>
      <c r="CV495" s="196"/>
      <c r="CW495" s="306">
        <f>AV495+BH495</f>
        <v>0</v>
      </c>
      <c r="CX495" s="12">
        <f>SUM(BI495:BQ495,AW495:BE495)</f>
        <v>0</v>
      </c>
      <c r="CY495" s="314" t="str">
        <f>IFERROR(ROUND(CX495/K495,0),"")</f>
        <v/>
      </c>
      <c r="CZ495" s="314" t="str">
        <f>IFERROR(ROUND(CY495/#REF!,1),"")</f>
        <v/>
      </c>
      <c r="DA495" s="306" t="str">
        <f t="shared" si="54"/>
        <v/>
      </c>
      <c r="DB495" s="316" t="str">
        <f t="shared" si="55"/>
        <v/>
      </c>
      <c r="DD495" s="12" t="str">
        <f>IFERROR(#REF!-AP495,"")</f>
        <v/>
      </c>
      <c r="DF495" s="305" t="str">
        <f>IFERROR(#REF!-L495,"")</f>
        <v/>
      </c>
      <c r="DG495" s="311" t="e">
        <f>IF(#REF!&gt;AQ495,0,1)</f>
        <v>#REF!</v>
      </c>
      <c r="DH495" s="320">
        <f>IF(AN495&lt;M495,0,1)</f>
        <v>1</v>
      </c>
      <c r="DI495" s="320">
        <f>IF(AN495&gt;N495,0,1)</f>
        <v>1</v>
      </c>
      <c r="DJ495" s="274"/>
      <c r="DK495" s="274"/>
      <c r="DL495" s="274"/>
      <c r="DM495" s="274"/>
      <c r="DN495" s="274"/>
      <c r="DO495" s="274"/>
      <c r="DP495" s="274"/>
      <c r="DQ495" s="274"/>
      <c r="DR495" s="274"/>
      <c r="DS495" s="274"/>
      <c r="DT495" s="274"/>
      <c r="DU495" s="274"/>
      <c r="DV495" s="274"/>
      <c r="DW495" s="274"/>
      <c r="DX495" s="274"/>
      <c r="DY495" s="274"/>
      <c r="DZ495" s="274"/>
      <c r="EA495" s="274"/>
      <c r="EB495" s="274"/>
    </row>
    <row r="496" spans="1:132" s="193" customFormat="1" ht="31.5" customHeight="1" x14ac:dyDescent="0.2">
      <c r="A496" s="191"/>
      <c r="B496" s="192"/>
      <c r="C496" s="214"/>
      <c r="D496" s="192"/>
      <c r="E496" s="192"/>
      <c r="F496" s="192"/>
      <c r="G496" s="207"/>
      <c r="H496" s="314"/>
      <c r="I496" s="314"/>
      <c r="J496" s="314"/>
      <c r="K496" s="314"/>
      <c r="L496" s="208"/>
      <c r="M496" s="209"/>
      <c r="N496" s="210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5"/>
      <c r="Z496" s="195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5"/>
      <c r="AL496" s="195"/>
      <c r="AM496" s="323" t="str">
        <f t="shared" si="56"/>
        <v/>
      </c>
      <c r="AN496" s="323" t="str">
        <f t="shared" si="57"/>
        <v/>
      </c>
      <c r="AO496" s="276" t="str">
        <f t="shared" si="58"/>
        <v/>
      </c>
      <c r="AP496" s="218"/>
      <c r="AQ496" s="219"/>
      <c r="AR496" s="217" t="str">
        <f t="shared" si="59"/>
        <v/>
      </c>
      <c r="AS496" s="217" t="str">
        <f t="shared" si="60"/>
        <v/>
      </c>
      <c r="AT496" s="217"/>
      <c r="AU496" s="217"/>
      <c r="AV496" s="217"/>
      <c r="AW496" s="217"/>
      <c r="AX496" s="217"/>
      <c r="AY496" s="217"/>
      <c r="AZ496" s="217"/>
      <c r="BA496" s="217"/>
      <c r="BB496" s="217"/>
      <c r="BC496" s="217"/>
      <c r="BD496" s="217"/>
      <c r="BE496" s="217"/>
      <c r="BF496" s="217"/>
      <c r="BG496" s="217"/>
      <c r="BH496" s="217"/>
      <c r="BI496" s="217"/>
      <c r="BJ496" s="217"/>
      <c r="BK496" s="217"/>
      <c r="BL496" s="217"/>
      <c r="BM496" s="217"/>
      <c r="BN496" s="217"/>
      <c r="BO496" s="217"/>
      <c r="BP496" s="217"/>
      <c r="BQ496" s="217"/>
      <c r="BR496" s="311"/>
      <c r="BS496" s="311"/>
      <c r="BT496" s="311"/>
      <c r="BU496" s="311"/>
      <c r="BV496" s="311"/>
      <c r="BW496" s="311"/>
      <c r="BX496" s="311"/>
      <c r="BY496" s="217"/>
      <c r="BZ496" s="217"/>
      <c r="CA496" s="217"/>
      <c r="CB496" s="217"/>
      <c r="CC496" s="217"/>
      <c r="CD496" s="217"/>
      <c r="CE496" s="311"/>
      <c r="CF496" s="311" t="str">
        <f>IFERROR(ROUND(STDEV(AN496,L496),1),"")</f>
        <v/>
      </c>
      <c r="CG496" s="322"/>
      <c r="CH496" s="322"/>
      <c r="CI496" s="322"/>
      <c r="CJ496" s="322"/>
      <c r="CK496" s="322"/>
      <c r="CL496" s="322"/>
      <c r="CM496" s="322"/>
      <c r="CN496" s="220" t="str">
        <f>IFERROR(ROUND((SUM(#REF!)),0),"")</f>
        <v/>
      </c>
      <c r="CO496" s="216"/>
      <c r="CP496" s="221"/>
      <c r="CQ496" s="222"/>
      <c r="CR496" s="196"/>
      <c r="CS496" s="196"/>
      <c r="CT496" s="196"/>
      <c r="CU496" s="196"/>
      <c r="CV496" s="196"/>
      <c r="CW496" s="306">
        <f>AV496+BH496</f>
        <v>0</v>
      </c>
      <c r="CX496" s="12">
        <f>SUM(BI496:BQ496,AW496:BE496)</f>
        <v>0</v>
      </c>
      <c r="CY496" s="314" t="str">
        <f>IFERROR(ROUND(CX496/K496,0),"")</f>
        <v/>
      </c>
      <c r="CZ496" s="314" t="str">
        <f>IFERROR(ROUND(CY496/#REF!,1),"")</f>
        <v/>
      </c>
      <c r="DA496" s="306" t="str">
        <f t="shared" si="54"/>
        <v/>
      </c>
      <c r="DB496" s="316" t="str">
        <f t="shared" si="55"/>
        <v/>
      </c>
      <c r="DD496" s="12" t="str">
        <f>IFERROR(#REF!-AP496,"")</f>
        <v/>
      </c>
      <c r="DF496" s="305" t="str">
        <f>IFERROR(#REF!-L496,"")</f>
        <v/>
      </c>
      <c r="DG496" s="311" t="e">
        <f>IF(#REF!&gt;AQ496,0,1)</f>
        <v>#REF!</v>
      </c>
      <c r="DH496" s="320">
        <f>IF(AN496&lt;M496,0,1)</f>
        <v>1</v>
      </c>
      <c r="DI496" s="320">
        <f>IF(AN496&gt;N496,0,1)</f>
        <v>1</v>
      </c>
      <c r="DJ496" s="274"/>
      <c r="DK496" s="274"/>
      <c r="DL496" s="274"/>
      <c r="DM496" s="274"/>
      <c r="DN496" s="274"/>
      <c r="DO496" s="274"/>
      <c r="DP496" s="274"/>
      <c r="DQ496" s="274"/>
      <c r="DR496" s="274"/>
      <c r="DS496" s="274"/>
      <c r="DT496" s="274"/>
      <c r="DU496" s="274"/>
      <c r="DV496" s="274"/>
      <c r="DW496" s="274"/>
      <c r="DX496" s="274"/>
      <c r="DY496" s="274"/>
      <c r="DZ496" s="274"/>
      <c r="EA496" s="274"/>
      <c r="EB496" s="274"/>
    </row>
    <row r="497" spans="1:132" s="193" customFormat="1" ht="31.5" customHeight="1" x14ac:dyDescent="0.2">
      <c r="A497" s="191"/>
      <c r="B497" s="192"/>
      <c r="C497" s="214"/>
      <c r="D497" s="192"/>
      <c r="E497" s="192"/>
      <c r="F497" s="192"/>
      <c r="G497" s="207"/>
      <c r="H497" s="314"/>
      <c r="I497" s="314"/>
      <c r="J497" s="314"/>
      <c r="K497" s="314"/>
      <c r="L497" s="208"/>
      <c r="M497" s="209"/>
      <c r="N497" s="210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5"/>
      <c r="Z497" s="195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5"/>
      <c r="AL497" s="195"/>
      <c r="AM497" s="323" t="str">
        <f t="shared" si="56"/>
        <v/>
      </c>
      <c r="AN497" s="323" t="str">
        <f t="shared" si="57"/>
        <v/>
      </c>
      <c r="AO497" s="276" t="str">
        <f t="shared" si="58"/>
        <v/>
      </c>
      <c r="AP497" s="218"/>
      <c r="AQ497" s="219"/>
      <c r="AR497" s="217" t="str">
        <f t="shared" si="59"/>
        <v/>
      </c>
      <c r="AS497" s="217" t="str">
        <f t="shared" si="60"/>
        <v/>
      </c>
      <c r="AT497" s="217"/>
      <c r="AU497" s="217"/>
      <c r="AV497" s="217"/>
      <c r="AW497" s="217"/>
      <c r="AX497" s="217"/>
      <c r="AY497" s="217"/>
      <c r="AZ497" s="217"/>
      <c r="BA497" s="217"/>
      <c r="BB497" s="217"/>
      <c r="BC497" s="217"/>
      <c r="BD497" s="217"/>
      <c r="BE497" s="217"/>
      <c r="BF497" s="217"/>
      <c r="BG497" s="217"/>
      <c r="BH497" s="217"/>
      <c r="BI497" s="217"/>
      <c r="BJ497" s="217"/>
      <c r="BK497" s="217"/>
      <c r="BL497" s="217"/>
      <c r="BM497" s="217"/>
      <c r="BN497" s="217"/>
      <c r="BO497" s="217"/>
      <c r="BP497" s="217"/>
      <c r="BQ497" s="217"/>
      <c r="BR497" s="311"/>
      <c r="BS497" s="311"/>
      <c r="BT497" s="311"/>
      <c r="BU497" s="311"/>
      <c r="BV497" s="311"/>
      <c r="BW497" s="311"/>
      <c r="BX497" s="311"/>
      <c r="BY497" s="217"/>
      <c r="BZ497" s="217"/>
      <c r="CA497" s="217"/>
      <c r="CB497" s="217"/>
      <c r="CC497" s="217"/>
      <c r="CD497" s="217"/>
      <c r="CE497" s="311"/>
      <c r="CF497" s="311" t="str">
        <f>IFERROR(ROUND(STDEV(AN497,L497),1),"")</f>
        <v/>
      </c>
      <c r="CG497" s="322"/>
      <c r="CH497" s="322"/>
      <c r="CI497" s="322"/>
      <c r="CJ497" s="322"/>
      <c r="CK497" s="322"/>
      <c r="CL497" s="322"/>
      <c r="CM497" s="322"/>
      <c r="CN497" s="220" t="str">
        <f>IFERROR(ROUND((SUM(#REF!)),0),"")</f>
        <v/>
      </c>
      <c r="CO497" s="216"/>
      <c r="CP497" s="221"/>
      <c r="CQ497" s="222"/>
      <c r="CR497" s="196"/>
      <c r="CS497" s="196"/>
      <c r="CT497" s="196"/>
      <c r="CU497" s="196"/>
      <c r="CV497" s="196"/>
      <c r="CW497" s="306">
        <f>AV497+BH497</f>
        <v>0</v>
      </c>
      <c r="CX497" s="12">
        <f>SUM(BI497:BQ497,AW497:BE497)</f>
        <v>0</v>
      </c>
      <c r="CY497" s="314" t="str">
        <f>IFERROR(ROUND(CX497/K497,0),"")</f>
        <v/>
      </c>
      <c r="CZ497" s="314" t="str">
        <f>IFERROR(ROUND(CY497/#REF!,1),"")</f>
        <v/>
      </c>
      <c r="DA497" s="306" t="str">
        <f t="shared" si="54"/>
        <v/>
      </c>
      <c r="DB497" s="316" t="str">
        <f t="shared" si="55"/>
        <v/>
      </c>
      <c r="DD497" s="12" t="str">
        <f>IFERROR(#REF!-AP497,"")</f>
        <v/>
      </c>
      <c r="DF497" s="305" t="str">
        <f>IFERROR(#REF!-L497,"")</f>
        <v/>
      </c>
      <c r="DG497" s="311" t="e">
        <f>IF(#REF!&gt;AQ497,0,1)</f>
        <v>#REF!</v>
      </c>
      <c r="DH497" s="320">
        <f>IF(AN497&lt;M497,0,1)</f>
        <v>1</v>
      </c>
      <c r="DI497" s="320">
        <f>IF(AN497&gt;N497,0,1)</f>
        <v>1</v>
      </c>
      <c r="DJ497" s="274"/>
      <c r="DK497" s="274"/>
      <c r="DL497" s="274"/>
      <c r="DM497" s="274"/>
      <c r="DN497" s="274"/>
      <c r="DO497" s="274"/>
      <c r="DP497" s="274"/>
      <c r="DQ497" s="274"/>
      <c r="DR497" s="274"/>
      <c r="DS497" s="274"/>
      <c r="DT497" s="274"/>
      <c r="DU497" s="274"/>
      <c r="DV497" s="274"/>
      <c r="DW497" s="274"/>
      <c r="DX497" s="274"/>
      <c r="DY497" s="274"/>
      <c r="DZ497" s="274"/>
      <c r="EA497" s="274"/>
      <c r="EB497" s="274"/>
    </row>
    <row r="498" spans="1:132" s="193" customFormat="1" ht="31.5" customHeight="1" x14ac:dyDescent="0.2">
      <c r="A498" s="191"/>
      <c r="B498" s="192"/>
      <c r="C498" s="214"/>
      <c r="D498" s="192"/>
      <c r="E498" s="192"/>
      <c r="F498" s="192"/>
      <c r="G498" s="207"/>
      <c r="H498" s="314"/>
      <c r="I498" s="314"/>
      <c r="J498" s="314"/>
      <c r="K498" s="314"/>
      <c r="L498" s="208"/>
      <c r="M498" s="209"/>
      <c r="N498" s="210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5"/>
      <c r="Z498" s="195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5"/>
      <c r="AL498" s="195"/>
      <c r="AM498" s="323" t="str">
        <f t="shared" si="56"/>
        <v/>
      </c>
      <c r="AN498" s="323" t="str">
        <f t="shared" si="57"/>
        <v/>
      </c>
      <c r="AO498" s="276" t="str">
        <f t="shared" si="58"/>
        <v/>
      </c>
      <c r="AP498" s="218"/>
      <c r="AQ498" s="219"/>
      <c r="AR498" s="217" t="str">
        <f t="shared" si="59"/>
        <v/>
      </c>
      <c r="AS498" s="217" t="str">
        <f t="shared" si="60"/>
        <v/>
      </c>
      <c r="AT498" s="217"/>
      <c r="AU498" s="217"/>
      <c r="AV498" s="217"/>
      <c r="AW498" s="217"/>
      <c r="AX498" s="217"/>
      <c r="AY498" s="217"/>
      <c r="AZ498" s="217"/>
      <c r="BA498" s="217"/>
      <c r="BB498" s="217"/>
      <c r="BC498" s="217"/>
      <c r="BD498" s="217"/>
      <c r="BE498" s="217"/>
      <c r="BF498" s="217"/>
      <c r="BG498" s="217"/>
      <c r="BH498" s="217"/>
      <c r="BI498" s="217"/>
      <c r="BJ498" s="217"/>
      <c r="BK498" s="217"/>
      <c r="BL498" s="217"/>
      <c r="BM498" s="217"/>
      <c r="BN498" s="217"/>
      <c r="BO498" s="217"/>
      <c r="BP498" s="217"/>
      <c r="BQ498" s="217"/>
      <c r="BR498" s="311"/>
      <c r="BS498" s="311"/>
      <c r="BT498" s="311"/>
      <c r="BU498" s="311"/>
      <c r="BV498" s="311"/>
      <c r="BW498" s="311"/>
      <c r="BX498" s="311"/>
      <c r="BY498" s="217"/>
      <c r="BZ498" s="217"/>
      <c r="CA498" s="217"/>
      <c r="CB498" s="217"/>
      <c r="CC498" s="217"/>
      <c r="CD498" s="217"/>
      <c r="CE498" s="311"/>
      <c r="CF498" s="311" t="str">
        <f>IFERROR(ROUND(STDEV(AN498,L498),1),"")</f>
        <v/>
      </c>
      <c r="CG498" s="322"/>
      <c r="CH498" s="322"/>
      <c r="CI498" s="322"/>
      <c r="CJ498" s="322"/>
      <c r="CK498" s="322"/>
      <c r="CL498" s="322"/>
      <c r="CM498" s="322"/>
      <c r="CN498" s="220" t="str">
        <f>IFERROR(ROUND((SUM(#REF!)),0),"")</f>
        <v/>
      </c>
      <c r="CO498" s="216"/>
      <c r="CP498" s="221"/>
      <c r="CQ498" s="222"/>
      <c r="CR498" s="196"/>
      <c r="CS498" s="196"/>
      <c r="CT498" s="196"/>
      <c r="CU498" s="196"/>
      <c r="CV498" s="196"/>
      <c r="CW498" s="306">
        <f>AV498+BH498</f>
        <v>0</v>
      </c>
      <c r="CX498" s="12">
        <f>SUM(BI498:BQ498,AW498:BE498)</f>
        <v>0</v>
      </c>
      <c r="CY498" s="314" t="str">
        <f>IFERROR(ROUND(CX498/K498,0),"")</f>
        <v/>
      </c>
      <c r="CZ498" s="314" t="str">
        <f>IFERROR(ROUND(CY498/#REF!,1),"")</f>
        <v/>
      </c>
      <c r="DA498" s="306" t="str">
        <f t="shared" si="54"/>
        <v/>
      </c>
      <c r="DB498" s="316" t="str">
        <f t="shared" si="55"/>
        <v/>
      </c>
      <c r="DD498" s="12" t="str">
        <f>IFERROR(#REF!-AP498,"")</f>
        <v/>
      </c>
      <c r="DF498" s="305" t="str">
        <f>IFERROR(#REF!-L498,"")</f>
        <v/>
      </c>
      <c r="DG498" s="311" t="e">
        <f>IF(#REF!&gt;AQ498,0,1)</f>
        <v>#REF!</v>
      </c>
      <c r="DH498" s="320">
        <f>IF(AN498&lt;M498,0,1)</f>
        <v>1</v>
      </c>
      <c r="DI498" s="320">
        <f>IF(AN498&gt;N498,0,1)</f>
        <v>1</v>
      </c>
      <c r="DJ498" s="274"/>
      <c r="DK498" s="274"/>
      <c r="DL498" s="274"/>
      <c r="DM498" s="274"/>
      <c r="DN498" s="274"/>
      <c r="DO498" s="274"/>
      <c r="DP498" s="274"/>
      <c r="DQ498" s="274"/>
      <c r="DR498" s="274"/>
      <c r="DS498" s="274"/>
      <c r="DT498" s="274"/>
      <c r="DU498" s="274"/>
      <c r="DV498" s="274"/>
      <c r="DW498" s="274"/>
      <c r="DX498" s="274"/>
      <c r="DY498" s="274"/>
      <c r="DZ498" s="274"/>
      <c r="EA498" s="274"/>
      <c r="EB498" s="274"/>
    </row>
    <row r="499" spans="1:132" s="193" customFormat="1" ht="31.5" customHeight="1" x14ac:dyDescent="0.2">
      <c r="A499" s="191"/>
      <c r="B499" s="192"/>
      <c r="C499" s="214"/>
      <c r="D499" s="192"/>
      <c r="E499" s="192"/>
      <c r="F499" s="192"/>
      <c r="G499" s="207"/>
      <c r="H499" s="314"/>
      <c r="I499" s="314"/>
      <c r="J499" s="314"/>
      <c r="K499" s="314"/>
      <c r="L499" s="208"/>
      <c r="M499" s="209"/>
      <c r="N499" s="210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5"/>
      <c r="Z499" s="195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5"/>
      <c r="AL499" s="195"/>
      <c r="AM499" s="323" t="str">
        <f t="shared" si="56"/>
        <v/>
      </c>
      <c r="AN499" s="323" t="str">
        <f t="shared" si="57"/>
        <v/>
      </c>
      <c r="AO499" s="276" t="str">
        <f t="shared" si="58"/>
        <v/>
      </c>
      <c r="AP499" s="218"/>
      <c r="AQ499" s="219"/>
      <c r="AR499" s="217" t="str">
        <f t="shared" si="59"/>
        <v/>
      </c>
      <c r="AS499" s="217" t="str">
        <f t="shared" si="60"/>
        <v/>
      </c>
      <c r="AT499" s="217"/>
      <c r="AU499" s="217"/>
      <c r="AV499" s="217"/>
      <c r="AW499" s="217"/>
      <c r="AX499" s="217"/>
      <c r="AY499" s="217"/>
      <c r="AZ499" s="217"/>
      <c r="BA499" s="217"/>
      <c r="BB499" s="217"/>
      <c r="BC499" s="217"/>
      <c r="BD499" s="217"/>
      <c r="BE499" s="217"/>
      <c r="BF499" s="217"/>
      <c r="BG499" s="217"/>
      <c r="BH499" s="217"/>
      <c r="BI499" s="217"/>
      <c r="BJ499" s="217"/>
      <c r="BK499" s="217"/>
      <c r="BL499" s="217"/>
      <c r="BM499" s="217"/>
      <c r="BN499" s="217"/>
      <c r="BO499" s="217"/>
      <c r="BP499" s="217"/>
      <c r="BQ499" s="217"/>
      <c r="BR499" s="311"/>
      <c r="BS499" s="311"/>
      <c r="BT499" s="311"/>
      <c r="BU499" s="311"/>
      <c r="BV499" s="311"/>
      <c r="BW499" s="311"/>
      <c r="BX499" s="311"/>
      <c r="BY499" s="217"/>
      <c r="BZ499" s="217"/>
      <c r="CA499" s="217"/>
      <c r="CB499" s="217"/>
      <c r="CC499" s="217"/>
      <c r="CD499" s="217"/>
      <c r="CE499" s="311"/>
      <c r="CF499" s="311" t="str">
        <f>IFERROR(ROUND(STDEV(AN499,L499),1),"")</f>
        <v/>
      </c>
      <c r="CG499" s="322"/>
      <c r="CH499" s="322"/>
      <c r="CI499" s="322"/>
      <c r="CJ499" s="322"/>
      <c r="CK499" s="322"/>
      <c r="CL499" s="322"/>
      <c r="CM499" s="322"/>
      <c r="CN499" s="220" t="str">
        <f>IFERROR(ROUND((SUM(#REF!)),0),"")</f>
        <v/>
      </c>
      <c r="CO499" s="216"/>
      <c r="CP499" s="221"/>
      <c r="CQ499" s="222"/>
      <c r="CR499" s="196"/>
      <c r="CS499" s="196"/>
      <c r="CT499" s="196"/>
      <c r="CU499" s="196"/>
      <c r="CV499" s="196"/>
      <c r="CW499" s="306">
        <f>AV499+BH499</f>
        <v>0</v>
      </c>
      <c r="CX499" s="12">
        <f>SUM(BI499:BQ499,AW499:BE499)</f>
        <v>0</v>
      </c>
      <c r="CY499" s="314" t="str">
        <f>IFERROR(ROUND(CX499/K499,0),"")</f>
        <v/>
      </c>
      <c r="CZ499" s="314" t="str">
        <f>IFERROR(ROUND(CY499/#REF!,1),"")</f>
        <v/>
      </c>
      <c r="DA499" s="306" t="str">
        <f t="shared" si="54"/>
        <v/>
      </c>
      <c r="DB499" s="316" t="str">
        <f t="shared" si="55"/>
        <v/>
      </c>
      <c r="DD499" s="12" t="str">
        <f>IFERROR(#REF!-AP499,"")</f>
        <v/>
      </c>
      <c r="DF499" s="305" t="str">
        <f>IFERROR(#REF!-L499,"")</f>
        <v/>
      </c>
      <c r="DG499" s="311" t="e">
        <f>IF(#REF!&gt;AQ499,0,1)</f>
        <v>#REF!</v>
      </c>
      <c r="DH499" s="320">
        <f>IF(AN499&lt;M499,0,1)</f>
        <v>1</v>
      </c>
      <c r="DI499" s="320">
        <f>IF(AN499&gt;N499,0,1)</f>
        <v>1</v>
      </c>
      <c r="DJ499" s="274"/>
      <c r="DK499" s="274"/>
      <c r="DL499" s="274"/>
      <c r="DM499" s="274"/>
      <c r="DN499" s="274"/>
      <c r="DO499" s="274"/>
      <c r="DP499" s="274"/>
      <c r="DQ499" s="274"/>
      <c r="DR499" s="274"/>
      <c r="DS499" s="274"/>
      <c r="DT499" s="274"/>
      <c r="DU499" s="274"/>
      <c r="DV499" s="274"/>
      <c r="DW499" s="274"/>
      <c r="DX499" s="274"/>
      <c r="DY499" s="274"/>
      <c r="DZ499" s="274"/>
      <c r="EA499" s="274"/>
      <c r="EB499" s="274"/>
    </row>
    <row r="500" spans="1:132" s="193" customFormat="1" ht="31.5" customHeight="1" x14ac:dyDescent="0.2">
      <c r="A500" s="191"/>
      <c r="B500" s="192"/>
      <c r="C500" s="214"/>
      <c r="D500" s="192"/>
      <c r="E500" s="192"/>
      <c r="F500" s="192"/>
      <c r="G500" s="207"/>
      <c r="H500" s="314"/>
      <c r="I500" s="314"/>
      <c r="J500" s="314"/>
      <c r="K500" s="314"/>
      <c r="L500" s="208"/>
      <c r="M500" s="209"/>
      <c r="N500" s="210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5"/>
      <c r="Z500" s="195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5"/>
      <c r="AL500" s="195"/>
      <c r="AM500" s="323" t="str">
        <f t="shared" si="56"/>
        <v/>
      </c>
      <c r="AN500" s="323" t="str">
        <f t="shared" si="57"/>
        <v/>
      </c>
      <c r="AO500" s="276" t="str">
        <f t="shared" si="58"/>
        <v/>
      </c>
      <c r="AP500" s="218"/>
      <c r="AQ500" s="219"/>
      <c r="AR500" s="217" t="str">
        <f t="shared" si="59"/>
        <v/>
      </c>
      <c r="AS500" s="217" t="str">
        <f t="shared" si="60"/>
        <v/>
      </c>
      <c r="AT500" s="217"/>
      <c r="AU500" s="217"/>
      <c r="AV500" s="217"/>
      <c r="AW500" s="217"/>
      <c r="AX500" s="217"/>
      <c r="AY500" s="217"/>
      <c r="AZ500" s="217"/>
      <c r="BA500" s="217"/>
      <c r="BB500" s="217"/>
      <c r="BC500" s="217"/>
      <c r="BD500" s="217"/>
      <c r="BE500" s="217"/>
      <c r="BF500" s="217"/>
      <c r="BG500" s="217"/>
      <c r="BH500" s="217"/>
      <c r="BI500" s="217"/>
      <c r="BJ500" s="217"/>
      <c r="BK500" s="217"/>
      <c r="BL500" s="217"/>
      <c r="BM500" s="217"/>
      <c r="BN500" s="217"/>
      <c r="BO500" s="217"/>
      <c r="BP500" s="217"/>
      <c r="BQ500" s="217"/>
      <c r="BR500" s="311"/>
      <c r="BS500" s="311"/>
      <c r="BT500" s="311"/>
      <c r="BU500" s="311"/>
      <c r="BV500" s="311"/>
      <c r="BW500" s="311"/>
      <c r="BX500" s="311"/>
      <c r="BY500" s="217"/>
      <c r="BZ500" s="217"/>
      <c r="CA500" s="217"/>
      <c r="CB500" s="217"/>
      <c r="CC500" s="217"/>
      <c r="CD500" s="217"/>
      <c r="CE500" s="311"/>
      <c r="CF500" s="311" t="str">
        <f>IFERROR(ROUND(STDEV(AN500,L500),1),"")</f>
        <v/>
      </c>
      <c r="CG500" s="322"/>
      <c r="CH500" s="322"/>
      <c r="CI500" s="322"/>
      <c r="CJ500" s="322"/>
      <c r="CK500" s="322"/>
      <c r="CL500" s="322"/>
      <c r="CM500" s="322"/>
      <c r="CN500" s="220" t="str">
        <f>IFERROR(ROUND((SUM(#REF!)),0),"")</f>
        <v/>
      </c>
      <c r="CO500" s="216"/>
      <c r="CP500" s="221"/>
      <c r="CQ500" s="222"/>
      <c r="CR500" s="196"/>
      <c r="CS500" s="196"/>
      <c r="CT500" s="196"/>
      <c r="CU500" s="196"/>
      <c r="CV500" s="196"/>
      <c r="CW500" s="306">
        <f>AV500+BH500</f>
        <v>0</v>
      </c>
      <c r="CX500" s="12">
        <f>SUM(BI500:BQ500,AW500:BE500)</f>
        <v>0</v>
      </c>
      <c r="CY500" s="314" t="str">
        <f>IFERROR(ROUND(CX500/K500,0),"")</f>
        <v/>
      </c>
      <c r="CZ500" s="314" t="str">
        <f>IFERROR(ROUND(CY500/#REF!,1),"")</f>
        <v/>
      </c>
      <c r="DA500" s="306" t="str">
        <f t="shared" si="54"/>
        <v/>
      </c>
      <c r="DB500" s="316" t="str">
        <f t="shared" si="55"/>
        <v/>
      </c>
      <c r="DD500" s="12" t="str">
        <f>IFERROR(#REF!-AP500,"")</f>
        <v/>
      </c>
      <c r="DF500" s="305" t="str">
        <f>IFERROR(#REF!-L500,"")</f>
        <v/>
      </c>
      <c r="DG500" s="311" t="e">
        <f>IF(#REF!&gt;AQ500,0,1)</f>
        <v>#REF!</v>
      </c>
      <c r="DH500" s="320">
        <f>IF(AN500&lt;M500,0,1)</f>
        <v>1</v>
      </c>
      <c r="DI500" s="320">
        <f>IF(AN500&gt;N500,0,1)</f>
        <v>1</v>
      </c>
      <c r="DJ500" s="274"/>
      <c r="DK500" s="274"/>
      <c r="DL500" s="274"/>
      <c r="DM500" s="274"/>
      <c r="DN500" s="274"/>
      <c r="DO500" s="274"/>
      <c r="DP500" s="274"/>
      <c r="DQ500" s="274"/>
      <c r="DR500" s="274"/>
      <c r="DS500" s="274"/>
      <c r="DT500" s="274"/>
      <c r="DU500" s="274"/>
      <c r="DV500" s="274"/>
      <c r="DW500" s="274"/>
      <c r="DX500" s="274"/>
      <c r="DY500" s="274"/>
      <c r="DZ500" s="274"/>
      <c r="EA500" s="274"/>
      <c r="EB500" s="274"/>
    </row>
    <row r="501" spans="1:132" s="193" customFormat="1" ht="31.5" customHeight="1" x14ac:dyDescent="0.2">
      <c r="A501" s="191"/>
      <c r="B501" s="192"/>
      <c r="C501" s="214"/>
      <c r="D501" s="192"/>
      <c r="E501" s="192"/>
      <c r="F501" s="192"/>
      <c r="G501" s="207"/>
      <c r="H501" s="314"/>
      <c r="I501" s="314"/>
      <c r="J501" s="314"/>
      <c r="K501" s="314"/>
      <c r="L501" s="208"/>
      <c r="M501" s="209"/>
      <c r="N501" s="210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5"/>
      <c r="Z501" s="195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5"/>
      <c r="AL501" s="195"/>
      <c r="AM501" s="323" t="str">
        <f t="shared" si="56"/>
        <v/>
      </c>
      <c r="AN501" s="323" t="str">
        <f t="shared" si="57"/>
        <v/>
      </c>
      <c r="AO501" s="276" t="str">
        <f t="shared" si="58"/>
        <v/>
      </c>
      <c r="AP501" s="218"/>
      <c r="AQ501" s="219"/>
      <c r="AR501" s="217" t="str">
        <f t="shared" si="59"/>
        <v/>
      </c>
      <c r="AS501" s="217" t="str">
        <f t="shared" si="60"/>
        <v/>
      </c>
      <c r="AT501" s="217"/>
      <c r="AU501" s="217"/>
      <c r="AV501" s="217"/>
      <c r="AW501" s="217"/>
      <c r="AX501" s="217"/>
      <c r="AY501" s="217"/>
      <c r="AZ501" s="217"/>
      <c r="BA501" s="217"/>
      <c r="BB501" s="217"/>
      <c r="BC501" s="217"/>
      <c r="BD501" s="217"/>
      <c r="BE501" s="217"/>
      <c r="BF501" s="217"/>
      <c r="BG501" s="217"/>
      <c r="BH501" s="217"/>
      <c r="BI501" s="217"/>
      <c r="BJ501" s="217"/>
      <c r="BK501" s="217"/>
      <c r="BL501" s="217"/>
      <c r="BM501" s="217"/>
      <c r="BN501" s="217"/>
      <c r="BO501" s="217"/>
      <c r="BP501" s="217"/>
      <c r="BQ501" s="217"/>
      <c r="BR501" s="311"/>
      <c r="BS501" s="311"/>
      <c r="BT501" s="311"/>
      <c r="BU501" s="311"/>
      <c r="BV501" s="311"/>
      <c r="BW501" s="311"/>
      <c r="BX501" s="311"/>
      <c r="BY501" s="217"/>
      <c r="BZ501" s="217"/>
      <c r="CA501" s="217"/>
      <c r="CB501" s="217"/>
      <c r="CC501" s="217"/>
      <c r="CD501" s="217"/>
      <c r="CE501" s="311"/>
      <c r="CF501" s="311" t="str">
        <f>IFERROR(ROUND(STDEV(AN501,L501),1),"")</f>
        <v/>
      </c>
      <c r="CG501" s="322"/>
      <c r="CH501" s="322"/>
      <c r="CI501" s="322"/>
      <c r="CJ501" s="322"/>
      <c r="CK501" s="322"/>
      <c r="CL501" s="322"/>
      <c r="CM501" s="322"/>
      <c r="CN501" s="220" t="str">
        <f>IFERROR(ROUND((SUM(#REF!)),0),"")</f>
        <v/>
      </c>
      <c r="CO501" s="216"/>
      <c r="CP501" s="221"/>
      <c r="CQ501" s="222"/>
      <c r="CR501" s="196"/>
      <c r="CS501" s="196"/>
      <c r="CT501" s="196"/>
      <c r="CU501" s="196"/>
      <c r="CV501" s="196"/>
      <c r="CW501" s="306">
        <f>AV501+BH501</f>
        <v>0</v>
      </c>
      <c r="CX501" s="12">
        <f>SUM(BI501:BQ501,AW501:BE501)</f>
        <v>0</v>
      </c>
      <c r="CY501" s="314" t="str">
        <f>IFERROR(ROUND(CX501/K501,0),"")</f>
        <v/>
      </c>
      <c r="CZ501" s="314" t="str">
        <f>IFERROR(ROUND(CY501/#REF!,1),"")</f>
        <v/>
      </c>
      <c r="DA501" s="306" t="str">
        <f t="shared" si="54"/>
        <v/>
      </c>
      <c r="DB501" s="316" t="str">
        <f t="shared" si="55"/>
        <v/>
      </c>
      <c r="DD501" s="12" t="str">
        <f>IFERROR(#REF!-AP501,"")</f>
        <v/>
      </c>
      <c r="DF501" s="305" t="str">
        <f>IFERROR(#REF!-L501,"")</f>
        <v/>
      </c>
      <c r="DG501" s="311" t="e">
        <f>IF(#REF!&gt;AQ501,0,1)</f>
        <v>#REF!</v>
      </c>
      <c r="DH501" s="320">
        <f>IF(AN501&lt;M501,0,1)</f>
        <v>1</v>
      </c>
      <c r="DI501" s="320">
        <f>IF(AN501&gt;N501,0,1)</f>
        <v>1</v>
      </c>
      <c r="DJ501" s="274"/>
      <c r="DK501" s="274"/>
      <c r="DL501" s="274"/>
      <c r="DM501" s="274"/>
      <c r="DN501" s="274"/>
      <c r="DO501" s="274"/>
      <c r="DP501" s="274"/>
      <c r="DQ501" s="274"/>
      <c r="DR501" s="274"/>
      <c r="DS501" s="274"/>
      <c r="DT501" s="274"/>
      <c r="DU501" s="274"/>
      <c r="DV501" s="274"/>
      <c r="DW501" s="274"/>
      <c r="DX501" s="274"/>
      <c r="DY501" s="274"/>
      <c r="DZ501" s="274"/>
      <c r="EA501" s="274"/>
      <c r="EB501" s="274"/>
    </row>
    <row r="502" spans="1:132" s="193" customFormat="1" ht="31.5" customHeight="1" x14ac:dyDescent="0.2">
      <c r="A502" s="191"/>
      <c r="B502" s="192"/>
      <c r="C502" s="214"/>
      <c r="D502" s="192"/>
      <c r="E502" s="192"/>
      <c r="F502" s="192"/>
      <c r="G502" s="207"/>
      <c r="H502" s="314"/>
      <c r="I502" s="314"/>
      <c r="J502" s="314"/>
      <c r="K502" s="314"/>
      <c r="L502" s="208"/>
      <c r="M502" s="209"/>
      <c r="N502" s="210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5"/>
      <c r="Z502" s="195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5"/>
      <c r="AL502" s="195"/>
      <c r="AM502" s="323" t="str">
        <f t="shared" si="56"/>
        <v/>
      </c>
      <c r="AN502" s="323" t="str">
        <f t="shared" si="57"/>
        <v/>
      </c>
      <c r="AO502" s="276" t="str">
        <f t="shared" si="58"/>
        <v/>
      </c>
      <c r="AP502" s="218"/>
      <c r="AQ502" s="219"/>
      <c r="AR502" s="217" t="str">
        <f t="shared" si="59"/>
        <v/>
      </c>
      <c r="AS502" s="217" t="str">
        <f t="shared" si="60"/>
        <v/>
      </c>
      <c r="AT502" s="217"/>
      <c r="AU502" s="217"/>
      <c r="AV502" s="217"/>
      <c r="AW502" s="217"/>
      <c r="AX502" s="217"/>
      <c r="AY502" s="217"/>
      <c r="AZ502" s="217"/>
      <c r="BA502" s="217"/>
      <c r="BB502" s="217"/>
      <c r="BC502" s="217"/>
      <c r="BD502" s="217"/>
      <c r="BE502" s="217"/>
      <c r="BF502" s="217"/>
      <c r="BG502" s="217"/>
      <c r="BH502" s="217"/>
      <c r="BI502" s="217"/>
      <c r="BJ502" s="217"/>
      <c r="BK502" s="217"/>
      <c r="BL502" s="217"/>
      <c r="BM502" s="217"/>
      <c r="BN502" s="217"/>
      <c r="BO502" s="217"/>
      <c r="BP502" s="217"/>
      <c r="BQ502" s="217"/>
      <c r="BR502" s="311"/>
      <c r="BS502" s="311"/>
      <c r="BT502" s="311"/>
      <c r="BU502" s="311"/>
      <c r="BV502" s="311"/>
      <c r="BW502" s="311"/>
      <c r="BX502" s="311"/>
      <c r="BY502" s="217"/>
      <c r="BZ502" s="217"/>
      <c r="CA502" s="217"/>
      <c r="CB502" s="217"/>
      <c r="CC502" s="217"/>
      <c r="CD502" s="217"/>
      <c r="CE502" s="311"/>
      <c r="CF502" s="311" t="str">
        <f>IFERROR(ROUND(STDEV(AN502,L502),1),"")</f>
        <v/>
      </c>
      <c r="CG502" s="322"/>
      <c r="CH502" s="322"/>
      <c r="CI502" s="322"/>
      <c r="CJ502" s="322"/>
      <c r="CK502" s="322"/>
      <c r="CL502" s="322"/>
      <c r="CM502" s="322"/>
      <c r="CN502" s="220" t="str">
        <f>IFERROR(ROUND((SUM(#REF!)),0),"")</f>
        <v/>
      </c>
      <c r="CO502" s="216"/>
      <c r="CP502" s="221"/>
      <c r="CQ502" s="222"/>
      <c r="CR502" s="196"/>
      <c r="CS502" s="196"/>
      <c r="CT502" s="196"/>
      <c r="CU502" s="196"/>
      <c r="CV502" s="196"/>
      <c r="CW502" s="306">
        <f>AV502+BH502</f>
        <v>0</v>
      </c>
      <c r="CX502" s="12">
        <f>SUM(BI502:BQ502,AW502:BE502)</f>
        <v>0</v>
      </c>
      <c r="CY502" s="314" t="str">
        <f>IFERROR(ROUND(CX502/K502,0),"")</f>
        <v/>
      </c>
      <c r="CZ502" s="314" t="str">
        <f>IFERROR(ROUND(CY502/#REF!,1),"")</f>
        <v/>
      </c>
      <c r="DA502" s="306" t="str">
        <f t="shared" si="54"/>
        <v/>
      </c>
      <c r="DB502" s="316" t="str">
        <f t="shared" si="55"/>
        <v/>
      </c>
      <c r="DD502" s="12" t="str">
        <f>IFERROR(#REF!-AP502,"")</f>
        <v/>
      </c>
      <c r="DF502" s="305" t="str">
        <f>IFERROR(#REF!-L502,"")</f>
        <v/>
      </c>
      <c r="DG502" s="311" t="e">
        <f>IF(#REF!&gt;AQ502,0,1)</f>
        <v>#REF!</v>
      </c>
      <c r="DH502" s="320">
        <f>IF(AN502&lt;M502,0,1)</f>
        <v>1</v>
      </c>
      <c r="DI502" s="320">
        <f>IF(AN502&gt;N502,0,1)</f>
        <v>1</v>
      </c>
      <c r="DJ502" s="274"/>
      <c r="DK502" s="274"/>
      <c r="DL502" s="274"/>
      <c r="DM502" s="274"/>
      <c r="DN502" s="274"/>
      <c r="DO502" s="274"/>
      <c r="DP502" s="274"/>
      <c r="DQ502" s="274"/>
      <c r="DR502" s="274"/>
      <c r="DS502" s="274"/>
      <c r="DT502" s="274"/>
      <c r="DU502" s="274"/>
      <c r="DV502" s="274"/>
      <c r="DW502" s="274"/>
      <c r="DX502" s="274"/>
      <c r="DY502" s="274"/>
      <c r="DZ502" s="274"/>
      <c r="EA502" s="274"/>
      <c r="EB502" s="274"/>
    </row>
    <row r="503" spans="1:132" s="193" customFormat="1" ht="31.5" customHeight="1" x14ac:dyDescent="0.2">
      <c r="A503" s="191"/>
      <c r="B503" s="192"/>
      <c r="C503" s="214"/>
      <c r="D503" s="192"/>
      <c r="E503" s="192"/>
      <c r="F503" s="192"/>
      <c r="G503" s="207"/>
      <c r="H503" s="314"/>
      <c r="I503" s="314"/>
      <c r="J503" s="314"/>
      <c r="K503" s="314"/>
      <c r="L503" s="208"/>
      <c r="M503" s="209"/>
      <c r="N503" s="210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5"/>
      <c r="Z503" s="195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5"/>
      <c r="AL503" s="195"/>
      <c r="AM503" s="323" t="str">
        <f t="shared" si="56"/>
        <v/>
      </c>
      <c r="AN503" s="323" t="str">
        <f t="shared" si="57"/>
        <v/>
      </c>
      <c r="AO503" s="276" t="str">
        <f t="shared" si="58"/>
        <v/>
      </c>
      <c r="AP503" s="218"/>
      <c r="AQ503" s="219"/>
      <c r="AR503" s="217" t="str">
        <f t="shared" si="59"/>
        <v/>
      </c>
      <c r="AS503" s="217" t="str">
        <f t="shared" si="60"/>
        <v/>
      </c>
      <c r="AT503" s="217"/>
      <c r="AU503" s="217"/>
      <c r="AV503" s="217"/>
      <c r="AW503" s="217"/>
      <c r="AX503" s="217"/>
      <c r="AY503" s="217"/>
      <c r="AZ503" s="217"/>
      <c r="BA503" s="217"/>
      <c r="BB503" s="217"/>
      <c r="BC503" s="217"/>
      <c r="BD503" s="217"/>
      <c r="BE503" s="217"/>
      <c r="BF503" s="217"/>
      <c r="BG503" s="217"/>
      <c r="BH503" s="217"/>
      <c r="BI503" s="217"/>
      <c r="BJ503" s="217"/>
      <c r="BK503" s="217"/>
      <c r="BL503" s="217"/>
      <c r="BM503" s="217"/>
      <c r="BN503" s="217"/>
      <c r="BO503" s="217"/>
      <c r="BP503" s="217"/>
      <c r="BQ503" s="217"/>
      <c r="BR503" s="311"/>
      <c r="BS503" s="311"/>
      <c r="BT503" s="311"/>
      <c r="BU503" s="311"/>
      <c r="BV503" s="311"/>
      <c r="BW503" s="311"/>
      <c r="BX503" s="311"/>
      <c r="BY503" s="217"/>
      <c r="BZ503" s="217"/>
      <c r="CA503" s="217"/>
      <c r="CB503" s="217"/>
      <c r="CC503" s="217"/>
      <c r="CD503" s="217"/>
      <c r="CE503" s="311"/>
      <c r="CF503" s="311" t="str">
        <f>IFERROR(ROUND(STDEV(AN503,L503),1),"")</f>
        <v/>
      </c>
      <c r="CG503" s="322"/>
      <c r="CH503" s="322"/>
      <c r="CI503" s="322"/>
      <c r="CJ503" s="322"/>
      <c r="CK503" s="322"/>
      <c r="CL503" s="322"/>
      <c r="CM503" s="322"/>
      <c r="CN503" s="220" t="str">
        <f>IFERROR(ROUND((SUM(#REF!)),0),"")</f>
        <v/>
      </c>
      <c r="CO503" s="216"/>
      <c r="CP503" s="221"/>
      <c r="CQ503" s="222"/>
      <c r="CR503" s="196"/>
      <c r="CS503" s="196"/>
      <c r="CT503" s="196"/>
      <c r="CU503" s="196"/>
      <c r="CV503" s="196"/>
      <c r="CW503" s="306">
        <f>AV503+BH503</f>
        <v>0</v>
      </c>
      <c r="CX503" s="12">
        <f>SUM(BI503:BQ503,AW503:BE503)</f>
        <v>0</v>
      </c>
      <c r="CY503" s="314" t="str">
        <f>IFERROR(ROUND(CX503/K503,0),"")</f>
        <v/>
      </c>
      <c r="CZ503" s="314" t="str">
        <f>IFERROR(ROUND(CY503/#REF!,1),"")</f>
        <v/>
      </c>
      <c r="DA503" s="306" t="str">
        <f t="shared" si="54"/>
        <v/>
      </c>
      <c r="DB503" s="316" t="str">
        <f t="shared" si="55"/>
        <v/>
      </c>
      <c r="DD503" s="12" t="str">
        <f>IFERROR(#REF!-AP503,"")</f>
        <v/>
      </c>
      <c r="DF503" s="305" t="str">
        <f>IFERROR(#REF!-L503,"")</f>
        <v/>
      </c>
      <c r="DG503" s="311" t="e">
        <f>IF(#REF!&gt;AQ503,0,1)</f>
        <v>#REF!</v>
      </c>
      <c r="DH503" s="320">
        <f>IF(AN503&lt;M503,0,1)</f>
        <v>1</v>
      </c>
      <c r="DI503" s="320">
        <f>IF(AN503&gt;N503,0,1)</f>
        <v>1</v>
      </c>
      <c r="DJ503" s="274"/>
      <c r="DK503" s="274"/>
      <c r="DL503" s="274"/>
      <c r="DM503" s="274"/>
      <c r="DN503" s="274"/>
      <c r="DO503" s="274"/>
      <c r="DP503" s="274"/>
      <c r="DQ503" s="274"/>
      <c r="DR503" s="274"/>
      <c r="DS503" s="274"/>
      <c r="DT503" s="274"/>
      <c r="DU503" s="274"/>
      <c r="DV503" s="274"/>
      <c r="DW503" s="274"/>
      <c r="DX503" s="274"/>
      <c r="DY503" s="274"/>
      <c r="DZ503" s="274"/>
      <c r="EA503" s="274"/>
      <c r="EB503" s="274"/>
    </row>
    <row r="504" spans="1:132" s="193" customFormat="1" ht="31.5" customHeight="1" x14ac:dyDescent="0.2">
      <c r="A504" s="191"/>
      <c r="B504" s="192"/>
      <c r="C504" s="214"/>
      <c r="D504" s="192"/>
      <c r="E504" s="192"/>
      <c r="F504" s="192"/>
      <c r="G504" s="207"/>
      <c r="H504" s="314"/>
      <c r="I504" s="314"/>
      <c r="J504" s="314"/>
      <c r="K504" s="314"/>
      <c r="L504" s="208"/>
      <c r="M504" s="209"/>
      <c r="N504" s="210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5"/>
      <c r="Z504" s="195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5"/>
      <c r="AL504" s="195"/>
      <c r="AM504" s="323" t="str">
        <f t="shared" si="56"/>
        <v/>
      </c>
      <c r="AN504" s="323" t="str">
        <f t="shared" si="57"/>
        <v/>
      </c>
      <c r="AO504" s="276" t="str">
        <f t="shared" si="58"/>
        <v/>
      </c>
      <c r="AP504" s="218"/>
      <c r="AQ504" s="219"/>
      <c r="AR504" s="217" t="str">
        <f t="shared" si="59"/>
        <v/>
      </c>
      <c r="AS504" s="217" t="str">
        <f t="shared" si="60"/>
        <v/>
      </c>
      <c r="AT504" s="217"/>
      <c r="AU504" s="217"/>
      <c r="AV504" s="217"/>
      <c r="AW504" s="217"/>
      <c r="AX504" s="217"/>
      <c r="AY504" s="217"/>
      <c r="AZ504" s="217"/>
      <c r="BA504" s="217"/>
      <c r="BB504" s="217"/>
      <c r="BC504" s="217"/>
      <c r="BD504" s="217"/>
      <c r="BE504" s="217"/>
      <c r="BF504" s="217"/>
      <c r="BG504" s="217"/>
      <c r="BH504" s="217"/>
      <c r="BI504" s="217"/>
      <c r="BJ504" s="217"/>
      <c r="BK504" s="217"/>
      <c r="BL504" s="217"/>
      <c r="BM504" s="217"/>
      <c r="BN504" s="217"/>
      <c r="BO504" s="217"/>
      <c r="BP504" s="217"/>
      <c r="BQ504" s="217"/>
      <c r="BR504" s="311"/>
      <c r="BS504" s="311"/>
      <c r="BT504" s="311"/>
      <c r="BU504" s="311"/>
      <c r="BV504" s="311"/>
      <c r="BW504" s="311"/>
      <c r="BX504" s="311"/>
      <c r="BY504" s="217"/>
      <c r="BZ504" s="217"/>
      <c r="CA504" s="217"/>
      <c r="CB504" s="217"/>
      <c r="CC504" s="217"/>
      <c r="CD504" s="217"/>
      <c r="CE504" s="311"/>
      <c r="CF504" s="311" t="str">
        <f>IFERROR(ROUND(STDEV(AN504,L504),1),"")</f>
        <v/>
      </c>
      <c r="CG504" s="322"/>
      <c r="CH504" s="322"/>
      <c r="CI504" s="322"/>
      <c r="CJ504" s="322"/>
      <c r="CK504" s="322"/>
      <c r="CL504" s="322"/>
      <c r="CM504" s="322"/>
      <c r="CN504" s="220" t="str">
        <f>IFERROR(ROUND((SUM(#REF!)),0),"")</f>
        <v/>
      </c>
      <c r="CO504" s="216"/>
      <c r="CP504" s="221"/>
      <c r="CQ504" s="222"/>
      <c r="CR504" s="196"/>
      <c r="CS504" s="196"/>
      <c r="CT504" s="196"/>
      <c r="CU504" s="196"/>
      <c r="CV504" s="196"/>
      <c r="CW504" s="306">
        <f>AV504+BH504</f>
        <v>0</v>
      </c>
      <c r="CX504" s="12">
        <f>SUM(BI504:BQ504,AW504:BE504)</f>
        <v>0</v>
      </c>
      <c r="CY504" s="314" t="str">
        <f>IFERROR(ROUND(CX504/K504,0),"")</f>
        <v/>
      </c>
      <c r="CZ504" s="314" t="str">
        <f>IFERROR(ROUND(CY504/#REF!,1),"")</f>
        <v/>
      </c>
      <c r="DA504" s="306" t="str">
        <f t="shared" si="54"/>
        <v/>
      </c>
      <c r="DB504" s="316" t="str">
        <f t="shared" si="55"/>
        <v/>
      </c>
      <c r="DD504" s="12" t="str">
        <f>IFERROR(#REF!-AP504,"")</f>
        <v/>
      </c>
      <c r="DF504" s="305" t="str">
        <f>IFERROR(#REF!-L504,"")</f>
        <v/>
      </c>
      <c r="DG504" s="311" t="e">
        <f>IF(#REF!&gt;AQ504,0,1)</f>
        <v>#REF!</v>
      </c>
      <c r="DH504" s="320">
        <f>IF(AN504&lt;M504,0,1)</f>
        <v>1</v>
      </c>
      <c r="DI504" s="320">
        <f>IF(AN504&gt;N504,0,1)</f>
        <v>1</v>
      </c>
      <c r="DJ504" s="274"/>
      <c r="DK504" s="274"/>
      <c r="DL504" s="274"/>
      <c r="DM504" s="274"/>
      <c r="DN504" s="274"/>
      <c r="DO504" s="274"/>
      <c r="DP504" s="274"/>
      <c r="DQ504" s="274"/>
      <c r="DR504" s="274"/>
      <c r="DS504" s="274"/>
      <c r="DT504" s="274"/>
      <c r="DU504" s="274"/>
      <c r="DV504" s="274"/>
      <c r="DW504" s="274"/>
      <c r="DX504" s="274"/>
      <c r="DY504" s="274"/>
      <c r="DZ504" s="274"/>
      <c r="EA504" s="274"/>
      <c r="EB504" s="274"/>
    </row>
    <row r="505" spans="1:132" s="193" customFormat="1" ht="31.5" customHeight="1" x14ac:dyDescent="0.2">
      <c r="A505" s="191"/>
      <c r="B505" s="192"/>
      <c r="C505" s="214"/>
      <c r="D505" s="192"/>
      <c r="E505" s="192"/>
      <c r="F505" s="192"/>
      <c r="G505" s="207"/>
      <c r="H505" s="314"/>
      <c r="I505" s="314"/>
      <c r="J505" s="314"/>
      <c r="K505" s="314"/>
      <c r="L505" s="208"/>
      <c r="M505" s="209"/>
      <c r="N505" s="210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5"/>
      <c r="Z505" s="195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5"/>
      <c r="AL505" s="195"/>
      <c r="AM505" s="323" t="str">
        <f t="shared" si="56"/>
        <v/>
      </c>
      <c r="AN505" s="323" t="str">
        <f t="shared" si="57"/>
        <v/>
      </c>
      <c r="AO505" s="276" t="str">
        <f t="shared" si="58"/>
        <v/>
      </c>
      <c r="AP505" s="218"/>
      <c r="AQ505" s="219"/>
      <c r="AR505" s="217" t="str">
        <f t="shared" si="59"/>
        <v/>
      </c>
      <c r="AS505" s="217" t="str">
        <f t="shared" si="60"/>
        <v/>
      </c>
      <c r="AT505" s="217"/>
      <c r="AU505" s="217"/>
      <c r="AV505" s="217"/>
      <c r="AW505" s="217"/>
      <c r="AX505" s="217"/>
      <c r="AY505" s="217"/>
      <c r="AZ505" s="217"/>
      <c r="BA505" s="217"/>
      <c r="BB505" s="217"/>
      <c r="BC505" s="217"/>
      <c r="BD505" s="217"/>
      <c r="BE505" s="217"/>
      <c r="BF505" s="217"/>
      <c r="BG505" s="217"/>
      <c r="BH505" s="217"/>
      <c r="BI505" s="217"/>
      <c r="BJ505" s="217"/>
      <c r="BK505" s="217"/>
      <c r="BL505" s="217"/>
      <c r="BM505" s="217"/>
      <c r="BN505" s="217"/>
      <c r="BO505" s="217"/>
      <c r="BP505" s="217"/>
      <c r="BQ505" s="217"/>
      <c r="BR505" s="311"/>
      <c r="BS505" s="311"/>
      <c r="BT505" s="311"/>
      <c r="BU505" s="311"/>
      <c r="BV505" s="311"/>
      <c r="BW505" s="311"/>
      <c r="BX505" s="311"/>
      <c r="BY505" s="217"/>
      <c r="BZ505" s="217"/>
      <c r="CA505" s="217"/>
      <c r="CB505" s="217"/>
      <c r="CC505" s="217"/>
      <c r="CD505" s="217"/>
      <c r="CE505" s="311"/>
      <c r="CF505" s="311" t="str">
        <f>IFERROR(ROUND(STDEV(AN505,L505),1),"")</f>
        <v/>
      </c>
      <c r="CG505" s="322"/>
      <c r="CH505" s="322"/>
      <c r="CI505" s="322"/>
      <c r="CJ505" s="322"/>
      <c r="CK505" s="322"/>
      <c r="CL505" s="322"/>
      <c r="CM505" s="322"/>
      <c r="CN505" s="220" t="str">
        <f>IFERROR(ROUND((SUM(#REF!)),0),"")</f>
        <v/>
      </c>
      <c r="CO505" s="216"/>
      <c r="CP505" s="221"/>
      <c r="CQ505" s="222"/>
      <c r="CR505" s="196"/>
      <c r="CS505" s="196"/>
      <c r="CT505" s="196"/>
      <c r="CU505" s="196"/>
      <c r="CV505" s="196"/>
      <c r="CW505" s="306">
        <f>AV505+BH505</f>
        <v>0</v>
      </c>
      <c r="CX505" s="12">
        <f>SUM(BI505:BQ505,AW505:BE505)</f>
        <v>0</v>
      </c>
      <c r="CY505" s="314" t="str">
        <f>IFERROR(ROUND(CX505/K505,0),"")</f>
        <v/>
      </c>
      <c r="CZ505" s="314" t="str">
        <f>IFERROR(ROUND(CY505/#REF!,1),"")</f>
        <v/>
      </c>
      <c r="DA505" s="306" t="str">
        <f t="shared" si="54"/>
        <v/>
      </c>
      <c r="DB505" s="316" t="str">
        <f t="shared" si="55"/>
        <v/>
      </c>
      <c r="DD505" s="12" t="str">
        <f>IFERROR(#REF!-AP505,"")</f>
        <v/>
      </c>
      <c r="DF505" s="305" t="str">
        <f>IFERROR(#REF!-L505,"")</f>
        <v/>
      </c>
      <c r="DG505" s="311" t="e">
        <f>IF(#REF!&gt;AQ505,0,1)</f>
        <v>#REF!</v>
      </c>
      <c r="DH505" s="320">
        <f>IF(AN505&lt;M505,0,1)</f>
        <v>1</v>
      </c>
      <c r="DI505" s="320">
        <f>IF(AN505&gt;N505,0,1)</f>
        <v>1</v>
      </c>
      <c r="DJ505" s="274"/>
      <c r="DK505" s="274"/>
      <c r="DL505" s="274"/>
      <c r="DM505" s="274"/>
      <c r="DN505" s="274"/>
      <c r="DO505" s="274"/>
      <c r="DP505" s="274"/>
      <c r="DQ505" s="274"/>
      <c r="DR505" s="274"/>
      <c r="DS505" s="274"/>
      <c r="DT505" s="274"/>
      <c r="DU505" s="274"/>
      <c r="DV505" s="274"/>
      <c r="DW505" s="274"/>
      <c r="DX505" s="274"/>
      <c r="DY505" s="274"/>
      <c r="DZ505" s="274"/>
      <c r="EA505" s="274"/>
      <c r="EB505" s="274"/>
    </row>
    <row r="506" spans="1:132" s="193" customFormat="1" ht="31.5" customHeight="1" x14ac:dyDescent="0.2">
      <c r="A506" s="191"/>
      <c r="B506" s="192"/>
      <c r="C506" s="214"/>
      <c r="D506" s="192"/>
      <c r="E506" s="192"/>
      <c r="F506" s="192"/>
      <c r="G506" s="207"/>
      <c r="H506" s="314"/>
      <c r="I506" s="314"/>
      <c r="J506" s="314"/>
      <c r="K506" s="314"/>
      <c r="L506" s="208"/>
      <c r="M506" s="209"/>
      <c r="N506" s="210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5"/>
      <c r="Z506" s="195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5"/>
      <c r="AL506" s="195"/>
      <c r="AM506" s="323" t="str">
        <f t="shared" si="56"/>
        <v/>
      </c>
      <c r="AN506" s="323" t="str">
        <f t="shared" si="57"/>
        <v/>
      </c>
      <c r="AO506" s="276" t="str">
        <f t="shared" si="58"/>
        <v/>
      </c>
      <c r="AP506" s="218"/>
      <c r="AQ506" s="219"/>
      <c r="AR506" s="217" t="str">
        <f t="shared" si="59"/>
        <v/>
      </c>
      <c r="AS506" s="217" t="str">
        <f t="shared" si="60"/>
        <v/>
      </c>
      <c r="AT506" s="217"/>
      <c r="AU506" s="217"/>
      <c r="AV506" s="217"/>
      <c r="AW506" s="217"/>
      <c r="AX506" s="217"/>
      <c r="AY506" s="217"/>
      <c r="AZ506" s="217"/>
      <c r="BA506" s="217"/>
      <c r="BB506" s="217"/>
      <c r="BC506" s="217"/>
      <c r="BD506" s="217"/>
      <c r="BE506" s="217"/>
      <c r="BF506" s="217"/>
      <c r="BG506" s="217"/>
      <c r="BH506" s="217"/>
      <c r="BI506" s="217"/>
      <c r="BJ506" s="217"/>
      <c r="BK506" s="217"/>
      <c r="BL506" s="217"/>
      <c r="BM506" s="217"/>
      <c r="BN506" s="217"/>
      <c r="BO506" s="217"/>
      <c r="BP506" s="217"/>
      <c r="BQ506" s="217"/>
      <c r="BR506" s="311"/>
      <c r="BS506" s="311"/>
      <c r="BT506" s="311"/>
      <c r="BU506" s="311"/>
      <c r="BV506" s="311"/>
      <c r="BW506" s="311"/>
      <c r="BX506" s="311"/>
      <c r="BY506" s="217"/>
      <c r="BZ506" s="217"/>
      <c r="CA506" s="217"/>
      <c r="CB506" s="217"/>
      <c r="CC506" s="217"/>
      <c r="CD506" s="217"/>
      <c r="CE506" s="311"/>
      <c r="CF506" s="311" t="str">
        <f>IFERROR(ROUND(STDEV(AN506,L506),1),"")</f>
        <v/>
      </c>
      <c r="CG506" s="322"/>
      <c r="CH506" s="322"/>
      <c r="CI506" s="322"/>
      <c r="CJ506" s="322"/>
      <c r="CK506" s="322"/>
      <c r="CL506" s="322"/>
      <c r="CM506" s="322"/>
      <c r="CN506" s="220" t="str">
        <f>IFERROR(ROUND((SUM(#REF!)),0),"")</f>
        <v/>
      </c>
      <c r="CO506" s="216"/>
      <c r="CP506" s="221"/>
      <c r="CQ506" s="222"/>
      <c r="CR506" s="196"/>
      <c r="CS506" s="196"/>
      <c r="CT506" s="196"/>
      <c r="CU506" s="196"/>
      <c r="CV506" s="196"/>
      <c r="CW506" s="306">
        <f>AV506+BH506</f>
        <v>0</v>
      </c>
      <c r="CX506" s="12">
        <f>SUM(BI506:BQ506,AW506:BE506)</f>
        <v>0</v>
      </c>
      <c r="CY506" s="314" t="str">
        <f>IFERROR(ROUND(CX506/K506,0),"")</f>
        <v/>
      </c>
      <c r="CZ506" s="314" t="str">
        <f>IFERROR(ROUND(CY506/#REF!,1),"")</f>
        <v/>
      </c>
      <c r="DA506" s="306" t="str">
        <f t="shared" si="54"/>
        <v/>
      </c>
      <c r="DB506" s="316" t="str">
        <f t="shared" si="55"/>
        <v/>
      </c>
      <c r="DD506" s="12" t="str">
        <f>IFERROR(#REF!-AP506,"")</f>
        <v/>
      </c>
      <c r="DF506" s="305" t="str">
        <f>IFERROR(#REF!-L506,"")</f>
        <v/>
      </c>
      <c r="DG506" s="311" t="e">
        <f>IF(#REF!&gt;AQ506,0,1)</f>
        <v>#REF!</v>
      </c>
      <c r="DH506" s="320">
        <f>IF(AN506&lt;M506,0,1)</f>
        <v>1</v>
      </c>
      <c r="DI506" s="320">
        <f>IF(AN506&gt;N506,0,1)</f>
        <v>1</v>
      </c>
      <c r="DJ506" s="274"/>
      <c r="DK506" s="274"/>
      <c r="DL506" s="274"/>
      <c r="DM506" s="274"/>
      <c r="DN506" s="274"/>
      <c r="DO506" s="274"/>
      <c r="DP506" s="274"/>
      <c r="DQ506" s="274"/>
      <c r="DR506" s="274"/>
      <c r="DS506" s="274"/>
      <c r="DT506" s="274"/>
      <c r="DU506" s="274"/>
      <c r="DV506" s="274"/>
      <c r="DW506" s="274"/>
      <c r="DX506" s="274"/>
      <c r="DY506" s="274"/>
      <c r="DZ506" s="274"/>
      <c r="EA506" s="274"/>
      <c r="EB506" s="274"/>
    </row>
    <row r="507" spans="1:132" s="193" customFormat="1" ht="31.5" customHeight="1" x14ac:dyDescent="0.2">
      <c r="A507" s="191"/>
      <c r="B507" s="192"/>
      <c r="C507" s="214"/>
      <c r="D507" s="192"/>
      <c r="E507" s="192"/>
      <c r="F507" s="192"/>
      <c r="G507" s="207"/>
      <c r="H507" s="314"/>
      <c r="I507" s="314"/>
      <c r="J507" s="314"/>
      <c r="K507" s="314"/>
      <c r="L507" s="208"/>
      <c r="M507" s="209"/>
      <c r="N507" s="210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5"/>
      <c r="Z507" s="195"/>
      <c r="AA507" s="194"/>
      <c r="AB507" s="194"/>
      <c r="AC507" s="194"/>
      <c r="AD507" s="194"/>
      <c r="AE507" s="194"/>
      <c r="AF507" s="194"/>
      <c r="AG507" s="194"/>
      <c r="AH507" s="194"/>
      <c r="AI507" s="194"/>
      <c r="AJ507" s="194"/>
      <c r="AK507" s="195"/>
      <c r="AL507" s="195"/>
      <c r="AM507" s="323" t="str">
        <f t="shared" si="56"/>
        <v/>
      </c>
      <c r="AN507" s="323" t="str">
        <f t="shared" si="57"/>
        <v/>
      </c>
      <c r="AO507" s="276" t="str">
        <f t="shared" si="58"/>
        <v/>
      </c>
      <c r="AP507" s="218"/>
      <c r="AQ507" s="219"/>
      <c r="AR507" s="217" t="str">
        <f t="shared" si="59"/>
        <v/>
      </c>
      <c r="AS507" s="217" t="str">
        <f t="shared" si="60"/>
        <v/>
      </c>
      <c r="AT507" s="217"/>
      <c r="AU507" s="217"/>
      <c r="AV507" s="217"/>
      <c r="AW507" s="217"/>
      <c r="AX507" s="217"/>
      <c r="AY507" s="217"/>
      <c r="AZ507" s="217"/>
      <c r="BA507" s="217"/>
      <c r="BB507" s="217"/>
      <c r="BC507" s="217"/>
      <c r="BD507" s="217"/>
      <c r="BE507" s="217"/>
      <c r="BF507" s="217"/>
      <c r="BG507" s="217"/>
      <c r="BH507" s="217"/>
      <c r="BI507" s="217"/>
      <c r="BJ507" s="217"/>
      <c r="BK507" s="217"/>
      <c r="BL507" s="217"/>
      <c r="BM507" s="217"/>
      <c r="BN507" s="217"/>
      <c r="BO507" s="217"/>
      <c r="BP507" s="217"/>
      <c r="BQ507" s="217"/>
      <c r="BR507" s="311"/>
      <c r="BS507" s="311"/>
      <c r="BT507" s="311"/>
      <c r="BU507" s="311"/>
      <c r="BV507" s="311"/>
      <c r="BW507" s="311"/>
      <c r="BX507" s="311"/>
      <c r="BY507" s="217"/>
      <c r="BZ507" s="217"/>
      <c r="CA507" s="217"/>
      <c r="CB507" s="217"/>
      <c r="CC507" s="217"/>
      <c r="CD507" s="217"/>
      <c r="CE507" s="311"/>
      <c r="CF507" s="311" t="str">
        <f>IFERROR(ROUND(STDEV(AN507,L507),1),"")</f>
        <v/>
      </c>
      <c r="CG507" s="322"/>
      <c r="CH507" s="322"/>
      <c r="CI507" s="322"/>
      <c r="CJ507" s="322"/>
      <c r="CK507" s="322"/>
      <c r="CL507" s="322"/>
      <c r="CM507" s="322"/>
      <c r="CN507" s="220" t="str">
        <f>IFERROR(ROUND((SUM(#REF!)),0),"")</f>
        <v/>
      </c>
      <c r="CO507" s="216"/>
      <c r="CP507" s="221"/>
      <c r="CQ507" s="222"/>
      <c r="CR507" s="196"/>
      <c r="CS507" s="196"/>
      <c r="CT507" s="196"/>
      <c r="CU507" s="196"/>
      <c r="CV507" s="196"/>
      <c r="CW507" s="306">
        <f>AV507+BH507</f>
        <v>0</v>
      </c>
      <c r="CX507" s="12">
        <f>SUM(BI507:BQ507,AW507:BE507)</f>
        <v>0</v>
      </c>
      <c r="CY507" s="314" t="str">
        <f>IFERROR(ROUND(CX507/K507,0),"")</f>
        <v/>
      </c>
      <c r="CZ507" s="314" t="str">
        <f>IFERROR(ROUND(CY507/#REF!,1),"")</f>
        <v/>
      </c>
      <c r="DA507" s="306" t="str">
        <f t="shared" si="54"/>
        <v/>
      </c>
      <c r="DB507" s="316" t="str">
        <f t="shared" si="55"/>
        <v/>
      </c>
      <c r="DD507" s="12" t="str">
        <f>IFERROR(#REF!-AP507,"")</f>
        <v/>
      </c>
      <c r="DF507" s="305" t="str">
        <f>IFERROR(#REF!-L507,"")</f>
        <v/>
      </c>
      <c r="DG507" s="311" t="e">
        <f>IF(#REF!&gt;AQ507,0,1)</f>
        <v>#REF!</v>
      </c>
      <c r="DH507" s="320">
        <f>IF(AN507&lt;M507,0,1)</f>
        <v>1</v>
      </c>
      <c r="DI507" s="320">
        <f>IF(AN507&gt;N507,0,1)</f>
        <v>1</v>
      </c>
      <c r="DJ507" s="274"/>
      <c r="DK507" s="274"/>
      <c r="DL507" s="274"/>
      <c r="DM507" s="274"/>
      <c r="DN507" s="274"/>
      <c r="DO507" s="274"/>
      <c r="DP507" s="274"/>
      <c r="DQ507" s="274"/>
      <c r="DR507" s="274"/>
      <c r="DS507" s="274"/>
      <c r="DT507" s="274"/>
      <c r="DU507" s="274"/>
      <c r="DV507" s="274"/>
      <c r="DW507" s="274"/>
      <c r="DX507" s="274"/>
      <c r="DY507" s="274"/>
      <c r="DZ507" s="274"/>
      <c r="EA507" s="274"/>
      <c r="EB507" s="274"/>
    </row>
    <row r="508" spans="1:132" s="193" customFormat="1" ht="31.5" customHeight="1" x14ac:dyDescent="0.2">
      <c r="A508" s="191"/>
      <c r="B508" s="192"/>
      <c r="C508" s="214"/>
      <c r="D508" s="192"/>
      <c r="E508" s="192"/>
      <c r="F508" s="192"/>
      <c r="G508" s="207"/>
      <c r="H508" s="314"/>
      <c r="I508" s="314"/>
      <c r="J508" s="314"/>
      <c r="K508" s="314"/>
      <c r="L508" s="208"/>
      <c r="M508" s="209"/>
      <c r="N508" s="210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5"/>
      <c r="Z508" s="195"/>
      <c r="AA508" s="194"/>
      <c r="AB508" s="194"/>
      <c r="AC508" s="194"/>
      <c r="AD508" s="194"/>
      <c r="AE508" s="194"/>
      <c r="AF508" s="194"/>
      <c r="AG508" s="194"/>
      <c r="AH508" s="194"/>
      <c r="AI508" s="194"/>
      <c r="AJ508" s="194"/>
      <c r="AK508" s="195"/>
      <c r="AL508" s="195"/>
      <c r="AM508" s="323" t="str">
        <f t="shared" si="56"/>
        <v/>
      </c>
      <c r="AN508" s="323" t="str">
        <f t="shared" si="57"/>
        <v/>
      </c>
      <c r="AO508" s="276" t="str">
        <f t="shared" si="58"/>
        <v/>
      </c>
      <c r="AP508" s="218"/>
      <c r="AQ508" s="219"/>
      <c r="AR508" s="217" t="str">
        <f t="shared" si="59"/>
        <v/>
      </c>
      <c r="AS508" s="217" t="str">
        <f t="shared" si="60"/>
        <v/>
      </c>
      <c r="AT508" s="217"/>
      <c r="AU508" s="217"/>
      <c r="AV508" s="217"/>
      <c r="AW508" s="217"/>
      <c r="AX508" s="217"/>
      <c r="AY508" s="217"/>
      <c r="AZ508" s="217"/>
      <c r="BA508" s="217"/>
      <c r="BB508" s="217"/>
      <c r="BC508" s="217"/>
      <c r="BD508" s="217"/>
      <c r="BE508" s="217"/>
      <c r="BF508" s="217"/>
      <c r="BG508" s="217"/>
      <c r="BH508" s="217"/>
      <c r="BI508" s="217"/>
      <c r="BJ508" s="217"/>
      <c r="BK508" s="217"/>
      <c r="BL508" s="217"/>
      <c r="BM508" s="217"/>
      <c r="BN508" s="217"/>
      <c r="BO508" s="217"/>
      <c r="BP508" s="217"/>
      <c r="BQ508" s="217"/>
      <c r="BR508" s="311"/>
      <c r="BS508" s="311"/>
      <c r="BT508" s="311"/>
      <c r="BU508" s="311"/>
      <c r="BV508" s="311"/>
      <c r="BW508" s="311"/>
      <c r="BX508" s="311"/>
      <c r="BY508" s="217"/>
      <c r="BZ508" s="217"/>
      <c r="CA508" s="217"/>
      <c r="CB508" s="217"/>
      <c r="CC508" s="217"/>
      <c r="CD508" s="217"/>
      <c r="CE508" s="311"/>
      <c r="CF508" s="311" t="str">
        <f>IFERROR(ROUND(STDEV(AN508,L508),1),"")</f>
        <v/>
      </c>
      <c r="CG508" s="322"/>
      <c r="CH508" s="322"/>
      <c r="CI508" s="322"/>
      <c r="CJ508" s="322"/>
      <c r="CK508" s="322"/>
      <c r="CL508" s="322"/>
      <c r="CM508" s="322"/>
      <c r="CN508" s="220" t="str">
        <f>IFERROR(ROUND((SUM(#REF!)),0),"")</f>
        <v/>
      </c>
      <c r="CO508" s="216"/>
      <c r="CP508" s="221"/>
      <c r="CQ508" s="222"/>
      <c r="CR508" s="196"/>
      <c r="CS508" s="196"/>
      <c r="CT508" s="196"/>
      <c r="CU508" s="196"/>
      <c r="CV508" s="196"/>
      <c r="CW508" s="306">
        <f>AV508+BH508</f>
        <v>0</v>
      </c>
      <c r="CX508" s="12">
        <f>SUM(BI508:BQ508,AW508:BE508)</f>
        <v>0</v>
      </c>
      <c r="CY508" s="314" t="str">
        <f>IFERROR(ROUND(CX508/K508,0),"")</f>
        <v/>
      </c>
      <c r="CZ508" s="314" t="str">
        <f>IFERROR(ROUND(CY508/#REF!,1),"")</f>
        <v/>
      </c>
      <c r="DA508" s="306" t="str">
        <f t="shared" si="54"/>
        <v/>
      </c>
      <c r="DB508" s="316" t="str">
        <f t="shared" si="55"/>
        <v/>
      </c>
      <c r="DD508" s="12" t="str">
        <f>IFERROR(#REF!-AP508,"")</f>
        <v/>
      </c>
      <c r="DF508" s="305" t="str">
        <f>IFERROR(#REF!-L508,"")</f>
        <v/>
      </c>
      <c r="DG508" s="311" t="e">
        <f>IF(#REF!&gt;AQ508,0,1)</f>
        <v>#REF!</v>
      </c>
      <c r="DH508" s="320">
        <f>IF(AN508&lt;M508,0,1)</f>
        <v>1</v>
      </c>
      <c r="DI508" s="320">
        <f>IF(AN508&gt;N508,0,1)</f>
        <v>1</v>
      </c>
      <c r="DJ508" s="274"/>
      <c r="DK508" s="274"/>
      <c r="DL508" s="274"/>
      <c r="DM508" s="274"/>
      <c r="DN508" s="274"/>
      <c r="DO508" s="274"/>
      <c r="DP508" s="274"/>
      <c r="DQ508" s="274"/>
      <c r="DR508" s="274"/>
      <c r="DS508" s="274"/>
      <c r="DT508" s="274"/>
      <c r="DU508" s="274"/>
      <c r="DV508" s="274"/>
      <c r="DW508" s="274"/>
      <c r="DX508" s="274"/>
      <c r="DY508" s="274"/>
      <c r="DZ508" s="274"/>
      <c r="EA508" s="274"/>
      <c r="EB508" s="274"/>
    </row>
    <row r="509" spans="1:132" s="193" customFormat="1" ht="31.5" customHeight="1" x14ac:dyDescent="0.2">
      <c r="A509" s="191"/>
      <c r="B509" s="192"/>
      <c r="C509" s="214"/>
      <c r="D509" s="192"/>
      <c r="E509" s="192"/>
      <c r="F509" s="192"/>
      <c r="G509" s="207"/>
      <c r="H509" s="314"/>
      <c r="I509" s="314"/>
      <c r="J509" s="314"/>
      <c r="K509" s="314"/>
      <c r="L509" s="208"/>
      <c r="M509" s="209"/>
      <c r="N509" s="210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5"/>
      <c r="Z509" s="195"/>
      <c r="AA509" s="194"/>
      <c r="AB509" s="194"/>
      <c r="AC509" s="194"/>
      <c r="AD509" s="194"/>
      <c r="AE509" s="194"/>
      <c r="AF509" s="194"/>
      <c r="AG509" s="194"/>
      <c r="AH509" s="194"/>
      <c r="AI509" s="194"/>
      <c r="AJ509" s="194"/>
      <c r="AK509" s="195"/>
      <c r="AL509" s="195"/>
      <c r="AM509" s="323" t="str">
        <f t="shared" si="56"/>
        <v/>
      </c>
      <c r="AN509" s="323" t="str">
        <f t="shared" si="57"/>
        <v/>
      </c>
      <c r="AO509" s="276" t="str">
        <f t="shared" si="58"/>
        <v/>
      </c>
      <c r="AP509" s="218"/>
      <c r="AQ509" s="219"/>
      <c r="AR509" s="217" t="str">
        <f t="shared" si="59"/>
        <v/>
      </c>
      <c r="AS509" s="217" t="str">
        <f t="shared" si="60"/>
        <v/>
      </c>
      <c r="AT509" s="217"/>
      <c r="AU509" s="217"/>
      <c r="AV509" s="217"/>
      <c r="AW509" s="217"/>
      <c r="AX509" s="217"/>
      <c r="AY509" s="217"/>
      <c r="AZ509" s="217"/>
      <c r="BA509" s="217"/>
      <c r="BB509" s="217"/>
      <c r="BC509" s="217"/>
      <c r="BD509" s="217"/>
      <c r="BE509" s="217"/>
      <c r="BF509" s="217"/>
      <c r="BG509" s="217"/>
      <c r="BH509" s="217"/>
      <c r="BI509" s="217"/>
      <c r="BJ509" s="217"/>
      <c r="BK509" s="217"/>
      <c r="BL509" s="217"/>
      <c r="BM509" s="217"/>
      <c r="BN509" s="217"/>
      <c r="BO509" s="217"/>
      <c r="BP509" s="217"/>
      <c r="BQ509" s="217"/>
      <c r="BR509" s="311"/>
      <c r="BS509" s="311"/>
      <c r="BT509" s="311"/>
      <c r="BU509" s="311"/>
      <c r="BV509" s="311"/>
      <c r="BW509" s="311"/>
      <c r="BX509" s="311"/>
      <c r="BY509" s="217"/>
      <c r="BZ509" s="217"/>
      <c r="CA509" s="217"/>
      <c r="CB509" s="217"/>
      <c r="CC509" s="217"/>
      <c r="CD509" s="217"/>
      <c r="CE509" s="311"/>
      <c r="CF509" s="311" t="str">
        <f>IFERROR(ROUND(STDEV(AN509,L509),1),"")</f>
        <v/>
      </c>
      <c r="CG509" s="322"/>
      <c r="CH509" s="322"/>
      <c r="CI509" s="322"/>
      <c r="CJ509" s="322"/>
      <c r="CK509" s="322"/>
      <c r="CL509" s="322"/>
      <c r="CM509" s="322"/>
      <c r="CN509" s="220" t="str">
        <f>IFERROR(ROUND((SUM(#REF!)),0),"")</f>
        <v/>
      </c>
      <c r="CO509" s="216"/>
      <c r="CP509" s="221"/>
      <c r="CQ509" s="222"/>
      <c r="CR509" s="196"/>
      <c r="CS509" s="196"/>
      <c r="CT509" s="196"/>
      <c r="CU509" s="196"/>
      <c r="CV509" s="196"/>
      <c r="CW509" s="306">
        <f>AV509+BH509</f>
        <v>0</v>
      </c>
      <c r="CX509" s="12">
        <f>SUM(BI509:BQ509,AW509:BE509)</f>
        <v>0</v>
      </c>
      <c r="CY509" s="314" t="str">
        <f>IFERROR(ROUND(CX509/K509,0),"")</f>
        <v/>
      </c>
      <c r="CZ509" s="314" t="str">
        <f>IFERROR(ROUND(CY509/#REF!,1),"")</f>
        <v/>
      </c>
      <c r="DA509" s="306" t="str">
        <f t="shared" si="54"/>
        <v/>
      </c>
      <c r="DB509" s="316" t="str">
        <f t="shared" si="55"/>
        <v/>
      </c>
      <c r="DD509" s="12" t="str">
        <f>IFERROR(#REF!-AP509,"")</f>
        <v/>
      </c>
      <c r="DF509" s="305" t="str">
        <f>IFERROR(#REF!-L509,"")</f>
        <v/>
      </c>
      <c r="DG509" s="311" t="e">
        <f>IF(#REF!&gt;AQ509,0,1)</f>
        <v>#REF!</v>
      </c>
      <c r="DH509" s="320">
        <f>IF(AN509&lt;M509,0,1)</f>
        <v>1</v>
      </c>
      <c r="DI509" s="320">
        <f>IF(AN509&gt;N509,0,1)</f>
        <v>1</v>
      </c>
      <c r="DJ509" s="274"/>
      <c r="DK509" s="274"/>
      <c r="DL509" s="274"/>
      <c r="DM509" s="274"/>
      <c r="DN509" s="274"/>
      <c r="DO509" s="274"/>
      <c r="DP509" s="274"/>
      <c r="DQ509" s="274"/>
      <c r="DR509" s="274"/>
      <c r="DS509" s="274"/>
      <c r="DT509" s="274"/>
      <c r="DU509" s="274"/>
      <c r="DV509" s="274"/>
      <c r="DW509" s="274"/>
      <c r="DX509" s="274"/>
      <c r="DY509" s="274"/>
      <c r="DZ509" s="274"/>
      <c r="EA509" s="274"/>
      <c r="EB509" s="274"/>
    </row>
    <row r="510" spans="1:132" s="193" customFormat="1" ht="31.5" customHeight="1" x14ac:dyDescent="0.2">
      <c r="A510" s="191"/>
      <c r="B510" s="192"/>
      <c r="C510" s="214"/>
      <c r="D510" s="192"/>
      <c r="E510" s="192"/>
      <c r="F510" s="192"/>
      <c r="G510" s="207"/>
      <c r="H510" s="314"/>
      <c r="I510" s="314"/>
      <c r="J510" s="314"/>
      <c r="K510" s="314"/>
      <c r="L510" s="208"/>
      <c r="M510" s="209"/>
      <c r="N510" s="210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5"/>
      <c r="Z510" s="195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5"/>
      <c r="AL510" s="195"/>
      <c r="AM510" s="323" t="str">
        <f t="shared" si="56"/>
        <v/>
      </c>
      <c r="AN510" s="323" t="str">
        <f t="shared" si="57"/>
        <v/>
      </c>
      <c r="AO510" s="276" t="str">
        <f t="shared" si="58"/>
        <v/>
      </c>
      <c r="AP510" s="218"/>
      <c r="AQ510" s="219"/>
      <c r="AR510" s="217" t="str">
        <f t="shared" si="59"/>
        <v/>
      </c>
      <c r="AS510" s="217" t="str">
        <f t="shared" si="60"/>
        <v/>
      </c>
      <c r="AT510" s="217"/>
      <c r="AU510" s="217"/>
      <c r="AV510" s="217"/>
      <c r="AW510" s="217"/>
      <c r="AX510" s="217"/>
      <c r="AY510" s="217"/>
      <c r="AZ510" s="217"/>
      <c r="BA510" s="217"/>
      <c r="BB510" s="217"/>
      <c r="BC510" s="217"/>
      <c r="BD510" s="217"/>
      <c r="BE510" s="217"/>
      <c r="BF510" s="217"/>
      <c r="BG510" s="217"/>
      <c r="BH510" s="217"/>
      <c r="BI510" s="217"/>
      <c r="BJ510" s="217"/>
      <c r="BK510" s="217"/>
      <c r="BL510" s="217"/>
      <c r="BM510" s="217"/>
      <c r="BN510" s="217"/>
      <c r="BO510" s="217"/>
      <c r="BP510" s="217"/>
      <c r="BQ510" s="217"/>
      <c r="BR510" s="311"/>
      <c r="BS510" s="311"/>
      <c r="BT510" s="311"/>
      <c r="BU510" s="311"/>
      <c r="BV510" s="311"/>
      <c r="BW510" s="311"/>
      <c r="BX510" s="311"/>
      <c r="BY510" s="217"/>
      <c r="BZ510" s="217"/>
      <c r="CA510" s="217"/>
      <c r="CB510" s="217"/>
      <c r="CC510" s="217"/>
      <c r="CD510" s="217"/>
      <c r="CE510" s="311"/>
      <c r="CF510" s="311" t="str">
        <f>IFERROR(ROUND(STDEV(AN510,L510),1),"")</f>
        <v/>
      </c>
      <c r="CG510" s="322"/>
      <c r="CH510" s="322"/>
      <c r="CI510" s="322"/>
      <c r="CJ510" s="322"/>
      <c r="CK510" s="322"/>
      <c r="CL510" s="322"/>
      <c r="CM510" s="322"/>
      <c r="CN510" s="220" t="str">
        <f>IFERROR(ROUND((SUM(#REF!)),0),"")</f>
        <v/>
      </c>
      <c r="CO510" s="216"/>
      <c r="CP510" s="221"/>
      <c r="CQ510" s="222"/>
      <c r="CR510" s="196"/>
      <c r="CS510" s="196"/>
      <c r="CT510" s="196"/>
      <c r="CU510" s="196"/>
      <c r="CV510" s="196"/>
      <c r="CW510" s="306">
        <f>AV510+BH510</f>
        <v>0</v>
      </c>
      <c r="CX510" s="12">
        <f>SUM(BI510:BQ510,AW510:BE510)</f>
        <v>0</v>
      </c>
      <c r="CY510" s="314" t="str">
        <f>IFERROR(ROUND(CX510/K510,0),"")</f>
        <v/>
      </c>
      <c r="CZ510" s="314" t="str">
        <f>IFERROR(ROUND(CY510/#REF!,1),"")</f>
        <v/>
      </c>
      <c r="DA510" s="306" t="str">
        <f t="shared" si="54"/>
        <v/>
      </c>
      <c r="DB510" s="316" t="str">
        <f t="shared" si="55"/>
        <v/>
      </c>
      <c r="DD510" s="12" t="str">
        <f>IFERROR(#REF!-AP510,"")</f>
        <v/>
      </c>
      <c r="DF510" s="305" t="str">
        <f>IFERROR(#REF!-L510,"")</f>
        <v/>
      </c>
      <c r="DG510" s="311" t="e">
        <f>IF(#REF!&gt;AQ510,0,1)</f>
        <v>#REF!</v>
      </c>
      <c r="DH510" s="320">
        <f>IF(AN510&lt;M510,0,1)</f>
        <v>1</v>
      </c>
      <c r="DI510" s="320">
        <f>IF(AN510&gt;N510,0,1)</f>
        <v>1</v>
      </c>
      <c r="DJ510" s="274"/>
      <c r="DK510" s="274"/>
      <c r="DL510" s="274"/>
      <c r="DM510" s="274"/>
      <c r="DN510" s="274"/>
      <c r="DO510" s="274"/>
      <c r="DP510" s="274"/>
      <c r="DQ510" s="274"/>
      <c r="DR510" s="274"/>
      <c r="DS510" s="274"/>
      <c r="DT510" s="274"/>
      <c r="DU510" s="274"/>
      <c r="DV510" s="274"/>
      <c r="DW510" s="274"/>
      <c r="DX510" s="274"/>
      <c r="DY510" s="274"/>
      <c r="DZ510" s="274"/>
      <c r="EA510" s="274"/>
      <c r="EB510" s="274"/>
    </row>
    <row r="511" spans="1:132" s="193" customFormat="1" ht="31.5" customHeight="1" x14ac:dyDescent="0.2">
      <c r="A511" s="191"/>
      <c r="B511" s="192"/>
      <c r="C511" s="214"/>
      <c r="D511" s="192"/>
      <c r="E511" s="192"/>
      <c r="F511" s="192"/>
      <c r="G511" s="207"/>
      <c r="H511" s="314"/>
      <c r="I511" s="314"/>
      <c r="J511" s="314"/>
      <c r="K511" s="314"/>
      <c r="L511" s="208"/>
      <c r="M511" s="209"/>
      <c r="N511" s="210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5"/>
      <c r="Z511" s="195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5"/>
      <c r="AL511" s="195"/>
      <c r="AM511" s="323" t="str">
        <f t="shared" si="56"/>
        <v/>
      </c>
      <c r="AN511" s="323" t="str">
        <f t="shared" si="57"/>
        <v/>
      </c>
      <c r="AO511" s="276" t="str">
        <f t="shared" si="58"/>
        <v/>
      </c>
      <c r="AP511" s="218"/>
      <c r="AQ511" s="219"/>
      <c r="AR511" s="217" t="str">
        <f t="shared" si="59"/>
        <v/>
      </c>
      <c r="AS511" s="217" t="str">
        <f t="shared" si="60"/>
        <v/>
      </c>
      <c r="AT511" s="217"/>
      <c r="AU511" s="217"/>
      <c r="AV511" s="217"/>
      <c r="AW511" s="217"/>
      <c r="AX511" s="217"/>
      <c r="AY511" s="217"/>
      <c r="AZ511" s="217"/>
      <c r="BA511" s="217"/>
      <c r="BB511" s="217"/>
      <c r="BC511" s="217"/>
      <c r="BD511" s="217"/>
      <c r="BE511" s="217"/>
      <c r="BF511" s="217"/>
      <c r="BG511" s="217"/>
      <c r="BH511" s="217"/>
      <c r="BI511" s="217"/>
      <c r="BJ511" s="217"/>
      <c r="BK511" s="217"/>
      <c r="BL511" s="217"/>
      <c r="BM511" s="217"/>
      <c r="BN511" s="217"/>
      <c r="BO511" s="217"/>
      <c r="BP511" s="217"/>
      <c r="BQ511" s="217"/>
      <c r="BR511" s="311"/>
      <c r="BS511" s="311"/>
      <c r="BT511" s="311"/>
      <c r="BU511" s="311"/>
      <c r="BV511" s="311"/>
      <c r="BW511" s="311"/>
      <c r="BX511" s="311"/>
      <c r="BY511" s="217"/>
      <c r="BZ511" s="217"/>
      <c r="CA511" s="217"/>
      <c r="CB511" s="217"/>
      <c r="CC511" s="217"/>
      <c r="CD511" s="217"/>
      <c r="CE511" s="311"/>
      <c r="CF511" s="311" t="str">
        <f>IFERROR(ROUND(STDEV(AN511,L511),1),"")</f>
        <v/>
      </c>
      <c r="CG511" s="322"/>
      <c r="CH511" s="322"/>
      <c r="CI511" s="322"/>
      <c r="CJ511" s="322"/>
      <c r="CK511" s="322"/>
      <c r="CL511" s="322"/>
      <c r="CM511" s="322"/>
      <c r="CN511" s="220" t="str">
        <f>IFERROR(ROUND((SUM(#REF!)),0),"")</f>
        <v/>
      </c>
      <c r="CO511" s="216"/>
      <c r="CP511" s="221"/>
      <c r="CQ511" s="222"/>
      <c r="CR511" s="196"/>
      <c r="CS511" s="196"/>
      <c r="CT511" s="196"/>
      <c r="CU511" s="196"/>
      <c r="CV511" s="196"/>
      <c r="CW511" s="306">
        <f>AV511+BH511</f>
        <v>0</v>
      </c>
      <c r="CX511" s="12">
        <f>SUM(BI511:BQ511,AW511:BE511)</f>
        <v>0</v>
      </c>
      <c r="CY511" s="314" t="str">
        <f>IFERROR(ROUND(CX511/K511,0),"")</f>
        <v/>
      </c>
      <c r="CZ511" s="314" t="str">
        <f>IFERROR(ROUND(CY511/#REF!,1),"")</f>
        <v/>
      </c>
      <c r="DA511" s="306" t="str">
        <f t="shared" si="54"/>
        <v/>
      </c>
      <c r="DB511" s="316" t="str">
        <f t="shared" si="55"/>
        <v/>
      </c>
      <c r="DD511" s="12" t="str">
        <f>IFERROR(#REF!-AP511,"")</f>
        <v/>
      </c>
      <c r="DF511" s="305" t="str">
        <f>IFERROR(#REF!-L511,"")</f>
        <v/>
      </c>
      <c r="DG511" s="311" t="e">
        <f>IF(#REF!&gt;AQ511,0,1)</f>
        <v>#REF!</v>
      </c>
      <c r="DH511" s="320">
        <f>IF(AN511&lt;M511,0,1)</f>
        <v>1</v>
      </c>
      <c r="DI511" s="320">
        <f>IF(AN511&gt;N511,0,1)</f>
        <v>1</v>
      </c>
      <c r="DJ511" s="274"/>
      <c r="DK511" s="274"/>
      <c r="DL511" s="274"/>
      <c r="DM511" s="274"/>
      <c r="DN511" s="274"/>
      <c r="DO511" s="274"/>
      <c r="DP511" s="274"/>
      <c r="DQ511" s="274"/>
      <c r="DR511" s="274"/>
      <c r="DS511" s="274"/>
      <c r="DT511" s="274"/>
      <c r="DU511" s="274"/>
      <c r="DV511" s="274"/>
      <c r="DW511" s="274"/>
      <c r="DX511" s="274"/>
      <c r="DY511" s="274"/>
      <c r="DZ511" s="274"/>
      <c r="EA511" s="274"/>
      <c r="EB511" s="274"/>
    </row>
    <row r="512" spans="1:132" s="193" customFormat="1" ht="31.5" customHeight="1" x14ac:dyDescent="0.2">
      <c r="A512" s="191"/>
      <c r="B512" s="192"/>
      <c r="C512" s="214"/>
      <c r="D512" s="192"/>
      <c r="E512" s="192"/>
      <c r="F512" s="192"/>
      <c r="G512" s="207"/>
      <c r="H512" s="314"/>
      <c r="I512" s="314"/>
      <c r="J512" s="314"/>
      <c r="K512" s="314"/>
      <c r="L512" s="208"/>
      <c r="M512" s="209"/>
      <c r="N512" s="210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5"/>
      <c r="Z512" s="195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5"/>
      <c r="AL512" s="195"/>
      <c r="AM512" s="323" t="str">
        <f t="shared" si="56"/>
        <v/>
      </c>
      <c r="AN512" s="323" t="str">
        <f t="shared" si="57"/>
        <v/>
      </c>
      <c r="AO512" s="276" t="str">
        <f t="shared" si="58"/>
        <v/>
      </c>
      <c r="AP512" s="218"/>
      <c r="AQ512" s="219"/>
      <c r="AR512" s="217" t="str">
        <f t="shared" si="59"/>
        <v/>
      </c>
      <c r="AS512" s="217" t="str">
        <f t="shared" si="60"/>
        <v/>
      </c>
      <c r="AT512" s="217"/>
      <c r="AU512" s="217"/>
      <c r="AV512" s="217"/>
      <c r="AW512" s="217"/>
      <c r="AX512" s="217"/>
      <c r="AY512" s="217"/>
      <c r="AZ512" s="217"/>
      <c r="BA512" s="217"/>
      <c r="BB512" s="217"/>
      <c r="BC512" s="217"/>
      <c r="BD512" s="217"/>
      <c r="BE512" s="217"/>
      <c r="BF512" s="217"/>
      <c r="BG512" s="217"/>
      <c r="BH512" s="217"/>
      <c r="BI512" s="217"/>
      <c r="BJ512" s="217"/>
      <c r="BK512" s="217"/>
      <c r="BL512" s="217"/>
      <c r="BM512" s="217"/>
      <c r="BN512" s="217"/>
      <c r="BO512" s="217"/>
      <c r="BP512" s="217"/>
      <c r="BQ512" s="217"/>
      <c r="BR512" s="311"/>
      <c r="BS512" s="311"/>
      <c r="BT512" s="311"/>
      <c r="BU512" s="311"/>
      <c r="BV512" s="311"/>
      <c r="BW512" s="311"/>
      <c r="BX512" s="311"/>
      <c r="BY512" s="217"/>
      <c r="BZ512" s="217"/>
      <c r="CA512" s="217"/>
      <c r="CB512" s="217"/>
      <c r="CC512" s="217"/>
      <c r="CD512" s="217"/>
      <c r="CE512" s="311"/>
      <c r="CF512" s="311" t="str">
        <f>IFERROR(ROUND(STDEV(AN512,L512),1),"")</f>
        <v/>
      </c>
      <c r="CG512" s="322"/>
      <c r="CH512" s="322"/>
      <c r="CI512" s="322"/>
      <c r="CJ512" s="322"/>
      <c r="CK512" s="322"/>
      <c r="CL512" s="322"/>
      <c r="CM512" s="322"/>
      <c r="CN512" s="220" t="str">
        <f>IFERROR(ROUND((SUM(#REF!)),0),"")</f>
        <v/>
      </c>
      <c r="CO512" s="216"/>
      <c r="CP512" s="221"/>
      <c r="CQ512" s="222"/>
      <c r="CR512" s="196"/>
      <c r="CS512" s="196"/>
      <c r="CT512" s="196"/>
      <c r="CU512" s="196"/>
      <c r="CV512" s="196"/>
      <c r="CW512" s="306">
        <f>AV512+BH512</f>
        <v>0</v>
      </c>
      <c r="CX512" s="12">
        <f>SUM(BI512:BQ512,AW512:BE512)</f>
        <v>0</v>
      </c>
      <c r="CY512" s="314" t="str">
        <f>IFERROR(ROUND(CX512/K512,0),"")</f>
        <v/>
      </c>
      <c r="CZ512" s="314" t="str">
        <f>IFERROR(ROUND(CY512/#REF!,1),"")</f>
        <v/>
      </c>
      <c r="DA512" s="306" t="str">
        <f t="shared" si="54"/>
        <v/>
      </c>
      <c r="DB512" s="316" t="str">
        <f t="shared" si="55"/>
        <v/>
      </c>
      <c r="DD512" s="12" t="str">
        <f>IFERROR(#REF!-AP512,"")</f>
        <v/>
      </c>
      <c r="DF512" s="305" t="str">
        <f>IFERROR(#REF!-L512,"")</f>
        <v/>
      </c>
      <c r="DG512" s="311" t="e">
        <f>IF(#REF!&gt;AQ512,0,1)</f>
        <v>#REF!</v>
      </c>
      <c r="DH512" s="320">
        <f>IF(AN512&lt;M512,0,1)</f>
        <v>1</v>
      </c>
      <c r="DI512" s="320">
        <f>IF(AN512&gt;N512,0,1)</f>
        <v>1</v>
      </c>
      <c r="DJ512" s="274"/>
      <c r="DK512" s="274"/>
      <c r="DL512" s="274"/>
      <c r="DM512" s="274"/>
      <c r="DN512" s="274"/>
      <c r="DO512" s="274"/>
      <c r="DP512" s="274"/>
      <c r="DQ512" s="274"/>
      <c r="DR512" s="274"/>
      <c r="DS512" s="274"/>
      <c r="DT512" s="274"/>
      <c r="DU512" s="274"/>
      <c r="DV512" s="274"/>
      <c r="DW512" s="274"/>
      <c r="DX512" s="274"/>
      <c r="DY512" s="274"/>
      <c r="DZ512" s="274"/>
      <c r="EA512" s="274"/>
      <c r="EB512" s="274"/>
    </row>
    <row r="513" spans="1:132" s="193" customFormat="1" ht="31.5" customHeight="1" x14ac:dyDescent="0.2">
      <c r="A513" s="191"/>
      <c r="B513" s="192"/>
      <c r="C513" s="214"/>
      <c r="D513" s="192"/>
      <c r="E513" s="192"/>
      <c r="F513" s="192"/>
      <c r="G513" s="207"/>
      <c r="H513" s="314"/>
      <c r="I513" s="314"/>
      <c r="J513" s="314"/>
      <c r="K513" s="314"/>
      <c r="L513" s="208"/>
      <c r="M513" s="209"/>
      <c r="N513" s="210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5"/>
      <c r="Z513" s="195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5"/>
      <c r="AL513" s="195"/>
      <c r="AM513" s="323" t="str">
        <f t="shared" si="56"/>
        <v/>
      </c>
      <c r="AN513" s="323" t="str">
        <f t="shared" si="57"/>
        <v/>
      </c>
      <c r="AO513" s="276" t="str">
        <f t="shared" si="58"/>
        <v/>
      </c>
      <c r="AP513" s="218"/>
      <c r="AQ513" s="219"/>
      <c r="AR513" s="217" t="str">
        <f t="shared" si="59"/>
        <v/>
      </c>
      <c r="AS513" s="217" t="str">
        <f t="shared" si="60"/>
        <v/>
      </c>
      <c r="AT513" s="217"/>
      <c r="AU513" s="217"/>
      <c r="AV513" s="217"/>
      <c r="AW513" s="217"/>
      <c r="AX513" s="217"/>
      <c r="AY513" s="217"/>
      <c r="AZ513" s="217"/>
      <c r="BA513" s="217"/>
      <c r="BB513" s="217"/>
      <c r="BC513" s="217"/>
      <c r="BD513" s="217"/>
      <c r="BE513" s="217"/>
      <c r="BF513" s="217"/>
      <c r="BG513" s="217"/>
      <c r="BH513" s="217"/>
      <c r="BI513" s="217"/>
      <c r="BJ513" s="217"/>
      <c r="BK513" s="217"/>
      <c r="BL513" s="217"/>
      <c r="BM513" s="217"/>
      <c r="BN513" s="217"/>
      <c r="BO513" s="217"/>
      <c r="BP513" s="217"/>
      <c r="BQ513" s="217"/>
      <c r="BR513" s="311"/>
      <c r="BS513" s="311"/>
      <c r="BT513" s="311"/>
      <c r="BU513" s="311"/>
      <c r="BV513" s="311"/>
      <c r="BW513" s="311"/>
      <c r="BX513" s="311"/>
      <c r="BY513" s="217"/>
      <c r="BZ513" s="217"/>
      <c r="CA513" s="217"/>
      <c r="CB513" s="217"/>
      <c r="CC513" s="217"/>
      <c r="CD513" s="217"/>
      <c r="CE513" s="311"/>
      <c r="CF513" s="311" t="str">
        <f>IFERROR(ROUND(STDEV(AN513,L513),1),"")</f>
        <v/>
      </c>
      <c r="CG513" s="322"/>
      <c r="CH513" s="322"/>
      <c r="CI513" s="322"/>
      <c r="CJ513" s="322"/>
      <c r="CK513" s="322"/>
      <c r="CL513" s="322"/>
      <c r="CM513" s="322"/>
      <c r="CN513" s="220" t="str">
        <f>IFERROR(ROUND((SUM(#REF!)),0),"")</f>
        <v/>
      </c>
      <c r="CO513" s="216"/>
      <c r="CP513" s="221"/>
      <c r="CQ513" s="222"/>
      <c r="CR513" s="196"/>
      <c r="CS513" s="196"/>
      <c r="CT513" s="196"/>
      <c r="CU513" s="196"/>
      <c r="CV513" s="196"/>
      <c r="CW513" s="306">
        <f>AV513+BH513</f>
        <v>0</v>
      </c>
      <c r="CX513" s="12">
        <f>SUM(BI513:BQ513,AW513:BE513)</f>
        <v>0</v>
      </c>
      <c r="CY513" s="314" t="str">
        <f>IFERROR(ROUND(CX513/K513,0),"")</f>
        <v/>
      </c>
      <c r="CZ513" s="314" t="str">
        <f>IFERROR(ROUND(CY513/#REF!,1),"")</f>
        <v/>
      </c>
      <c r="DA513" s="306" t="str">
        <f t="shared" si="54"/>
        <v/>
      </c>
      <c r="DB513" s="316" t="str">
        <f t="shared" si="55"/>
        <v/>
      </c>
      <c r="DD513" s="12" t="str">
        <f>IFERROR(#REF!-AP513,"")</f>
        <v/>
      </c>
      <c r="DF513" s="305" t="str">
        <f>IFERROR(#REF!-L513,"")</f>
        <v/>
      </c>
      <c r="DG513" s="311" t="e">
        <f>IF(#REF!&gt;AQ513,0,1)</f>
        <v>#REF!</v>
      </c>
      <c r="DH513" s="320">
        <f>IF(AN513&lt;M513,0,1)</f>
        <v>1</v>
      </c>
      <c r="DI513" s="320">
        <f>IF(AN513&gt;N513,0,1)</f>
        <v>1</v>
      </c>
      <c r="DJ513" s="274"/>
      <c r="DK513" s="274"/>
      <c r="DL513" s="274"/>
      <c r="DM513" s="274"/>
      <c r="DN513" s="274"/>
      <c r="DO513" s="274"/>
      <c r="DP513" s="274"/>
      <c r="DQ513" s="274"/>
      <c r="DR513" s="274"/>
      <c r="DS513" s="274"/>
      <c r="DT513" s="274"/>
      <c r="DU513" s="274"/>
      <c r="DV513" s="274"/>
      <c r="DW513" s="274"/>
      <c r="DX513" s="274"/>
      <c r="DY513" s="274"/>
      <c r="DZ513" s="274"/>
      <c r="EA513" s="274"/>
      <c r="EB513" s="274"/>
    </row>
    <row r="514" spans="1:132" s="193" customFormat="1" ht="31.5" customHeight="1" x14ac:dyDescent="0.2">
      <c r="A514" s="191"/>
      <c r="B514" s="192"/>
      <c r="C514" s="214"/>
      <c r="D514" s="192"/>
      <c r="E514" s="192"/>
      <c r="F514" s="192"/>
      <c r="G514" s="207"/>
      <c r="H514" s="314"/>
      <c r="I514" s="314"/>
      <c r="J514" s="314"/>
      <c r="K514" s="314"/>
      <c r="L514" s="208"/>
      <c r="M514" s="209"/>
      <c r="N514" s="210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5"/>
      <c r="Z514" s="195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5"/>
      <c r="AL514" s="195"/>
      <c r="AM514" s="323" t="str">
        <f t="shared" si="56"/>
        <v/>
      </c>
      <c r="AN514" s="323" t="str">
        <f t="shared" si="57"/>
        <v/>
      </c>
      <c r="AO514" s="276" t="str">
        <f t="shared" si="58"/>
        <v/>
      </c>
      <c r="AP514" s="218"/>
      <c r="AQ514" s="219"/>
      <c r="AR514" s="217" t="str">
        <f t="shared" si="59"/>
        <v/>
      </c>
      <c r="AS514" s="217" t="str">
        <f t="shared" si="60"/>
        <v/>
      </c>
      <c r="AT514" s="217"/>
      <c r="AU514" s="217"/>
      <c r="AV514" s="217"/>
      <c r="AW514" s="217"/>
      <c r="AX514" s="217"/>
      <c r="AY514" s="217"/>
      <c r="AZ514" s="217"/>
      <c r="BA514" s="217"/>
      <c r="BB514" s="217"/>
      <c r="BC514" s="217"/>
      <c r="BD514" s="217"/>
      <c r="BE514" s="217"/>
      <c r="BF514" s="217"/>
      <c r="BG514" s="217"/>
      <c r="BH514" s="217"/>
      <c r="BI514" s="217"/>
      <c r="BJ514" s="217"/>
      <c r="BK514" s="217"/>
      <c r="BL514" s="217"/>
      <c r="BM514" s="217"/>
      <c r="BN514" s="217"/>
      <c r="BO514" s="217"/>
      <c r="BP514" s="217"/>
      <c r="BQ514" s="217"/>
      <c r="BR514" s="311"/>
      <c r="BS514" s="311"/>
      <c r="BT514" s="311"/>
      <c r="BU514" s="311"/>
      <c r="BV514" s="311"/>
      <c r="BW514" s="311"/>
      <c r="BX514" s="311"/>
      <c r="BY514" s="217"/>
      <c r="BZ514" s="217"/>
      <c r="CA514" s="217"/>
      <c r="CB514" s="217"/>
      <c r="CC514" s="217"/>
      <c r="CD514" s="217"/>
      <c r="CE514" s="311"/>
      <c r="CF514" s="311" t="str">
        <f>IFERROR(ROUND(STDEV(AN514,L514),1),"")</f>
        <v/>
      </c>
      <c r="CG514" s="322"/>
      <c r="CH514" s="322"/>
      <c r="CI514" s="322"/>
      <c r="CJ514" s="322"/>
      <c r="CK514" s="322"/>
      <c r="CL514" s="322"/>
      <c r="CM514" s="322"/>
      <c r="CN514" s="220" t="str">
        <f>IFERROR(ROUND((SUM(#REF!)),0),"")</f>
        <v/>
      </c>
      <c r="CO514" s="216"/>
      <c r="CP514" s="221"/>
      <c r="CQ514" s="222"/>
      <c r="CR514" s="196"/>
      <c r="CS514" s="196"/>
      <c r="CT514" s="196"/>
      <c r="CU514" s="196"/>
      <c r="CV514" s="196"/>
      <c r="CW514" s="306">
        <f>AV514+BH514</f>
        <v>0</v>
      </c>
      <c r="CX514" s="12">
        <f>SUM(BI514:BQ514,AW514:BE514)</f>
        <v>0</v>
      </c>
      <c r="CY514" s="314" t="str">
        <f>IFERROR(ROUND(CX514/K514,0),"")</f>
        <v/>
      </c>
      <c r="CZ514" s="314" t="str">
        <f>IFERROR(ROUND(CY514/#REF!,1),"")</f>
        <v/>
      </c>
      <c r="DA514" s="306" t="str">
        <f t="shared" si="54"/>
        <v/>
      </c>
      <c r="DB514" s="316" t="str">
        <f t="shared" si="55"/>
        <v/>
      </c>
      <c r="DD514" s="12" t="str">
        <f>IFERROR(#REF!-AP514,"")</f>
        <v/>
      </c>
      <c r="DF514" s="305" t="str">
        <f>IFERROR(#REF!-L514,"")</f>
        <v/>
      </c>
      <c r="DG514" s="311" t="e">
        <f>IF(#REF!&gt;AQ514,0,1)</f>
        <v>#REF!</v>
      </c>
      <c r="DH514" s="320">
        <f>IF(AN514&lt;M514,0,1)</f>
        <v>1</v>
      </c>
      <c r="DI514" s="320">
        <f>IF(AN514&gt;N514,0,1)</f>
        <v>1</v>
      </c>
      <c r="DJ514" s="274"/>
      <c r="DK514" s="274"/>
      <c r="DL514" s="274"/>
      <c r="DM514" s="274"/>
      <c r="DN514" s="274"/>
      <c r="DO514" s="274"/>
      <c r="DP514" s="274"/>
      <c r="DQ514" s="274"/>
      <c r="DR514" s="274"/>
      <c r="DS514" s="274"/>
      <c r="DT514" s="274"/>
      <c r="DU514" s="274"/>
      <c r="DV514" s="274"/>
      <c r="DW514" s="274"/>
      <c r="DX514" s="274"/>
      <c r="DY514" s="274"/>
      <c r="DZ514" s="274"/>
      <c r="EA514" s="274"/>
      <c r="EB514" s="274"/>
    </row>
    <row r="515" spans="1:132" s="193" customFormat="1" ht="31.5" customHeight="1" x14ac:dyDescent="0.2">
      <c r="A515" s="191"/>
      <c r="B515" s="192"/>
      <c r="C515" s="214"/>
      <c r="D515" s="192"/>
      <c r="E515" s="192"/>
      <c r="F515" s="192"/>
      <c r="G515" s="207"/>
      <c r="H515" s="314"/>
      <c r="I515" s="314"/>
      <c r="J515" s="314"/>
      <c r="K515" s="314"/>
      <c r="L515" s="208"/>
      <c r="M515" s="209"/>
      <c r="N515" s="210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5"/>
      <c r="Z515" s="195"/>
      <c r="AA515" s="194"/>
      <c r="AB515" s="194"/>
      <c r="AC515" s="194"/>
      <c r="AD515" s="194"/>
      <c r="AE515" s="194"/>
      <c r="AF515" s="194"/>
      <c r="AG515" s="194"/>
      <c r="AH515" s="194"/>
      <c r="AI515" s="194"/>
      <c r="AJ515" s="194"/>
      <c r="AK515" s="195"/>
      <c r="AL515" s="195"/>
      <c r="AM515" s="323" t="str">
        <f t="shared" ref="AM515:AM578" si="61">IFERROR(ROUND(AVERAGE(O515:S515,AA515:AE515),0),"")</f>
        <v/>
      </c>
      <c r="AN515" s="323" t="str">
        <f t="shared" ref="AN515:AN578" si="62">IFERROR(ROUND(AVERAGE(T515:X515,AF515:AJ515),0),"")</f>
        <v/>
      </c>
      <c r="AO515" s="276" t="str">
        <f t="shared" ref="AO515:AO578" si="63">IFERROR((AM515-L515)/L515,"")</f>
        <v/>
      </c>
      <c r="AP515" s="218"/>
      <c r="AQ515" s="219"/>
      <c r="AR515" s="217" t="str">
        <f t="shared" ref="AR515:AR578" si="64">IFERROR(ROUND((3600/AS515*J515),0),"")</f>
        <v/>
      </c>
      <c r="AS515" s="217" t="str">
        <f t="shared" ref="AS515:AS578" si="65">IFERROR(ROUND(AVERAGE(Y515:Z515,AK515:AL515),0),"")</f>
        <v/>
      </c>
      <c r="AT515" s="217"/>
      <c r="AU515" s="217"/>
      <c r="AV515" s="217"/>
      <c r="AW515" s="217"/>
      <c r="AX515" s="217"/>
      <c r="AY515" s="217"/>
      <c r="AZ515" s="217"/>
      <c r="BA515" s="217"/>
      <c r="BB515" s="217"/>
      <c r="BC515" s="217"/>
      <c r="BD515" s="217"/>
      <c r="BE515" s="217"/>
      <c r="BF515" s="217"/>
      <c r="BG515" s="217"/>
      <c r="BH515" s="217"/>
      <c r="BI515" s="217"/>
      <c r="BJ515" s="217"/>
      <c r="BK515" s="217"/>
      <c r="BL515" s="217"/>
      <c r="BM515" s="217"/>
      <c r="BN515" s="217"/>
      <c r="BO515" s="217"/>
      <c r="BP515" s="217"/>
      <c r="BQ515" s="217"/>
      <c r="BR515" s="311"/>
      <c r="BS515" s="311"/>
      <c r="BT515" s="311"/>
      <c r="BU515" s="311"/>
      <c r="BV515" s="311"/>
      <c r="BW515" s="311"/>
      <c r="BX515" s="311"/>
      <c r="BY515" s="217"/>
      <c r="BZ515" s="217"/>
      <c r="CA515" s="217"/>
      <c r="CB515" s="217"/>
      <c r="CC515" s="217"/>
      <c r="CD515" s="217"/>
      <c r="CE515" s="311"/>
      <c r="CF515" s="311" t="str">
        <f>IFERROR(ROUND(STDEV(AN515,L515),1),"")</f>
        <v/>
      </c>
      <c r="CG515" s="322"/>
      <c r="CH515" s="322"/>
      <c r="CI515" s="322"/>
      <c r="CJ515" s="322"/>
      <c r="CK515" s="322"/>
      <c r="CL515" s="322"/>
      <c r="CM515" s="322"/>
      <c r="CN515" s="220" t="str">
        <f>IFERROR(ROUND((SUM(#REF!)),0),"")</f>
        <v/>
      </c>
      <c r="CO515" s="216"/>
      <c r="CP515" s="221"/>
      <c r="CQ515" s="222"/>
      <c r="CR515" s="196"/>
      <c r="CS515" s="196"/>
      <c r="CT515" s="196"/>
      <c r="CU515" s="196"/>
      <c r="CV515" s="196"/>
      <c r="CW515" s="306">
        <f>AV515+BH515</f>
        <v>0</v>
      </c>
      <c r="CX515" s="12">
        <f>SUM(BI515:BQ515,AW515:BE515)</f>
        <v>0</v>
      </c>
      <c r="CY515" s="314" t="str">
        <f>IFERROR(ROUND(CX515/K515,0),"")</f>
        <v/>
      </c>
      <c r="CZ515" s="314" t="str">
        <f>IFERROR(ROUND(CY515/#REF!,1),"")</f>
        <v/>
      </c>
      <c r="DA515" s="306" t="str">
        <f t="shared" si="54"/>
        <v/>
      </c>
      <c r="DB515" s="316" t="str">
        <f t="shared" si="55"/>
        <v/>
      </c>
      <c r="DD515" s="12" t="str">
        <f>IFERROR(#REF!-AP515,"")</f>
        <v/>
      </c>
      <c r="DF515" s="305" t="str">
        <f>IFERROR(#REF!-L515,"")</f>
        <v/>
      </c>
      <c r="DG515" s="311" t="e">
        <f>IF(#REF!&gt;AQ515,0,1)</f>
        <v>#REF!</v>
      </c>
      <c r="DH515" s="320">
        <f>IF(AN515&lt;M515,0,1)</f>
        <v>1</v>
      </c>
      <c r="DI515" s="320">
        <f>IF(AN515&gt;N515,0,1)</f>
        <v>1</v>
      </c>
      <c r="DJ515" s="274"/>
      <c r="DK515" s="274"/>
      <c r="DL515" s="274"/>
      <c r="DM515" s="274"/>
      <c r="DN515" s="274"/>
      <c r="DO515" s="274"/>
      <c r="DP515" s="274"/>
      <c r="DQ515" s="274"/>
      <c r="DR515" s="274"/>
      <c r="DS515" s="274"/>
      <c r="DT515" s="274"/>
      <c r="DU515" s="274"/>
      <c r="DV515" s="274"/>
      <c r="DW515" s="274"/>
      <c r="DX515" s="274"/>
      <c r="DY515" s="274"/>
      <c r="DZ515" s="274"/>
      <c r="EA515" s="274"/>
      <c r="EB515" s="274"/>
    </row>
    <row r="516" spans="1:132" s="193" customFormat="1" ht="31.5" customHeight="1" x14ac:dyDescent="0.2">
      <c r="A516" s="191"/>
      <c r="B516" s="192"/>
      <c r="C516" s="214"/>
      <c r="D516" s="192"/>
      <c r="E516" s="192"/>
      <c r="F516" s="192"/>
      <c r="G516" s="207"/>
      <c r="H516" s="314"/>
      <c r="I516" s="314"/>
      <c r="J516" s="314"/>
      <c r="K516" s="314"/>
      <c r="L516" s="208"/>
      <c r="M516" s="209"/>
      <c r="N516" s="210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5"/>
      <c r="Z516" s="195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  <c r="AK516" s="195"/>
      <c r="AL516" s="195"/>
      <c r="AM516" s="323" t="str">
        <f t="shared" si="61"/>
        <v/>
      </c>
      <c r="AN516" s="323" t="str">
        <f t="shared" si="62"/>
        <v/>
      </c>
      <c r="AO516" s="276" t="str">
        <f t="shared" si="63"/>
        <v/>
      </c>
      <c r="AP516" s="218"/>
      <c r="AQ516" s="219"/>
      <c r="AR516" s="217" t="str">
        <f t="shared" si="64"/>
        <v/>
      </c>
      <c r="AS516" s="217" t="str">
        <f t="shared" si="65"/>
        <v/>
      </c>
      <c r="AT516" s="217"/>
      <c r="AU516" s="217"/>
      <c r="AV516" s="217"/>
      <c r="AW516" s="217"/>
      <c r="AX516" s="217"/>
      <c r="AY516" s="217"/>
      <c r="AZ516" s="217"/>
      <c r="BA516" s="217"/>
      <c r="BB516" s="217"/>
      <c r="BC516" s="217"/>
      <c r="BD516" s="217"/>
      <c r="BE516" s="217"/>
      <c r="BF516" s="217"/>
      <c r="BG516" s="217"/>
      <c r="BH516" s="217"/>
      <c r="BI516" s="217"/>
      <c r="BJ516" s="217"/>
      <c r="BK516" s="217"/>
      <c r="BL516" s="217"/>
      <c r="BM516" s="217"/>
      <c r="BN516" s="217"/>
      <c r="BO516" s="217"/>
      <c r="BP516" s="217"/>
      <c r="BQ516" s="217"/>
      <c r="BR516" s="311"/>
      <c r="BS516" s="311"/>
      <c r="BT516" s="311"/>
      <c r="BU516" s="311"/>
      <c r="BV516" s="311"/>
      <c r="BW516" s="311"/>
      <c r="BX516" s="311"/>
      <c r="BY516" s="217"/>
      <c r="BZ516" s="217"/>
      <c r="CA516" s="217"/>
      <c r="CB516" s="217"/>
      <c r="CC516" s="217"/>
      <c r="CD516" s="217"/>
      <c r="CE516" s="311"/>
      <c r="CF516" s="311" t="str">
        <f>IFERROR(ROUND(STDEV(AN516,L516),1),"")</f>
        <v/>
      </c>
      <c r="CG516" s="322"/>
      <c r="CH516" s="322"/>
      <c r="CI516" s="322"/>
      <c r="CJ516" s="322"/>
      <c r="CK516" s="322"/>
      <c r="CL516" s="322"/>
      <c r="CM516" s="322"/>
      <c r="CN516" s="220" t="str">
        <f>IFERROR(ROUND((SUM(#REF!)),0),"")</f>
        <v/>
      </c>
      <c r="CO516" s="216"/>
      <c r="CP516" s="221"/>
      <c r="CQ516" s="222"/>
      <c r="CR516" s="196"/>
      <c r="CS516" s="196"/>
      <c r="CT516" s="196"/>
      <c r="CU516" s="196"/>
      <c r="CV516" s="196"/>
      <c r="CW516" s="306">
        <f>AV516+BH516</f>
        <v>0</v>
      </c>
      <c r="CX516" s="12">
        <f>SUM(BI516:BQ516,AW516:BE516)</f>
        <v>0</v>
      </c>
      <c r="CY516" s="314" t="str">
        <f>IFERROR(ROUND(CX516/K516,0),"")</f>
        <v/>
      </c>
      <c r="CZ516" s="314" t="str">
        <f>IFERROR(ROUND(CY516/#REF!,1),"")</f>
        <v/>
      </c>
      <c r="DA516" s="306" t="str">
        <f t="shared" ref="DA516:DA579" si="66">IFERROR(CW516+CY516,"")</f>
        <v/>
      </c>
      <c r="DB516" s="316" t="str">
        <f t="shared" ref="DB516:DB579" si="67">IFERROR(CY516/DA516,"")</f>
        <v/>
      </c>
      <c r="DD516" s="12" t="str">
        <f>IFERROR(#REF!-AP516,"")</f>
        <v/>
      </c>
      <c r="DF516" s="305" t="str">
        <f>IFERROR(#REF!-L516,"")</f>
        <v/>
      </c>
      <c r="DG516" s="311" t="e">
        <f>IF(#REF!&gt;AQ516,0,1)</f>
        <v>#REF!</v>
      </c>
      <c r="DH516" s="320">
        <f>IF(AN516&lt;M516,0,1)</f>
        <v>1</v>
      </c>
      <c r="DI516" s="320">
        <f>IF(AN516&gt;N516,0,1)</f>
        <v>1</v>
      </c>
      <c r="DJ516" s="274"/>
      <c r="DK516" s="274"/>
      <c r="DL516" s="274"/>
      <c r="DM516" s="274"/>
      <c r="DN516" s="274"/>
      <c r="DO516" s="274"/>
      <c r="DP516" s="274"/>
      <c r="DQ516" s="274"/>
      <c r="DR516" s="274"/>
      <c r="DS516" s="274"/>
      <c r="DT516" s="274"/>
      <c r="DU516" s="274"/>
      <c r="DV516" s="274"/>
      <c r="DW516" s="274"/>
      <c r="DX516" s="274"/>
      <c r="DY516" s="274"/>
      <c r="DZ516" s="274"/>
      <c r="EA516" s="274"/>
      <c r="EB516" s="274"/>
    </row>
    <row r="517" spans="1:132" s="193" customFormat="1" ht="31.5" customHeight="1" x14ac:dyDescent="0.2">
      <c r="A517" s="191"/>
      <c r="B517" s="192"/>
      <c r="C517" s="214"/>
      <c r="D517" s="192"/>
      <c r="E517" s="192"/>
      <c r="F517" s="192"/>
      <c r="G517" s="207"/>
      <c r="H517" s="314"/>
      <c r="I517" s="314"/>
      <c r="J517" s="314"/>
      <c r="K517" s="314"/>
      <c r="L517" s="208"/>
      <c r="M517" s="209"/>
      <c r="N517" s="210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5"/>
      <c r="Z517" s="195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  <c r="AK517" s="195"/>
      <c r="AL517" s="195"/>
      <c r="AM517" s="323" t="str">
        <f t="shared" si="61"/>
        <v/>
      </c>
      <c r="AN517" s="323" t="str">
        <f t="shared" si="62"/>
        <v/>
      </c>
      <c r="AO517" s="276" t="str">
        <f t="shared" si="63"/>
        <v/>
      </c>
      <c r="AP517" s="218"/>
      <c r="AQ517" s="219"/>
      <c r="AR517" s="217" t="str">
        <f t="shared" si="64"/>
        <v/>
      </c>
      <c r="AS517" s="217" t="str">
        <f t="shared" si="65"/>
        <v/>
      </c>
      <c r="AT517" s="217"/>
      <c r="AU517" s="217"/>
      <c r="AV517" s="217"/>
      <c r="AW517" s="217"/>
      <c r="AX517" s="217"/>
      <c r="AY517" s="217"/>
      <c r="AZ517" s="217"/>
      <c r="BA517" s="217"/>
      <c r="BB517" s="217"/>
      <c r="BC517" s="217"/>
      <c r="BD517" s="217"/>
      <c r="BE517" s="217"/>
      <c r="BF517" s="217"/>
      <c r="BG517" s="217"/>
      <c r="BH517" s="217"/>
      <c r="BI517" s="217"/>
      <c r="BJ517" s="217"/>
      <c r="BK517" s="217"/>
      <c r="BL517" s="217"/>
      <c r="BM517" s="217"/>
      <c r="BN517" s="217"/>
      <c r="BO517" s="217"/>
      <c r="BP517" s="217"/>
      <c r="BQ517" s="217"/>
      <c r="BR517" s="311"/>
      <c r="BS517" s="311"/>
      <c r="BT517" s="311"/>
      <c r="BU517" s="311"/>
      <c r="BV517" s="311"/>
      <c r="BW517" s="311"/>
      <c r="BX517" s="311"/>
      <c r="BY517" s="217"/>
      <c r="BZ517" s="217"/>
      <c r="CA517" s="217"/>
      <c r="CB517" s="217"/>
      <c r="CC517" s="217"/>
      <c r="CD517" s="217"/>
      <c r="CE517" s="311"/>
      <c r="CF517" s="311" t="str">
        <f>IFERROR(ROUND(STDEV(AN517,L517),1),"")</f>
        <v/>
      </c>
      <c r="CG517" s="322"/>
      <c r="CH517" s="322"/>
      <c r="CI517" s="322"/>
      <c r="CJ517" s="322"/>
      <c r="CK517" s="322"/>
      <c r="CL517" s="322"/>
      <c r="CM517" s="322"/>
      <c r="CN517" s="220" t="str">
        <f>IFERROR(ROUND((SUM(#REF!)),0),"")</f>
        <v/>
      </c>
      <c r="CO517" s="216"/>
      <c r="CP517" s="221"/>
      <c r="CQ517" s="222"/>
      <c r="CR517" s="196"/>
      <c r="CS517" s="196"/>
      <c r="CT517" s="196"/>
      <c r="CU517" s="196"/>
      <c r="CV517" s="196"/>
      <c r="CW517" s="306">
        <f>AV517+BH517</f>
        <v>0</v>
      </c>
      <c r="CX517" s="12">
        <f>SUM(BI517:BQ517,AW517:BE517)</f>
        <v>0</v>
      </c>
      <c r="CY517" s="314" t="str">
        <f>IFERROR(ROUND(CX517/K517,0),"")</f>
        <v/>
      </c>
      <c r="CZ517" s="314" t="str">
        <f>IFERROR(ROUND(CY517/#REF!,1),"")</f>
        <v/>
      </c>
      <c r="DA517" s="306" t="str">
        <f t="shared" si="66"/>
        <v/>
      </c>
      <c r="DB517" s="316" t="str">
        <f t="shared" si="67"/>
        <v/>
      </c>
      <c r="DD517" s="12" t="str">
        <f>IFERROR(#REF!-AP517,"")</f>
        <v/>
      </c>
      <c r="DF517" s="305" t="str">
        <f>IFERROR(#REF!-L517,"")</f>
        <v/>
      </c>
      <c r="DG517" s="311" t="e">
        <f>IF(#REF!&gt;AQ517,0,1)</f>
        <v>#REF!</v>
      </c>
      <c r="DH517" s="320">
        <f>IF(AN517&lt;M517,0,1)</f>
        <v>1</v>
      </c>
      <c r="DI517" s="320">
        <f>IF(AN517&gt;N517,0,1)</f>
        <v>1</v>
      </c>
      <c r="DJ517" s="274"/>
      <c r="DK517" s="274"/>
      <c r="DL517" s="274"/>
      <c r="DM517" s="274"/>
      <c r="DN517" s="274"/>
      <c r="DO517" s="274"/>
      <c r="DP517" s="274"/>
      <c r="DQ517" s="274"/>
      <c r="DR517" s="274"/>
      <c r="DS517" s="274"/>
      <c r="DT517" s="274"/>
      <c r="DU517" s="274"/>
      <c r="DV517" s="274"/>
      <c r="DW517" s="274"/>
      <c r="DX517" s="274"/>
      <c r="DY517" s="274"/>
      <c r="DZ517" s="274"/>
      <c r="EA517" s="274"/>
      <c r="EB517" s="274"/>
    </row>
    <row r="518" spans="1:132" s="193" customFormat="1" ht="31.5" customHeight="1" x14ac:dyDescent="0.2">
      <c r="A518" s="191"/>
      <c r="B518" s="192"/>
      <c r="C518" s="214"/>
      <c r="D518" s="192"/>
      <c r="E518" s="192"/>
      <c r="F518" s="192"/>
      <c r="G518" s="207"/>
      <c r="H518" s="314"/>
      <c r="I518" s="314"/>
      <c r="J518" s="314"/>
      <c r="K518" s="314"/>
      <c r="L518" s="208"/>
      <c r="M518" s="209"/>
      <c r="N518" s="210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5"/>
      <c r="Z518" s="195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5"/>
      <c r="AL518" s="195"/>
      <c r="AM518" s="323" t="str">
        <f t="shared" si="61"/>
        <v/>
      </c>
      <c r="AN518" s="323" t="str">
        <f t="shared" si="62"/>
        <v/>
      </c>
      <c r="AO518" s="276" t="str">
        <f t="shared" si="63"/>
        <v/>
      </c>
      <c r="AP518" s="218"/>
      <c r="AQ518" s="219"/>
      <c r="AR518" s="217" t="str">
        <f t="shared" si="64"/>
        <v/>
      </c>
      <c r="AS518" s="217" t="str">
        <f t="shared" si="65"/>
        <v/>
      </c>
      <c r="AT518" s="217"/>
      <c r="AU518" s="217"/>
      <c r="AV518" s="217"/>
      <c r="AW518" s="217"/>
      <c r="AX518" s="217"/>
      <c r="AY518" s="217"/>
      <c r="AZ518" s="217"/>
      <c r="BA518" s="217"/>
      <c r="BB518" s="217"/>
      <c r="BC518" s="217"/>
      <c r="BD518" s="217"/>
      <c r="BE518" s="217"/>
      <c r="BF518" s="217"/>
      <c r="BG518" s="217"/>
      <c r="BH518" s="217"/>
      <c r="BI518" s="217"/>
      <c r="BJ518" s="217"/>
      <c r="BK518" s="217"/>
      <c r="BL518" s="217"/>
      <c r="BM518" s="217"/>
      <c r="BN518" s="217"/>
      <c r="BO518" s="217"/>
      <c r="BP518" s="217"/>
      <c r="BQ518" s="217"/>
      <c r="BR518" s="311"/>
      <c r="BS518" s="311"/>
      <c r="BT518" s="311"/>
      <c r="BU518" s="311"/>
      <c r="BV518" s="311"/>
      <c r="BW518" s="311"/>
      <c r="BX518" s="311"/>
      <c r="BY518" s="217"/>
      <c r="BZ518" s="217"/>
      <c r="CA518" s="217"/>
      <c r="CB518" s="217"/>
      <c r="CC518" s="217"/>
      <c r="CD518" s="217"/>
      <c r="CE518" s="311"/>
      <c r="CF518" s="311" t="str">
        <f>IFERROR(ROUND(STDEV(AN518,L518),1),"")</f>
        <v/>
      </c>
      <c r="CG518" s="322"/>
      <c r="CH518" s="322"/>
      <c r="CI518" s="322"/>
      <c r="CJ518" s="322"/>
      <c r="CK518" s="322"/>
      <c r="CL518" s="322"/>
      <c r="CM518" s="322"/>
      <c r="CN518" s="220" t="str">
        <f>IFERROR(ROUND((SUM(#REF!)),0),"")</f>
        <v/>
      </c>
      <c r="CO518" s="216"/>
      <c r="CP518" s="221"/>
      <c r="CQ518" s="222"/>
      <c r="CR518" s="196"/>
      <c r="CS518" s="196"/>
      <c r="CT518" s="196"/>
      <c r="CU518" s="196"/>
      <c r="CV518" s="196"/>
      <c r="CW518" s="306">
        <f>AV518+BH518</f>
        <v>0</v>
      </c>
      <c r="CX518" s="12">
        <f>SUM(BI518:BQ518,AW518:BE518)</f>
        <v>0</v>
      </c>
      <c r="CY518" s="314" t="str">
        <f>IFERROR(ROUND(CX518/K518,0),"")</f>
        <v/>
      </c>
      <c r="CZ518" s="314" t="str">
        <f>IFERROR(ROUND(CY518/#REF!,1),"")</f>
        <v/>
      </c>
      <c r="DA518" s="306" t="str">
        <f t="shared" si="66"/>
        <v/>
      </c>
      <c r="DB518" s="316" t="str">
        <f t="shared" si="67"/>
        <v/>
      </c>
      <c r="DD518" s="12" t="str">
        <f>IFERROR(#REF!-AP518,"")</f>
        <v/>
      </c>
      <c r="DF518" s="305" t="str">
        <f>IFERROR(#REF!-L518,"")</f>
        <v/>
      </c>
      <c r="DG518" s="311" t="e">
        <f>IF(#REF!&gt;AQ518,0,1)</f>
        <v>#REF!</v>
      </c>
      <c r="DH518" s="320">
        <f>IF(AN518&lt;M518,0,1)</f>
        <v>1</v>
      </c>
      <c r="DI518" s="320">
        <f>IF(AN518&gt;N518,0,1)</f>
        <v>1</v>
      </c>
      <c r="DJ518" s="274"/>
      <c r="DK518" s="274"/>
      <c r="DL518" s="274"/>
      <c r="DM518" s="274"/>
      <c r="DN518" s="274"/>
      <c r="DO518" s="274"/>
      <c r="DP518" s="274"/>
      <c r="DQ518" s="274"/>
      <c r="DR518" s="274"/>
      <c r="DS518" s="274"/>
      <c r="DT518" s="274"/>
      <c r="DU518" s="274"/>
      <c r="DV518" s="274"/>
      <c r="DW518" s="274"/>
      <c r="DX518" s="274"/>
      <c r="DY518" s="274"/>
      <c r="DZ518" s="274"/>
      <c r="EA518" s="274"/>
      <c r="EB518" s="274"/>
    </row>
    <row r="519" spans="1:132" s="193" customFormat="1" ht="31.5" customHeight="1" x14ac:dyDescent="0.2">
      <c r="A519" s="191"/>
      <c r="B519" s="192"/>
      <c r="C519" s="214"/>
      <c r="D519" s="192"/>
      <c r="E519" s="192"/>
      <c r="F519" s="192"/>
      <c r="G519" s="207"/>
      <c r="H519" s="314"/>
      <c r="I519" s="314"/>
      <c r="J519" s="314"/>
      <c r="K519" s="314"/>
      <c r="L519" s="208"/>
      <c r="M519" s="209"/>
      <c r="N519" s="210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5"/>
      <c r="Z519" s="195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5"/>
      <c r="AL519" s="195"/>
      <c r="AM519" s="323" t="str">
        <f t="shared" si="61"/>
        <v/>
      </c>
      <c r="AN519" s="323" t="str">
        <f t="shared" si="62"/>
        <v/>
      </c>
      <c r="AO519" s="276" t="str">
        <f t="shared" si="63"/>
        <v/>
      </c>
      <c r="AP519" s="218"/>
      <c r="AQ519" s="219"/>
      <c r="AR519" s="217" t="str">
        <f t="shared" si="64"/>
        <v/>
      </c>
      <c r="AS519" s="217" t="str">
        <f t="shared" si="65"/>
        <v/>
      </c>
      <c r="AT519" s="217"/>
      <c r="AU519" s="217"/>
      <c r="AV519" s="217"/>
      <c r="AW519" s="217"/>
      <c r="AX519" s="217"/>
      <c r="AY519" s="217"/>
      <c r="AZ519" s="217"/>
      <c r="BA519" s="217"/>
      <c r="BB519" s="217"/>
      <c r="BC519" s="217"/>
      <c r="BD519" s="217"/>
      <c r="BE519" s="217"/>
      <c r="BF519" s="217"/>
      <c r="BG519" s="217"/>
      <c r="BH519" s="217"/>
      <c r="BI519" s="217"/>
      <c r="BJ519" s="217"/>
      <c r="BK519" s="217"/>
      <c r="BL519" s="217"/>
      <c r="BM519" s="217"/>
      <c r="BN519" s="217"/>
      <c r="BO519" s="217"/>
      <c r="BP519" s="217"/>
      <c r="BQ519" s="217"/>
      <c r="BR519" s="311"/>
      <c r="BS519" s="311"/>
      <c r="BT519" s="311"/>
      <c r="BU519" s="311"/>
      <c r="BV519" s="311"/>
      <c r="BW519" s="311"/>
      <c r="BX519" s="311"/>
      <c r="BY519" s="217"/>
      <c r="BZ519" s="217"/>
      <c r="CA519" s="217"/>
      <c r="CB519" s="217"/>
      <c r="CC519" s="217"/>
      <c r="CD519" s="217"/>
      <c r="CE519" s="311"/>
      <c r="CF519" s="311" t="str">
        <f>IFERROR(ROUND(STDEV(AN519,L519),1),"")</f>
        <v/>
      </c>
      <c r="CG519" s="322"/>
      <c r="CH519" s="322"/>
      <c r="CI519" s="322"/>
      <c r="CJ519" s="322"/>
      <c r="CK519" s="322"/>
      <c r="CL519" s="322"/>
      <c r="CM519" s="322"/>
      <c r="CN519" s="220" t="str">
        <f>IFERROR(ROUND((SUM(#REF!)),0),"")</f>
        <v/>
      </c>
      <c r="CO519" s="216"/>
      <c r="CP519" s="221"/>
      <c r="CQ519" s="222"/>
      <c r="CR519" s="196"/>
      <c r="CS519" s="196"/>
      <c r="CT519" s="196"/>
      <c r="CU519" s="196"/>
      <c r="CV519" s="196"/>
      <c r="CW519" s="306">
        <f>AV519+BH519</f>
        <v>0</v>
      </c>
      <c r="CX519" s="12">
        <f>SUM(BI519:BQ519,AW519:BE519)</f>
        <v>0</v>
      </c>
      <c r="CY519" s="314" t="str">
        <f>IFERROR(ROUND(CX519/K519,0),"")</f>
        <v/>
      </c>
      <c r="CZ519" s="314" t="str">
        <f>IFERROR(ROUND(CY519/#REF!,1),"")</f>
        <v/>
      </c>
      <c r="DA519" s="306" t="str">
        <f t="shared" si="66"/>
        <v/>
      </c>
      <c r="DB519" s="316" t="str">
        <f t="shared" si="67"/>
        <v/>
      </c>
      <c r="DD519" s="12" t="str">
        <f>IFERROR(#REF!-AP519,"")</f>
        <v/>
      </c>
      <c r="DF519" s="305" t="str">
        <f>IFERROR(#REF!-L519,"")</f>
        <v/>
      </c>
      <c r="DG519" s="311" t="e">
        <f>IF(#REF!&gt;AQ519,0,1)</f>
        <v>#REF!</v>
      </c>
      <c r="DH519" s="320">
        <f>IF(AN519&lt;M519,0,1)</f>
        <v>1</v>
      </c>
      <c r="DI519" s="320">
        <f>IF(AN519&gt;N519,0,1)</f>
        <v>1</v>
      </c>
      <c r="DJ519" s="274"/>
      <c r="DK519" s="274"/>
      <c r="DL519" s="274"/>
      <c r="DM519" s="274"/>
      <c r="DN519" s="274"/>
      <c r="DO519" s="274"/>
      <c r="DP519" s="274"/>
      <c r="DQ519" s="274"/>
      <c r="DR519" s="274"/>
      <c r="DS519" s="274"/>
      <c r="DT519" s="274"/>
      <c r="DU519" s="274"/>
      <c r="DV519" s="274"/>
      <c r="DW519" s="274"/>
      <c r="DX519" s="274"/>
      <c r="DY519" s="274"/>
      <c r="DZ519" s="274"/>
      <c r="EA519" s="274"/>
      <c r="EB519" s="274"/>
    </row>
    <row r="520" spans="1:132" s="193" customFormat="1" ht="31.5" customHeight="1" x14ac:dyDescent="0.2">
      <c r="A520" s="191"/>
      <c r="B520" s="192"/>
      <c r="C520" s="214"/>
      <c r="D520" s="192"/>
      <c r="E520" s="192"/>
      <c r="F520" s="192"/>
      <c r="G520" s="207"/>
      <c r="H520" s="314"/>
      <c r="I520" s="314"/>
      <c r="J520" s="314"/>
      <c r="K520" s="314"/>
      <c r="L520" s="208"/>
      <c r="M520" s="209"/>
      <c r="N520" s="210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5"/>
      <c r="Z520" s="195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5"/>
      <c r="AL520" s="195"/>
      <c r="AM520" s="323" t="str">
        <f t="shared" si="61"/>
        <v/>
      </c>
      <c r="AN520" s="323" t="str">
        <f t="shared" si="62"/>
        <v/>
      </c>
      <c r="AO520" s="276" t="str">
        <f t="shared" si="63"/>
        <v/>
      </c>
      <c r="AP520" s="218"/>
      <c r="AQ520" s="219"/>
      <c r="AR520" s="217" t="str">
        <f t="shared" si="64"/>
        <v/>
      </c>
      <c r="AS520" s="217" t="str">
        <f t="shared" si="65"/>
        <v/>
      </c>
      <c r="AT520" s="217"/>
      <c r="AU520" s="217"/>
      <c r="AV520" s="217"/>
      <c r="AW520" s="217"/>
      <c r="AX520" s="217"/>
      <c r="AY520" s="217"/>
      <c r="AZ520" s="217"/>
      <c r="BA520" s="217"/>
      <c r="BB520" s="217"/>
      <c r="BC520" s="217"/>
      <c r="BD520" s="217"/>
      <c r="BE520" s="217"/>
      <c r="BF520" s="217"/>
      <c r="BG520" s="217"/>
      <c r="BH520" s="217"/>
      <c r="BI520" s="217"/>
      <c r="BJ520" s="217"/>
      <c r="BK520" s="217"/>
      <c r="BL520" s="217"/>
      <c r="BM520" s="217"/>
      <c r="BN520" s="217"/>
      <c r="BO520" s="217"/>
      <c r="BP520" s="217"/>
      <c r="BQ520" s="217"/>
      <c r="BR520" s="311"/>
      <c r="BS520" s="311"/>
      <c r="BT520" s="311"/>
      <c r="BU520" s="311"/>
      <c r="BV520" s="311"/>
      <c r="BW520" s="311"/>
      <c r="BX520" s="311"/>
      <c r="BY520" s="217"/>
      <c r="BZ520" s="217"/>
      <c r="CA520" s="217"/>
      <c r="CB520" s="217"/>
      <c r="CC520" s="217"/>
      <c r="CD520" s="217"/>
      <c r="CE520" s="311"/>
      <c r="CF520" s="311" t="str">
        <f>IFERROR(ROUND(STDEV(AN520,L520),1),"")</f>
        <v/>
      </c>
      <c r="CG520" s="322"/>
      <c r="CH520" s="322"/>
      <c r="CI520" s="322"/>
      <c r="CJ520" s="322"/>
      <c r="CK520" s="322"/>
      <c r="CL520" s="322"/>
      <c r="CM520" s="322"/>
      <c r="CN520" s="220" t="str">
        <f>IFERROR(ROUND((SUM(#REF!)),0),"")</f>
        <v/>
      </c>
      <c r="CO520" s="216"/>
      <c r="CP520" s="221"/>
      <c r="CQ520" s="222"/>
      <c r="CR520" s="196"/>
      <c r="CS520" s="196"/>
      <c r="CT520" s="196"/>
      <c r="CU520" s="196"/>
      <c r="CV520" s="196"/>
      <c r="CW520" s="306">
        <f>AV520+BH520</f>
        <v>0</v>
      </c>
      <c r="CX520" s="12">
        <f>SUM(BI520:BQ520,AW520:BE520)</f>
        <v>0</v>
      </c>
      <c r="CY520" s="314" t="str">
        <f>IFERROR(ROUND(CX520/K520,0),"")</f>
        <v/>
      </c>
      <c r="CZ520" s="314" t="str">
        <f>IFERROR(ROUND(CY520/#REF!,1),"")</f>
        <v/>
      </c>
      <c r="DA520" s="306" t="str">
        <f t="shared" si="66"/>
        <v/>
      </c>
      <c r="DB520" s="316" t="str">
        <f t="shared" si="67"/>
        <v/>
      </c>
      <c r="DD520" s="12" t="str">
        <f>IFERROR(#REF!-AP520,"")</f>
        <v/>
      </c>
      <c r="DF520" s="305" t="str">
        <f>IFERROR(#REF!-L520,"")</f>
        <v/>
      </c>
      <c r="DG520" s="311" t="e">
        <f>IF(#REF!&gt;AQ520,0,1)</f>
        <v>#REF!</v>
      </c>
      <c r="DH520" s="320">
        <f>IF(AN520&lt;M520,0,1)</f>
        <v>1</v>
      </c>
      <c r="DI520" s="320">
        <f>IF(AN520&gt;N520,0,1)</f>
        <v>1</v>
      </c>
      <c r="DJ520" s="274"/>
      <c r="DK520" s="274"/>
      <c r="DL520" s="274"/>
      <c r="DM520" s="274"/>
      <c r="DN520" s="274"/>
      <c r="DO520" s="274"/>
      <c r="DP520" s="274"/>
      <c r="DQ520" s="274"/>
      <c r="DR520" s="274"/>
      <c r="DS520" s="274"/>
      <c r="DT520" s="274"/>
      <c r="DU520" s="274"/>
      <c r="DV520" s="274"/>
      <c r="DW520" s="274"/>
      <c r="DX520" s="274"/>
      <c r="DY520" s="274"/>
      <c r="DZ520" s="274"/>
      <c r="EA520" s="274"/>
      <c r="EB520" s="274"/>
    </row>
    <row r="521" spans="1:132" s="193" customFormat="1" ht="31.5" customHeight="1" x14ac:dyDescent="0.2">
      <c r="A521" s="191"/>
      <c r="B521" s="192"/>
      <c r="C521" s="214"/>
      <c r="D521" s="192"/>
      <c r="E521" s="192"/>
      <c r="F521" s="192"/>
      <c r="G521" s="207"/>
      <c r="H521" s="314"/>
      <c r="I521" s="314"/>
      <c r="J521" s="314"/>
      <c r="K521" s="314"/>
      <c r="L521" s="208"/>
      <c r="M521" s="209"/>
      <c r="N521" s="210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5"/>
      <c r="Z521" s="195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5"/>
      <c r="AL521" s="195"/>
      <c r="AM521" s="323" t="str">
        <f t="shared" si="61"/>
        <v/>
      </c>
      <c r="AN521" s="323" t="str">
        <f t="shared" si="62"/>
        <v/>
      </c>
      <c r="AO521" s="276" t="str">
        <f t="shared" si="63"/>
        <v/>
      </c>
      <c r="AP521" s="218"/>
      <c r="AQ521" s="219"/>
      <c r="AR521" s="217" t="str">
        <f t="shared" si="64"/>
        <v/>
      </c>
      <c r="AS521" s="217" t="str">
        <f t="shared" si="65"/>
        <v/>
      </c>
      <c r="AT521" s="217"/>
      <c r="AU521" s="217"/>
      <c r="AV521" s="217"/>
      <c r="AW521" s="217"/>
      <c r="AX521" s="217"/>
      <c r="AY521" s="217"/>
      <c r="AZ521" s="217"/>
      <c r="BA521" s="217"/>
      <c r="BB521" s="217"/>
      <c r="BC521" s="217"/>
      <c r="BD521" s="217"/>
      <c r="BE521" s="217"/>
      <c r="BF521" s="217"/>
      <c r="BG521" s="217"/>
      <c r="BH521" s="217"/>
      <c r="BI521" s="217"/>
      <c r="BJ521" s="217"/>
      <c r="BK521" s="217"/>
      <c r="BL521" s="217"/>
      <c r="BM521" s="217"/>
      <c r="BN521" s="217"/>
      <c r="BO521" s="217"/>
      <c r="BP521" s="217"/>
      <c r="BQ521" s="217"/>
      <c r="BR521" s="311"/>
      <c r="BS521" s="311"/>
      <c r="BT521" s="311"/>
      <c r="BU521" s="311"/>
      <c r="BV521" s="311"/>
      <c r="BW521" s="311"/>
      <c r="BX521" s="311"/>
      <c r="BY521" s="217"/>
      <c r="BZ521" s="217"/>
      <c r="CA521" s="217"/>
      <c r="CB521" s="217"/>
      <c r="CC521" s="217"/>
      <c r="CD521" s="217"/>
      <c r="CE521" s="311"/>
      <c r="CF521" s="311" t="str">
        <f>IFERROR(ROUND(STDEV(AN521,L521),1),"")</f>
        <v/>
      </c>
      <c r="CG521" s="322"/>
      <c r="CH521" s="322"/>
      <c r="CI521" s="322"/>
      <c r="CJ521" s="322"/>
      <c r="CK521" s="322"/>
      <c r="CL521" s="322"/>
      <c r="CM521" s="322"/>
      <c r="CN521" s="220" t="str">
        <f>IFERROR(ROUND((SUM(#REF!)),0),"")</f>
        <v/>
      </c>
      <c r="CO521" s="216"/>
      <c r="CP521" s="221"/>
      <c r="CQ521" s="222"/>
      <c r="CR521" s="196"/>
      <c r="CS521" s="196"/>
      <c r="CT521" s="196"/>
      <c r="CU521" s="196"/>
      <c r="CV521" s="196"/>
      <c r="CW521" s="306">
        <f>AV521+BH521</f>
        <v>0</v>
      </c>
      <c r="CX521" s="12">
        <f>SUM(BI521:BQ521,AW521:BE521)</f>
        <v>0</v>
      </c>
      <c r="CY521" s="314" t="str">
        <f>IFERROR(ROUND(CX521/K521,0),"")</f>
        <v/>
      </c>
      <c r="CZ521" s="314" t="str">
        <f>IFERROR(ROUND(CY521/#REF!,1),"")</f>
        <v/>
      </c>
      <c r="DA521" s="306" t="str">
        <f t="shared" si="66"/>
        <v/>
      </c>
      <c r="DB521" s="316" t="str">
        <f t="shared" si="67"/>
        <v/>
      </c>
      <c r="DD521" s="12" t="str">
        <f>IFERROR(#REF!-AP521,"")</f>
        <v/>
      </c>
      <c r="DF521" s="305" t="str">
        <f>IFERROR(#REF!-L521,"")</f>
        <v/>
      </c>
      <c r="DG521" s="311" t="e">
        <f>IF(#REF!&gt;AQ521,0,1)</f>
        <v>#REF!</v>
      </c>
      <c r="DH521" s="320">
        <f>IF(AN521&lt;M521,0,1)</f>
        <v>1</v>
      </c>
      <c r="DI521" s="320">
        <f>IF(AN521&gt;N521,0,1)</f>
        <v>1</v>
      </c>
      <c r="DJ521" s="274"/>
      <c r="DK521" s="274"/>
      <c r="DL521" s="274"/>
      <c r="DM521" s="274"/>
      <c r="DN521" s="274"/>
      <c r="DO521" s="274"/>
      <c r="DP521" s="274"/>
      <c r="DQ521" s="274"/>
      <c r="DR521" s="274"/>
      <c r="DS521" s="274"/>
      <c r="DT521" s="274"/>
      <c r="DU521" s="274"/>
      <c r="DV521" s="274"/>
      <c r="DW521" s="274"/>
      <c r="DX521" s="274"/>
      <c r="DY521" s="274"/>
      <c r="DZ521" s="274"/>
      <c r="EA521" s="274"/>
      <c r="EB521" s="274"/>
    </row>
    <row r="522" spans="1:132" s="193" customFormat="1" ht="31.5" customHeight="1" x14ac:dyDescent="0.2">
      <c r="A522" s="191"/>
      <c r="B522" s="192"/>
      <c r="C522" s="214"/>
      <c r="D522" s="192"/>
      <c r="E522" s="192"/>
      <c r="F522" s="192"/>
      <c r="G522" s="207"/>
      <c r="H522" s="314"/>
      <c r="I522" s="314"/>
      <c r="J522" s="314"/>
      <c r="K522" s="314"/>
      <c r="L522" s="208"/>
      <c r="M522" s="209"/>
      <c r="N522" s="210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5"/>
      <c r="Z522" s="195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5"/>
      <c r="AL522" s="195"/>
      <c r="AM522" s="323" t="str">
        <f t="shared" si="61"/>
        <v/>
      </c>
      <c r="AN522" s="323" t="str">
        <f t="shared" si="62"/>
        <v/>
      </c>
      <c r="AO522" s="276" t="str">
        <f t="shared" si="63"/>
        <v/>
      </c>
      <c r="AP522" s="218"/>
      <c r="AQ522" s="219"/>
      <c r="AR522" s="217" t="str">
        <f t="shared" si="64"/>
        <v/>
      </c>
      <c r="AS522" s="217" t="str">
        <f t="shared" si="65"/>
        <v/>
      </c>
      <c r="AT522" s="217"/>
      <c r="AU522" s="217"/>
      <c r="AV522" s="217"/>
      <c r="AW522" s="217"/>
      <c r="AX522" s="217"/>
      <c r="AY522" s="217"/>
      <c r="AZ522" s="217"/>
      <c r="BA522" s="217"/>
      <c r="BB522" s="217"/>
      <c r="BC522" s="217"/>
      <c r="BD522" s="217"/>
      <c r="BE522" s="217"/>
      <c r="BF522" s="217"/>
      <c r="BG522" s="217"/>
      <c r="BH522" s="217"/>
      <c r="BI522" s="217"/>
      <c r="BJ522" s="217"/>
      <c r="BK522" s="217"/>
      <c r="BL522" s="217"/>
      <c r="BM522" s="217"/>
      <c r="BN522" s="217"/>
      <c r="BO522" s="217"/>
      <c r="BP522" s="217"/>
      <c r="BQ522" s="217"/>
      <c r="BR522" s="311"/>
      <c r="BS522" s="311"/>
      <c r="BT522" s="311"/>
      <c r="BU522" s="311"/>
      <c r="BV522" s="311"/>
      <c r="BW522" s="311"/>
      <c r="BX522" s="311"/>
      <c r="BY522" s="217"/>
      <c r="BZ522" s="217"/>
      <c r="CA522" s="217"/>
      <c r="CB522" s="217"/>
      <c r="CC522" s="217"/>
      <c r="CD522" s="217"/>
      <c r="CE522" s="311"/>
      <c r="CF522" s="311" t="str">
        <f>IFERROR(ROUND(STDEV(AN522,L522),1),"")</f>
        <v/>
      </c>
      <c r="CG522" s="322"/>
      <c r="CH522" s="322"/>
      <c r="CI522" s="322"/>
      <c r="CJ522" s="322"/>
      <c r="CK522" s="322"/>
      <c r="CL522" s="322"/>
      <c r="CM522" s="322"/>
      <c r="CN522" s="220" t="str">
        <f>IFERROR(ROUND((SUM(#REF!)),0),"")</f>
        <v/>
      </c>
      <c r="CO522" s="216"/>
      <c r="CP522" s="221"/>
      <c r="CQ522" s="222"/>
      <c r="CR522" s="196"/>
      <c r="CS522" s="196"/>
      <c r="CT522" s="196"/>
      <c r="CU522" s="196"/>
      <c r="CV522" s="196"/>
      <c r="CW522" s="306">
        <f>AV522+BH522</f>
        <v>0</v>
      </c>
      <c r="CX522" s="12">
        <f>SUM(BI522:BQ522,AW522:BE522)</f>
        <v>0</v>
      </c>
      <c r="CY522" s="314" t="str">
        <f>IFERROR(ROUND(CX522/K522,0),"")</f>
        <v/>
      </c>
      <c r="CZ522" s="314" t="str">
        <f>IFERROR(ROUND(CY522/#REF!,1),"")</f>
        <v/>
      </c>
      <c r="DA522" s="306" t="str">
        <f t="shared" si="66"/>
        <v/>
      </c>
      <c r="DB522" s="316" t="str">
        <f t="shared" si="67"/>
        <v/>
      </c>
      <c r="DD522" s="12" t="str">
        <f>IFERROR(#REF!-AP522,"")</f>
        <v/>
      </c>
      <c r="DF522" s="305" t="str">
        <f>IFERROR(#REF!-L522,"")</f>
        <v/>
      </c>
      <c r="DG522" s="311" t="e">
        <f>IF(#REF!&gt;AQ522,0,1)</f>
        <v>#REF!</v>
      </c>
      <c r="DH522" s="320">
        <f>IF(AN522&lt;M522,0,1)</f>
        <v>1</v>
      </c>
      <c r="DI522" s="320">
        <f>IF(AN522&gt;N522,0,1)</f>
        <v>1</v>
      </c>
      <c r="DJ522" s="274"/>
      <c r="DK522" s="274"/>
      <c r="DL522" s="274"/>
      <c r="DM522" s="274"/>
      <c r="DN522" s="274"/>
      <c r="DO522" s="274"/>
      <c r="DP522" s="274"/>
      <c r="DQ522" s="274"/>
      <c r="DR522" s="274"/>
      <c r="DS522" s="274"/>
      <c r="DT522" s="274"/>
      <c r="DU522" s="274"/>
      <c r="DV522" s="274"/>
      <c r="DW522" s="274"/>
      <c r="DX522" s="274"/>
      <c r="DY522" s="274"/>
      <c r="DZ522" s="274"/>
      <c r="EA522" s="274"/>
      <c r="EB522" s="274"/>
    </row>
    <row r="523" spans="1:132" s="193" customFormat="1" ht="31.5" customHeight="1" x14ac:dyDescent="0.2">
      <c r="A523" s="191"/>
      <c r="B523" s="192"/>
      <c r="C523" s="214"/>
      <c r="D523" s="192"/>
      <c r="E523" s="192"/>
      <c r="F523" s="192"/>
      <c r="G523" s="207"/>
      <c r="H523" s="314"/>
      <c r="I523" s="314"/>
      <c r="J523" s="314"/>
      <c r="K523" s="314"/>
      <c r="L523" s="208"/>
      <c r="M523" s="209"/>
      <c r="N523" s="210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5"/>
      <c r="Z523" s="195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5"/>
      <c r="AL523" s="195"/>
      <c r="AM523" s="323" t="str">
        <f t="shared" si="61"/>
        <v/>
      </c>
      <c r="AN523" s="323" t="str">
        <f t="shared" si="62"/>
        <v/>
      </c>
      <c r="AO523" s="276" t="str">
        <f t="shared" si="63"/>
        <v/>
      </c>
      <c r="AP523" s="218"/>
      <c r="AQ523" s="219"/>
      <c r="AR523" s="217" t="str">
        <f t="shared" si="64"/>
        <v/>
      </c>
      <c r="AS523" s="217" t="str">
        <f t="shared" si="65"/>
        <v/>
      </c>
      <c r="AT523" s="217"/>
      <c r="AU523" s="217"/>
      <c r="AV523" s="217"/>
      <c r="AW523" s="217"/>
      <c r="AX523" s="217"/>
      <c r="AY523" s="217"/>
      <c r="AZ523" s="217"/>
      <c r="BA523" s="217"/>
      <c r="BB523" s="217"/>
      <c r="BC523" s="217"/>
      <c r="BD523" s="217"/>
      <c r="BE523" s="217"/>
      <c r="BF523" s="217"/>
      <c r="BG523" s="217"/>
      <c r="BH523" s="217"/>
      <c r="BI523" s="217"/>
      <c r="BJ523" s="217"/>
      <c r="BK523" s="217"/>
      <c r="BL523" s="217"/>
      <c r="BM523" s="217"/>
      <c r="BN523" s="217"/>
      <c r="BO523" s="217"/>
      <c r="BP523" s="217"/>
      <c r="BQ523" s="217"/>
      <c r="BR523" s="311"/>
      <c r="BS523" s="311"/>
      <c r="BT523" s="311"/>
      <c r="BU523" s="311"/>
      <c r="BV523" s="311"/>
      <c r="BW523" s="311"/>
      <c r="BX523" s="311"/>
      <c r="BY523" s="217"/>
      <c r="BZ523" s="217"/>
      <c r="CA523" s="217"/>
      <c r="CB523" s="217"/>
      <c r="CC523" s="217"/>
      <c r="CD523" s="217"/>
      <c r="CE523" s="311"/>
      <c r="CF523" s="311" t="str">
        <f>IFERROR(ROUND(STDEV(AN523,L523),1),"")</f>
        <v/>
      </c>
      <c r="CG523" s="322"/>
      <c r="CH523" s="322"/>
      <c r="CI523" s="322"/>
      <c r="CJ523" s="322"/>
      <c r="CK523" s="322"/>
      <c r="CL523" s="322"/>
      <c r="CM523" s="322"/>
      <c r="CN523" s="220" t="str">
        <f>IFERROR(ROUND((SUM(#REF!)),0),"")</f>
        <v/>
      </c>
      <c r="CO523" s="216"/>
      <c r="CP523" s="221"/>
      <c r="CQ523" s="222"/>
      <c r="CR523" s="196"/>
      <c r="CS523" s="196"/>
      <c r="CT523" s="196"/>
      <c r="CU523" s="196"/>
      <c r="CV523" s="196"/>
      <c r="CW523" s="306">
        <f>AV523+BH523</f>
        <v>0</v>
      </c>
      <c r="CX523" s="12">
        <f>SUM(BI523:BQ523,AW523:BE523)</f>
        <v>0</v>
      </c>
      <c r="CY523" s="314" t="str">
        <f>IFERROR(ROUND(CX523/K523,0),"")</f>
        <v/>
      </c>
      <c r="CZ523" s="314" t="str">
        <f>IFERROR(ROUND(CY523/#REF!,1),"")</f>
        <v/>
      </c>
      <c r="DA523" s="306" t="str">
        <f t="shared" si="66"/>
        <v/>
      </c>
      <c r="DB523" s="316" t="str">
        <f t="shared" si="67"/>
        <v/>
      </c>
      <c r="DD523" s="12" t="str">
        <f>IFERROR(#REF!-AP523,"")</f>
        <v/>
      </c>
      <c r="DF523" s="305" t="str">
        <f>IFERROR(#REF!-L523,"")</f>
        <v/>
      </c>
      <c r="DG523" s="311" t="e">
        <f>IF(#REF!&gt;AQ523,0,1)</f>
        <v>#REF!</v>
      </c>
      <c r="DH523" s="320">
        <f>IF(AN523&lt;M523,0,1)</f>
        <v>1</v>
      </c>
      <c r="DI523" s="320">
        <f>IF(AN523&gt;N523,0,1)</f>
        <v>1</v>
      </c>
      <c r="DJ523" s="274"/>
      <c r="DK523" s="274"/>
      <c r="DL523" s="274"/>
      <c r="DM523" s="274"/>
      <c r="DN523" s="274"/>
      <c r="DO523" s="274"/>
      <c r="DP523" s="274"/>
      <c r="DQ523" s="274"/>
      <c r="DR523" s="274"/>
      <c r="DS523" s="274"/>
      <c r="DT523" s="274"/>
      <c r="DU523" s="274"/>
      <c r="DV523" s="274"/>
      <c r="DW523" s="274"/>
      <c r="DX523" s="274"/>
      <c r="DY523" s="274"/>
      <c r="DZ523" s="274"/>
      <c r="EA523" s="274"/>
      <c r="EB523" s="274"/>
    </row>
    <row r="524" spans="1:132" s="193" customFormat="1" ht="31.5" customHeight="1" x14ac:dyDescent="0.2">
      <c r="A524" s="191"/>
      <c r="B524" s="192"/>
      <c r="C524" s="214"/>
      <c r="D524" s="192"/>
      <c r="E524" s="192"/>
      <c r="F524" s="192"/>
      <c r="G524" s="207"/>
      <c r="H524" s="314"/>
      <c r="I524" s="314"/>
      <c r="J524" s="314"/>
      <c r="K524" s="314"/>
      <c r="L524" s="208"/>
      <c r="M524" s="209"/>
      <c r="N524" s="210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5"/>
      <c r="Z524" s="195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5"/>
      <c r="AL524" s="195"/>
      <c r="AM524" s="323" t="str">
        <f t="shared" si="61"/>
        <v/>
      </c>
      <c r="AN524" s="323" t="str">
        <f t="shared" si="62"/>
        <v/>
      </c>
      <c r="AO524" s="276" t="str">
        <f t="shared" si="63"/>
        <v/>
      </c>
      <c r="AP524" s="218"/>
      <c r="AQ524" s="219"/>
      <c r="AR524" s="217" t="str">
        <f t="shared" si="64"/>
        <v/>
      </c>
      <c r="AS524" s="217" t="str">
        <f t="shared" si="65"/>
        <v/>
      </c>
      <c r="AT524" s="217"/>
      <c r="AU524" s="217"/>
      <c r="AV524" s="217"/>
      <c r="AW524" s="217"/>
      <c r="AX524" s="217"/>
      <c r="AY524" s="217"/>
      <c r="AZ524" s="217"/>
      <c r="BA524" s="217"/>
      <c r="BB524" s="217"/>
      <c r="BC524" s="217"/>
      <c r="BD524" s="217"/>
      <c r="BE524" s="217"/>
      <c r="BF524" s="217"/>
      <c r="BG524" s="217"/>
      <c r="BH524" s="217"/>
      <c r="BI524" s="217"/>
      <c r="BJ524" s="217"/>
      <c r="BK524" s="217"/>
      <c r="BL524" s="217"/>
      <c r="BM524" s="217"/>
      <c r="BN524" s="217"/>
      <c r="BO524" s="217"/>
      <c r="BP524" s="217"/>
      <c r="BQ524" s="217"/>
      <c r="BR524" s="311"/>
      <c r="BS524" s="311"/>
      <c r="BT524" s="311"/>
      <c r="BU524" s="311"/>
      <c r="BV524" s="311"/>
      <c r="BW524" s="311"/>
      <c r="BX524" s="311"/>
      <c r="BY524" s="217"/>
      <c r="BZ524" s="217"/>
      <c r="CA524" s="217"/>
      <c r="CB524" s="217"/>
      <c r="CC524" s="217"/>
      <c r="CD524" s="217"/>
      <c r="CE524" s="311"/>
      <c r="CF524" s="311" t="str">
        <f>IFERROR(ROUND(STDEV(AN524,L524),1),"")</f>
        <v/>
      </c>
      <c r="CG524" s="322"/>
      <c r="CH524" s="322"/>
      <c r="CI524" s="322"/>
      <c r="CJ524" s="322"/>
      <c r="CK524" s="322"/>
      <c r="CL524" s="322"/>
      <c r="CM524" s="322"/>
      <c r="CN524" s="220" t="str">
        <f>IFERROR(ROUND((SUM(#REF!)),0),"")</f>
        <v/>
      </c>
      <c r="CO524" s="216"/>
      <c r="CP524" s="221"/>
      <c r="CQ524" s="222"/>
      <c r="CR524" s="196"/>
      <c r="CS524" s="196"/>
      <c r="CT524" s="196"/>
      <c r="CU524" s="196"/>
      <c r="CV524" s="196"/>
      <c r="CW524" s="306">
        <f>AV524+BH524</f>
        <v>0</v>
      </c>
      <c r="CX524" s="12">
        <f>SUM(BI524:BQ524,AW524:BE524)</f>
        <v>0</v>
      </c>
      <c r="CY524" s="314" t="str">
        <f>IFERROR(ROUND(CX524/K524,0),"")</f>
        <v/>
      </c>
      <c r="CZ524" s="314" t="str">
        <f>IFERROR(ROUND(CY524/#REF!,1),"")</f>
        <v/>
      </c>
      <c r="DA524" s="306" t="str">
        <f t="shared" si="66"/>
        <v/>
      </c>
      <c r="DB524" s="316" t="str">
        <f t="shared" si="67"/>
        <v/>
      </c>
      <c r="DD524" s="12" t="str">
        <f>IFERROR(#REF!-AP524,"")</f>
        <v/>
      </c>
      <c r="DF524" s="305" t="str">
        <f>IFERROR(#REF!-L524,"")</f>
        <v/>
      </c>
      <c r="DG524" s="311" t="e">
        <f>IF(#REF!&gt;AQ524,0,1)</f>
        <v>#REF!</v>
      </c>
      <c r="DH524" s="320">
        <f>IF(AN524&lt;M524,0,1)</f>
        <v>1</v>
      </c>
      <c r="DI524" s="320">
        <f>IF(AN524&gt;N524,0,1)</f>
        <v>1</v>
      </c>
      <c r="DJ524" s="274"/>
      <c r="DK524" s="274"/>
      <c r="DL524" s="274"/>
      <c r="DM524" s="274"/>
      <c r="DN524" s="274"/>
      <c r="DO524" s="274"/>
      <c r="DP524" s="274"/>
      <c r="DQ524" s="274"/>
      <c r="DR524" s="274"/>
      <c r="DS524" s="274"/>
      <c r="DT524" s="274"/>
      <c r="DU524" s="274"/>
      <c r="DV524" s="274"/>
      <c r="DW524" s="274"/>
      <c r="DX524" s="274"/>
      <c r="DY524" s="274"/>
      <c r="DZ524" s="274"/>
      <c r="EA524" s="274"/>
      <c r="EB524" s="274"/>
    </row>
    <row r="525" spans="1:132" s="193" customFormat="1" ht="31.5" customHeight="1" x14ac:dyDescent="0.2">
      <c r="A525" s="191"/>
      <c r="B525" s="192"/>
      <c r="C525" s="214"/>
      <c r="D525" s="192"/>
      <c r="E525" s="192"/>
      <c r="F525" s="192"/>
      <c r="G525" s="207"/>
      <c r="H525" s="314"/>
      <c r="I525" s="314"/>
      <c r="J525" s="314"/>
      <c r="K525" s="314"/>
      <c r="L525" s="208"/>
      <c r="M525" s="209"/>
      <c r="N525" s="210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5"/>
      <c r="Z525" s="195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5"/>
      <c r="AL525" s="195"/>
      <c r="AM525" s="323" t="str">
        <f t="shared" si="61"/>
        <v/>
      </c>
      <c r="AN525" s="323" t="str">
        <f t="shared" si="62"/>
        <v/>
      </c>
      <c r="AO525" s="276" t="str">
        <f t="shared" si="63"/>
        <v/>
      </c>
      <c r="AP525" s="218"/>
      <c r="AQ525" s="219"/>
      <c r="AR525" s="217" t="str">
        <f t="shared" si="64"/>
        <v/>
      </c>
      <c r="AS525" s="217" t="str">
        <f t="shared" si="65"/>
        <v/>
      </c>
      <c r="AT525" s="217"/>
      <c r="AU525" s="217"/>
      <c r="AV525" s="217"/>
      <c r="AW525" s="217"/>
      <c r="AX525" s="217"/>
      <c r="AY525" s="217"/>
      <c r="AZ525" s="217"/>
      <c r="BA525" s="217"/>
      <c r="BB525" s="217"/>
      <c r="BC525" s="217"/>
      <c r="BD525" s="217"/>
      <c r="BE525" s="217"/>
      <c r="BF525" s="217"/>
      <c r="BG525" s="217"/>
      <c r="BH525" s="217"/>
      <c r="BI525" s="217"/>
      <c r="BJ525" s="217"/>
      <c r="BK525" s="217"/>
      <c r="BL525" s="217"/>
      <c r="BM525" s="217"/>
      <c r="BN525" s="217"/>
      <c r="BO525" s="217"/>
      <c r="BP525" s="217"/>
      <c r="BQ525" s="217"/>
      <c r="BR525" s="311"/>
      <c r="BS525" s="311"/>
      <c r="BT525" s="311"/>
      <c r="BU525" s="311"/>
      <c r="BV525" s="311"/>
      <c r="BW525" s="311"/>
      <c r="BX525" s="311"/>
      <c r="BY525" s="217"/>
      <c r="BZ525" s="217"/>
      <c r="CA525" s="217"/>
      <c r="CB525" s="217"/>
      <c r="CC525" s="217"/>
      <c r="CD525" s="217"/>
      <c r="CE525" s="311"/>
      <c r="CF525" s="311" t="str">
        <f>IFERROR(ROUND(STDEV(AN525,L525),1),"")</f>
        <v/>
      </c>
      <c r="CG525" s="322"/>
      <c r="CH525" s="322"/>
      <c r="CI525" s="322"/>
      <c r="CJ525" s="322"/>
      <c r="CK525" s="322"/>
      <c r="CL525" s="322"/>
      <c r="CM525" s="322"/>
      <c r="CN525" s="220" t="str">
        <f>IFERROR(ROUND((SUM(#REF!)),0),"")</f>
        <v/>
      </c>
      <c r="CO525" s="216"/>
      <c r="CP525" s="221"/>
      <c r="CQ525" s="222"/>
      <c r="CR525" s="196"/>
      <c r="CS525" s="196"/>
      <c r="CT525" s="196"/>
      <c r="CU525" s="196"/>
      <c r="CV525" s="196"/>
      <c r="CW525" s="306">
        <f>AV525+BH525</f>
        <v>0</v>
      </c>
      <c r="CX525" s="12">
        <f>SUM(BI525:BQ525,AW525:BE525)</f>
        <v>0</v>
      </c>
      <c r="CY525" s="314" t="str">
        <f>IFERROR(ROUND(CX525/K525,0),"")</f>
        <v/>
      </c>
      <c r="CZ525" s="314" t="str">
        <f>IFERROR(ROUND(CY525/#REF!,1),"")</f>
        <v/>
      </c>
      <c r="DA525" s="306" t="str">
        <f t="shared" si="66"/>
        <v/>
      </c>
      <c r="DB525" s="316" t="str">
        <f t="shared" si="67"/>
        <v/>
      </c>
      <c r="DD525" s="12" t="str">
        <f>IFERROR(#REF!-AP525,"")</f>
        <v/>
      </c>
      <c r="DF525" s="305" t="str">
        <f>IFERROR(#REF!-L525,"")</f>
        <v/>
      </c>
      <c r="DG525" s="311" t="e">
        <f>IF(#REF!&gt;AQ525,0,1)</f>
        <v>#REF!</v>
      </c>
      <c r="DH525" s="320">
        <f>IF(AN525&lt;M525,0,1)</f>
        <v>1</v>
      </c>
      <c r="DI525" s="320">
        <f>IF(AN525&gt;N525,0,1)</f>
        <v>1</v>
      </c>
      <c r="DJ525" s="274"/>
      <c r="DK525" s="274"/>
      <c r="DL525" s="274"/>
      <c r="DM525" s="274"/>
      <c r="DN525" s="274"/>
      <c r="DO525" s="274"/>
      <c r="DP525" s="274"/>
      <c r="DQ525" s="274"/>
      <c r="DR525" s="274"/>
      <c r="DS525" s="274"/>
      <c r="DT525" s="274"/>
      <c r="DU525" s="274"/>
      <c r="DV525" s="274"/>
      <c r="DW525" s="274"/>
      <c r="DX525" s="274"/>
      <c r="DY525" s="274"/>
      <c r="DZ525" s="274"/>
      <c r="EA525" s="274"/>
      <c r="EB525" s="274"/>
    </row>
    <row r="526" spans="1:132" s="193" customFormat="1" ht="31.5" customHeight="1" x14ac:dyDescent="0.2">
      <c r="A526" s="191"/>
      <c r="B526" s="192"/>
      <c r="C526" s="214"/>
      <c r="D526" s="192"/>
      <c r="E526" s="192"/>
      <c r="F526" s="192"/>
      <c r="G526" s="207"/>
      <c r="H526" s="314"/>
      <c r="I526" s="314"/>
      <c r="J526" s="314"/>
      <c r="K526" s="314"/>
      <c r="L526" s="208"/>
      <c r="M526" s="209"/>
      <c r="N526" s="210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5"/>
      <c r="Z526" s="195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5"/>
      <c r="AL526" s="195"/>
      <c r="AM526" s="323" t="str">
        <f t="shared" si="61"/>
        <v/>
      </c>
      <c r="AN526" s="323" t="str">
        <f t="shared" si="62"/>
        <v/>
      </c>
      <c r="AO526" s="276" t="str">
        <f t="shared" si="63"/>
        <v/>
      </c>
      <c r="AP526" s="218"/>
      <c r="AQ526" s="219"/>
      <c r="AR526" s="217" t="str">
        <f t="shared" si="64"/>
        <v/>
      </c>
      <c r="AS526" s="217" t="str">
        <f t="shared" si="65"/>
        <v/>
      </c>
      <c r="AT526" s="217"/>
      <c r="AU526" s="217"/>
      <c r="AV526" s="217"/>
      <c r="AW526" s="217"/>
      <c r="AX526" s="217"/>
      <c r="AY526" s="217"/>
      <c r="AZ526" s="217"/>
      <c r="BA526" s="217"/>
      <c r="BB526" s="217"/>
      <c r="BC526" s="217"/>
      <c r="BD526" s="217"/>
      <c r="BE526" s="217"/>
      <c r="BF526" s="217"/>
      <c r="BG526" s="217"/>
      <c r="BH526" s="217"/>
      <c r="BI526" s="217"/>
      <c r="BJ526" s="217"/>
      <c r="BK526" s="217"/>
      <c r="BL526" s="217"/>
      <c r="BM526" s="217"/>
      <c r="BN526" s="217"/>
      <c r="BO526" s="217"/>
      <c r="BP526" s="217"/>
      <c r="BQ526" s="217"/>
      <c r="BR526" s="311"/>
      <c r="BS526" s="311"/>
      <c r="BT526" s="311"/>
      <c r="BU526" s="311"/>
      <c r="BV526" s="311"/>
      <c r="BW526" s="311"/>
      <c r="BX526" s="311"/>
      <c r="BY526" s="217"/>
      <c r="BZ526" s="217"/>
      <c r="CA526" s="217"/>
      <c r="CB526" s="217"/>
      <c r="CC526" s="217"/>
      <c r="CD526" s="217"/>
      <c r="CE526" s="311"/>
      <c r="CF526" s="311" t="str">
        <f>IFERROR(ROUND(STDEV(AN526,L526),1),"")</f>
        <v/>
      </c>
      <c r="CG526" s="322"/>
      <c r="CH526" s="322"/>
      <c r="CI526" s="322"/>
      <c r="CJ526" s="322"/>
      <c r="CK526" s="322"/>
      <c r="CL526" s="322"/>
      <c r="CM526" s="322"/>
      <c r="CN526" s="220" t="str">
        <f>IFERROR(ROUND((SUM(#REF!)),0),"")</f>
        <v/>
      </c>
      <c r="CO526" s="216"/>
      <c r="CP526" s="221"/>
      <c r="CQ526" s="222"/>
      <c r="CR526" s="196"/>
      <c r="CS526" s="196"/>
      <c r="CT526" s="196"/>
      <c r="CU526" s="196"/>
      <c r="CV526" s="196"/>
      <c r="CW526" s="306">
        <f>AV526+BH526</f>
        <v>0</v>
      </c>
      <c r="CX526" s="12">
        <f>SUM(BI526:BQ526,AW526:BE526)</f>
        <v>0</v>
      </c>
      <c r="CY526" s="314" t="str">
        <f>IFERROR(ROUND(CX526/K526,0),"")</f>
        <v/>
      </c>
      <c r="CZ526" s="314" t="str">
        <f>IFERROR(ROUND(CY526/#REF!,1),"")</f>
        <v/>
      </c>
      <c r="DA526" s="306" t="str">
        <f t="shared" si="66"/>
        <v/>
      </c>
      <c r="DB526" s="316" t="str">
        <f t="shared" si="67"/>
        <v/>
      </c>
      <c r="DD526" s="12" t="str">
        <f>IFERROR(#REF!-AP526,"")</f>
        <v/>
      </c>
      <c r="DF526" s="305" t="str">
        <f>IFERROR(#REF!-L526,"")</f>
        <v/>
      </c>
      <c r="DG526" s="311" t="e">
        <f>IF(#REF!&gt;AQ526,0,1)</f>
        <v>#REF!</v>
      </c>
      <c r="DH526" s="320">
        <f>IF(AN526&lt;M526,0,1)</f>
        <v>1</v>
      </c>
      <c r="DI526" s="320">
        <f>IF(AN526&gt;N526,0,1)</f>
        <v>1</v>
      </c>
      <c r="DJ526" s="274"/>
      <c r="DK526" s="274"/>
      <c r="DL526" s="274"/>
      <c r="DM526" s="274"/>
      <c r="DN526" s="274"/>
      <c r="DO526" s="274"/>
      <c r="DP526" s="274"/>
      <c r="DQ526" s="274"/>
      <c r="DR526" s="274"/>
      <c r="DS526" s="274"/>
      <c r="DT526" s="274"/>
      <c r="DU526" s="274"/>
      <c r="DV526" s="274"/>
      <c r="DW526" s="274"/>
      <c r="DX526" s="274"/>
      <c r="DY526" s="274"/>
      <c r="DZ526" s="274"/>
      <c r="EA526" s="274"/>
      <c r="EB526" s="274"/>
    </row>
    <row r="527" spans="1:132" s="193" customFormat="1" ht="31.5" customHeight="1" x14ac:dyDescent="0.2">
      <c r="A527" s="191"/>
      <c r="B527" s="192"/>
      <c r="C527" s="214"/>
      <c r="D527" s="192"/>
      <c r="E527" s="192"/>
      <c r="F527" s="192"/>
      <c r="G527" s="207"/>
      <c r="H527" s="314"/>
      <c r="I527" s="314"/>
      <c r="J527" s="314"/>
      <c r="K527" s="314"/>
      <c r="L527" s="208"/>
      <c r="M527" s="209"/>
      <c r="N527" s="210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5"/>
      <c r="Z527" s="195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5"/>
      <c r="AL527" s="195"/>
      <c r="AM527" s="323" t="str">
        <f t="shared" si="61"/>
        <v/>
      </c>
      <c r="AN527" s="323" t="str">
        <f t="shared" si="62"/>
        <v/>
      </c>
      <c r="AO527" s="276" t="str">
        <f t="shared" si="63"/>
        <v/>
      </c>
      <c r="AP527" s="218"/>
      <c r="AQ527" s="219"/>
      <c r="AR527" s="217" t="str">
        <f t="shared" si="64"/>
        <v/>
      </c>
      <c r="AS527" s="217" t="str">
        <f t="shared" si="65"/>
        <v/>
      </c>
      <c r="AT527" s="217"/>
      <c r="AU527" s="217"/>
      <c r="AV527" s="217"/>
      <c r="AW527" s="217"/>
      <c r="AX527" s="217"/>
      <c r="AY527" s="217"/>
      <c r="AZ527" s="217"/>
      <c r="BA527" s="217"/>
      <c r="BB527" s="217"/>
      <c r="BC527" s="217"/>
      <c r="BD527" s="217"/>
      <c r="BE527" s="217"/>
      <c r="BF527" s="217"/>
      <c r="BG527" s="217"/>
      <c r="BH527" s="217"/>
      <c r="BI527" s="217"/>
      <c r="BJ527" s="217"/>
      <c r="BK527" s="217"/>
      <c r="BL527" s="217"/>
      <c r="BM527" s="217"/>
      <c r="BN527" s="217"/>
      <c r="BO527" s="217"/>
      <c r="BP527" s="217"/>
      <c r="BQ527" s="217"/>
      <c r="BR527" s="311"/>
      <c r="BS527" s="311"/>
      <c r="BT527" s="311"/>
      <c r="BU527" s="311"/>
      <c r="BV527" s="311"/>
      <c r="BW527" s="311"/>
      <c r="BX527" s="311"/>
      <c r="BY527" s="217"/>
      <c r="BZ527" s="217"/>
      <c r="CA527" s="217"/>
      <c r="CB527" s="217"/>
      <c r="CC527" s="217"/>
      <c r="CD527" s="217"/>
      <c r="CE527" s="311"/>
      <c r="CF527" s="311" t="str">
        <f>IFERROR(ROUND(STDEV(AN527,L527),1),"")</f>
        <v/>
      </c>
      <c r="CG527" s="322"/>
      <c r="CH527" s="322"/>
      <c r="CI527" s="322"/>
      <c r="CJ527" s="322"/>
      <c r="CK527" s="322"/>
      <c r="CL527" s="322"/>
      <c r="CM527" s="322"/>
      <c r="CN527" s="220" t="str">
        <f>IFERROR(ROUND((SUM(#REF!)),0),"")</f>
        <v/>
      </c>
      <c r="CO527" s="216"/>
      <c r="CP527" s="221"/>
      <c r="CQ527" s="222"/>
      <c r="CR527" s="196"/>
      <c r="CS527" s="196"/>
      <c r="CT527" s="196"/>
      <c r="CU527" s="196"/>
      <c r="CV527" s="196"/>
      <c r="CW527" s="306">
        <f>AV527+BH527</f>
        <v>0</v>
      </c>
      <c r="CX527" s="12">
        <f>SUM(BI527:BQ527,AW527:BE527)</f>
        <v>0</v>
      </c>
      <c r="CY527" s="314" t="str">
        <f>IFERROR(ROUND(CX527/K527,0),"")</f>
        <v/>
      </c>
      <c r="CZ527" s="314" t="str">
        <f>IFERROR(ROUND(CY527/#REF!,1),"")</f>
        <v/>
      </c>
      <c r="DA527" s="306" t="str">
        <f t="shared" si="66"/>
        <v/>
      </c>
      <c r="DB527" s="316" t="str">
        <f t="shared" si="67"/>
        <v/>
      </c>
      <c r="DD527" s="12" t="str">
        <f>IFERROR(#REF!-AP527,"")</f>
        <v/>
      </c>
      <c r="DF527" s="305" t="str">
        <f>IFERROR(#REF!-L527,"")</f>
        <v/>
      </c>
      <c r="DG527" s="311" t="e">
        <f>IF(#REF!&gt;AQ527,0,1)</f>
        <v>#REF!</v>
      </c>
      <c r="DH527" s="320">
        <f>IF(AN527&lt;M527,0,1)</f>
        <v>1</v>
      </c>
      <c r="DI527" s="320">
        <f>IF(AN527&gt;N527,0,1)</f>
        <v>1</v>
      </c>
      <c r="DJ527" s="274"/>
      <c r="DK527" s="274"/>
      <c r="DL527" s="274"/>
      <c r="DM527" s="274"/>
      <c r="DN527" s="274"/>
      <c r="DO527" s="274"/>
      <c r="DP527" s="274"/>
      <c r="DQ527" s="274"/>
      <c r="DR527" s="274"/>
      <c r="DS527" s="274"/>
      <c r="DT527" s="274"/>
      <c r="DU527" s="274"/>
      <c r="DV527" s="274"/>
      <c r="DW527" s="274"/>
      <c r="DX527" s="274"/>
      <c r="DY527" s="274"/>
      <c r="DZ527" s="274"/>
      <c r="EA527" s="274"/>
      <c r="EB527" s="274"/>
    </row>
    <row r="528" spans="1:132" s="193" customFormat="1" ht="31.5" customHeight="1" x14ac:dyDescent="0.2">
      <c r="A528" s="191"/>
      <c r="B528" s="192"/>
      <c r="C528" s="214"/>
      <c r="D528" s="192"/>
      <c r="E528" s="192"/>
      <c r="F528" s="192"/>
      <c r="G528" s="207"/>
      <c r="H528" s="314"/>
      <c r="I528" s="314"/>
      <c r="J528" s="314"/>
      <c r="K528" s="314"/>
      <c r="L528" s="208"/>
      <c r="M528" s="209"/>
      <c r="N528" s="210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5"/>
      <c r="Z528" s="195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5"/>
      <c r="AL528" s="195"/>
      <c r="AM528" s="323" t="str">
        <f t="shared" si="61"/>
        <v/>
      </c>
      <c r="AN528" s="323" t="str">
        <f t="shared" si="62"/>
        <v/>
      </c>
      <c r="AO528" s="276" t="str">
        <f t="shared" si="63"/>
        <v/>
      </c>
      <c r="AP528" s="218"/>
      <c r="AQ528" s="219"/>
      <c r="AR528" s="217" t="str">
        <f t="shared" si="64"/>
        <v/>
      </c>
      <c r="AS528" s="217" t="str">
        <f t="shared" si="65"/>
        <v/>
      </c>
      <c r="AT528" s="217"/>
      <c r="AU528" s="217"/>
      <c r="AV528" s="217"/>
      <c r="AW528" s="217"/>
      <c r="AX528" s="217"/>
      <c r="AY528" s="217"/>
      <c r="AZ528" s="217"/>
      <c r="BA528" s="217"/>
      <c r="BB528" s="217"/>
      <c r="BC528" s="217"/>
      <c r="BD528" s="217"/>
      <c r="BE528" s="217"/>
      <c r="BF528" s="217"/>
      <c r="BG528" s="217"/>
      <c r="BH528" s="217"/>
      <c r="BI528" s="217"/>
      <c r="BJ528" s="217"/>
      <c r="BK528" s="217"/>
      <c r="BL528" s="217"/>
      <c r="BM528" s="217"/>
      <c r="BN528" s="217"/>
      <c r="BO528" s="217"/>
      <c r="BP528" s="217"/>
      <c r="BQ528" s="217"/>
      <c r="BR528" s="311"/>
      <c r="BS528" s="311"/>
      <c r="BT528" s="311"/>
      <c r="BU528" s="311"/>
      <c r="BV528" s="311"/>
      <c r="BW528" s="311"/>
      <c r="BX528" s="311"/>
      <c r="BY528" s="217"/>
      <c r="BZ528" s="217"/>
      <c r="CA528" s="217"/>
      <c r="CB528" s="217"/>
      <c r="CC528" s="217"/>
      <c r="CD528" s="217"/>
      <c r="CE528" s="311"/>
      <c r="CF528" s="311" t="str">
        <f>IFERROR(ROUND(STDEV(AN528,L528),1),"")</f>
        <v/>
      </c>
      <c r="CG528" s="322"/>
      <c r="CH528" s="322"/>
      <c r="CI528" s="322"/>
      <c r="CJ528" s="322"/>
      <c r="CK528" s="322"/>
      <c r="CL528" s="322"/>
      <c r="CM528" s="322"/>
      <c r="CN528" s="220" t="str">
        <f>IFERROR(ROUND((SUM(#REF!)),0),"")</f>
        <v/>
      </c>
      <c r="CO528" s="216"/>
      <c r="CP528" s="221"/>
      <c r="CQ528" s="222"/>
      <c r="CR528" s="196"/>
      <c r="CS528" s="196"/>
      <c r="CT528" s="196"/>
      <c r="CU528" s="196"/>
      <c r="CV528" s="196"/>
      <c r="CW528" s="306">
        <f>AV528+BH528</f>
        <v>0</v>
      </c>
      <c r="CX528" s="12">
        <f>SUM(BI528:BQ528,AW528:BE528)</f>
        <v>0</v>
      </c>
      <c r="CY528" s="314" t="str">
        <f>IFERROR(ROUND(CX528/K528,0),"")</f>
        <v/>
      </c>
      <c r="CZ528" s="314" t="str">
        <f>IFERROR(ROUND(CY528/#REF!,1),"")</f>
        <v/>
      </c>
      <c r="DA528" s="306" t="str">
        <f t="shared" si="66"/>
        <v/>
      </c>
      <c r="DB528" s="316" t="str">
        <f t="shared" si="67"/>
        <v/>
      </c>
      <c r="DD528" s="12" t="str">
        <f>IFERROR(#REF!-AP528,"")</f>
        <v/>
      </c>
      <c r="DF528" s="305" t="str">
        <f>IFERROR(#REF!-L528,"")</f>
        <v/>
      </c>
      <c r="DG528" s="311" t="e">
        <f>IF(#REF!&gt;AQ528,0,1)</f>
        <v>#REF!</v>
      </c>
      <c r="DH528" s="320">
        <f>IF(AN528&lt;M528,0,1)</f>
        <v>1</v>
      </c>
      <c r="DI528" s="320">
        <f>IF(AN528&gt;N528,0,1)</f>
        <v>1</v>
      </c>
      <c r="DJ528" s="274"/>
      <c r="DK528" s="274"/>
      <c r="DL528" s="274"/>
      <c r="DM528" s="274"/>
      <c r="DN528" s="274"/>
      <c r="DO528" s="274"/>
      <c r="DP528" s="274"/>
      <c r="DQ528" s="274"/>
      <c r="DR528" s="274"/>
      <c r="DS528" s="274"/>
      <c r="DT528" s="274"/>
      <c r="DU528" s="274"/>
      <c r="DV528" s="274"/>
      <c r="DW528" s="274"/>
      <c r="DX528" s="274"/>
      <c r="DY528" s="274"/>
      <c r="DZ528" s="274"/>
      <c r="EA528" s="274"/>
      <c r="EB528" s="274"/>
    </row>
    <row r="529" spans="1:132" s="193" customFormat="1" ht="31.5" customHeight="1" x14ac:dyDescent="0.2">
      <c r="A529" s="191"/>
      <c r="B529" s="192"/>
      <c r="C529" s="214"/>
      <c r="D529" s="192"/>
      <c r="E529" s="192"/>
      <c r="F529" s="192"/>
      <c r="G529" s="207"/>
      <c r="H529" s="314"/>
      <c r="I529" s="314"/>
      <c r="J529" s="314"/>
      <c r="K529" s="314"/>
      <c r="L529" s="208"/>
      <c r="M529" s="209"/>
      <c r="N529" s="210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5"/>
      <c r="Z529" s="195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5"/>
      <c r="AL529" s="195"/>
      <c r="AM529" s="323" t="str">
        <f t="shared" si="61"/>
        <v/>
      </c>
      <c r="AN529" s="323" t="str">
        <f t="shared" si="62"/>
        <v/>
      </c>
      <c r="AO529" s="276" t="str">
        <f t="shared" si="63"/>
        <v/>
      </c>
      <c r="AP529" s="218"/>
      <c r="AQ529" s="219"/>
      <c r="AR529" s="217" t="str">
        <f t="shared" si="64"/>
        <v/>
      </c>
      <c r="AS529" s="217" t="str">
        <f t="shared" si="65"/>
        <v/>
      </c>
      <c r="AT529" s="217"/>
      <c r="AU529" s="217"/>
      <c r="AV529" s="217"/>
      <c r="AW529" s="217"/>
      <c r="AX529" s="217"/>
      <c r="AY529" s="217"/>
      <c r="AZ529" s="217"/>
      <c r="BA529" s="217"/>
      <c r="BB529" s="217"/>
      <c r="BC529" s="217"/>
      <c r="BD529" s="217"/>
      <c r="BE529" s="217"/>
      <c r="BF529" s="217"/>
      <c r="BG529" s="217"/>
      <c r="BH529" s="217"/>
      <c r="BI529" s="217"/>
      <c r="BJ529" s="217"/>
      <c r="BK529" s="217"/>
      <c r="BL529" s="217"/>
      <c r="BM529" s="217"/>
      <c r="BN529" s="217"/>
      <c r="BO529" s="217"/>
      <c r="BP529" s="217"/>
      <c r="BQ529" s="217"/>
      <c r="BR529" s="311"/>
      <c r="BS529" s="311"/>
      <c r="BT529" s="311"/>
      <c r="BU529" s="311"/>
      <c r="BV529" s="311"/>
      <c r="BW529" s="311"/>
      <c r="BX529" s="311"/>
      <c r="BY529" s="217"/>
      <c r="BZ529" s="217"/>
      <c r="CA529" s="217"/>
      <c r="CB529" s="217"/>
      <c r="CC529" s="217"/>
      <c r="CD529" s="217"/>
      <c r="CE529" s="311"/>
      <c r="CF529" s="311" t="str">
        <f>IFERROR(ROUND(STDEV(AN529,L529),1),"")</f>
        <v/>
      </c>
      <c r="CG529" s="322"/>
      <c r="CH529" s="322"/>
      <c r="CI529" s="322"/>
      <c r="CJ529" s="322"/>
      <c r="CK529" s="322"/>
      <c r="CL529" s="322"/>
      <c r="CM529" s="322"/>
      <c r="CN529" s="220" t="str">
        <f>IFERROR(ROUND((SUM(#REF!)),0),"")</f>
        <v/>
      </c>
      <c r="CO529" s="216"/>
      <c r="CP529" s="221"/>
      <c r="CQ529" s="222"/>
      <c r="CR529" s="196"/>
      <c r="CS529" s="196"/>
      <c r="CT529" s="196"/>
      <c r="CU529" s="196"/>
      <c r="CV529" s="196"/>
      <c r="CW529" s="306">
        <f>AV529+BH529</f>
        <v>0</v>
      </c>
      <c r="CX529" s="12">
        <f>SUM(BI529:BQ529,AW529:BE529)</f>
        <v>0</v>
      </c>
      <c r="CY529" s="314" t="str">
        <f>IFERROR(ROUND(CX529/K529,0),"")</f>
        <v/>
      </c>
      <c r="CZ529" s="314" t="str">
        <f>IFERROR(ROUND(CY529/#REF!,1),"")</f>
        <v/>
      </c>
      <c r="DA529" s="306" t="str">
        <f t="shared" si="66"/>
        <v/>
      </c>
      <c r="DB529" s="316" t="str">
        <f t="shared" si="67"/>
        <v/>
      </c>
      <c r="DD529" s="12" t="str">
        <f>IFERROR(#REF!-AP529,"")</f>
        <v/>
      </c>
      <c r="DF529" s="305" t="str">
        <f>IFERROR(#REF!-L529,"")</f>
        <v/>
      </c>
      <c r="DG529" s="311" t="e">
        <f>IF(#REF!&gt;AQ529,0,1)</f>
        <v>#REF!</v>
      </c>
      <c r="DH529" s="320">
        <f>IF(AN529&lt;M529,0,1)</f>
        <v>1</v>
      </c>
      <c r="DI529" s="320">
        <f>IF(AN529&gt;N529,0,1)</f>
        <v>1</v>
      </c>
      <c r="DJ529" s="274"/>
      <c r="DK529" s="274"/>
      <c r="DL529" s="274"/>
      <c r="DM529" s="274"/>
      <c r="DN529" s="274"/>
      <c r="DO529" s="274"/>
      <c r="DP529" s="274"/>
      <c r="DQ529" s="274"/>
      <c r="DR529" s="274"/>
      <c r="DS529" s="274"/>
      <c r="DT529" s="274"/>
      <c r="DU529" s="274"/>
      <c r="DV529" s="274"/>
      <c r="DW529" s="274"/>
      <c r="DX529" s="274"/>
      <c r="DY529" s="274"/>
      <c r="DZ529" s="274"/>
      <c r="EA529" s="274"/>
      <c r="EB529" s="274"/>
    </row>
    <row r="530" spans="1:132" s="193" customFormat="1" ht="31.5" customHeight="1" x14ac:dyDescent="0.2">
      <c r="A530" s="191"/>
      <c r="B530" s="192"/>
      <c r="C530" s="214"/>
      <c r="D530" s="192"/>
      <c r="E530" s="192"/>
      <c r="F530" s="192"/>
      <c r="G530" s="207"/>
      <c r="H530" s="314"/>
      <c r="I530" s="314"/>
      <c r="J530" s="314"/>
      <c r="K530" s="314"/>
      <c r="L530" s="208"/>
      <c r="M530" s="209"/>
      <c r="N530" s="210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5"/>
      <c r="Z530" s="195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5"/>
      <c r="AL530" s="195"/>
      <c r="AM530" s="323" t="str">
        <f t="shared" si="61"/>
        <v/>
      </c>
      <c r="AN530" s="323" t="str">
        <f t="shared" si="62"/>
        <v/>
      </c>
      <c r="AO530" s="276" t="str">
        <f t="shared" si="63"/>
        <v/>
      </c>
      <c r="AP530" s="218"/>
      <c r="AQ530" s="219"/>
      <c r="AR530" s="217" t="str">
        <f t="shared" si="64"/>
        <v/>
      </c>
      <c r="AS530" s="217" t="str">
        <f t="shared" si="65"/>
        <v/>
      </c>
      <c r="AT530" s="217"/>
      <c r="AU530" s="217"/>
      <c r="AV530" s="217"/>
      <c r="AW530" s="217"/>
      <c r="AX530" s="217"/>
      <c r="AY530" s="217"/>
      <c r="AZ530" s="217"/>
      <c r="BA530" s="217"/>
      <c r="BB530" s="217"/>
      <c r="BC530" s="217"/>
      <c r="BD530" s="217"/>
      <c r="BE530" s="217"/>
      <c r="BF530" s="217"/>
      <c r="BG530" s="217"/>
      <c r="BH530" s="217"/>
      <c r="BI530" s="217"/>
      <c r="BJ530" s="217"/>
      <c r="BK530" s="217"/>
      <c r="BL530" s="217"/>
      <c r="BM530" s="217"/>
      <c r="BN530" s="217"/>
      <c r="BO530" s="217"/>
      <c r="BP530" s="217"/>
      <c r="BQ530" s="217"/>
      <c r="BR530" s="311"/>
      <c r="BS530" s="311"/>
      <c r="BT530" s="311"/>
      <c r="BU530" s="311"/>
      <c r="BV530" s="311"/>
      <c r="BW530" s="311"/>
      <c r="BX530" s="311"/>
      <c r="BY530" s="217"/>
      <c r="BZ530" s="217"/>
      <c r="CA530" s="217"/>
      <c r="CB530" s="217"/>
      <c r="CC530" s="217"/>
      <c r="CD530" s="217"/>
      <c r="CE530" s="311"/>
      <c r="CF530" s="311" t="str">
        <f>IFERROR(ROUND(STDEV(AN530,L530),1),"")</f>
        <v/>
      </c>
      <c r="CG530" s="322"/>
      <c r="CH530" s="322"/>
      <c r="CI530" s="322"/>
      <c r="CJ530" s="322"/>
      <c r="CK530" s="322"/>
      <c r="CL530" s="322"/>
      <c r="CM530" s="322"/>
      <c r="CN530" s="220" t="str">
        <f>IFERROR(ROUND((SUM(#REF!)),0),"")</f>
        <v/>
      </c>
      <c r="CO530" s="216"/>
      <c r="CP530" s="221"/>
      <c r="CQ530" s="222"/>
      <c r="CR530" s="196"/>
      <c r="CS530" s="196"/>
      <c r="CT530" s="196"/>
      <c r="CU530" s="196"/>
      <c r="CV530" s="196"/>
      <c r="CW530" s="306">
        <f>AV530+BH530</f>
        <v>0</v>
      </c>
      <c r="CX530" s="12">
        <f>SUM(BI530:BQ530,AW530:BE530)</f>
        <v>0</v>
      </c>
      <c r="CY530" s="314" t="str">
        <f>IFERROR(ROUND(CX530/K530,0),"")</f>
        <v/>
      </c>
      <c r="CZ530" s="314" t="str">
        <f>IFERROR(ROUND(CY530/#REF!,1),"")</f>
        <v/>
      </c>
      <c r="DA530" s="306" t="str">
        <f t="shared" si="66"/>
        <v/>
      </c>
      <c r="DB530" s="316" t="str">
        <f t="shared" si="67"/>
        <v/>
      </c>
      <c r="DD530" s="12" t="str">
        <f>IFERROR(#REF!-AP530,"")</f>
        <v/>
      </c>
      <c r="DF530" s="305" t="str">
        <f>IFERROR(#REF!-L530,"")</f>
        <v/>
      </c>
      <c r="DG530" s="311" t="e">
        <f>IF(#REF!&gt;AQ530,0,1)</f>
        <v>#REF!</v>
      </c>
      <c r="DH530" s="320">
        <f>IF(AN530&lt;M530,0,1)</f>
        <v>1</v>
      </c>
      <c r="DI530" s="320">
        <f>IF(AN530&gt;N530,0,1)</f>
        <v>1</v>
      </c>
      <c r="DJ530" s="274"/>
      <c r="DK530" s="274"/>
      <c r="DL530" s="274"/>
      <c r="DM530" s="274"/>
      <c r="DN530" s="274"/>
      <c r="DO530" s="274"/>
      <c r="DP530" s="274"/>
      <c r="DQ530" s="274"/>
      <c r="DR530" s="274"/>
      <c r="DS530" s="274"/>
      <c r="DT530" s="274"/>
      <c r="DU530" s="274"/>
      <c r="DV530" s="274"/>
      <c r="DW530" s="274"/>
      <c r="DX530" s="274"/>
      <c r="DY530" s="274"/>
      <c r="DZ530" s="274"/>
      <c r="EA530" s="274"/>
      <c r="EB530" s="274"/>
    </row>
    <row r="531" spans="1:132" s="193" customFormat="1" ht="31.5" customHeight="1" x14ac:dyDescent="0.2">
      <c r="A531" s="191"/>
      <c r="B531" s="192"/>
      <c r="C531" s="214"/>
      <c r="D531" s="192"/>
      <c r="E531" s="192"/>
      <c r="F531" s="192"/>
      <c r="G531" s="207"/>
      <c r="H531" s="314"/>
      <c r="I531" s="314"/>
      <c r="J531" s="314"/>
      <c r="K531" s="314"/>
      <c r="L531" s="208"/>
      <c r="M531" s="209"/>
      <c r="N531" s="210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5"/>
      <c r="Z531" s="195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5"/>
      <c r="AL531" s="195"/>
      <c r="AM531" s="323" t="str">
        <f t="shared" si="61"/>
        <v/>
      </c>
      <c r="AN531" s="323" t="str">
        <f t="shared" si="62"/>
        <v/>
      </c>
      <c r="AO531" s="276" t="str">
        <f t="shared" si="63"/>
        <v/>
      </c>
      <c r="AP531" s="218"/>
      <c r="AQ531" s="219"/>
      <c r="AR531" s="217" t="str">
        <f t="shared" si="64"/>
        <v/>
      </c>
      <c r="AS531" s="217" t="str">
        <f t="shared" si="65"/>
        <v/>
      </c>
      <c r="AT531" s="217"/>
      <c r="AU531" s="217"/>
      <c r="AV531" s="217"/>
      <c r="AW531" s="217"/>
      <c r="AX531" s="217"/>
      <c r="AY531" s="217"/>
      <c r="AZ531" s="217"/>
      <c r="BA531" s="217"/>
      <c r="BB531" s="217"/>
      <c r="BC531" s="217"/>
      <c r="BD531" s="217"/>
      <c r="BE531" s="217"/>
      <c r="BF531" s="217"/>
      <c r="BG531" s="217"/>
      <c r="BH531" s="217"/>
      <c r="BI531" s="217"/>
      <c r="BJ531" s="217"/>
      <c r="BK531" s="217"/>
      <c r="BL531" s="217"/>
      <c r="BM531" s="217"/>
      <c r="BN531" s="217"/>
      <c r="BO531" s="217"/>
      <c r="BP531" s="217"/>
      <c r="BQ531" s="217"/>
      <c r="BR531" s="311"/>
      <c r="BS531" s="311"/>
      <c r="BT531" s="311"/>
      <c r="BU531" s="311"/>
      <c r="BV531" s="311"/>
      <c r="BW531" s="311"/>
      <c r="BX531" s="311"/>
      <c r="BY531" s="217"/>
      <c r="BZ531" s="217"/>
      <c r="CA531" s="217"/>
      <c r="CB531" s="217"/>
      <c r="CC531" s="217"/>
      <c r="CD531" s="217"/>
      <c r="CE531" s="311"/>
      <c r="CF531" s="311" t="str">
        <f>IFERROR(ROUND(STDEV(AN531,L531),1),"")</f>
        <v/>
      </c>
      <c r="CG531" s="322"/>
      <c r="CH531" s="322"/>
      <c r="CI531" s="322"/>
      <c r="CJ531" s="322"/>
      <c r="CK531" s="322"/>
      <c r="CL531" s="322"/>
      <c r="CM531" s="322"/>
      <c r="CN531" s="220" t="str">
        <f>IFERROR(ROUND((SUM(#REF!)),0),"")</f>
        <v/>
      </c>
      <c r="CO531" s="216"/>
      <c r="CP531" s="221"/>
      <c r="CQ531" s="222"/>
      <c r="CR531" s="196"/>
      <c r="CS531" s="196"/>
      <c r="CT531" s="196"/>
      <c r="CU531" s="196"/>
      <c r="CV531" s="196"/>
      <c r="CW531" s="306">
        <f>AV531+BH531</f>
        <v>0</v>
      </c>
      <c r="CX531" s="12">
        <f>SUM(BI531:BQ531,AW531:BE531)</f>
        <v>0</v>
      </c>
      <c r="CY531" s="314" t="str">
        <f>IFERROR(ROUND(CX531/K531,0),"")</f>
        <v/>
      </c>
      <c r="CZ531" s="314" t="str">
        <f>IFERROR(ROUND(CY531/#REF!,1),"")</f>
        <v/>
      </c>
      <c r="DA531" s="306" t="str">
        <f t="shared" si="66"/>
        <v/>
      </c>
      <c r="DB531" s="316" t="str">
        <f t="shared" si="67"/>
        <v/>
      </c>
      <c r="DD531" s="12" t="str">
        <f>IFERROR(#REF!-AP531,"")</f>
        <v/>
      </c>
      <c r="DF531" s="305" t="str">
        <f>IFERROR(#REF!-L531,"")</f>
        <v/>
      </c>
      <c r="DG531" s="311" t="e">
        <f>IF(#REF!&gt;AQ531,0,1)</f>
        <v>#REF!</v>
      </c>
      <c r="DH531" s="320">
        <f>IF(AN531&lt;M531,0,1)</f>
        <v>1</v>
      </c>
      <c r="DI531" s="320">
        <f>IF(AN531&gt;N531,0,1)</f>
        <v>1</v>
      </c>
      <c r="DJ531" s="274"/>
      <c r="DK531" s="274"/>
      <c r="DL531" s="274"/>
      <c r="DM531" s="274"/>
      <c r="DN531" s="274"/>
      <c r="DO531" s="274"/>
      <c r="DP531" s="274"/>
      <c r="DQ531" s="274"/>
      <c r="DR531" s="274"/>
      <c r="DS531" s="274"/>
      <c r="DT531" s="274"/>
      <c r="DU531" s="274"/>
      <c r="DV531" s="274"/>
      <c r="DW531" s="274"/>
      <c r="DX531" s="274"/>
      <c r="DY531" s="274"/>
      <c r="DZ531" s="274"/>
      <c r="EA531" s="274"/>
      <c r="EB531" s="274"/>
    </row>
    <row r="532" spans="1:132" s="193" customFormat="1" ht="31.5" customHeight="1" x14ac:dyDescent="0.2">
      <c r="A532" s="191"/>
      <c r="B532" s="192"/>
      <c r="C532" s="214"/>
      <c r="D532" s="192"/>
      <c r="E532" s="192"/>
      <c r="F532" s="192"/>
      <c r="G532" s="207"/>
      <c r="H532" s="314"/>
      <c r="I532" s="314"/>
      <c r="J532" s="314"/>
      <c r="K532" s="314"/>
      <c r="L532" s="208"/>
      <c r="M532" s="209"/>
      <c r="N532" s="210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5"/>
      <c r="Z532" s="195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5"/>
      <c r="AL532" s="195"/>
      <c r="AM532" s="323" t="str">
        <f t="shared" si="61"/>
        <v/>
      </c>
      <c r="AN532" s="323" t="str">
        <f t="shared" si="62"/>
        <v/>
      </c>
      <c r="AO532" s="276" t="str">
        <f t="shared" si="63"/>
        <v/>
      </c>
      <c r="AP532" s="218"/>
      <c r="AQ532" s="219"/>
      <c r="AR532" s="217" t="str">
        <f t="shared" si="64"/>
        <v/>
      </c>
      <c r="AS532" s="217" t="str">
        <f t="shared" si="65"/>
        <v/>
      </c>
      <c r="AT532" s="217"/>
      <c r="AU532" s="217"/>
      <c r="AV532" s="217"/>
      <c r="AW532" s="217"/>
      <c r="AX532" s="217"/>
      <c r="AY532" s="217"/>
      <c r="AZ532" s="217"/>
      <c r="BA532" s="217"/>
      <c r="BB532" s="217"/>
      <c r="BC532" s="217"/>
      <c r="BD532" s="217"/>
      <c r="BE532" s="217"/>
      <c r="BF532" s="217"/>
      <c r="BG532" s="217"/>
      <c r="BH532" s="217"/>
      <c r="BI532" s="217"/>
      <c r="BJ532" s="217"/>
      <c r="BK532" s="217"/>
      <c r="BL532" s="217"/>
      <c r="BM532" s="217"/>
      <c r="BN532" s="217"/>
      <c r="BO532" s="217"/>
      <c r="BP532" s="217"/>
      <c r="BQ532" s="217"/>
      <c r="BR532" s="311"/>
      <c r="BS532" s="311"/>
      <c r="BT532" s="311"/>
      <c r="BU532" s="311"/>
      <c r="BV532" s="311"/>
      <c r="BW532" s="311"/>
      <c r="BX532" s="311"/>
      <c r="BY532" s="217"/>
      <c r="BZ532" s="217"/>
      <c r="CA532" s="217"/>
      <c r="CB532" s="217"/>
      <c r="CC532" s="217"/>
      <c r="CD532" s="217"/>
      <c r="CE532" s="311"/>
      <c r="CF532" s="311" t="str">
        <f>IFERROR(ROUND(STDEV(AN532,L532),1),"")</f>
        <v/>
      </c>
      <c r="CG532" s="322"/>
      <c r="CH532" s="322"/>
      <c r="CI532" s="322"/>
      <c r="CJ532" s="322"/>
      <c r="CK532" s="322"/>
      <c r="CL532" s="322"/>
      <c r="CM532" s="322"/>
      <c r="CN532" s="220" t="str">
        <f>IFERROR(ROUND((SUM(#REF!)),0),"")</f>
        <v/>
      </c>
      <c r="CO532" s="216"/>
      <c r="CP532" s="221"/>
      <c r="CQ532" s="222"/>
      <c r="CR532" s="196"/>
      <c r="CS532" s="196"/>
      <c r="CT532" s="196"/>
      <c r="CU532" s="196"/>
      <c r="CV532" s="196"/>
      <c r="CW532" s="306">
        <f>AV532+BH532</f>
        <v>0</v>
      </c>
      <c r="CX532" s="12">
        <f>SUM(BI532:BQ532,AW532:BE532)</f>
        <v>0</v>
      </c>
      <c r="CY532" s="314" t="str">
        <f>IFERROR(ROUND(CX532/K532,0),"")</f>
        <v/>
      </c>
      <c r="CZ532" s="314" t="str">
        <f>IFERROR(ROUND(CY532/#REF!,1),"")</f>
        <v/>
      </c>
      <c r="DA532" s="306" t="str">
        <f t="shared" si="66"/>
        <v/>
      </c>
      <c r="DB532" s="316" t="str">
        <f t="shared" si="67"/>
        <v/>
      </c>
      <c r="DD532" s="12" t="str">
        <f>IFERROR(#REF!-AP532,"")</f>
        <v/>
      </c>
      <c r="DF532" s="305" t="str">
        <f>IFERROR(#REF!-L532,"")</f>
        <v/>
      </c>
      <c r="DG532" s="311" t="e">
        <f>IF(#REF!&gt;AQ532,0,1)</f>
        <v>#REF!</v>
      </c>
      <c r="DH532" s="320">
        <f>IF(AN532&lt;M532,0,1)</f>
        <v>1</v>
      </c>
      <c r="DI532" s="320">
        <f>IF(AN532&gt;N532,0,1)</f>
        <v>1</v>
      </c>
      <c r="DJ532" s="274"/>
      <c r="DK532" s="274"/>
      <c r="DL532" s="274"/>
      <c r="DM532" s="274"/>
      <c r="DN532" s="274"/>
      <c r="DO532" s="274"/>
      <c r="DP532" s="274"/>
      <c r="DQ532" s="274"/>
      <c r="DR532" s="274"/>
      <c r="DS532" s="274"/>
      <c r="DT532" s="274"/>
      <c r="DU532" s="274"/>
      <c r="DV532" s="274"/>
      <c r="DW532" s="274"/>
      <c r="DX532" s="274"/>
      <c r="DY532" s="274"/>
      <c r="DZ532" s="274"/>
      <c r="EA532" s="274"/>
      <c r="EB532" s="274"/>
    </row>
    <row r="533" spans="1:132" s="193" customFormat="1" ht="31.5" customHeight="1" x14ac:dyDescent="0.2">
      <c r="A533" s="191"/>
      <c r="B533" s="192"/>
      <c r="C533" s="214"/>
      <c r="D533" s="192"/>
      <c r="E533" s="192"/>
      <c r="F533" s="192"/>
      <c r="G533" s="207"/>
      <c r="H533" s="314"/>
      <c r="I533" s="314"/>
      <c r="J533" s="314"/>
      <c r="K533" s="314"/>
      <c r="L533" s="208"/>
      <c r="M533" s="209"/>
      <c r="N533" s="210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5"/>
      <c r="Z533" s="195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5"/>
      <c r="AL533" s="195"/>
      <c r="AM533" s="323" t="str">
        <f t="shared" si="61"/>
        <v/>
      </c>
      <c r="AN533" s="323" t="str">
        <f t="shared" si="62"/>
        <v/>
      </c>
      <c r="AO533" s="276" t="str">
        <f t="shared" si="63"/>
        <v/>
      </c>
      <c r="AP533" s="218"/>
      <c r="AQ533" s="219"/>
      <c r="AR533" s="217" t="str">
        <f t="shared" si="64"/>
        <v/>
      </c>
      <c r="AS533" s="217" t="str">
        <f t="shared" si="65"/>
        <v/>
      </c>
      <c r="AT533" s="217"/>
      <c r="AU533" s="217"/>
      <c r="AV533" s="217"/>
      <c r="AW533" s="217"/>
      <c r="AX533" s="217"/>
      <c r="AY533" s="217"/>
      <c r="AZ533" s="217"/>
      <c r="BA533" s="217"/>
      <c r="BB533" s="217"/>
      <c r="BC533" s="217"/>
      <c r="BD533" s="217"/>
      <c r="BE533" s="217"/>
      <c r="BF533" s="217"/>
      <c r="BG533" s="217"/>
      <c r="BH533" s="217"/>
      <c r="BI533" s="217"/>
      <c r="BJ533" s="217"/>
      <c r="BK533" s="217"/>
      <c r="BL533" s="217"/>
      <c r="BM533" s="217"/>
      <c r="BN533" s="217"/>
      <c r="BO533" s="217"/>
      <c r="BP533" s="217"/>
      <c r="BQ533" s="217"/>
      <c r="BR533" s="311"/>
      <c r="BS533" s="311"/>
      <c r="BT533" s="311"/>
      <c r="BU533" s="311"/>
      <c r="BV533" s="311"/>
      <c r="BW533" s="311"/>
      <c r="BX533" s="311"/>
      <c r="BY533" s="217"/>
      <c r="BZ533" s="217"/>
      <c r="CA533" s="217"/>
      <c r="CB533" s="217"/>
      <c r="CC533" s="217"/>
      <c r="CD533" s="217"/>
      <c r="CE533" s="311"/>
      <c r="CF533" s="311" t="str">
        <f>IFERROR(ROUND(STDEV(AN533,L533),1),"")</f>
        <v/>
      </c>
      <c r="CG533" s="322"/>
      <c r="CH533" s="322"/>
      <c r="CI533" s="322"/>
      <c r="CJ533" s="322"/>
      <c r="CK533" s="322"/>
      <c r="CL533" s="322"/>
      <c r="CM533" s="322"/>
      <c r="CN533" s="220" t="str">
        <f>IFERROR(ROUND((SUM(#REF!)),0),"")</f>
        <v/>
      </c>
      <c r="CO533" s="216"/>
      <c r="CP533" s="221"/>
      <c r="CQ533" s="222"/>
      <c r="CR533" s="196"/>
      <c r="CS533" s="196"/>
      <c r="CT533" s="196"/>
      <c r="CU533" s="196"/>
      <c r="CV533" s="196"/>
      <c r="CW533" s="306">
        <f>AV533+BH533</f>
        <v>0</v>
      </c>
      <c r="CX533" s="12">
        <f>SUM(BI533:BQ533,AW533:BE533)</f>
        <v>0</v>
      </c>
      <c r="CY533" s="314" t="str">
        <f>IFERROR(ROUND(CX533/K533,0),"")</f>
        <v/>
      </c>
      <c r="CZ533" s="314" t="str">
        <f>IFERROR(ROUND(CY533/#REF!,1),"")</f>
        <v/>
      </c>
      <c r="DA533" s="306" t="str">
        <f t="shared" si="66"/>
        <v/>
      </c>
      <c r="DB533" s="316" t="str">
        <f t="shared" si="67"/>
        <v/>
      </c>
      <c r="DD533" s="12" t="str">
        <f>IFERROR(#REF!-AP533,"")</f>
        <v/>
      </c>
      <c r="DF533" s="305" t="str">
        <f>IFERROR(#REF!-L533,"")</f>
        <v/>
      </c>
      <c r="DG533" s="311" t="e">
        <f>IF(#REF!&gt;AQ533,0,1)</f>
        <v>#REF!</v>
      </c>
      <c r="DH533" s="320">
        <f>IF(AN533&lt;M533,0,1)</f>
        <v>1</v>
      </c>
      <c r="DI533" s="320">
        <f>IF(AN533&gt;N533,0,1)</f>
        <v>1</v>
      </c>
      <c r="DJ533" s="274"/>
      <c r="DK533" s="274"/>
      <c r="DL533" s="274"/>
      <c r="DM533" s="274"/>
      <c r="DN533" s="274"/>
      <c r="DO533" s="274"/>
      <c r="DP533" s="274"/>
      <c r="DQ533" s="274"/>
      <c r="DR533" s="274"/>
      <c r="DS533" s="274"/>
      <c r="DT533" s="274"/>
      <c r="DU533" s="274"/>
      <c r="DV533" s="274"/>
      <c r="DW533" s="274"/>
      <c r="DX533" s="274"/>
      <c r="DY533" s="274"/>
      <c r="DZ533" s="274"/>
      <c r="EA533" s="274"/>
      <c r="EB533" s="274"/>
    </row>
    <row r="534" spans="1:132" s="193" customFormat="1" ht="31.5" customHeight="1" x14ac:dyDescent="0.2">
      <c r="A534" s="191"/>
      <c r="B534" s="192"/>
      <c r="C534" s="214"/>
      <c r="D534" s="192"/>
      <c r="E534" s="192"/>
      <c r="F534" s="192"/>
      <c r="G534" s="207"/>
      <c r="H534" s="314"/>
      <c r="I534" s="314"/>
      <c r="J534" s="314"/>
      <c r="K534" s="314"/>
      <c r="L534" s="208"/>
      <c r="M534" s="209"/>
      <c r="N534" s="210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5"/>
      <c r="Z534" s="195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5"/>
      <c r="AL534" s="195"/>
      <c r="AM534" s="323" t="str">
        <f t="shared" si="61"/>
        <v/>
      </c>
      <c r="AN534" s="323" t="str">
        <f t="shared" si="62"/>
        <v/>
      </c>
      <c r="AO534" s="276" t="str">
        <f t="shared" si="63"/>
        <v/>
      </c>
      <c r="AP534" s="218"/>
      <c r="AQ534" s="219"/>
      <c r="AR534" s="217" t="str">
        <f t="shared" si="64"/>
        <v/>
      </c>
      <c r="AS534" s="217" t="str">
        <f t="shared" si="65"/>
        <v/>
      </c>
      <c r="AT534" s="217"/>
      <c r="AU534" s="217"/>
      <c r="AV534" s="217"/>
      <c r="AW534" s="217"/>
      <c r="AX534" s="217"/>
      <c r="AY534" s="217"/>
      <c r="AZ534" s="217"/>
      <c r="BA534" s="217"/>
      <c r="BB534" s="217"/>
      <c r="BC534" s="217"/>
      <c r="BD534" s="217"/>
      <c r="BE534" s="217"/>
      <c r="BF534" s="217"/>
      <c r="BG534" s="217"/>
      <c r="BH534" s="217"/>
      <c r="BI534" s="217"/>
      <c r="BJ534" s="217"/>
      <c r="BK534" s="217"/>
      <c r="BL534" s="217"/>
      <c r="BM534" s="217"/>
      <c r="BN534" s="217"/>
      <c r="BO534" s="217"/>
      <c r="BP534" s="217"/>
      <c r="BQ534" s="217"/>
      <c r="BR534" s="311"/>
      <c r="BS534" s="311"/>
      <c r="BT534" s="311"/>
      <c r="BU534" s="311"/>
      <c r="BV534" s="311"/>
      <c r="BW534" s="311"/>
      <c r="BX534" s="311"/>
      <c r="BY534" s="217"/>
      <c r="BZ534" s="217"/>
      <c r="CA534" s="217"/>
      <c r="CB534" s="217"/>
      <c r="CC534" s="217"/>
      <c r="CD534" s="217"/>
      <c r="CE534" s="311"/>
      <c r="CF534" s="311" t="str">
        <f>IFERROR(ROUND(STDEV(AN534,L534),1),"")</f>
        <v/>
      </c>
      <c r="CG534" s="322"/>
      <c r="CH534" s="322"/>
      <c r="CI534" s="322"/>
      <c r="CJ534" s="322"/>
      <c r="CK534" s="322"/>
      <c r="CL534" s="322"/>
      <c r="CM534" s="322"/>
      <c r="CN534" s="220" t="str">
        <f>IFERROR(ROUND((SUM(#REF!)),0),"")</f>
        <v/>
      </c>
      <c r="CO534" s="216"/>
      <c r="CP534" s="221"/>
      <c r="CQ534" s="222"/>
      <c r="CR534" s="196"/>
      <c r="CS534" s="196"/>
      <c r="CT534" s="196"/>
      <c r="CU534" s="196"/>
      <c r="CV534" s="196"/>
      <c r="CW534" s="306">
        <f>AV534+BH534</f>
        <v>0</v>
      </c>
      <c r="CX534" s="12">
        <f>SUM(BI534:BQ534,AW534:BE534)</f>
        <v>0</v>
      </c>
      <c r="CY534" s="314" t="str">
        <f>IFERROR(ROUND(CX534/K534,0),"")</f>
        <v/>
      </c>
      <c r="CZ534" s="314" t="str">
        <f>IFERROR(ROUND(CY534/#REF!,1),"")</f>
        <v/>
      </c>
      <c r="DA534" s="306" t="str">
        <f t="shared" si="66"/>
        <v/>
      </c>
      <c r="DB534" s="316" t="str">
        <f t="shared" si="67"/>
        <v/>
      </c>
      <c r="DD534" s="12" t="str">
        <f>IFERROR(#REF!-AP534,"")</f>
        <v/>
      </c>
      <c r="DF534" s="305" t="str">
        <f>IFERROR(#REF!-L534,"")</f>
        <v/>
      </c>
      <c r="DG534" s="311" t="e">
        <f>IF(#REF!&gt;AQ534,0,1)</f>
        <v>#REF!</v>
      </c>
      <c r="DH534" s="320">
        <f>IF(AN534&lt;M534,0,1)</f>
        <v>1</v>
      </c>
      <c r="DI534" s="320">
        <f>IF(AN534&gt;N534,0,1)</f>
        <v>1</v>
      </c>
      <c r="DJ534" s="274"/>
      <c r="DK534" s="274"/>
      <c r="DL534" s="274"/>
      <c r="DM534" s="274"/>
      <c r="DN534" s="274"/>
      <c r="DO534" s="274"/>
      <c r="DP534" s="274"/>
      <c r="DQ534" s="274"/>
      <c r="DR534" s="274"/>
      <c r="DS534" s="274"/>
      <c r="DT534" s="274"/>
      <c r="DU534" s="274"/>
      <c r="DV534" s="274"/>
      <c r="DW534" s="274"/>
      <c r="DX534" s="274"/>
      <c r="DY534" s="274"/>
      <c r="DZ534" s="274"/>
      <c r="EA534" s="274"/>
      <c r="EB534" s="274"/>
    </row>
    <row r="535" spans="1:132" s="193" customFormat="1" ht="31.5" customHeight="1" x14ac:dyDescent="0.2">
      <c r="A535" s="191"/>
      <c r="B535" s="192"/>
      <c r="C535" s="214"/>
      <c r="D535" s="192"/>
      <c r="E535" s="192"/>
      <c r="F535" s="192"/>
      <c r="G535" s="207"/>
      <c r="H535" s="314"/>
      <c r="I535" s="314"/>
      <c r="J535" s="314"/>
      <c r="K535" s="314"/>
      <c r="L535" s="208"/>
      <c r="M535" s="209"/>
      <c r="N535" s="210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5"/>
      <c r="Z535" s="195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5"/>
      <c r="AL535" s="195"/>
      <c r="AM535" s="323" t="str">
        <f t="shared" si="61"/>
        <v/>
      </c>
      <c r="AN535" s="323" t="str">
        <f t="shared" si="62"/>
        <v/>
      </c>
      <c r="AO535" s="276" t="str">
        <f t="shared" si="63"/>
        <v/>
      </c>
      <c r="AP535" s="218"/>
      <c r="AQ535" s="219"/>
      <c r="AR535" s="217" t="str">
        <f t="shared" si="64"/>
        <v/>
      </c>
      <c r="AS535" s="217" t="str">
        <f t="shared" si="65"/>
        <v/>
      </c>
      <c r="AT535" s="217"/>
      <c r="AU535" s="217"/>
      <c r="AV535" s="217"/>
      <c r="AW535" s="217"/>
      <c r="AX535" s="217"/>
      <c r="AY535" s="217"/>
      <c r="AZ535" s="217"/>
      <c r="BA535" s="217"/>
      <c r="BB535" s="217"/>
      <c r="BC535" s="217"/>
      <c r="BD535" s="217"/>
      <c r="BE535" s="217"/>
      <c r="BF535" s="217"/>
      <c r="BG535" s="217"/>
      <c r="BH535" s="217"/>
      <c r="BI535" s="217"/>
      <c r="BJ535" s="217"/>
      <c r="BK535" s="217"/>
      <c r="BL535" s="217"/>
      <c r="BM535" s="217"/>
      <c r="BN535" s="217"/>
      <c r="BO535" s="217"/>
      <c r="BP535" s="217"/>
      <c r="BQ535" s="217"/>
      <c r="BR535" s="311"/>
      <c r="BS535" s="311"/>
      <c r="BT535" s="311"/>
      <c r="BU535" s="311"/>
      <c r="BV535" s="311"/>
      <c r="BW535" s="311"/>
      <c r="BX535" s="311"/>
      <c r="BY535" s="217"/>
      <c r="BZ535" s="217"/>
      <c r="CA535" s="217"/>
      <c r="CB535" s="217"/>
      <c r="CC535" s="217"/>
      <c r="CD535" s="217"/>
      <c r="CE535" s="311"/>
      <c r="CF535" s="311" t="str">
        <f>IFERROR(ROUND(STDEV(AN535,L535),1),"")</f>
        <v/>
      </c>
      <c r="CG535" s="322"/>
      <c r="CH535" s="322"/>
      <c r="CI535" s="322"/>
      <c r="CJ535" s="322"/>
      <c r="CK535" s="322"/>
      <c r="CL535" s="322"/>
      <c r="CM535" s="322"/>
      <c r="CN535" s="220" t="str">
        <f>IFERROR(ROUND((SUM(#REF!)),0),"")</f>
        <v/>
      </c>
      <c r="CO535" s="216"/>
      <c r="CP535" s="221"/>
      <c r="CQ535" s="222"/>
      <c r="CR535" s="196"/>
      <c r="CS535" s="196"/>
      <c r="CT535" s="196"/>
      <c r="CU535" s="196"/>
      <c r="CV535" s="196"/>
      <c r="CW535" s="306">
        <f>AV535+BH535</f>
        <v>0</v>
      </c>
      <c r="CX535" s="12">
        <f>SUM(BI535:BQ535,AW535:BE535)</f>
        <v>0</v>
      </c>
      <c r="CY535" s="314" t="str">
        <f>IFERROR(ROUND(CX535/K535,0),"")</f>
        <v/>
      </c>
      <c r="CZ535" s="314" t="str">
        <f>IFERROR(ROUND(CY535/#REF!,1),"")</f>
        <v/>
      </c>
      <c r="DA535" s="306" t="str">
        <f t="shared" si="66"/>
        <v/>
      </c>
      <c r="DB535" s="316" t="str">
        <f t="shared" si="67"/>
        <v/>
      </c>
      <c r="DD535" s="12" t="str">
        <f>IFERROR(#REF!-AP535,"")</f>
        <v/>
      </c>
      <c r="DF535" s="305" t="str">
        <f>IFERROR(#REF!-L535,"")</f>
        <v/>
      </c>
      <c r="DG535" s="311" t="e">
        <f>IF(#REF!&gt;AQ535,0,1)</f>
        <v>#REF!</v>
      </c>
      <c r="DH535" s="320">
        <f>IF(AN535&lt;M535,0,1)</f>
        <v>1</v>
      </c>
      <c r="DI535" s="320">
        <f>IF(AN535&gt;N535,0,1)</f>
        <v>1</v>
      </c>
      <c r="DJ535" s="274"/>
      <c r="DK535" s="274"/>
      <c r="DL535" s="274"/>
      <c r="DM535" s="274"/>
      <c r="DN535" s="274"/>
      <c r="DO535" s="274"/>
      <c r="DP535" s="274"/>
      <c r="DQ535" s="274"/>
      <c r="DR535" s="274"/>
      <c r="DS535" s="274"/>
      <c r="DT535" s="274"/>
      <c r="DU535" s="274"/>
      <c r="DV535" s="274"/>
      <c r="DW535" s="274"/>
      <c r="DX535" s="274"/>
      <c r="DY535" s="274"/>
      <c r="DZ535" s="274"/>
      <c r="EA535" s="274"/>
      <c r="EB535" s="274"/>
    </row>
    <row r="536" spans="1:132" s="193" customFormat="1" ht="31.5" customHeight="1" x14ac:dyDescent="0.2">
      <c r="A536" s="191"/>
      <c r="B536" s="192"/>
      <c r="C536" s="214"/>
      <c r="D536" s="192"/>
      <c r="E536" s="192"/>
      <c r="F536" s="192"/>
      <c r="G536" s="207"/>
      <c r="H536" s="314"/>
      <c r="I536" s="314"/>
      <c r="J536" s="314"/>
      <c r="K536" s="314"/>
      <c r="L536" s="208"/>
      <c r="M536" s="209"/>
      <c r="N536" s="210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5"/>
      <c r="Z536" s="195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5"/>
      <c r="AL536" s="195"/>
      <c r="AM536" s="323" t="str">
        <f t="shared" si="61"/>
        <v/>
      </c>
      <c r="AN536" s="323" t="str">
        <f t="shared" si="62"/>
        <v/>
      </c>
      <c r="AO536" s="276" t="str">
        <f t="shared" si="63"/>
        <v/>
      </c>
      <c r="AP536" s="218"/>
      <c r="AQ536" s="219"/>
      <c r="AR536" s="217" t="str">
        <f t="shared" si="64"/>
        <v/>
      </c>
      <c r="AS536" s="217" t="str">
        <f t="shared" si="65"/>
        <v/>
      </c>
      <c r="AT536" s="217"/>
      <c r="AU536" s="217"/>
      <c r="AV536" s="217"/>
      <c r="AW536" s="217"/>
      <c r="AX536" s="217"/>
      <c r="AY536" s="217"/>
      <c r="AZ536" s="217"/>
      <c r="BA536" s="217"/>
      <c r="BB536" s="217"/>
      <c r="BC536" s="217"/>
      <c r="BD536" s="217"/>
      <c r="BE536" s="217"/>
      <c r="BF536" s="217"/>
      <c r="BG536" s="217"/>
      <c r="BH536" s="217"/>
      <c r="BI536" s="217"/>
      <c r="BJ536" s="217"/>
      <c r="BK536" s="217"/>
      <c r="BL536" s="217"/>
      <c r="BM536" s="217"/>
      <c r="BN536" s="217"/>
      <c r="BO536" s="217"/>
      <c r="BP536" s="217"/>
      <c r="BQ536" s="217"/>
      <c r="BR536" s="311"/>
      <c r="BS536" s="311"/>
      <c r="BT536" s="311"/>
      <c r="BU536" s="311"/>
      <c r="BV536" s="311"/>
      <c r="BW536" s="311"/>
      <c r="BX536" s="311"/>
      <c r="BY536" s="217"/>
      <c r="BZ536" s="217"/>
      <c r="CA536" s="217"/>
      <c r="CB536" s="217"/>
      <c r="CC536" s="217"/>
      <c r="CD536" s="217"/>
      <c r="CE536" s="311"/>
      <c r="CF536" s="311" t="str">
        <f>IFERROR(ROUND(STDEV(AN536,L536),1),"")</f>
        <v/>
      </c>
      <c r="CG536" s="322"/>
      <c r="CH536" s="322"/>
      <c r="CI536" s="322"/>
      <c r="CJ536" s="322"/>
      <c r="CK536" s="322"/>
      <c r="CL536" s="322"/>
      <c r="CM536" s="322"/>
      <c r="CN536" s="220" t="str">
        <f>IFERROR(ROUND((SUM(#REF!)),0),"")</f>
        <v/>
      </c>
      <c r="CO536" s="216"/>
      <c r="CP536" s="221"/>
      <c r="CQ536" s="222"/>
      <c r="CR536" s="196"/>
      <c r="CS536" s="196"/>
      <c r="CT536" s="196"/>
      <c r="CU536" s="196"/>
      <c r="CV536" s="196"/>
      <c r="CW536" s="306">
        <f>AV536+BH536</f>
        <v>0</v>
      </c>
      <c r="CX536" s="12">
        <f>SUM(BI536:BQ536,AW536:BE536)</f>
        <v>0</v>
      </c>
      <c r="CY536" s="314" t="str">
        <f>IFERROR(ROUND(CX536/K536,0),"")</f>
        <v/>
      </c>
      <c r="CZ536" s="314" t="str">
        <f>IFERROR(ROUND(CY536/#REF!,1),"")</f>
        <v/>
      </c>
      <c r="DA536" s="306" t="str">
        <f t="shared" si="66"/>
        <v/>
      </c>
      <c r="DB536" s="316" t="str">
        <f t="shared" si="67"/>
        <v/>
      </c>
      <c r="DD536" s="12" t="str">
        <f>IFERROR(#REF!-AP536,"")</f>
        <v/>
      </c>
      <c r="DF536" s="305" t="str">
        <f>IFERROR(#REF!-L536,"")</f>
        <v/>
      </c>
      <c r="DG536" s="311" t="e">
        <f>IF(#REF!&gt;AQ536,0,1)</f>
        <v>#REF!</v>
      </c>
      <c r="DH536" s="320">
        <f>IF(AN536&lt;M536,0,1)</f>
        <v>1</v>
      </c>
      <c r="DI536" s="320">
        <f>IF(AN536&gt;N536,0,1)</f>
        <v>1</v>
      </c>
      <c r="DJ536" s="274"/>
      <c r="DK536" s="274"/>
      <c r="DL536" s="274"/>
      <c r="DM536" s="274"/>
      <c r="DN536" s="274"/>
      <c r="DO536" s="274"/>
      <c r="DP536" s="274"/>
      <c r="DQ536" s="274"/>
      <c r="DR536" s="274"/>
      <c r="DS536" s="274"/>
      <c r="DT536" s="274"/>
      <c r="DU536" s="274"/>
      <c r="DV536" s="274"/>
      <c r="DW536" s="274"/>
      <c r="DX536" s="274"/>
      <c r="DY536" s="274"/>
      <c r="DZ536" s="274"/>
      <c r="EA536" s="274"/>
      <c r="EB536" s="274"/>
    </row>
    <row r="537" spans="1:132" s="193" customFormat="1" ht="31.5" customHeight="1" x14ac:dyDescent="0.2">
      <c r="A537" s="191"/>
      <c r="B537" s="192"/>
      <c r="C537" s="214"/>
      <c r="D537" s="192"/>
      <c r="E537" s="192"/>
      <c r="F537" s="192"/>
      <c r="G537" s="207"/>
      <c r="H537" s="314"/>
      <c r="I537" s="314"/>
      <c r="J537" s="314"/>
      <c r="K537" s="314"/>
      <c r="L537" s="208"/>
      <c r="M537" s="209"/>
      <c r="N537" s="210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5"/>
      <c r="Z537" s="195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5"/>
      <c r="AL537" s="195"/>
      <c r="AM537" s="323" t="str">
        <f t="shared" si="61"/>
        <v/>
      </c>
      <c r="AN537" s="323" t="str">
        <f t="shared" si="62"/>
        <v/>
      </c>
      <c r="AO537" s="276" t="str">
        <f t="shared" si="63"/>
        <v/>
      </c>
      <c r="AP537" s="218"/>
      <c r="AQ537" s="219"/>
      <c r="AR537" s="217" t="str">
        <f t="shared" si="64"/>
        <v/>
      </c>
      <c r="AS537" s="217" t="str">
        <f t="shared" si="65"/>
        <v/>
      </c>
      <c r="AT537" s="217"/>
      <c r="AU537" s="217"/>
      <c r="AV537" s="217"/>
      <c r="AW537" s="217"/>
      <c r="AX537" s="217"/>
      <c r="AY537" s="217"/>
      <c r="AZ537" s="217"/>
      <c r="BA537" s="217"/>
      <c r="BB537" s="217"/>
      <c r="BC537" s="217"/>
      <c r="BD537" s="217"/>
      <c r="BE537" s="217"/>
      <c r="BF537" s="217"/>
      <c r="BG537" s="217"/>
      <c r="BH537" s="217"/>
      <c r="BI537" s="217"/>
      <c r="BJ537" s="217"/>
      <c r="BK537" s="217"/>
      <c r="BL537" s="217"/>
      <c r="BM537" s="217"/>
      <c r="BN537" s="217"/>
      <c r="BO537" s="217"/>
      <c r="BP537" s="217"/>
      <c r="BQ537" s="217"/>
      <c r="BR537" s="311"/>
      <c r="BS537" s="311"/>
      <c r="BT537" s="311"/>
      <c r="BU537" s="311"/>
      <c r="BV537" s="311"/>
      <c r="BW537" s="311"/>
      <c r="BX537" s="311"/>
      <c r="BY537" s="217"/>
      <c r="BZ537" s="217"/>
      <c r="CA537" s="217"/>
      <c r="CB537" s="217"/>
      <c r="CC537" s="217"/>
      <c r="CD537" s="217"/>
      <c r="CE537" s="311"/>
      <c r="CF537" s="311" t="str">
        <f>IFERROR(ROUND(STDEV(AN537,L537),1),"")</f>
        <v/>
      </c>
      <c r="CG537" s="322"/>
      <c r="CH537" s="322"/>
      <c r="CI537" s="322"/>
      <c r="CJ537" s="322"/>
      <c r="CK537" s="322"/>
      <c r="CL537" s="322"/>
      <c r="CM537" s="322"/>
      <c r="CN537" s="220" t="str">
        <f>IFERROR(ROUND((SUM(#REF!)),0),"")</f>
        <v/>
      </c>
      <c r="CO537" s="216"/>
      <c r="CP537" s="221"/>
      <c r="CQ537" s="222"/>
      <c r="CR537" s="196"/>
      <c r="CS537" s="196"/>
      <c r="CT537" s="196"/>
      <c r="CU537" s="196"/>
      <c r="CV537" s="196"/>
      <c r="CW537" s="306">
        <f>AV537+BH537</f>
        <v>0</v>
      </c>
      <c r="CX537" s="12">
        <f>SUM(BI537:BQ537,AW537:BE537)</f>
        <v>0</v>
      </c>
      <c r="CY537" s="314" t="str">
        <f>IFERROR(ROUND(CX537/K537,0),"")</f>
        <v/>
      </c>
      <c r="CZ537" s="314" t="str">
        <f>IFERROR(ROUND(CY537/#REF!,1),"")</f>
        <v/>
      </c>
      <c r="DA537" s="306" t="str">
        <f t="shared" si="66"/>
        <v/>
      </c>
      <c r="DB537" s="316" t="str">
        <f t="shared" si="67"/>
        <v/>
      </c>
      <c r="DD537" s="12" t="str">
        <f>IFERROR(#REF!-AP537,"")</f>
        <v/>
      </c>
      <c r="DF537" s="305" t="str">
        <f>IFERROR(#REF!-L537,"")</f>
        <v/>
      </c>
      <c r="DG537" s="311" t="e">
        <f>IF(#REF!&gt;AQ537,0,1)</f>
        <v>#REF!</v>
      </c>
      <c r="DH537" s="320">
        <f>IF(AN537&lt;M537,0,1)</f>
        <v>1</v>
      </c>
      <c r="DI537" s="320">
        <f>IF(AN537&gt;N537,0,1)</f>
        <v>1</v>
      </c>
      <c r="DJ537" s="274"/>
      <c r="DK537" s="274"/>
      <c r="DL537" s="274"/>
      <c r="DM537" s="274"/>
      <c r="DN537" s="274"/>
      <c r="DO537" s="274"/>
      <c r="DP537" s="274"/>
      <c r="DQ537" s="274"/>
      <c r="DR537" s="274"/>
      <c r="DS537" s="274"/>
      <c r="DT537" s="274"/>
      <c r="DU537" s="274"/>
      <c r="DV537" s="274"/>
      <c r="DW537" s="274"/>
      <c r="DX537" s="274"/>
      <c r="DY537" s="274"/>
      <c r="DZ537" s="274"/>
      <c r="EA537" s="274"/>
      <c r="EB537" s="274"/>
    </row>
    <row r="538" spans="1:132" s="193" customFormat="1" ht="31.5" customHeight="1" x14ac:dyDescent="0.2">
      <c r="A538" s="191"/>
      <c r="B538" s="192"/>
      <c r="C538" s="214"/>
      <c r="D538" s="192"/>
      <c r="E538" s="192"/>
      <c r="F538" s="192"/>
      <c r="G538" s="207"/>
      <c r="H538" s="314"/>
      <c r="I538" s="314"/>
      <c r="J538" s="314"/>
      <c r="K538" s="314"/>
      <c r="L538" s="208"/>
      <c r="M538" s="209"/>
      <c r="N538" s="210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5"/>
      <c r="Z538" s="195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5"/>
      <c r="AL538" s="195"/>
      <c r="AM538" s="323" t="str">
        <f t="shared" si="61"/>
        <v/>
      </c>
      <c r="AN538" s="323" t="str">
        <f t="shared" si="62"/>
        <v/>
      </c>
      <c r="AO538" s="276" t="str">
        <f t="shared" si="63"/>
        <v/>
      </c>
      <c r="AP538" s="218"/>
      <c r="AQ538" s="219"/>
      <c r="AR538" s="217" t="str">
        <f t="shared" si="64"/>
        <v/>
      </c>
      <c r="AS538" s="217" t="str">
        <f t="shared" si="65"/>
        <v/>
      </c>
      <c r="AT538" s="217"/>
      <c r="AU538" s="217"/>
      <c r="AV538" s="217"/>
      <c r="AW538" s="217"/>
      <c r="AX538" s="217"/>
      <c r="AY538" s="217"/>
      <c r="AZ538" s="217"/>
      <c r="BA538" s="217"/>
      <c r="BB538" s="217"/>
      <c r="BC538" s="217"/>
      <c r="BD538" s="217"/>
      <c r="BE538" s="217"/>
      <c r="BF538" s="217"/>
      <c r="BG538" s="217"/>
      <c r="BH538" s="217"/>
      <c r="BI538" s="217"/>
      <c r="BJ538" s="217"/>
      <c r="BK538" s="217"/>
      <c r="BL538" s="217"/>
      <c r="BM538" s="217"/>
      <c r="BN538" s="217"/>
      <c r="BO538" s="217"/>
      <c r="BP538" s="217"/>
      <c r="BQ538" s="217"/>
      <c r="BR538" s="311"/>
      <c r="BS538" s="311"/>
      <c r="BT538" s="311"/>
      <c r="BU538" s="311"/>
      <c r="BV538" s="311"/>
      <c r="BW538" s="311"/>
      <c r="BX538" s="311"/>
      <c r="BY538" s="217"/>
      <c r="BZ538" s="217"/>
      <c r="CA538" s="217"/>
      <c r="CB538" s="217"/>
      <c r="CC538" s="217"/>
      <c r="CD538" s="217"/>
      <c r="CE538" s="311"/>
      <c r="CF538" s="311" t="str">
        <f>IFERROR(ROUND(STDEV(AN538,L538),1),"")</f>
        <v/>
      </c>
      <c r="CG538" s="322"/>
      <c r="CH538" s="322"/>
      <c r="CI538" s="322"/>
      <c r="CJ538" s="322"/>
      <c r="CK538" s="322"/>
      <c r="CL538" s="322"/>
      <c r="CM538" s="322"/>
      <c r="CN538" s="220" t="str">
        <f>IFERROR(ROUND((SUM(#REF!)),0),"")</f>
        <v/>
      </c>
      <c r="CO538" s="216"/>
      <c r="CP538" s="221"/>
      <c r="CQ538" s="222"/>
      <c r="CR538" s="196"/>
      <c r="CS538" s="196"/>
      <c r="CT538" s="196"/>
      <c r="CU538" s="196"/>
      <c r="CV538" s="196"/>
      <c r="CW538" s="306">
        <f>AV538+BH538</f>
        <v>0</v>
      </c>
      <c r="CX538" s="12">
        <f>SUM(BI538:BQ538,AW538:BE538)</f>
        <v>0</v>
      </c>
      <c r="CY538" s="314" t="str">
        <f>IFERROR(ROUND(CX538/K538,0),"")</f>
        <v/>
      </c>
      <c r="CZ538" s="314" t="str">
        <f>IFERROR(ROUND(CY538/#REF!,1),"")</f>
        <v/>
      </c>
      <c r="DA538" s="306" t="str">
        <f t="shared" si="66"/>
        <v/>
      </c>
      <c r="DB538" s="316" t="str">
        <f t="shared" si="67"/>
        <v/>
      </c>
      <c r="DD538" s="12" t="str">
        <f>IFERROR(#REF!-AP538,"")</f>
        <v/>
      </c>
      <c r="DF538" s="305" t="str">
        <f>IFERROR(#REF!-L538,"")</f>
        <v/>
      </c>
      <c r="DG538" s="311" t="e">
        <f>IF(#REF!&gt;AQ538,0,1)</f>
        <v>#REF!</v>
      </c>
      <c r="DH538" s="320">
        <f>IF(AN538&lt;M538,0,1)</f>
        <v>1</v>
      </c>
      <c r="DI538" s="320">
        <f>IF(AN538&gt;N538,0,1)</f>
        <v>1</v>
      </c>
      <c r="DJ538" s="274"/>
      <c r="DK538" s="274"/>
      <c r="DL538" s="274"/>
      <c r="DM538" s="274"/>
      <c r="DN538" s="274"/>
      <c r="DO538" s="274"/>
      <c r="DP538" s="274"/>
      <c r="DQ538" s="274"/>
      <c r="DR538" s="274"/>
      <c r="DS538" s="274"/>
      <c r="DT538" s="274"/>
      <c r="DU538" s="274"/>
      <c r="DV538" s="274"/>
      <c r="DW538" s="274"/>
      <c r="DX538" s="274"/>
      <c r="DY538" s="274"/>
      <c r="DZ538" s="274"/>
      <c r="EA538" s="274"/>
      <c r="EB538" s="274"/>
    </row>
    <row r="539" spans="1:132" s="193" customFormat="1" ht="31.5" customHeight="1" x14ac:dyDescent="0.2">
      <c r="A539" s="191"/>
      <c r="B539" s="192"/>
      <c r="C539" s="214"/>
      <c r="D539" s="192"/>
      <c r="E539" s="192"/>
      <c r="F539" s="192"/>
      <c r="G539" s="207"/>
      <c r="H539" s="314"/>
      <c r="I539" s="314"/>
      <c r="J539" s="314"/>
      <c r="K539" s="314"/>
      <c r="L539" s="208"/>
      <c r="M539" s="209"/>
      <c r="N539" s="210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5"/>
      <c r="Z539" s="195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5"/>
      <c r="AL539" s="195"/>
      <c r="AM539" s="323" t="str">
        <f t="shared" si="61"/>
        <v/>
      </c>
      <c r="AN539" s="323" t="str">
        <f t="shared" si="62"/>
        <v/>
      </c>
      <c r="AO539" s="276" t="str">
        <f t="shared" si="63"/>
        <v/>
      </c>
      <c r="AP539" s="218"/>
      <c r="AQ539" s="219"/>
      <c r="AR539" s="217" t="str">
        <f t="shared" si="64"/>
        <v/>
      </c>
      <c r="AS539" s="217" t="str">
        <f t="shared" si="65"/>
        <v/>
      </c>
      <c r="AT539" s="217"/>
      <c r="AU539" s="217"/>
      <c r="AV539" s="217"/>
      <c r="AW539" s="217"/>
      <c r="AX539" s="217"/>
      <c r="AY539" s="217"/>
      <c r="AZ539" s="217"/>
      <c r="BA539" s="217"/>
      <c r="BB539" s="217"/>
      <c r="BC539" s="217"/>
      <c r="BD539" s="217"/>
      <c r="BE539" s="217"/>
      <c r="BF539" s="217"/>
      <c r="BG539" s="217"/>
      <c r="BH539" s="217"/>
      <c r="BI539" s="217"/>
      <c r="BJ539" s="217"/>
      <c r="BK539" s="217"/>
      <c r="BL539" s="217"/>
      <c r="BM539" s="217"/>
      <c r="BN539" s="217"/>
      <c r="BO539" s="217"/>
      <c r="BP539" s="217"/>
      <c r="BQ539" s="217"/>
      <c r="BR539" s="311"/>
      <c r="BS539" s="311"/>
      <c r="BT539" s="311"/>
      <c r="BU539" s="311"/>
      <c r="BV539" s="311"/>
      <c r="BW539" s="311"/>
      <c r="BX539" s="311"/>
      <c r="BY539" s="217"/>
      <c r="BZ539" s="217"/>
      <c r="CA539" s="217"/>
      <c r="CB539" s="217"/>
      <c r="CC539" s="217"/>
      <c r="CD539" s="217"/>
      <c r="CE539" s="311"/>
      <c r="CF539" s="311" t="str">
        <f>IFERROR(ROUND(STDEV(AN539,L539),1),"")</f>
        <v/>
      </c>
      <c r="CG539" s="322"/>
      <c r="CH539" s="322"/>
      <c r="CI539" s="322"/>
      <c r="CJ539" s="322"/>
      <c r="CK539" s="322"/>
      <c r="CL539" s="322"/>
      <c r="CM539" s="322"/>
      <c r="CN539" s="220" t="str">
        <f>IFERROR(ROUND((SUM(#REF!)),0),"")</f>
        <v/>
      </c>
      <c r="CO539" s="216"/>
      <c r="CP539" s="221"/>
      <c r="CQ539" s="222"/>
      <c r="CR539" s="196"/>
      <c r="CS539" s="196"/>
      <c r="CT539" s="196"/>
      <c r="CU539" s="196"/>
      <c r="CV539" s="196"/>
      <c r="CW539" s="306">
        <f>AV539+BH539</f>
        <v>0</v>
      </c>
      <c r="CX539" s="12">
        <f>SUM(BI539:BQ539,AW539:BE539)</f>
        <v>0</v>
      </c>
      <c r="CY539" s="314" t="str">
        <f>IFERROR(ROUND(CX539/K539,0),"")</f>
        <v/>
      </c>
      <c r="CZ539" s="314" t="str">
        <f>IFERROR(ROUND(CY539/#REF!,1),"")</f>
        <v/>
      </c>
      <c r="DA539" s="306" t="str">
        <f t="shared" si="66"/>
        <v/>
      </c>
      <c r="DB539" s="316" t="str">
        <f t="shared" si="67"/>
        <v/>
      </c>
      <c r="DD539" s="12" t="str">
        <f>IFERROR(#REF!-AP539,"")</f>
        <v/>
      </c>
      <c r="DF539" s="305" t="str">
        <f>IFERROR(#REF!-L539,"")</f>
        <v/>
      </c>
      <c r="DG539" s="311" t="e">
        <f>IF(#REF!&gt;AQ539,0,1)</f>
        <v>#REF!</v>
      </c>
      <c r="DH539" s="320">
        <f>IF(AN539&lt;M539,0,1)</f>
        <v>1</v>
      </c>
      <c r="DI539" s="320">
        <f>IF(AN539&gt;N539,0,1)</f>
        <v>1</v>
      </c>
      <c r="DJ539" s="274"/>
      <c r="DK539" s="274"/>
      <c r="DL539" s="274"/>
      <c r="DM539" s="274"/>
      <c r="DN539" s="274"/>
      <c r="DO539" s="274"/>
      <c r="DP539" s="274"/>
      <c r="DQ539" s="274"/>
      <c r="DR539" s="274"/>
      <c r="DS539" s="274"/>
      <c r="DT539" s="274"/>
      <c r="DU539" s="274"/>
      <c r="DV539" s="274"/>
      <c r="DW539" s="274"/>
      <c r="DX539" s="274"/>
      <c r="DY539" s="274"/>
      <c r="DZ539" s="274"/>
      <c r="EA539" s="274"/>
      <c r="EB539" s="274"/>
    </row>
    <row r="540" spans="1:132" s="193" customFormat="1" ht="31.5" customHeight="1" x14ac:dyDescent="0.2">
      <c r="A540" s="191"/>
      <c r="B540" s="192"/>
      <c r="C540" s="214"/>
      <c r="D540" s="192"/>
      <c r="E540" s="192"/>
      <c r="F540" s="192"/>
      <c r="G540" s="207"/>
      <c r="H540" s="314"/>
      <c r="I540" s="314"/>
      <c r="J540" s="314"/>
      <c r="K540" s="314"/>
      <c r="L540" s="208"/>
      <c r="M540" s="209"/>
      <c r="N540" s="210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5"/>
      <c r="Z540" s="195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5"/>
      <c r="AL540" s="195"/>
      <c r="AM540" s="323" t="str">
        <f t="shared" si="61"/>
        <v/>
      </c>
      <c r="AN540" s="323" t="str">
        <f t="shared" si="62"/>
        <v/>
      </c>
      <c r="AO540" s="276" t="str">
        <f t="shared" si="63"/>
        <v/>
      </c>
      <c r="AP540" s="218"/>
      <c r="AQ540" s="219"/>
      <c r="AR540" s="217" t="str">
        <f t="shared" si="64"/>
        <v/>
      </c>
      <c r="AS540" s="217" t="str">
        <f t="shared" si="65"/>
        <v/>
      </c>
      <c r="AT540" s="217"/>
      <c r="AU540" s="217"/>
      <c r="AV540" s="217"/>
      <c r="AW540" s="217"/>
      <c r="AX540" s="217"/>
      <c r="AY540" s="217"/>
      <c r="AZ540" s="217"/>
      <c r="BA540" s="217"/>
      <c r="BB540" s="217"/>
      <c r="BC540" s="217"/>
      <c r="BD540" s="217"/>
      <c r="BE540" s="217"/>
      <c r="BF540" s="217"/>
      <c r="BG540" s="217"/>
      <c r="BH540" s="217"/>
      <c r="BI540" s="217"/>
      <c r="BJ540" s="217"/>
      <c r="BK540" s="217"/>
      <c r="BL540" s="217"/>
      <c r="BM540" s="217"/>
      <c r="BN540" s="217"/>
      <c r="BO540" s="217"/>
      <c r="BP540" s="217"/>
      <c r="BQ540" s="217"/>
      <c r="BR540" s="311"/>
      <c r="BS540" s="311"/>
      <c r="BT540" s="311"/>
      <c r="BU540" s="311"/>
      <c r="BV540" s="311"/>
      <c r="BW540" s="311"/>
      <c r="BX540" s="311"/>
      <c r="BY540" s="217"/>
      <c r="BZ540" s="217"/>
      <c r="CA540" s="217"/>
      <c r="CB540" s="217"/>
      <c r="CC540" s="217"/>
      <c r="CD540" s="217"/>
      <c r="CE540" s="311"/>
      <c r="CF540" s="311" t="str">
        <f>IFERROR(ROUND(STDEV(AN540,L540),1),"")</f>
        <v/>
      </c>
      <c r="CG540" s="322"/>
      <c r="CH540" s="322"/>
      <c r="CI540" s="322"/>
      <c r="CJ540" s="322"/>
      <c r="CK540" s="322"/>
      <c r="CL540" s="322"/>
      <c r="CM540" s="322"/>
      <c r="CN540" s="220" t="str">
        <f>IFERROR(ROUND((SUM(#REF!)),0),"")</f>
        <v/>
      </c>
      <c r="CO540" s="216"/>
      <c r="CP540" s="221"/>
      <c r="CQ540" s="222"/>
      <c r="CR540" s="196"/>
      <c r="CS540" s="196"/>
      <c r="CT540" s="196"/>
      <c r="CU540" s="196"/>
      <c r="CV540" s="196"/>
      <c r="CW540" s="306">
        <f>AV540+BH540</f>
        <v>0</v>
      </c>
      <c r="CX540" s="12">
        <f>SUM(BI540:BQ540,AW540:BE540)</f>
        <v>0</v>
      </c>
      <c r="CY540" s="314" t="str">
        <f>IFERROR(ROUND(CX540/K540,0),"")</f>
        <v/>
      </c>
      <c r="CZ540" s="314" t="str">
        <f>IFERROR(ROUND(CY540/#REF!,1),"")</f>
        <v/>
      </c>
      <c r="DA540" s="306" t="str">
        <f t="shared" si="66"/>
        <v/>
      </c>
      <c r="DB540" s="316" t="str">
        <f t="shared" si="67"/>
        <v/>
      </c>
      <c r="DD540" s="12" t="str">
        <f>IFERROR(#REF!-AP540,"")</f>
        <v/>
      </c>
      <c r="DF540" s="305" t="str">
        <f>IFERROR(#REF!-L540,"")</f>
        <v/>
      </c>
      <c r="DG540" s="311" t="e">
        <f>IF(#REF!&gt;AQ540,0,1)</f>
        <v>#REF!</v>
      </c>
      <c r="DH540" s="320">
        <f>IF(AN540&lt;M540,0,1)</f>
        <v>1</v>
      </c>
      <c r="DI540" s="320">
        <f>IF(AN540&gt;N540,0,1)</f>
        <v>1</v>
      </c>
      <c r="DJ540" s="274"/>
      <c r="DK540" s="274"/>
      <c r="DL540" s="274"/>
      <c r="DM540" s="274"/>
      <c r="DN540" s="274"/>
      <c r="DO540" s="274"/>
      <c r="DP540" s="274"/>
      <c r="DQ540" s="274"/>
      <c r="DR540" s="274"/>
      <c r="DS540" s="274"/>
      <c r="DT540" s="274"/>
      <c r="DU540" s="274"/>
      <c r="DV540" s="274"/>
      <c r="DW540" s="274"/>
      <c r="DX540" s="274"/>
      <c r="DY540" s="274"/>
      <c r="DZ540" s="274"/>
      <c r="EA540" s="274"/>
      <c r="EB540" s="274"/>
    </row>
    <row r="541" spans="1:132" s="193" customFormat="1" ht="31.5" customHeight="1" x14ac:dyDescent="0.2">
      <c r="A541" s="191"/>
      <c r="B541" s="192"/>
      <c r="C541" s="214"/>
      <c r="D541" s="192"/>
      <c r="E541" s="192"/>
      <c r="F541" s="192"/>
      <c r="G541" s="207"/>
      <c r="H541" s="314"/>
      <c r="I541" s="314"/>
      <c r="J541" s="314"/>
      <c r="K541" s="314"/>
      <c r="L541" s="208"/>
      <c r="M541" s="209"/>
      <c r="N541" s="210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5"/>
      <c r="Z541" s="195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5"/>
      <c r="AL541" s="195"/>
      <c r="AM541" s="323" t="str">
        <f t="shared" si="61"/>
        <v/>
      </c>
      <c r="AN541" s="323" t="str">
        <f t="shared" si="62"/>
        <v/>
      </c>
      <c r="AO541" s="276" t="str">
        <f t="shared" si="63"/>
        <v/>
      </c>
      <c r="AP541" s="218"/>
      <c r="AQ541" s="219"/>
      <c r="AR541" s="217" t="str">
        <f t="shared" si="64"/>
        <v/>
      </c>
      <c r="AS541" s="217" t="str">
        <f t="shared" si="65"/>
        <v/>
      </c>
      <c r="AT541" s="217"/>
      <c r="AU541" s="217"/>
      <c r="AV541" s="217"/>
      <c r="AW541" s="217"/>
      <c r="AX541" s="217"/>
      <c r="AY541" s="217"/>
      <c r="AZ541" s="217"/>
      <c r="BA541" s="217"/>
      <c r="BB541" s="217"/>
      <c r="BC541" s="217"/>
      <c r="BD541" s="217"/>
      <c r="BE541" s="217"/>
      <c r="BF541" s="217"/>
      <c r="BG541" s="217"/>
      <c r="BH541" s="217"/>
      <c r="BI541" s="217"/>
      <c r="BJ541" s="217"/>
      <c r="BK541" s="217"/>
      <c r="BL541" s="217"/>
      <c r="BM541" s="217"/>
      <c r="BN541" s="217"/>
      <c r="BO541" s="217"/>
      <c r="BP541" s="217"/>
      <c r="BQ541" s="217"/>
      <c r="BR541" s="311"/>
      <c r="BS541" s="311"/>
      <c r="BT541" s="311"/>
      <c r="BU541" s="311"/>
      <c r="BV541" s="311"/>
      <c r="BW541" s="311"/>
      <c r="BX541" s="311"/>
      <c r="BY541" s="217"/>
      <c r="BZ541" s="217"/>
      <c r="CA541" s="217"/>
      <c r="CB541" s="217"/>
      <c r="CC541" s="217"/>
      <c r="CD541" s="217"/>
      <c r="CE541" s="311"/>
      <c r="CF541" s="311" t="str">
        <f>IFERROR(ROUND(STDEV(AN541,L541),1),"")</f>
        <v/>
      </c>
      <c r="CG541" s="322"/>
      <c r="CH541" s="322"/>
      <c r="CI541" s="322"/>
      <c r="CJ541" s="322"/>
      <c r="CK541" s="322"/>
      <c r="CL541" s="322"/>
      <c r="CM541" s="322"/>
      <c r="CN541" s="220" t="str">
        <f>IFERROR(ROUND((SUM(#REF!)),0),"")</f>
        <v/>
      </c>
      <c r="CO541" s="216"/>
      <c r="CP541" s="221"/>
      <c r="CQ541" s="222"/>
      <c r="CR541" s="196"/>
      <c r="CS541" s="196"/>
      <c r="CT541" s="196"/>
      <c r="CU541" s="196"/>
      <c r="CV541" s="196"/>
      <c r="CW541" s="306">
        <f>AV541+BH541</f>
        <v>0</v>
      </c>
      <c r="CX541" s="12">
        <f>SUM(BI541:BQ541,AW541:BE541)</f>
        <v>0</v>
      </c>
      <c r="CY541" s="314" t="str">
        <f>IFERROR(ROUND(CX541/K541,0),"")</f>
        <v/>
      </c>
      <c r="CZ541" s="314" t="str">
        <f>IFERROR(ROUND(CY541/#REF!,1),"")</f>
        <v/>
      </c>
      <c r="DA541" s="306" t="str">
        <f t="shared" si="66"/>
        <v/>
      </c>
      <c r="DB541" s="316" t="str">
        <f t="shared" si="67"/>
        <v/>
      </c>
      <c r="DD541" s="12" t="str">
        <f>IFERROR(#REF!-AP541,"")</f>
        <v/>
      </c>
      <c r="DF541" s="305" t="str">
        <f>IFERROR(#REF!-L541,"")</f>
        <v/>
      </c>
      <c r="DG541" s="311" t="e">
        <f>IF(#REF!&gt;AQ541,0,1)</f>
        <v>#REF!</v>
      </c>
      <c r="DH541" s="320">
        <f>IF(AN541&lt;M541,0,1)</f>
        <v>1</v>
      </c>
      <c r="DI541" s="320">
        <f>IF(AN541&gt;N541,0,1)</f>
        <v>1</v>
      </c>
      <c r="DJ541" s="274"/>
      <c r="DK541" s="274"/>
      <c r="DL541" s="274"/>
      <c r="DM541" s="274"/>
      <c r="DN541" s="274"/>
      <c r="DO541" s="274"/>
      <c r="DP541" s="274"/>
      <c r="DQ541" s="274"/>
      <c r="DR541" s="274"/>
      <c r="DS541" s="274"/>
      <c r="DT541" s="274"/>
      <c r="DU541" s="274"/>
      <c r="DV541" s="274"/>
      <c r="DW541" s="274"/>
      <c r="DX541" s="274"/>
      <c r="DY541" s="274"/>
      <c r="DZ541" s="274"/>
      <c r="EA541" s="274"/>
      <c r="EB541" s="274"/>
    </row>
    <row r="542" spans="1:132" s="193" customFormat="1" ht="31.5" customHeight="1" x14ac:dyDescent="0.2">
      <c r="A542" s="191"/>
      <c r="B542" s="192"/>
      <c r="C542" s="214"/>
      <c r="D542" s="192"/>
      <c r="E542" s="192"/>
      <c r="F542" s="192"/>
      <c r="G542" s="207"/>
      <c r="H542" s="314"/>
      <c r="I542" s="314"/>
      <c r="J542" s="314"/>
      <c r="K542" s="314"/>
      <c r="L542" s="208"/>
      <c r="M542" s="209"/>
      <c r="N542" s="210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5"/>
      <c r="Z542" s="195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5"/>
      <c r="AL542" s="195"/>
      <c r="AM542" s="323" t="str">
        <f t="shared" si="61"/>
        <v/>
      </c>
      <c r="AN542" s="323" t="str">
        <f t="shared" si="62"/>
        <v/>
      </c>
      <c r="AO542" s="276" t="str">
        <f t="shared" si="63"/>
        <v/>
      </c>
      <c r="AP542" s="218"/>
      <c r="AQ542" s="219"/>
      <c r="AR542" s="217" t="str">
        <f t="shared" si="64"/>
        <v/>
      </c>
      <c r="AS542" s="217" t="str">
        <f t="shared" si="65"/>
        <v/>
      </c>
      <c r="AT542" s="217"/>
      <c r="AU542" s="217"/>
      <c r="AV542" s="217"/>
      <c r="AW542" s="217"/>
      <c r="AX542" s="217"/>
      <c r="AY542" s="217"/>
      <c r="AZ542" s="217"/>
      <c r="BA542" s="217"/>
      <c r="BB542" s="217"/>
      <c r="BC542" s="217"/>
      <c r="BD542" s="217"/>
      <c r="BE542" s="217"/>
      <c r="BF542" s="217"/>
      <c r="BG542" s="217"/>
      <c r="BH542" s="217"/>
      <c r="BI542" s="217"/>
      <c r="BJ542" s="217"/>
      <c r="BK542" s="217"/>
      <c r="BL542" s="217"/>
      <c r="BM542" s="217"/>
      <c r="BN542" s="217"/>
      <c r="BO542" s="217"/>
      <c r="BP542" s="217"/>
      <c r="BQ542" s="217"/>
      <c r="BR542" s="311"/>
      <c r="BS542" s="311"/>
      <c r="BT542" s="311"/>
      <c r="BU542" s="311"/>
      <c r="BV542" s="311"/>
      <c r="BW542" s="311"/>
      <c r="BX542" s="311"/>
      <c r="BY542" s="217"/>
      <c r="BZ542" s="217"/>
      <c r="CA542" s="217"/>
      <c r="CB542" s="217"/>
      <c r="CC542" s="217"/>
      <c r="CD542" s="217"/>
      <c r="CE542" s="311"/>
      <c r="CF542" s="311" t="str">
        <f>IFERROR(ROUND(STDEV(AN542,L542),1),"")</f>
        <v/>
      </c>
      <c r="CG542" s="322"/>
      <c r="CH542" s="322"/>
      <c r="CI542" s="322"/>
      <c r="CJ542" s="322"/>
      <c r="CK542" s="322"/>
      <c r="CL542" s="322"/>
      <c r="CM542" s="322"/>
      <c r="CN542" s="220" t="str">
        <f>IFERROR(ROUND((SUM(#REF!)),0),"")</f>
        <v/>
      </c>
      <c r="CO542" s="216"/>
      <c r="CP542" s="221"/>
      <c r="CQ542" s="222"/>
      <c r="CR542" s="196"/>
      <c r="CS542" s="196"/>
      <c r="CT542" s="196"/>
      <c r="CU542" s="196"/>
      <c r="CV542" s="196"/>
      <c r="CW542" s="306">
        <f>AV542+BH542</f>
        <v>0</v>
      </c>
      <c r="CX542" s="12">
        <f>SUM(BI542:BQ542,AW542:BE542)</f>
        <v>0</v>
      </c>
      <c r="CY542" s="314" t="str">
        <f>IFERROR(ROUND(CX542/K542,0),"")</f>
        <v/>
      </c>
      <c r="CZ542" s="314" t="str">
        <f>IFERROR(ROUND(CY542/#REF!,1),"")</f>
        <v/>
      </c>
      <c r="DA542" s="306" t="str">
        <f t="shared" si="66"/>
        <v/>
      </c>
      <c r="DB542" s="316" t="str">
        <f t="shared" si="67"/>
        <v/>
      </c>
      <c r="DD542" s="12" t="str">
        <f>IFERROR(#REF!-AP542,"")</f>
        <v/>
      </c>
      <c r="DF542" s="305" t="str">
        <f>IFERROR(#REF!-L542,"")</f>
        <v/>
      </c>
      <c r="DG542" s="311" t="e">
        <f>IF(#REF!&gt;AQ542,0,1)</f>
        <v>#REF!</v>
      </c>
      <c r="DH542" s="320">
        <f>IF(AN542&lt;M542,0,1)</f>
        <v>1</v>
      </c>
      <c r="DI542" s="320">
        <f>IF(AN542&gt;N542,0,1)</f>
        <v>1</v>
      </c>
      <c r="DJ542" s="274"/>
      <c r="DK542" s="274"/>
      <c r="DL542" s="274"/>
      <c r="DM542" s="274"/>
      <c r="DN542" s="274"/>
      <c r="DO542" s="274"/>
      <c r="DP542" s="274"/>
      <c r="DQ542" s="274"/>
      <c r="DR542" s="274"/>
      <c r="DS542" s="274"/>
      <c r="DT542" s="274"/>
      <c r="DU542" s="274"/>
      <c r="DV542" s="274"/>
      <c r="DW542" s="274"/>
      <c r="DX542" s="274"/>
      <c r="DY542" s="274"/>
      <c r="DZ542" s="274"/>
      <c r="EA542" s="274"/>
      <c r="EB542" s="274"/>
    </row>
    <row r="543" spans="1:132" s="193" customFormat="1" ht="31.5" customHeight="1" x14ac:dyDescent="0.2">
      <c r="A543" s="191"/>
      <c r="B543" s="192"/>
      <c r="C543" s="214"/>
      <c r="D543" s="192"/>
      <c r="E543" s="192"/>
      <c r="F543" s="192"/>
      <c r="G543" s="207"/>
      <c r="H543" s="314"/>
      <c r="I543" s="314"/>
      <c r="J543" s="314"/>
      <c r="K543" s="314"/>
      <c r="L543" s="208"/>
      <c r="M543" s="209"/>
      <c r="N543" s="210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5"/>
      <c r="Z543" s="195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5"/>
      <c r="AL543" s="195"/>
      <c r="AM543" s="323" t="str">
        <f t="shared" si="61"/>
        <v/>
      </c>
      <c r="AN543" s="323" t="str">
        <f t="shared" si="62"/>
        <v/>
      </c>
      <c r="AO543" s="276" t="str">
        <f t="shared" si="63"/>
        <v/>
      </c>
      <c r="AP543" s="218"/>
      <c r="AQ543" s="219"/>
      <c r="AR543" s="217" t="str">
        <f t="shared" si="64"/>
        <v/>
      </c>
      <c r="AS543" s="217" t="str">
        <f t="shared" si="65"/>
        <v/>
      </c>
      <c r="AT543" s="217"/>
      <c r="AU543" s="217"/>
      <c r="AV543" s="217"/>
      <c r="AW543" s="217"/>
      <c r="AX543" s="217"/>
      <c r="AY543" s="217"/>
      <c r="AZ543" s="217"/>
      <c r="BA543" s="217"/>
      <c r="BB543" s="217"/>
      <c r="BC543" s="217"/>
      <c r="BD543" s="217"/>
      <c r="BE543" s="217"/>
      <c r="BF543" s="217"/>
      <c r="BG543" s="217"/>
      <c r="BH543" s="217"/>
      <c r="BI543" s="217"/>
      <c r="BJ543" s="217"/>
      <c r="BK543" s="217"/>
      <c r="BL543" s="217"/>
      <c r="BM543" s="217"/>
      <c r="BN543" s="217"/>
      <c r="BO543" s="217"/>
      <c r="BP543" s="217"/>
      <c r="BQ543" s="217"/>
      <c r="BR543" s="311"/>
      <c r="BS543" s="311"/>
      <c r="BT543" s="311"/>
      <c r="BU543" s="311"/>
      <c r="BV543" s="311"/>
      <c r="BW543" s="311"/>
      <c r="BX543" s="311"/>
      <c r="BY543" s="217"/>
      <c r="BZ543" s="217"/>
      <c r="CA543" s="217"/>
      <c r="CB543" s="217"/>
      <c r="CC543" s="217"/>
      <c r="CD543" s="217"/>
      <c r="CE543" s="311"/>
      <c r="CF543" s="311" t="str">
        <f>IFERROR(ROUND(STDEV(AN543,L543),1),"")</f>
        <v/>
      </c>
      <c r="CG543" s="322"/>
      <c r="CH543" s="322"/>
      <c r="CI543" s="322"/>
      <c r="CJ543" s="322"/>
      <c r="CK543" s="322"/>
      <c r="CL543" s="322"/>
      <c r="CM543" s="322"/>
      <c r="CN543" s="220" t="str">
        <f>IFERROR(ROUND((SUM(#REF!)),0),"")</f>
        <v/>
      </c>
      <c r="CO543" s="216"/>
      <c r="CP543" s="221"/>
      <c r="CQ543" s="222"/>
      <c r="CR543" s="196"/>
      <c r="CS543" s="196"/>
      <c r="CT543" s="196"/>
      <c r="CU543" s="196"/>
      <c r="CV543" s="196"/>
      <c r="CW543" s="306">
        <f>AV543+BH543</f>
        <v>0</v>
      </c>
      <c r="CX543" s="12">
        <f>SUM(BI543:BQ543,AW543:BE543)</f>
        <v>0</v>
      </c>
      <c r="CY543" s="314" t="str">
        <f>IFERROR(ROUND(CX543/K543,0),"")</f>
        <v/>
      </c>
      <c r="CZ543" s="314" t="str">
        <f>IFERROR(ROUND(CY543/#REF!,1),"")</f>
        <v/>
      </c>
      <c r="DA543" s="306" t="str">
        <f t="shared" si="66"/>
        <v/>
      </c>
      <c r="DB543" s="316" t="str">
        <f t="shared" si="67"/>
        <v/>
      </c>
      <c r="DD543" s="12" t="str">
        <f>IFERROR(#REF!-AP543,"")</f>
        <v/>
      </c>
      <c r="DF543" s="305" t="str">
        <f>IFERROR(#REF!-L543,"")</f>
        <v/>
      </c>
      <c r="DG543" s="311" t="e">
        <f>IF(#REF!&gt;AQ543,0,1)</f>
        <v>#REF!</v>
      </c>
      <c r="DH543" s="320">
        <f>IF(AN543&lt;M543,0,1)</f>
        <v>1</v>
      </c>
      <c r="DI543" s="320">
        <f>IF(AN543&gt;N543,0,1)</f>
        <v>1</v>
      </c>
      <c r="DJ543" s="274"/>
      <c r="DK543" s="274"/>
      <c r="DL543" s="274"/>
      <c r="DM543" s="274"/>
      <c r="DN543" s="274"/>
      <c r="DO543" s="274"/>
      <c r="DP543" s="274"/>
      <c r="DQ543" s="274"/>
      <c r="DR543" s="274"/>
      <c r="DS543" s="274"/>
      <c r="DT543" s="274"/>
      <c r="DU543" s="274"/>
      <c r="DV543" s="274"/>
      <c r="DW543" s="274"/>
      <c r="DX543" s="274"/>
      <c r="DY543" s="274"/>
      <c r="DZ543" s="274"/>
      <c r="EA543" s="274"/>
      <c r="EB543" s="274"/>
    </row>
    <row r="544" spans="1:132" s="193" customFormat="1" ht="31.5" customHeight="1" x14ac:dyDescent="0.2">
      <c r="A544" s="191"/>
      <c r="B544" s="192"/>
      <c r="C544" s="214"/>
      <c r="D544" s="192"/>
      <c r="E544" s="192"/>
      <c r="F544" s="192"/>
      <c r="G544" s="207"/>
      <c r="H544" s="314"/>
      <c r="I544" s="314"/>
      <c r="J544" s="314"/>
      <c r="K544" s="314"/>
      <c r="L544" s="208"/>
      <c r="M544" s="209"/>
      <c r="N544" s="210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5"/>
      <c r="Z544" s="195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5"/>
      <c r="AL544" s="195"/>
      <c r="AM544" s="323" t="str">
        <f t="shared" si="61"/>
        <v/>
      </c>
      <c r="AN544" s="323" t="str">
        <f t="shared" si="62"/>
        <v/>
      </c>
      <c r="AO544" s="276" t="str">
        <f t="shared" si="63"/>
        <v/>
      </c>
      <c r="AP544" s="218"/>
      <c r="AQ544" s="219"/>
      <c r="AR544" s="217" t="str">
        <f t="shared" si="64"/>
        <v/>
      </c>
      <c r="AS544" s="217" t="str">
        <f t="shared" si="65"/>
        <v/>
      </c>
      <c r="AT544" s="217"/>
      <c r="AU544" s="217"/>
      <c r="AV544" s="217"/>
      <c r="AW544" s="217"/>
      <c r="AX544" s="217"/>
      <c r="AY544" s="217"/>
      <c r="AZ544" s="217"/>
      <c r="BA544" s="217"/>
      <c r="BB544" s="217"/>
      <c r="BC544" s="217"/>
      <c r="BD544" s="217"/>
      <c r="BE544" s="217"/>
      <c r="BF544" s="217"/>
      <c r="BG544" s="217"/>
      <c r="BH544" s="217"/>
      <c r="BI544" s="217"/>
      <c r="BJ544" s="217"/>
      <c r="BK544" s="217"/>
      <c r="BL544" s="217"/>
      <c r="BM544" s="217"/>
      <c r="BN544" s="217"/>
      <c r="BO544" s="217"/>
      <c r="BP544" s="217"/>
      <c r="BQ544" s="217"/>
      <c r="BR544" s="311"/>
      <c r="BS544" s="311"/>
      <c r="BT544" s="311"/>
      <c r="BU544" s="311"/>
      <c r="BV544" s="311"/>
      <c r="BW544" s="311"/>
      <c r="BX544" s="311"/>
      <c r="BY544" s="217"/>
      <c r="BZ544" s="217"/>
      <c r="CA544" s="217"/>
      <c r="CB544" s="217"/>
      <c r="CC544" s="217"/>
      <c r="CD544" s="217"/>
      <c r="CE544" s="311"/>
      <c r="CF544" s="311" t="str">
        <f>IFERROR(ROUND(STDEV(AN544,L544),1),"")</f>
        <v/>
      </c>
      <c r="CG544" s="322"/>
      <c r="CH544" s="322"/>
      <c r="CI544" s="322"/>
      <c r="CJ544" s="322"/>
      <c r="CK544" s="322"/>
      <c r="CL544" s="322"/>
      <c r="CM544" s="322"/>
      <c r="CN544" s="220" t="str">
        <f>IFERROR(ROUND((SUM(#REF!)),0),"")</f>
        <v/>
      </c>
      <c r="CO544" s="216"/>
      <c r="CP544" s="221"/>
      <c r="CQ544" s="222"/>
      <c r="CR544" s="196"/>
      <c r="CS544" s="196"/>
      <c r="CT544" s="196"/>
      <c r="CU544" s="196"/>
      <c r="CV544" s="196"/>
      <c r="CW544" s="306">
        <f>AV544+BH544</f>
        <v>0</v>
      </c>
      <c r="CX544" s="12">
        <f>SUM(BI544:BQ544,AW544:BE544)</f>
        <v>0</v>
      </c>
      <c r="CY544" s="314" t="str">
        <f>IFERROR(ROUND(CX544/K544,0),"")</f>
        <v/>
      </c>
      <c r="CZ544" s="314" t="str">
        <f>IFERROR(ROUND(CY544/#REF!,1),"")</f>
        <v/>
      </c>
      <c r="DA544" s="306" t="str">
        <f t="shared" si="66"/>
        <v/>
      </c>
      <c r="DB544" s="316" t="str">
        <f t="shared" si="67"/>
        <v/>
      </c>
      <c r="DD544" s="12" t="str">
        <f>IFERROR(#REF!-AP544,"")</f>
        <v/>
      </c>
      <c r="DF544" s="305" t="str">
        <f>IFERROR(#REF!-L544,"")</f>
        <v/>
      </c>
      <c r="DG544" s="311" t="e">
        <f>IF(#REF!&gt;AQ544,0,1)</f>
        <v>#REF!</v>
      </c>
      <c r="DH544" s="320">
        <f>IF(AN544&lt;M544,0,1)</f>
        <v>1</v>
      </c>
      <c r="DI544" s="320">
        <f>IF(AN544&gt;N544,0,1)</f>
        <v>1</v>
      </c>
      <c r="DJ544" s="274"/>
      <c r="DK544" s="274"/>
      <c r="DL544" s="274"/>
      <c r="DM544" s="274"/>
      <c r="DN544" s="274"/>
      <c r="DO544" s="274"/>
      <c r="DP544" s="274"/>
      <c r="DQ544" s="274"/>
      <c r="DR544" s="274"/>
      <c r="DS544" s="274"/>
      <c r="DT544" s="274"/>
      <c r="DU544" s="274"/>
      <c r="DV544" s="274"/>
      <c r="DW544" s="274"/>
      <c r="DX544" s="274"/>
      <c r="DY544" s="274"/>
      <c r="DZ544" s="274"/>
      <c r="EA544" s="274"/>
      <c r="EB544" s="274"/>
    </row>
    <row r="545" spans="1:132" s="193" customFormat="1" ht="31.5" customHeight="1" x14ac:dyDescent="0.2">
      <c r="A545" s="191"/>
      <c r="B545" s="192"/>
      <c r="C545" s="214"/>
      <c r="D545" s="192"/>
      <c r="E545" s="192"/>
      <c r="F545" s="192"/>
      <c r="G545" s="207"/>
      <c r="H545" s="314"/>
      <c r="I545" s="314"/>
      <c r="J545" s="314"/>
      <c r="K545" s="314"/>
      <c r="L545" s="208"/>
      <c r="M545" s="209"/>
      <c r="N545" s="210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5"/>
      <c r="Z545" s="195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5"/>
      <c r="AL545" s="195"/>
      <c r="AM545" s="323" t="str">
        <f t="shared" si="61"/>
        <v/>
      </c>
      <c r="AN545" s="323" t="str">
        <f t="shared" si="62"/>
        <v/>
      </c>
      <c r="AO545" s="276" t="str">
        <f t="shared" si="63"/>
        <v/>
      </c>
      <c r="AP545" s="218"/>
      <c r="AQ545" s="219"/>
      <c r="AR545" s="217" t="str">
        <f t="shared" si="64"/>
        <v/>
      </c>
      <c r="AS545" s="217" t="str">
        <f t="shared" si="65"/>
        <v/>
      </c>
      <c r="AT545" s="217"/>
      <c r="AU545" s="217"/>
      <c r="AV545" s="217"/>
      <c r="AW545" s="217"/>
      <c r="AX545" s="217"/>
      <c r="AY545" s="217"/>
      <c r="AZ545" s="217"/>
      <c r="BA545" s="217"/>
      <c r="BB545" s="217"/>
      <c r="BC545" s="217"/>
      <c r="BD545" s="217"/>
      <c r="BE545" s="217"/>
      <c r="BF545" s="217"/>
      <c r="BG545" s="217"/>
      <c r="BH545" s="217"/>
      <c r="BI545" s="217"/>
      <c r="BJ545" s="217"/>
      <c r="BK545" s="217"/>
      <c r="BL545" s="217"/>
      <c r="BM545" s="217"/>
      <c r="BN545" s="217"/>
      <c r="BO545" s="217"/>
      <c r="BP545" s="217"/>
      <c r="BQ545" s="217"/>
      <c r="BR545" s="311"/>
      <c r="BS545" s="311"/>
      <c r="BT545" s="311"/>
      <c r="BU545" s="311"/>
      <c r="BV545" s="311"/>
      <c r="BW545" s="311"/>
      <c r="BX545" s="311"/>
      <c r="BY545" s="217"/>
      <c r="BZ545" s="217"/>
      <c r="CA545" s="217"/>
      <c r="CB545" s="217"/>
      <c r="CC545" s="217"/>
      <c r="CD545" s="217"/>
      <c r="CE545" s="311"/>
      <c r="CF545" s="311" t="str">
        <f>IFERROR(ROUND(STDEV(AN545,L545),1),"")</f>
        <v/>
      </c>
      <c r="CG545" s="322"/>
      <c r="CH545" s="322"/>
      <c r="CI545" s="322"/>
      <c r="CJ545" s="322"/>
      <c r="CK545" s="322"/>
      <c r="CL545" s="322"/>
      <c r="CM545" s="322"/>
      <c r="CN545" s="220" t="str">
        <f>IFERROR(ROUND((SUM(#REF!)),0),"")</f>
        <v/>
      </c>
      <c r="CO545" s="216"/>
      <c r="CP545" s="221"/>
      <c r="CQ545" s="222"/>
      <c r="CR545" s="196"/>
      <c r="CS545" s="196"/>
      <c r="CT545" s="196"/>
      <c r="CU545" s="196"/>
      <c r="CV545" s="196"/>
      <c r="CW545" s="306">
        <f>AV545+BH545</f>
        <v>0</v>
      </c>
      <c r="CX545" s="12">
        <f>SUM(BI545:BQ545,AW545:BE545)</f>
        <v>0</v>
      </c>
      <c r="CY545" s="314" t="str">
        <f>IFERROR(ROUND(CX545/K545,0),"")</f>
        <v/>
      </c>
      <c r="CZ545" s="314" t="str">
        <f>IFERROR(ROUND(CY545/#REF!,1),"")</f>
        <v/>
      </c>
      <c r="DA545" s="306" t="str">
        <f t="shared" si="66"/>
        <v/>
      </c>
      <c r="DB545" s="316" t="str">
        <f t="shared" si="67"/>
        <v/>
      </c>
      <c r="DD545" s="12" t="str">
        <f>IFERROR(#REF!-AP545,"")</f>
        <v/>
      </c>
      <c r="DF545" s="305" t="str">
        <f>IFERROR(#REF!-L545,"")</f>
        <v/>
      </c>
      <c r="DG545" s="311" t="e">
        <f>IF(#REF!&gt;AQ545,0,1)</f>
        <v>#REF!</v>
      </c>
      <c r="DH545" s="320">
        <f>IF(AN545&lt;M545,0,1)</f>
        <v>1</v>
      </c>
      <c r="DI545" s="320">
        <f>IF(AN545&gt;N545,0,1)</f>
        <v>1</v>
      </c>
      <c r="DJ545" s="274"/>
      <c r="DK545" s="274"/>
      <c r="DL545" s="274"/>
      <c r="DM545" s="274"/>
      <c r="DN545" s="274"/>
      <c r="DO545" s="274"/>
      <c r="DP545" s="274"/>
      <c r="DQ545" s="274"/>
      <c r="DR545" s="274"/>
      <c r="DS545" s="274"/>
      <c r="DT545" s="274"/>
      <c r="DU545" s="274"/>
      <c r="DV545" s="274"/>
      <c r="DW545" s="274"/>
      <c r="DX545" s="274"/>
      <c r="DY545" s="274"/>
      <c r="DZ545" s="274"/>
      <c r="EA545" s="274"/>
      <c r="EB545" s="274"/>
    </row>
    <row r="546" spans="1:132" s="193" customFormat="1" ht="31.5" customHeight="1" x14ac:dyDescent="0.2">
      <c r="A546" s="191"/>
      <c r="B546" s="192"/>
      <c r="C546" s="214"/>
      <c r="D546" s="192"/>
      <c r="E546" s="192"/>
      <c r="F546" s="192"/>
      <c r="G546" s="207"/>
      <c r="H546" s="314"/>
      <c r="I546" s="314"/>
      <c r="J546" s="314"/>
      <c r="K546" s="314"/>
      <c r="L546" s="208"/>
      <c r="M546" s="209"/>
      <c r="N546" s="210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5"/>
      <c r="Z546" s="195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5"/>
      <c r="AL546" s="195"/>
      <c r="AM546" s="323" t="str">
        <f t="shared" si="61"/>
        <v/>
      </c>
      <c r="AN546" s="323" t="str">
        <f t="shared" si="62"/>
        <v/>
      </c>
      <c r="AO546" s="276" t="str">
        <f t="shared" si="63"/>
        <v/>
      </c>
      <c r="AP546" s="218"/>
      <c r="AQ546" s="219"/>
      <c r="AR546" s="217" t="str">
        <f t="shared" si="64"/>
        <v/>
      </c>
      <c r="AS546" s="217" t="str">
        <f t="shared" si="65"/>
        <v/>
      </c>
      <c r="AT546" s="217"/>
      <c r="AU546" s="217"/>
      <c r="AV546" s="217"/>
      <c r="AW546" s="217"/>
      <c r="AX546" s="217"/>
      <c r="AY546" s="217"/>
      <c r="AZ546" s="217"/>
      <c r="BA546" s="217"/>
      <c r="BB546" s="217"/>
      <c r="BC546" s="217"/>
      <c r="BD546" s="217"/>
      <c r="BE546" s="217"/>
      <c r="BF546" s="217"/>
      <c r="BG546" s="217"/>
      <c r="BH546" s="217"/>
      <c r="BI546" s="217"/>
      <c r="BJ546" s="217"/>
      <c r="BK546" s="217"/>
      <c r="BL546" s="217"/>
      <c r="BM546" s="217"/>
      <c r="BN546" s="217"/>
      <c r="BO546" s="217"/>
      <c r="BP546" s="217"/>
      <c r="BQ546" s="217"/>
      <c r="BR546" s="311"/>
      <c r="BS546" s="311"/>
      <c r="BT546" s="311"/>
      <c r="BU546" s="311"/>
      <c r="BV546" s="311"/>
      <c r="BW546" s="311"/>
      <c r="BX546" s="311"/>
      <c r="BY546" s="217"/>
      <c r="BZ546" s="217"/>
      <c r="CA546" s="217"/>
      <c r="CB546" s="217"/>
      <c r="CC546" s="217"/>
      <c r="CD546" s="217"/>
      <c r="CE546" s="311"/>
      <c r="CF546" s="311" t="str">
        <f>IFERROR(ROUND(STDEV(AN546,L546),1),"")</f>
        <v/>
      </c>
      <c r="CG546" s="322"/>
      <c r="CH546" s="322"/>
      <c r="CI546" s="322"/>
      <c r="CJ546" s="322"/>
      <c r="CK546" s="322"/>
      <c r="CL546" s="322"/>
      <c r="CM546" s="322"/>
      <c r="CN546" s="220" t="str">
        <f>IFERROR(ROUND((SUM(#REF!)),0),"")</f>
        <v/>
      </c>
      <c r="CO546" s="216"/>
      <c r="CP546" s="221"/>
      <c r="CQ546" s="222"/>
      <c r="CR546" s="196"/>
      <c r="CS546" s="196"/>
      <c r="CT546" s="196"/>
      <c r="CU546" s="196"/>
      <c r="CV546" s="196"/>
      <c r="CW546" s="306">
        <f>AV546+BH546</f>
        <v>0</v>
      </c>
      <c r="CX546" s="12">
        <f>SUM(BI546:BQ546,AW546:BE546)</f>
        <v>0</v>
      </c>
      <c r="CY546" s="314" t="str">
        <f>IFERROR(ROUND(CX546/K546,0),"")</f>
        <v/>
      </c>
      <c r="CZ546" s="314" t="str">
        <f>IFERROR(ROUND(CY546/#REF!,1),"")</f>
        <v/>
      </c>
      <c r="DA546" s="306" t="str">
        <f t="shared" si="66"/>
        <v/>
      </c>
      <c r="DB546" s="316" t="str">
        <f t="shared" si="67"/>
        <v/>
      </c>
      <c r="DD546" s="12" t="str">
        <f>IFERROR(#REF!-AP546,"")</f>
        <v/>
      </c>
      <c r="DF546" s="305" t="str">
        <f>IFERROR(#REF!-L546,"")</f>
        <v/>
      </c>
      <c r="DG546" s="311" t="e">
        <f>IF(#REF!&gt;AQ546,0,1)</f>
        <v>#REF!</v>
      </c>
      <c r="DH546" s="320">
        <f>IF(AN546&lt;M546,0,1)</f>
        <v>1</v>
      </c>
      <c r="DI546" s="320">
        <f>IF(AN546&gt;N546,0,1)</f>
        <v>1</v>
      </c>
      <c r="DJ546" s="274"/>
      <c r="DK546" s="274"/>
      <c r="DL546" s="274"/>
      <c r="DM546" s="274"/>
      <c r="DN546" s="274"/>
      <c r="DO546" s="274"/>
      <c r="DP546" s="274"/>
      <c r="DQ546" s="274"/>
      <c r="DR546" s="274"/>
      <c r="DS546" s="274"/>
      <c r="DT546" s="274"/>
      <c r="DU546" s="274"/>
      <c r="DV546" s="274"/>
      <c r="DW546" s="274"/>
      <c r="DX546" s="274"/>
      <c r="DY546" s="274"/>
      <c r="DZ546" s="274"/>
      <c r="EA546" s="274"/>
      <c r="EB546" s="274"/>
    </row>
    <row r="547" spans="1:132" s="193" customFormat="1" ht="31.5" customHeight="1" x14ac:dyDescent="0.2">
      <c r="A547" s="191"/>
      <c r="B547" s="192"/>
      <c r="C547" s="214"/>
      <c r="D547" s="192"/>
      <c r="E547" s="192"/>
      <c r="F547" s="192"/>
      <c r="G547" s="207"/>
      <c r="H547" s="314"/>
      <c r="I547" s="314"/>
      <c r="J547" s="314"/>
      <c r="K547" s="314"/>
      <c r="L547" s="208"/>
      <c r="M547" s="209"/>
      <c r="N547" s="210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5"/>
      <c r="Z547" s="195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5"/>
      <c r="AL547" s="195"/>
      <c r="AM547" s="323" t="str">
        <f t="shared" si="61"/>
        <v/>
      </c>
      <c r="AN547" s="323" t="str">
        <f t="shared" si="62"/>
        <v/>
      </c>
      <c r="AO547" s="276" t="str">
        <f t="shared" si="63"/>
        <v/>
      </c>
      <c r="AP547" s="218"/>
      <c r="AQ547" s="219"/>
      <c r="AR547" s="217" t="str">
        <f t="shared" si="64"/>
        <v/>
      </c>
      <c r="AS547" s="217" t="str">
        <f t="shared" si="65"/>
        <v/>
      </c>
      <c r="AT547" s="217"/>
      <c r="AU547" s="217"/>
      <c r="AV547" s="217"/>
      <c r="AW547" s="217"/>
      <c r="AX547" s="217"/>
      <c r="AY547" s="217"/>
      <c r="AZ547" s="217"/>
      <c r="BA547" s="217"/>
      <c r="BB547" s="217"/>
      <c r="BC547" s="217"/>
      <c r="BD547" s="217"/>
      <c r="BE547" s="217"/>
      <c r="BF547" s="217"/>
      <c r="BG547" s="217"/>
      <c r="BH547" s="217"/>
      <c r="BI547" s="217"/>
      <c r="BJ547" s="217"/>
      <c r="BK547" s="217"/>
      <c r="BL547" s="217"/>
      <c r="BM547" s="217"/>
      <c r="BN547" s="217"/>
      <c r="BO547" s="217"/>
      <c r="BP547" s="217"/>
      <c r="BQ547" s="217"/>
      <c r="BR547" s="311"/>
      <c r="BS547" s="311"/>
      <c r="BT547" s="311"/>
      <c r="BU547" s="311"/>
      <c r="BV547" s="311"/>
      <c r="BW547" s="311"/>
      <c r="BX547" s="311"/>
      <c r="BY547" s="217"/>
      <c r="BZ547" s="217"/>
      <c r="CA547" s="217"/>
      <c r="CB547" s="217"/>
      <c r="CC547" s="217"/>
      <c r="CD547" s="217"/>
      <c r="CE547" s="311"/>
      <c r="CF547" s="311" t="str">
        <f>IFERROR(ROUND(STDEV(AN547,L547),1),"")</f>
        <v/>
      </c>
      <c r="CG547" s="322"/>
      <c r="CH547" s="322"/>
      <c r="CI547" s="322"/>
      <c r="CJ547" s="322"/>
      <c r="CK547" s="322"/>
      <c r="CL547" s="322"/>
      <c r="CM547" s="322"/>
      <c r="CN547" s="220" t="str">
        <f>IFERROR(ROUND((SUM(#REF!)),0),"")</f>
        <v/>
      </c>
      <c r="CO547" s="216"/>
      <c r="CP547" s="221"/>
      <c r="CQ547" s="222"/>
      <c r="CR547" s="196"/>
      <c r="CS547" s="196"/>
      <c r="CT547" s="196"/>
      <c r="CU547" s="196"/>
      <c r="CV547" s="196"/>
      <c r="CW547" s="306">
        <f>AV547+BH547</f>
        <v>0</v>
      </c>
      <c r="CX547" s="12">
        <f>SUM(BI547:BQ547,AW547:BE547)</f>
        <v>0</v>
      </c>
      <c r="CY547" s="314" t="str">
        <f>IFERROR(ROUND(CX547/K547,0),"")</f>
        <v/>
      </c>
      <c r="CZ547" s="314" t="str">
        <f>IFERROR(ROUND(CY547/#REF!,1),"")</f>
        <v/>
      </c>
      <c r="DA547" s="306" t="str">
        <f t="shared" si="66"/>
        <v/>
      </c>
      <c r="DB547" s="316" t="str">
        <f t="shared" si="67"/>
        <v/>
      </c>
      <c r="DD547" s="12" t="str">
        <f>IFERROR(#REF!-AP547,"")</f>
        <v/>
      </c>
      <c r="DF547" s="305" t="str">
        <f>IFERROR(#REF!-L547,"")</f>
        <v/>
      </c>
      <c r="DG547" s="311" t="e">
        <f>IF(#REF!&gt;AQ547,0,1)</f>
        <v>#REF!</v>
      </c>
      <c r="DH547" s="320">
        <f>IF(AN547&lt;M547,0,1)</f>
        <v>1</v>
      </c>
      <c r="DI547" s="320">
        <f>IF(AN547&gt;N547,0,1)</f>
        <v>1</v>
      </c>
      <c r="DJ547" s="274"/>
      <c r="DK547" s="274"/>
      <c r="DL547" s="274"/>
      <c r="DM547" s="274"/>
      <c r="DN547" s="274"/>
      <c r="DO547" s="274"/>
      <c r="DP547" s="274"/>
      <c r="DQ547" s="274"/>
      <c r="DR547" s="274"/>
      <c r="DS547" s="274"/>
      <c r="DT547" s="274"/>
      <c r="DU547" s="274"/>
      <c r="DV547" s="274"/>
      <c r="DW547" s="274"/>
      <c r="DX547" s="274"/>
      <c r="DY547" s="274"/>
      <c r="DZ547" s="274"/>
      <c r="EA547" s="274"/>
      <c r="EB547" s="274"/>
    </row>
    <row r="548" spans="1:132" s="193" customFormat="1" ht="31.5" customHeight="1" x14ac:dyDescent="0.2">
      <c r="A548" s="191"/>
      <c r="B548" s="192"/>
      <c r="C548" s="214"/>
      <c r="D548" s="192"/>
      <c r="E548" s="192"/>
      <c r="F548" s="192"/>
      <c r="G548" s="207"/>
      <c r="H548" s="314"/>
      <c r="I548" s="314"/>
      <c r="J548" s="314"/>
      <c r="K548" s="314"/>
      <c r="L548" s="208"/>
      <c r="M548" s="209"/>
      <c r="N548" s="210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5"/>
      <c r="Z548" s="195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5"/>
      <c r="AL548" s="195"/>
      <c r="AM548" s="323" t="str">
        <f t="shared" si="61"/>
        <v/>
      </c>
      <c r="AN548" s="323" t="str">
        <f t="shared" si="62"/>
        <v/>
      </c>
      <c r="AO548" s="276" t="str">
        <f t="shared" si="63"/>
        <v/>
      </c>
      <c r="AP548" s="218"/>
      <c r="AQ548" s="219"/>
      <c r="AR548" s="217" t="str">
        <f t="shared" si="64"/>
        <v/>
      </c>
      <c r="AS548" s="217" t="str">
        <f t="shared" si="65"/>
        <v/>
      </c>
      <c r="AT548" s="217"/>
      <c r="AU548" s="217"/>
      <c r="AV548" s="217"/>
      <c r="AW548" s="217"/>
      <c r="AX548" s="217"/>
      <c r="AY548" s="217"/>
      <c r="AZ548" s="217"/>
      <c r="BA548" s="217"/>
      <c r="BB548" s="217"/>
      <c r="BC548" s="217"/>
      <c r="BD548" s="217"/>
      <c r="BE548" s="217"/>
      <c r="BF548" s="217"/>
      <c r="BG548" s="217"/>
      <c r="BH548" s="217"/>
      <c r="BI548" s="217"/>
      <c r="BJ548" s="217"/>
      <c r="BK548" s="217"/>
      <c r="BL548" s="217"/>
      <c r="BM548" s="217"/>
      <c r="BN548" s="217"/>
      <c r="BO548" s="217"/>
      <c r="BP548" s="217"/>
      <c r="BQ548" s="217"/>
      <c r="BR548" s="311"/>
      <c r="BS548" s="311"/>
      <c r="BT548" s="311"/>
      <c r="BU548" s="311"/>
      <c r="BV548" s="311"/>
      <c r="BW548" s="311"/>
      <c r="BX548" s="311"/>
      <c r="BY548" s="217"/>
      <c r="BZ548" s="217"/>
      <c r="CA548" s="217"/>
      <c r="CB548" s="217"/>
      <c r="CC548" s="217"/>
      <c r="CD548" s="217"/>
      <c r="CE548" s="311"/>
      <c r="CF548" s="311" t="str">
        <f>IFERROR(ROUND(STDEV(AN548,L548),1),"")</f>
        <v/>
      </c>
      <c r="CG548" s="322"/>
      <c r="CH548" s="322"/>
      <c r="CI548" s="322"/>
      <c r="CJ548" s="322"/>
      <c r="CK548" s="322"/>
      <c r="CL548" s="322"/>
      <c r="CM548" s="322"/>
      <c r="CN548" s="220" t="str">
        <f>IFERROR(ROUND((SUM(#REF!)),0),"")</f>
        <v/>
      </c>
      <c r="CO548" s="216"/>
      <c r="CP548" s="221"/>
      <c r="CQ548" s="222"/>
      <c r="CR548" s="196"/>
      <c r="CS548" s="196"/>
      <c r="CT548" s="196"/>
      <c r="CU548" s="196"/>
      <c r="CV548" s="196"/>
      <c r="CW548" s="306">
        <f>AV548+BH548</f>
        <v>0</v>
      </c>
      <c r="CX548" s="12">
        <f>SUM(BI548:BQ548,AW548:BE548)</f>
        <v>0</v>
      </c>
      <c r="CY548" s="314" t="str">
        <f>IFERROR(ROUND(CX548/K548,0),"")</f>
        <v/>
      </c>
      <c r="CZ548" s="314" t="str">
        <f>IFERROR(ROUND(CY548/#REF!,1),"")</f>
        <v/>
      </c>
      <c r="DA548" s="306" t="str">
        <f t="shared" si="66"/>
        <v/>
      </c>
      <c r="DB548" s="316" t="str">
        <f t="shared" si="67"/>
        <v/>
      </c>
      <c r="DD548" s="12" t="str">
        <f>IFERROR(#REF!-AP548,"")</f>
        <v/>
      </c>
      <c r="DF548" s="305" t="str">
        <f>IFERROR(#REF!-L548,"")</f>
        <v/>
      </c>
      <c r="DG548" s="311" t="e">
        <f>IF(#REF!&gt;AQ548,0,1)</f>
        <v>#REF!</v>
      </c>
      <c r="DH548" s="320">
        <f>IF(AN548&lt;M548,0,1)</f>
        <v>1</v>
      </c>
      <c r="DI548" s="320">
        <f>IF(AN548&gt;N548,0,1)</f>
        <v>1</v>
      </c>
      <c r="DJ548" s="274"/>
      <c r="DK548" s="274"/>
      <c r="DL548" s="274"/>
      <c r="DM548" s="274"/>
      <c r="DN548" s="274"/>
      <c r="DO548" s="274"/>
      <c r="DP548" s="274"/>
      <c r="DQ548" s="274"/>
      <c r="DR548" s="274"/>
      <c r="DS548" s="274"/>
      <c r="DT548" s="274"/>
      <c r="DU548" s="274"/>
      <c r="DV548" s="274"/>
      <c r="DW548" s="274"/>
      <c r="DX548" s="274"/>
      <c r="DY548" s="274"/>
      <c r="DZ548" s="274"/>
      <c r="EA548" s="274"/>
      <c r="EB548" s="274"/>
    </row>
    <row r="549" spans="1:132" s="193" customFormat="1" ht="31.5" customHeight="1" x14ac:dyDescent="0.2">
      <c r="A549" s="191"/>
      <c r="B549" s="192"/>
      <c r="C549" s="214"/>
      <c r="D549" s="192"/>
      <c r="E549" s="192"/>
      <c r="F549" s="192"/>
      <c r="G549" s="207"/>
      <c r="H549" s="314"/>
      <c r="I549" s="314"/>
      <c r="J549" s="314"/>
      <c r="K549" s="314"/>
      <c r="L549" s="208"/>
      <c r="M549" s="209"/>
      <c r="N549" s="210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5"/>
      <c r="Z549" s="195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5"/>
      <c r="AL549" s="195"/>
      <c r="AM549" s="323" t="str">
        <f t="shared" si="61"/>
        <v/>
      </c>
      <c r="AN549" s="323" t="str">
        <f t="shared" si="62"/>
        <v/>
      </c>
      <c r="AO549" s="276" t="str">
        <f t="shared" si="63"/>
        <v/>
      </c>
      <c r="AP549" s="218"/>
      <c r="AQ549" s="219"/>
      <c r="AR549" s="217" t="str">
        <f t="shared" si="64"/>
        <v/>
      </c>
      <c r="AS549" s="217" t="str">
        <f t="shared" si="65"/>
        <v/>
      </c>
      <c r="AT549" s="217"/>
      <c r="AU549" s="217"/>
      <c r="AV549" s="217"/>
      <c r="AW549" s="217"/>
      <c r="AX549" s="217"/>
      <c r="AY549" s="217"/>
      <c r="AZ549" s="217"/>
      <c r="BA549" s="217"/>
      <c r="BB549" s="217"/>
      <c r="BC549" s="217"/>
      <c r="BD549" s="217"/>
      <c r="BE549" s="217"/>
      <c r="BF549" s="217"/>
      <c r="BG549" s="217"/>
      <c r="BH549" s="217"/>
      <c r="BI549" s="217"/>
      <c r="BJ549" s="217"/>
      <c r="BK549" s="217"/>
      <c r="BL549" s="217"/>
      <c r="BM549" s="217"/>
      <c r="BN549" s="217"/>
      <c r="BO549" s="217"/>
      <c r="BP549" s="217"/>
      <c r="BQ549" s="217"/>
      <c r="BR549" s="311"/>
      <c r="BS549" s="311"/>
      <c r="BT549" s="311"/>
      <c r="BU549" s="311"/>
      <c r="BV549" s="311"/>
      <c r="BW549" s="311"/>
      <c r="BX549" s="311"/>
      <c r="BY549" s="217"/>
      <c r="BZ549" s="217"/>
      <c r="CA549" s="217"/>
      <c r="CB549" s="217"/>
      <c r="CC549" s="217"/>
      <c r="CD549" s="217"/>
      <c r="CE549" s="311"/>
      <c r="CF549" s="311" t="str">
        <f>IFERROR(ROUND(STDEV(AN549,L549),1),"")</f>
        <v/>
      </c>
      <c r="CG549" s="322"/>
      <c r="CH549" s="322"/>
      <c r="CI549" s="322"/>
      <c r="CJ549" s="322"/>
      <c r="CK549" s="322"/>
      <c r="CL549" s="322"/>
      <c r="CM549" s="322"/>
      <c r="CN549" s="220" t="str">
        <f>IFERROR(ROUND((SUM(#REF!)),0),"")</f>
        <v/>
      </c>
      <c r="CO549" s="216"/>
      <c r="CP549" s="221"/>
      <c r="CQ549" s="222"/>
      <c r="CR549" s="196"/>
      <c r="CS549" s="196"/>
      <c r="CT549" s="196"/>
      <c r="CU549" s="196"/>
      <c r="CV549" s="196"/>
      <c r="CW549" s="306">
        <f>AV549+BH549</f>
        <v>0</v>
      </c>
      <c r="CX549" s="12">
        <f>SUM(BI549:BQ549,AW549:BE549)</f>
        <v>0</v>
      </c>
      <c r="CY549" s="314" t="str">
        <f>IFERROR(ROUND(CX549/K549,0),"")</f>
        <v/>
      </c>
      <c r="CZ549" s="314" t="str">
        <f>IFERROR(ROUND(CY549/#REF!,1),"")</f>
        <v/>
      </c>
      <c r="DA549" s="306" t="str">
        <f t="shared" si="66"/>
        <v/>
      </c>
      <c r="DB549" s="316" t="str">
        <f t="shared" si="67"/>
        <v/>
      </c>
      <c r="DD549" s="12" t="str">
        <f>IFERROR(#REF!-AP549,"")</f>
        <v/>
      </c>
      <c r="DF549" s="305" t="str">
        <f>IFERROR(#REF!-L549,"")</f>
        <v/>
      </c>
      <c r="DG549" s="311" t="e">
        <f>IF(#REF!&gt;AQ549,0,1)</f>
        <v>#REF!</v>
      </c>
      <c r="DH549" s="320">
        <f>IF(AN549&lt;M549,0,1)</f>
        <v>1</v>
      </c>
      <c r="DI549" s="320">
        <f>IF(AN549&gt;N549,0,1)</f>
        <v>1</v>
      </c>
      <c r="DJ549" s="274"/>
      <c r="DK549" s="274"/>
      <c r="DL549" s="274"/>
      <c r="DM549" s="274"/>
      <c r="DN549" s="274"/>
      <c r="DO549" s="274"/>
      <c r="DP549" s="274"/>
      <c r="DQ549" s="274"/>
      <c r="DR549" s="274"/>
      <c r="DS549" s="274"/>
      <c r="DT549" s="274"/>
      <c r="DU549" s="274"/>
      <c r="DV549" s="274"/>
      <c r="DW549" s="274"/>
      <c r="DX549" s="274"/>
      <c r="DY549" s="274"/>
      <c r="DZ549" s="274"/>
      <c r="EA549" s="274"/>
      <c r="EB549" s="274"/>
    </row>
    <row r="550" spans="1:132" s="193" customFormat="1" ht="31.5" customHeight="1" x14ac:dyDescent="0.2">
      <c r="A550" s="191"/>
      <c r="B550" s="192"/>
      <c r="C550" s="214"/>
      <c r="D550" s="192"/>
      <c r="E550" s="192"/>
      <c r="F550" s="192"/>
      <c r="G550" s="207"/>
      <c r="H550" s="314"/>
      <c r="I550" s="314"/>
      <c r="J550" s="314"/>
      <c r="K550" s="314"/>
      <c r="L550" s="208"/>
      <c r="M550" s="209"/>
      <c r="N550" s="210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5"/>
      <c r="Z550" s="195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5"/>
      <c r="AL550" s="195"/>
      <c r="AM550" s="323" t="str">
        <f t="shared" si="61"/>
        <v/>
      </c>
      <c r="AN550" s="323" t="str">
        <f t="shared" si="62"/>
        <v/>
      </c>
      <c r="AO550" s="276" t="str">
        <f t="shared" si="63"/>
        <v/>
      </c>
      <c r="AP550" s="218"/>
      <c r="AQ550" s="219"/>
      <c r="AR550" s="217" t="str">
        <f t="shared" si="64"/>
        <v/>
      </c>
      <c r="AS550" s="217" t="str">
        <f t="shared" si="65"/>
        <v/>
      </c>
      <c r="AT550" s="217"/>
      <c r="AU550" s="217"/>
      <c r="AV550" s="217"/>
      <c r="AW550" s="217"/>
      <c r="AX550" s="217"/>
      <c r="AY550" s="217"/>
      <c r="AZ550" s="217"/>
      <c r="BA550" s="217"/>
      <c r="BB550" s="217"/>
      <c r="BC550" s="217"/>
      <c r="BD550" s="217"/>
      <c r="BE550" s="217"/>
      <c r="BF550" s="217"/>
      <c r="BG550" s="217"/>
      <c r="BH550" s="217"/>
      <c r="BI550" s="217"/>
      <c r="BJ550" s="217"/>
      <c r="BK550" s="217"/>
      <c r="BL550" s="217"/>
      <c r="BM550" s="217"/>
      <c r="BN550" s="217"/>
      <c r="BO550" s="217"/>
      <c r="BP550" s="217"/>
      <c r="BQ550" s="217"/>
      <c r="BR550" s="311"/>
      <c r="BS550" s="311"/>
      <c r="BT550" s="311"/>
      <c r="BU550" s="311"/>
      <c r="BV550" s="311"/>
      <c r="BW550" s="311"/>
      <c r="BX550" s="311"/>
      <c r="BY550" s="217"/>
      <c r="BZ550" s="217"/>
      <c r="CA550" s="217"/>
      <c r="CB550" s="217"/>
      <c r="CC550" s="217"/>
      <c r="CD550" s="217"/>
      <c r="CE550" s="311"/>
      <c r="CF550" s="311" t="str">
        <f>IFERROR(ROUND(STDEV(AN550,L550),1),"")</f>
        <v/>
      </c>
      <c r="CG550" s="322"/>
      <c r="CH550" s="322"/>
      <c r="CI550" s="322"/>
      <c r="CJ550" s="322"/>
      <c r="CK550" s="322"/>
      <c r="CL550" s="322"/>
      <c r="CM550" s="322"/>
      <c r="CN550" s="220" t="str">
        <f>IFERROR(ROUND((SUM(#REF!)),0),"")</f>
        <v/>
      </c>
      <c r="CO550" s="216"/>
      <c r="CP550" s="221"/>
      <c r="CQ550" s="222"/>
      <c r="CR550" s="196"/>
      <c r="CS550" s="196"/>
      <c r="CT550" s="196"/>
      <c r="CU550" s="196"/>
      <c r="CV550" s="196"/>
      <c r="CW550" s="306">
        <f>AV550+BH550</f>
        <v>0</v>
      </c>
      <c r="CX550" s="12">
        <f>SUM(BI550:BQ550,AW550:BE550)</f>
        <v>0</v>
      </c>
      <c r="CY550" s="314" t="str">
        <f>IFERROR(ROUND(CX550/K550,0),"")</f>
        <v/>
      </c>
      <c r="CZ550" s="314" t="str">
        <f>IFERROR(ROUND(CY550/#REF!,1),"")</f>
        <v/>
      </c>
      <c r="DA550" s="306" t="str">
        <f t="shared" si="66"/>
        <v/>
      </c>
      <c r="DB550" s="316" t="str">
        <f t="shared" si="67"/>
        <v/>
      </c>
      <c r="DD550" s="12" t="str">
        <f>IFERROR(#REF!-AP550,"")</f>
        <v/>
      </c>
      <c r="DF550" s="305" t="str">
        <f>IFERROR(#REF!-L550,"")</f>
        <v/>
      </c>
      <c r="DG550" s="311" t="e">
        <f>IF(#REF!&gt;AQ550,0,1)</f>
        <v>#REF!</v>
      </c>
      <c r="DH550" s="320">
        <f>IF(AN550&lt;M550,0,1)</f>
        <v>1</v>
      </c>
      <c r="DI550" s="320">
        <f>IF(AN550&gt;N550,0,1)</f>
        <v>1</v>
      </c>
      <c r="DJ550" s="274"/>
      <c r="DK550" s="274"/>
      <c r="DL550" s="274"/>
      <c r="DM550" s="274"/>
      <c r="DN550" s="274"/>
      <c r="DO550" s="274"/>
      <c r="DP550" s="274"/>
      <c r="DQ550" s="274"/>
      <c r="DR550" s="274"/>
      <c r="DS550" s="274"/>
      <c r="DT550" s="274"/>
      <c r="DU550" s="274"/>
      <c r="DV550" s="274"/>
      <c r="DW550" s="274"/>
      <c r="DX550" s="274"/>
      <c r="DY550" s="274"/>
      <c r="DZ550" s="274"/>
      <c r="EA550" s="274"/>
      <c r="EB550" s="274"/>
    </row>
    <row r="551" spans="1:132" s="193" customFormat="1" ht="31.5" customHeight="1" x14ac:dyDescent="0.2">
      <c r="A551" s="191"/>
      <c r="B551" s="192"/>
      <c r="C551" s="214"/>
      <c r="D551" s="192"/>
      <c r="E551" s="192"/>
      <c r="F551" s="192"/>
      <c r="G551" s="207"/>
      <c r="H551" s="314"/>
      <c r="I551" s="314"/>
      <c r="J551" s="314"/>
      <c r="K551" s="314"/>
      <c r="L551" s="208"/>
      <c r="M551" s="209"/>
      <c r="N551" s="210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5"/>
      <c r="Z551" s="195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5"/>
      <c r="AL551" s="195"/>
      <c r="AM551" s="323" t="str">
        <f t="shared" si="61"/>
        <v/>
      </c>
      <c r="AN551" s="323" t="str">
        <f t="shared" si="62"/>
        <v/>
      </c>
      <c r="AO551" s="276" t="str">
        <f t="shared" si="63"/>
        <v/>
      </c>
      <c r="AP551" s="218"/>
      <c r="AQ551" s="219"/>
      <c r="AR551" s="217" t="str">
        <f t="shared" si="64"/>
        <v/>
      </c>
      <c r="AS551" s="217" t="str">
        <f t="shared" si="65"/>
        <v/>
      </c>
      <c r="AT551" s="217"/>
      <c r="AU551" s="217"/>
      <c r="AV551" s="217"/>
      <c r="AW551" s="217"/>
      <c r="AX551" s="217"/>
      <c r="AY551" s="217"/>
      <c r="AZ551" s="217"/>
      <c r="BA551" s="217"/>
      <c r="BB551" s="217"/>
      <c r="BC551" s="217"/>
      <c r="BD551" s="217"/>
      <c r="BE551" s="217"/>
      <c r="BF551" s="217"/>
      <c r="BG551" s="217"/>
      <c r="BH551" s="217"/>
      <c r="BI551" s="217"/>
      <c r="BJ551" s="217"/>
      <c r="BK551" s="217"/>
      <c r="BL551" s="217"/>
      <c r="BM551" s="217"/>
      <c r="BN551" s="217"/>
      <c r="BO551" s="217"/>
      <c r="BP551" s="217"/>
      <c r="BQ551" s="217"/>
      <c r="BR551" s="311"/>
      <c r="BS551" s="311"/>
      <c r="BT551" s="311"/>
      <c r="BU551" s="311"/>
      <c r="BV551" s="311"/>
      <c r="BW551" s="311"/>
      <c r="BX551" s="311"/>
      <c r="BY551" s="217"/>
      <c r="BZ551" s="217"/>
      <c r="CA551" s="217"/>
      <c r="CB551" s="217"/>
      <c r="CC551" s="217"/>
      <c r="CD551" s="217"/>
      <c r="CE551" s="311"/>
      <c r="CF551" s="311" t="str">
        <f>IFERROR(ROUND(STDEV(AN551,L551),1),"")</f>
        <v/>
      </c>
      <c r="CG551" s="322"/>
      <c r="CH551" s="322"/>
      <c r="CI551" s="322"/>
      <c r="CJ551" s="322"/>
      <c r="CK551" s="322"/>
      <c r="CL551" s="322"/>
      <c r="CM551" s="322"/>
      <c r="CN551" s="220" t="str">
        <f>IFERROR(ROUND((SUM(#REF!)),0),"")</f>
        <v/>
      </c>
      <c r="CO551" s="216"/>
      <c r="CP551" s="221"/>
      <c r="CQ551" s="222"/>
      <c r="CR551" s="196"/>
      <c r="CS551" s="196"/>
      <c r="CT551" s="196"/>
      <c r="CU551" s="196"/>
      <c r="CV551" s="196"/>
      <c r="CW551" s="306">
        <f>AV551+BH551</f>
        <v>0</v>
      </c>
      <c r="CX551" s="12">
        <f>SUM(BI551:BQ551,AW551:BE551)</f>
        <v>0</v>
      </c>
      <c r="CY551" s="314" t="str">
        <f>IFERROR(ROUND(CX551/K551,0),"")</f>
        <v/>
      </c>
      <c r="CZ551" s="314" t="str">
        <f>IFERROR(ROUND(CY551/#REF!,1),"")</f>
        <v/>
      </c>
      <c r="DA551" s="306" t="str">
        <f t="shared" si="66"/>
        <v/>
      </c>
      <c r="DB551" s="316" t="str">
        <f t="shared" si="67"/>
        <v/>
      </c>
      <c r="DD551" s="12" t="str">
        <f>IFERROR(#REF!-AP551,"")</f>
        <v/>
      </c>
      <c r="DF551" s="305" t="str">
        <f>IFERROR(#REF!-L551,"")</f>
        <v/>
      </c>
      <c r="DG551" s="311" t="e">
        <f>IF(#REF!&gt;AQ551,0,1)</f>
        <v>#REF!</v>
      </c>
      <c r="DH551" s="320">
        <f>IF(AN551&lt;M551,0,1)</f>
        <v>1</v>
      </c>
      <c r="DI551" s="320">
        <f>IF(AN551&gt;N551,0,1)</f>
        <v>1</v>
      </c>
      <c r="DJ551" s="274"/>
      <c r="DK551" s="274"/>
      <c r="DL551" s="274"/>
      <c r="DM551" s="274"/>
      <c r="DN551" s="274"/>
      <c r="DO551" s="274"/>
      <c r="DP551" s="274"/>
      <c r="DQ551" s="274"/>
      <c r="DR551" s="274"/>
      <c r="DS551" s="274"/>
      <c r="DT551" s="274"/>
      <c r="DU551" s="274"/>
      <c r="DV551" s="274"/>
      <c r="DW551" s="274"/>
      <c r="DX551" s="274"/>
      <c r="DY551" s="274"/>
      <c r="DZ551" s="274"/>
      <c r="EA551" s="274"/>
      <c r="EB551" s="274"/>
    </row>
    <row r="552" spans="1:132" s="193" customFormat="1" ht="31.5" customHeight="1" x14ac:dyDescent="0.2">
      <c r="A552" s="191"/>
      <c r="B552" s="192"/>
      <c r="C552" s="214"/>
      <c r="D552" s="192"/>
      <c r="E552" s="192"/>
      <c r="F552" s="192"/>
      <c r="G552" s="207"/>
      <c r="H552" s="314"/>
      <c r="I552" s="314"/>
      <c r="J552" s="314"/>
      <c r="K552" s="314"/>
      <c r="L552" s="208"/>
      <c r="M552" s="209"/>
      <c r="N552" s="210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5"/>
      <c r="Z552" s="195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5"/>
      <c r="AL552" s="195"/>
      <c r="AM552" s="323" t="str">
        <f t="shared" si="61"/>
        <v/>
      </c>
      <c r="AN552" s="323" t="str">
        <f t="shared" si="62"/>
        <v/>
      </c>
      <c r="AO552" s="276" t="str">
        <f t="shared" si="63"/>
        <v/>
      </c>
      <c r="AP552" s="218"/>
      <c r="AQ552" s="219"/>
      <c r="AR552" s="217" t="str">
        <f t="shared" si="64"/>
        <v/>
      </c>
      <c r="AS552" s="217" t="str">
        <f t="shared" si="65"/>
        <v/>
      </c>
      <c r="AT552" s="217"/>
      <c r="AU552" s="217"/>
      <c r="AV552" s="217"/>
      <c r="AW552" s="217"/>
      <c r="AX552" s="217"/>
      <c r="AY552" s="217"/>
      <c r="AZ552" s="217"/>
      <c r="BA552" s="217"/>
      <c r="BB552" s="217"/>
      <c r="BC552" s="217"/>
      <c r="BD552" s="217"/>
      <c r="BE552" s="217"/>
      <c r="BF552" s="217"/>
      <c r="BG552" s="217"/>
      <c r="BH552" s="217"/>
      <c r="BI552" s="217"/>
      <c r="BJ552" s="217"/>
      <c r="BK552" s="217"/>
      <c r="BL552" s="217"/>
      <c r="BM552" s="217"/>
      <c r="BN552" s="217"/>
      <c r="BO552" s="217"/>
      <c r="BP552" s="217"/>
      <c r="BQ552" s="217"/>
      <c r="BR552" s="311"/>
      <c r="BS552" s="311"/>
      <c r="BT552" s="311"/>
      <c r="BU552" s="311"/>
      <c r="BV552" s="311"/>
      <c r="BW552" s="311"/>
      <c r="BX552" s="311"/>
      <c r="BY552" s="217"/>
      <c r="BZ552" s="217"/>
      <c r="CA552" s="217"/>
      <c r="CB552" s="217"/>
      <c r="CC552" s="217"/>
      <c r="CD552" s="217"/>
      <c r="CE552" s="311"/>
      <c r="CF552" s="311" t="str">
        <f>IFERROR(ROUND(STDEV(AN552,L552),1),"")</f>
        <v/>
      </c>
      <c r="CG552" s="322"/>
      <c r="CH552" s="322"/>
      <c r="CI552" s="322"/>
      <c r="CJ552" s="322"/>
      <c r="CK552" s="322"/>
      <c r="CL552" s="322"/>
      <c r="CM552" s="322"/>
      <c r="CN552" s="220" t="str">
        <f>IFERROR(ROUND((SUM(#REF!)),0),"")</f>
        <v/>
      </c>
      <c r="CO552" s="216"/>
      <c r="CP552" s="221"/>
      <c r="CQ552" s="222"/>
      <c r="CR552" s="196"/>
      <c r="CS552" s="196"/>
      <c r="CT552" s="196"/>
      <c r="CU552" s="196"/>
      <c r="CV552" s="196"/>
      <c r="CW552" s="306">
        <f>AV552+BH552</f>
        <v>0</v>
      </c>
      <c r="CX552" s="12">
        <f>SUM(BI552:BQ552,AW552:BE552)</f>
        <v>0</v>
      </c>
      <c r="CY552" s="314" t="str">
        <f>IFERROR(ROUND(CX552/K552,0),"")</f>
        <v/>
      </c>
      <c r="CZ552" s="314" t="str">
        <f>IFERROR(ROUND(CY552/#REF!,1),"")</f>
        <v/>
      </c>
      <c r="DA552" s="306" t="str">
        <f t="shared" si="66"/>
        <v/>
      </c>
      <c r="DB552" s="316" t="str">
        <f t="shared" si="67"/>
        <v/>
      </c>
      <c r="DD552" s="12" t="str">
        <f>IFERROR(#REF!-AP552,"")</f>
        <v/>
      </c>
      <c r="DF552" s="305" t="str">
        <f>IFERROR(#REF!-L552,"")</f>
        <v/>
      </c>
      <c r="DG552" s="311" t="e">
        <f>IF(#REF!&gt;AQ552,0,1)</f>
        <v>#REF!</v>
      </c>
      <c r="DH552" s="320">
        <f>IF(AN552&lt;M552,0,1)</f>
        <v>1</v>
      </c>
      <c r="DI552" s="320">
        <f>IF(AN552&gt;N552,0,1)</f>
        <v>1</v>
      </c>
      <c r="DJ552" s="274"/>
      <c r="DK552" s="274"/>
      <c r="DL552" s="274"/>
      <c r="DM552" s="274"/>
      <c r="DN552" s="274"/>
      <c r="DO552" s="274"/>
      <c r="DP552" s="274"/>
      <c r="DQ552" s="274"/>
      <c r="DR552" s="274"/>
      <c r="DS552" s="274"/>
      <c r="DT552" s="274"/>
      <c r="DU552" s="274"/>
      <c r="DV552" s="274"/>
      <c r="DW552" s="274"/>
      <c r="DX552" s="274"/>
      <c r="DY552" s="274"/>
      <c r="DZ552" s="274"/>
      <c r="EA552" s="274"/>
      <c r="EB552" s="274"/>
    </row>
    <row r="553" spans="1:132" s="193" customFormat="1" ht="31.5" customHeight="1" x14ac:dyDescent="0.2">
      <c r="A553" s="191"/>
      <c r="B553" s="192"/>
      <c r="C553" s="214"/>
      <c r="D553" s="192"/>
      <c r="E553" s="192"/>
      <c r="F553" s="192"/>
      <c r="G553" s="207"/>
      <c r="H553" s="314"/>
      <c r="I553" s="314"/>
      <c r="J553" s="314"/>
      <c r="K553" s="314"/>
      <c r="L553" s="208"/>
      <c r="M553" s="209"/>
      <c r="N553" s="210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5"/>
      <c r="Z553" s="195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5"/>
      <c r="AL553" s="195"/>
      <c r="AM553" s="323" t="str">
        <f t="shared" si="61"/>
        <v/>
      </c>
      <c r="AN553" s="323" t="str">
        <f t="shared" si="62"/>
        <v/>
      </c>
      <c r="AO553" s="276" t="str">
        <f t="shared" si="63"/>
        <v/>
      </c>
      <c r="AP553" s="218"/>
      <c r="AQ553" s="219"/>
      <c r="AR553" s="217" t="str">
        <f t="shared" si="64"/>
        <v/>
      </c>
      <c r="AS553" s="217" t="str">
        <f t="shared" si="65"/>
        <v/>
      </c>
      <c r="AT553" s="217"/>
      <c r="AU553" s="217"/>
      <c r="AV553" s="217"/>
      <c r="AW553" s="217"/>
      <c r="AX553" s="217"/>
      <c r="AY553" s="217"/>
      <c r="AZ553" s="217"/>
      <c r="BA553" s="217"/>
      <c r="BB553" s="217"/>
      <c r="BC553" s="217"/>
      <c r="BD553" s="217"/>
      <c r="BE553" s="217"/>
      <c r="BF553" s="217"/>
      <c r="BG553" s="217"/>
      <c r="BH553" s="217"/>
      <c r="BI553" s="217"/>
      <c r="BJ553" s="217"/>
      <c r="BK553" s="217"/>
      <c r="BL553" s="217"/>
      <c r="BM553" s="217"/>
      <c r="BN553" s="217"/>
      <c r="BO553" s="217"/>
      <c r="BP553" s="217"/>
      <c r="BQ553" s="217"/>
      <c r="BR553" s="311"/>
      <c r="BS553" s="311"/>
      <c r="BT553" s="311"/>
      <c r="BU553" s="311"/>
      <c r="BV553" s="311"/>
      <c r="BW553" s="311"/>
      <c r="BX553" s="311"/>
      <c r="BY553" s="217"/>
      <c r="BZ553" s="217"/>
      <c r="CA553" s="217"/>
      <c r="CB553" s="217"/>
      <c r="CC553" s="217"/>
      <c r="CD553" s="217"/>
      <c r="CE553" s="311"/>
      <c r="CF553" s="311" t="str">
        <f>IFERROR(ROUND(STDEV(AN553,L553),1),"")</f>
        <v/>
      </c>
      <c r="CG553" s="322"/>
      <c r="CH553" s="322"/>
      <c r="CI553" s="322"/>
      <c r="CJ553" s="322"/>
      <c r="CK553" s="322"/>
      <c r="CL553" s="322"/>
      <c r="CM553" s="322"/>
      <c r="CN553" s="220" t="str">
        <f>IFERROR(ROUND((SUM(#REF!)),0),"")</f>
        <v/>
      </c>
      <c r="CO553" s="216"/>
      <c r="CP553" s="221"/>
      <c r="CQ553" s="222"/>
      <c r="CR553" s="196"/>
      <c r="CS553" s="196"/>
      <c r="CT553" s="196"/>
      <c r="CU553" s="196"/>
      <c r="CV553" s="196"/>
      <c r="CW553" s="306">
        <f>AV553+BH553</f>
        <v>0</v>
      </c>
      <c r="CX553" s="12">
        <f>SUM(BI553:BQ553,AW553:BE553)</f>
        <v>0</v>
      </c>
      <c r="CY553" s="314" t="str">
        <f>IFERROR(ROUND(CX553/K553,0),"")</f>
        <v/>
      </c>
      <c r="CZ553" s="314" t="str">
        <f>IFERROR(ROUND(CY553/#REF!,1),"")</f>
        <v/>
      </c>
      <c r="DA553" s="306" t="str">
        <f t="shared" si="66"/>
        <v/>
      </c>
      <c r="DB553" s="316" t="str">
        <f t="shared" si="67"/>
        <v/>
      </c>
      <c r="DD553" s="12" t="str">
        <f>IFERROR(#REF!-AP553,"")</f>
        <v/>
      </c>
      <c r="DF553" s="305" t="str">
        <f>IFERROR(#REF!-L553,"")</f>
        <v/>
      </c>
      <c r="DG553" s="311" t="e">
        <f>IF(#REF!&gt;AQ553,0,1)</f>
        <v>#REF!</v>
      </c>
      <c r="DH553" s="320">
        <f>IF(AN553&lt;M553,0,1)</f>
        <v>1</v>
      </c>
      <c r="DI553" s="320">
        <f>IF(AN553&gt;N553,0,1)</f>
        <v>1</v>
      </c>
      <c r="DJ553" s="274"/>
      <c r="DK553" s="274"/>
      <c r="DL553" s="274"/>
      <c r="DM553" s="274"/>
      <c r="DN553" s="274"/>
      <c r="DO553" s="274"/>
      <c r="DP553" s="274"/>
      <c r="DQ553" s="274"/>
      <c r="DR553" s="274"/>
      <c r="DS553" s="274"/>
      <c r="DT553" s="274"/>
      <c r="DU553" s="274"/>
      <c r="DV553" s="274"/>
      <c r="DW553" s="274"/>
      <c r="DX553" s="274"/>
      <c r="DY553" s="274"/>
      <c r="DZ553" s="274"/>
      <c r="EA553" s="274"/>
      <c r="EB553" s="274"/>
    </row>
    <row r="554" spans="1:132" s="193" customFormat="1" ht="31.5" customHeight="1" x14ac:dyDescent="0.2">
      <c r="A554" s="191"/>
      <c r="B554" s="192"/>
      <c r="C554" s="214"/>
      <c r="D554" s="192"/>
      <c r="E554" s="192"/>
      <c r="F554" s="192"/>
      <c r="G554" s="207"/>
      <c r="H554" s="314"/>
      <c r="I554" s="314"/>
      <c r="J554" s="314"/>
      <c r="K554" s="314"/>
      <c r="L554" s="208"/>
      <c r="M554" s="209"/>
      <c r="N554" s="210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5"/>
      <c r="Z554" s="195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5"/>
      <c r="AL554" s="195"/>
      <c r="AM554" s="323" t="str">
        <f t="shared" si="61"/>
        <v/>
      </c>
      <c r="AN554" s="323" t="str">
        <f t="shared" si="62"/>
        <v/>
      </c>
      <c r="AO554" s="276" t="str">
        <f t="shared" si="63"/>
        <v/>
      </c>
      <c r="AP554" s="218"/>
      <c r="AQ554" s="219"/>
      <c r="AR554" s="217" t="str">
        <f t="shared" si="64"/>
        <v/>
      </c>
      <c r="AS554" s="217" t="str">
        <f t="shared" si="65"/>
        <v/>
      </c>
      <c r="AT554" s="217"/>
      <c r="AU554" s="217"/>
      <c r="AV554" s="217"/>
      <c r="AW554" s="217"/>
      <c r="AX554" s="217"/>
      <c r="AY554" s="217"/>
      <c r="AZ554" s="217"/>
      <c r="BA554" s="217"/>
      <c r="BB554" s="217"/>
      <c r="BC554" s="217"/>
      <c r="BD554" s="217"/>
      <c r="BE554" s="217"/>
      <c r="BF554" s="217"/>
      <c r="BG554" s="217"/>
      <c r="BH554" s="217"/>
      <c r="BI554" s="217"/>
      <c r="BJ554" s="217"/>
      <c r="BK554" s="217"/>
      <c r="BL554" s="217"/>
      <c r="BM554" s="217"/>
      <c r="BN554" s="217"/>
      <c r="BO554" s="217"/>
      <c r="BP554" s="217"/>
      <c r="BQ554" s="217"/>
      <c r="BR554" s="311"/>
      <c r="BS554" s="311"/>
      <c r="BT554" s="311"/>
      <c r="BU554" s="311"/>
      <c r="BV554" s="311"/>
      <c r="BW554" s="311"/>
      <c r="BX554" s="311"/>
      <c r="BY554" s="217"/>
      <c r="BZ554" s="217"/>
      <c r="CA554" s="217"/>
      <c r="CB554" s="217"/>
      <c r="CC554" s="217"/>
      <c r="CD554" s="217"/>
      <c r="CE554" s="311"/>
      <c r="CF554" s="311" t="str">
        <f>IFERROR(ROUND(STDEV(AN554,L554),1),"")</f>
        <v/>
      </c>
      <c r="CG554" s="322"/>
      <c r="CH554" s="322"/>
      <c r="CI554" s="322"/>
      <c r="CJ554" s="322"/>
      <c r="CK554" s="322"/>
      <c r="CL554" s="322"/>
      <c r="CM554" s="322"/>
      <c r="CN554" s="220" t="str">
        <f>IFERROR(ROUND((SUM(#REF!)),0),"")</f>
        <v/>
      </c>
      <c r="CO554" s="216"/>
      <c r="CP554" s="221"/>
      <c r="CQ554" s="222"/>
      <c r="CR554" s="196"/>
      <c r="CS554" s="196"/>
      <c r="CT554" s="196"/>
      <c r="CU554" s="196"/>
      <c r="CV554" s="196"/>
      <c r="CW554" s="306">
        <f>AV554+BH554</f>
        <v>0</v>
      </c>
      <c r="CX554" s="12">
        <f>SUM(BI554:BQ554,AW554:BE554)</f>
        <v>0</v>
      </c>
      <c r="CY554" s="314" t="str">
        <f>IFERROR(ROUND(CX554/K554,0),"")</f>
        <v/>
      </c>
      <c r="CZ554" s="314" t="str">
        <f>IFERROR(ROUND(CY554/#REF!,1),"")</f>
        <v/>
      </c>
      <c r="DA554" s="306" t="str">
        <f t="shared" si="66"/>
        <v/>
      </c>
      <c r="DB554" s="316" t="str">
        <f t="shared" si="67"/>
        <v/>
      </c>
      <c r="DD554" s="12" t="str">
        <f>IFERROR(#REF!-AP554,"")</f>
        <v/>
      </c>
      <c r="DF554" s="305" t="str">
        <f>IFERROR(#REF!-L554,"")</f>
        <v/>
      </c>
      <c r="DG554" s="311" t="e">
        <f>IF(#REF!&gt;AQ554,0,1)</f>
        <v>#REF!</v>
      </c>
      <c r="DH554" s="320">
        <f>IF(AN554&lt;M554,0,1)</f>
        <v>1</v>
      </c>
      <c r="DI554" s="320">
        <f>IF(AN554&gt;N554,0,1)</f>
        <v>1</v>
      </c>
      <c r="DJ554" s="274"/>
      <c r="DK554" s="274"/>
      <c r="DL554" s="274"/>
      <c r="DM554" s="274"/>
      <c r="DN554" s="274"/>
      <c r="DO554" s="274"/>
      <c r="DP554" s="274"/>
      <c r="DQ554" s="274"/>
      <c r="DR554" s="274"/>
      <c r="DS554" s="274"/>
      <c r="DT554" s="274"/>
      <c r="DU554" s="274"/>
      <c r="DV554" s="274"/>
      <c r="DW554" s="274"/>
      <c r="DX554" s="274"/>
      <c r="DY554" s="274"/>
      <c r="DZ554" s="274"/>
      <c r="EA554" s="274"/>
      <c r="EB554" s="274"/>
    </row>
    <row r="555" spans="1:132" s="193" customFormat="1" ht="31.5" customHeight="1" x14ac:dyDescent="0.2">
      <c r="A555" s="191"/>
      <c r="B555" s="192"/>
      <c r="C555" s="214"/>
      <c r="D555" s="192"/>
      <c r="E555" s="192"/>
      <c r="F555" s="192"/>
      <c r="G555" s="207"/>
      <c r="H555" s="314"/>
      <c r="I555" s="314"/>
      <c r="J555" s="314"/>
      <c r="K555" s="314"/>
      <c r="L555" s="208"/>
      <c r="M555" s="209"/>
      <c r="N555" s="210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5"/>
      <c r="Z555" s="195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5"/>
      <c r="AL555" s="195"/>
      <c r="AM555" s="323" t="str">
        <f t="shared" si="61"/>
        <v/>
      </c>
      <c r="AN555" s="323" t="str">
        <f t="shared" si="62"/>
        <v/>
      </c>
      <c r="AO555" s="276" t="str">
        <f t="shared" si="63"/>
        <v/>
      </c>
      <c r="AP555" s="218"/>
      <c r="AQ555" s="219"/>
      <c r="AR555" s="217" t="str">
        <f t="shared" si="64"/>
        <v/>
      </c>
      <c r="AS555" s="217" t="str">
        <f t="shared" si="65"/>
        <v/>
      </c>
      <c r="AT555" s="217"/>
      <c r="AU555" s="217"/>
      <c r="AV555" s="217"/>
      <c r="AW555" s="217"/>
      <c r="AX555" s="217"/>
      <c r="AY555" s="217"/>
      <c r="AZ555" s="217"/>
      <c r="BA555" s="217"/>
      <c r="BB555" s="217"/>
      <c r="BC555" s="217"/>
      <c r="BD555" s="217"/>
      <c r="BE555" s="217"/>
      <c r="BF555" s="217"/>
      <c r="BG555" s="217"/>
      <c r="BH555" s="217"/>
      <c r="BI555" s="217"/>
      <c r="BJ555" s="217"/>
      <c r="BK555" s="217"/>
      <c r="BL555" s="217"/>
      <c r="BM555" s="217"/>
      <c r="BN555" s="217"/>
      <c r="BO555" s="217"/>
      <c r="BP555" s="217"/>
      <c r="BQ555" s="217"/>
      <c r="BR555" s="311"/>
      <c r="BS555" s="311"/>
      <c r="BT555" s="311"/>
      <c r="BU555" s="311"/>
      <c r="BV555" s="311"/>
      <c r="BW555" s="311"/>
      <c r="BX555" s="311"/>
      <c r="BY555" s="217"/>
      <c r="BZ555" s="217"/>
      <c r="CA555" s="217"/>
      <c r="CB555" s="217"/>
      <c r="CC555" s="217"/>
      <c r="CD555" s="217"/>
      <c r="CE555" s="311"/>
      <c r="CF555" s="311" t="str">
        <f>IFERROR(ROUND(STDEV(AN555,L555),1),"")</f>
        <v/>
      </c>
      <c r="CG555" s="322"/>
      <c r="CH555" s="322"/>
      <c r="CI555" s="322"/>
      <c r="CJ555" s="322"/>
      <c r="CK555" s="322"/>
      <c r="CL555" s="322"/>
      <c r="CM555" s="322"/>
      <c r="CN555" s="220" t="str">
        <f>IFERROR(ROUND((SUM(#REF!)),0),"")</f>
        <v/>
      </c>
      <c r="CO555" s="216"/>
      <c r="CP555" s="221"/>
      <c r="CQ555" s="222"/>
      <c r="CR555" s="196"/>
      <c r="CS555" s="196"/>
      <c r="CT555" s="196"/>
      <c r="CU555" s="196"/>
      <c r="CV555" s="196"/>
      <c r="CW555" s="306">
        <f>AV555+BH555</f>
        <v>0</v>
      </c>
      <c r="CX555" s="12">
        <f>SUM(BI555:BQ555,AW555:BE555)</f>
        <v>0</v>
      </c>
      <c r="CY555" s="314" t="str">
        <f>IFERROR(ROUND(CX555/K555,0),"")</f>
        <v/>
      </c>
      <c r="CZ555" s="314" t="str">
        <f>IFERROR(ROUND(CY555/#REF!,1),"")</f>
        <v/>
      </c>
      <c r="DA555" s="306" t="str">
        <f t="shared" si="66"/>
        <v/>
      </c>
      <c r="DB555" s="316" t="str">
        <f t="shared" si="67"/>
        <v/>
      </c>
      <c r="DD555" s="12" t="str">
        <f>IFERROR(#REF!-AP555,"")</f>
        <v/>
      </c>
      <c r="DF555" s="305" t="str">
        <f>IFERROR(#REF!-L555,"")</f>
        <v/>
      </c>
      <c r="DG555" s="311" t="e">
        <f>IF(#REF!&gt;AQ555,0,1)</f>
        <v>#REF!</v>
      </c>
      <c r="DH555" s="320">
        <f>IF(AN555&lt;M555,0,1)</f>
        <v>1</v>
      </c>
      <c r="DI555" s="320">
        <f>IF(AN555&gt;N555,0,1)</f>
        <v>1</v>
      </c>
      <c r="DJ555" s="274"/>
      <c r="DK555" s="274"/>
      <c r="DL555" s="274"/>
      <c r="DM555" s="274"/>
      <c r="DN555" s="274"/>
      <c r="DO555" s="274"/>
      <c r="DP555" s="274"/>
      <c r="DQ555" s="274"/>
      <c r="DR555" s="274"/>
      <c r="DS555" s="274"/>
      <c r="DT555" s="274"/>
      <c r="DU555" s="274"/>
      <c r="DV555" s="274"/>
      <c r="DW555" s="274"/>
      <c r="DX555" s="274"/>
      <c r="DY555" s="274"/>
      <c r="DZ555" s="274"/>
      <c r="EA555" s="274"/>
      <c r="EB555" s="274"/>
    </row>
    <row r="556" spans="1:132" s="193" customFormat="1" ht="31.5" customHeight="1" x14ac:dyDescent="0.2">
      <c r="A556" s="191"/>
      <c r="B556" s="192"/>
      <c r="C556" s="214"/>
      <c r="D556" s="192"/>
      <c r="E556" s="192"/>
      <c r="F556" s="192"/>
      <c r="G556" s="207"/>
      <c r="H556" s="314"/>
      <c r="I556" s="314"/>
      <c r="J556" s="314"/>
      <c r="K556" s="314"/>
      <c r="L556" s="208"/>
      <c r="M556" s="209"/>
      <c r="N556" s="210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5"/>
      <c r="Z556" s="195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5"/>
      <c r="AL556" s="195"/>
      <c r="AM556" s="323" t="str">
        <f t="shared" si="61"/>
        <v/>
      </c>
      <c r="AN556" s="323" t="str">
        <f t="shared" si="62"/>
        <v/>
      </c>
      <c r="AO556" s="276" t="str">
        <f t="shared" si="63"/>
        <v/>
      </c>
      <c r="AP556" s="218"/>
      <c r="AQ556" s="219"/>
      <c r="AR556" s="217" t="str">
        <f t="shared" si="64"/>
        <v/>
      </c>
      <c r="AS556" s="217" t="str">
        <f t="shared" si="65"/>
        <v/>
      </c>
      <c r="AT556" s="217"/>
      <c r="AU556" s="217"/>
      <c r="AV556" s="217"/>
      <c r="AW556" s="217"/>
      <c r="AX556" s="217"/>
      <c r="AY556" s="217"/>
      <c r="AZ556" s="217"/>
      <c r="BA556" s="217"/>
      <c r="BB556" s="217"/>
      <c r="BC556" s="217"/>
      <c r="BD556" s="217"/>
      <c r="BE556" s="217"/>
      <c r="BF556" s="217"/>
      <c r="BG556" s="217"/>
      <c r="BH556" s="217"/>
      <c r="BI556" s="217"/>
      <c r="BJ556" s="217"/>
      <c r="BK556" s="217"/>
      <c r="BL556" s="217"/>
      <c r="BM556" s="217"/>
      <c r="BN556" s="217"/>
      <c r="BO556" s="217"/>
      <c r="BP556" s="217"/>
      <c r="BQ556" s="217"/>
      <c r="BR556" s="311"/>
      <c r="BS556" s="311"/>
      <c r="BT556" s="311"/>
      <c r="BU556" s="311"/>
      <c r="BV556" s="311"/>
      <c r="BW556" s="311"/>
      <c r="BX556" s="311"/>
      <c r="BY556" s="217"/>
      <c r="BZ556" s="217"/>
      <c r="CA556" s="217"/>
      <c r="CB556" s="217"/>
      <c r="CC556" s="217"/>
      <c r="CD556" s="217"/>
      <c r="CE556" s="311"/>
      <c r="CF556" s="311" t="str">
        <f>IFERROR(ROUND(STDEV(AN556,L556),1),"")</f>
        <v/>
      </c>
      <c r="CG556" s="322"/>
      <c r="CH556" s="322"/>
      <c r="CI556" s="322"/>
      <c r="CJ556" s="322"/>
      <c r="CK556" s="322"/>
      <c r="CL556" s="322"/>
      <c r="CM556" s="322"/>
      <c r="CN556" s="220" t="str">
        <f>IFERROR(ROUND((SUM(#REF!)),0),"")</f>
        <v/>
      </c>
      <c r="CO556" s="216"/>
      <c r="CP556" s="221"/>
      <c r="CQ556" s="222"/>
      <c r="CR556" s="196"/>
      <c r="CS556" s="196"/>
      <c r="CT556" s="196"/>
      <c r="CU556" s="196"/>
      <c r="CV556" s="196"/>
      <c r="CW556" s="306">
        <f>AV556+BH556</f>
        <v>0</v>
      </c>
      <c r="CX556" s="12">
        <f>SUM(BI556:BQ556,AW556:BE556)</f>
        <v>0</v>
      </c>
      <c r="CY556" s="314" t="str">
        <f>IFERROR(ROUND(CX556/K556,0),"")</f>
        <v/>
      </c>
      <c r="CZ556" s="314" t="str">
        <f>IFERROR(ROUND(CY556/#REF!,1),"")</f>
        <v/>
      </c>
      <c r="DA556" s="306" t="str">
        <f t="shared" si="66"/>
        <v/>
      </c>
      <c r="DB556" s="316" t="str">
        <f t="shared" si="67"/>
        <v/>
      </c>
      <c r="DD556" s="12" t="str">
        <f>IFERROR(#REF!-AP556,"")</f>
        <v/>
      </c>
      <c r="DF556" s="305" t="str">
        <f>IFERROR(#REF!-L556,"")</f>
        <v/>
      </c>
      <c r="DG556" s="311" t="e">
        <f>IF(#REF!&gt;AQ556,0,1)</f>
        <v>#REF!</v>
      </c>
      <c r="DH556" s="320">
        <f>IF(AN556&lt;M556,0,1)</f>
        <v>1</v>
      </c>
      <c r="DI556" s="320">
        <f>IF(AN556&gt;N556,0,1)</f>
        <v>1</v>
      </c>
      <c r="DJ556" s="274"/>
      <c r="DK556" s="274"/>
      <c r="DL556" s="274"/>
      <c r="DM556" s="274"/>
      <c r="DN556" s="274"/>
      <c r="DO556" s="274"/>
      <c r="DP556" s="274"/>
      <c r="DQ556" s="274"/>
      <c r="DR556" s="274"/>
      <c r="DS556" s="274"/>
      <c r="DT556" s="274"/>
      <c r="DU556" s="274"/>
      <c r="DV556" s="274"/>
      <c r="DW556" s="274"/>
      <c r="DX556" s="274"/>
      <c r="DY556" s="274"/>
      <c r="DZ556" s="274"/>
      <c r="EA556" s="274"/>
      <c r="EB556" s="274"/>
    </row>
    <row r="557" spans="1:132" s="193" customFormat="1" ht="31.5" customHeight="1" x14ac:dyDescent="0.2">
      <c r="A557" s="191"/>
      <c r="B557" s="192"/>
      <c r="C557" s="214"/>
      <c r="D557" s="192"/>
      <c r="E557" s="192"/>
      <c r="F557" s="192"/>
      <c r="G557" s="207"/>
      <c r="H557" s="314"/>
      <c r="I557" s="314"/>
      <c r="J557" s="314"/>
      <c r="K557" s="314"/>
      <c r="L557" s="208"/>
      <c r="M557" s="209"/>
      <c r="N557" s="210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5"/>
      <c r="Z557" s="195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  <c r="AK557" s="195"/>
      <c r="AL557" s="195"/>
      <c r="AM557" s="323" t="str">
        <f t="shared" si="61"/>
        <v/>
      </c>
      <c r="AN557" s="323" t="str">
        <f t="shared" si="62"/>
        <v/>
      </c>
      <c r="AO557" s="276" t="str">
        <f t="shared" si="63"/>
        <v/>
      </c>
      <c r="AP557" s="218"/>
      <c r="AQ557" s="219"/>
      <c r="AR557" s="217" t="str">
        <f t="shared" si="64"/>
        <v/>
      </c>
      <c r="AS557" s="217" t="str">
        <f t="shared" si="65"/>
        <v/>
      </c>
      <c r="AT557" s="217"/>
      <c r="AU557" s="217"/>
      <c r="AV557" s="217"/>
      <c r="AW557" s="217"/>
      <c r="AX557" s="217"/>
      <c r="AY557" s="217"/>
      <c r="AZ557" s="217"/>
      <c r="BA557" s="217"/>
      <c r="BB557" s="217"/>
      <c r="BC557" s="217"/>
      <c r="BD557" s="217"/>
      <c r="BE557" s="217"/>
      <c r="BF557" s="217"/>
      <c r="BG557" s="217"/>
      <c r="BH557" s="217"/>
      <c r="BI557" s="217"/>
      <c r="BJ557" s="217"/>
      <c r="BK557" s="217"/>
      <c r="BL557" s="217"/>
      <c r="BM557" s="217"/>
      <c r="BN557" s="217"/>
      <c r="BO557" s="217"/>
      <c r="BP557" s="217"/>
      <c r="BQ557" s="217"/>
      <c r="BR557" s="311"/>
      <c r="BS557" s="311"/>
      <c r="BT557" s="311"/>
      <c r="BU557" s="311"/>
      <c r="BV557" s="311"/>
      <c r="BW557" s="311"/>
      <c r="BX557" s="311"/>
      <c r="BY557" s="217"/>
      <c r="BZ557" s="217"/>
      <c r="CA557" s="217"/>
      <c r="CB557" s="217"/>
      <c r="CC557" s="217"/>
      <c r="CD557" s="217"/>
      <c r="CE557" s="311"/>
      <c r="CF557" s="311" t="str">
        <f>IFERROR(ROUND(STDEV(AN557,L557),1),"")</f>
        <v/>
      </c>
      <c r="CG557" s="322"/>
      <c r="CH557" s="322"/>
      <c r="CI557" s="322"/>
      <c r="CJ557" s="322"/>
      <c r="CK557" s="322"/>
      <c r="CL557" s="322"/>
      <c r="CM557" s="322"/>
      <c r="CN557" s="220" t="str">
        <f>IFERROR(ROUND((SUM(#REF!)),0),"")</f>
        <v/>
      </c>
      <c r="CO557" s="216"/>
      <c r="CP557" s="221"/>
      <c r="CQ557" s="222"/>
      <c r="CR557" s="196"/>
      <c r="CS557" s="196"/>
      <c r="CT557" s="196"/>
      <c r="CU557" s="196"/>
      <c r="CV557" s="196"/>
      <c r="CW557" s="306">
        <f>AV557+BH557</f>
        <v>0</v>
      </c>
      <c r="CX557" s="12">
        <f>SUM(BI557:BQ557,AW557:BE557)</f>
        <v>0</v>
      </c>
      <c r="CY557" s="314" t="str">
        <f>IFERROR(ROUND(CX557/K557,0),"")</f>
        <v/>
      </c>
      <c r="CZ557" s="314" t="str">
        <f>IFERROR(ROUND(CY557/#REF!,1),"")</f>
        <v/>
      </c>
      <c r="DA557" s="306" t="str">
        <f t="shared" si="66"/>
        <v/>
      </c>
      <c r="DB557" s="316" t="str">
        <f t="shared" si="67"/>
        <v/>
      </c>
      <c r="DD557" s="12" t="str">
        <f>IFERROR(#REF!-AP557,"")</f>
        <v/>
      </c>
      <c r="DF557" s="305" t="str">
        <f>IFERROR(#REF!-L557,"")</f>
        <v/>
      </c>
      <c r="DG557" s="311" t="e">
        <f>IF(#REF!&gt;AQ557,0,1)</f>
        <v>#REF!</v>
      </c>
      <c r="DH557" s="320">
        <f>IF(AN557&lt;M557,0,1)</f>
        <v>1</v>
      </c>
      <c r="DI557" s="320">
        <f>IF(AN557&gt;N557,0,1)</f>
        <v>1</v>
      </c>
      <c r="DJ557" s="274"/>
      <c r="DK557" s="274"/>
      <c r="DL557" s="274"/>
      <c r="DM557" s="274"/>
      <c r="DN557" s="274"/>
      <c r="DO557" s="274"/>
      <c r="DP557" s="274"/>
      <c r="DQ557" s="274"/>
      <c r="DR557" s="274"/>
      <c r="DS557" s="274"/>
      <c r="DT557" s="274"/>
      <c r="DU557" s="274"/>
      <c r="DV557" s="274"/>
      <c r="DW557" s="274"/>
      <c r="DX557" s="274"/>
      <c r="DY557" s="274"/>
      <c r="DZ557" s="274"/>
      <c r="EA557" s="274"/>
      <c r="EB557" s="274"/>
    </row>
    <row r="558" spans="1:132" s="193" customFormat="1" ht="31.5" customHeight="1" x14ac:dyDescent="0.2">
      <c r="A558" s="191"/>
      <c r="B558" s="192"/>
      <c r="C558" s="214"/>
      <c r="D558" s="192"/>
      <c r="E558" s="192"/>
      <c r="F558" s="192"/>
      <c r="G558" s="207"/>
      <c r="H558" s="314"/>
      <c r="I558" s="314"/>
      <c r="J558" s="314"/>
      <c r="K558" s="314"/>
      <c r="L558" s="208"/>
      <c r="M558" s="209"/>
      <c r="N558" s="210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5"/>
      <c r="Z558" s="195"/>
      <c r="AA558" s="194"/>
      <c r="AB558" s="194"/>
      <c r="AC558" s="194"/>
      <c r="AD558" s="194"/>
      <c r="AE558" s="194"/>
      <c r="AF558" s="194"/>
      <c r="AG558" s="194"/>
      <c r="AH558" s="194"/>
      <c r="AI558" s="194"/>
      <c r="AJ558" s="194"/>
      <c r="AK558" s="195"/>
      <c r="AL558" s="195"/>
      <c r="AM558" s="323" t="str">
        <f t="shared" si="61"/>
        <v/>
      </c>
      <c r="AN558" s="323" t="str">
        <f t="shared" si="62"/>
        <v/>
      </c>
      <c r="AO558" s="276" t="str">
        <f t="shared" si="63"/>
        <v/>
      </c>
      <c r="AP558" s="218"/>
      <c r="AQ558" s="219"/>
      <c r="AR558" s="217" t="str">
        <f t="shared" si="64"/>
        <v/>
      </c>
      <c r="AS558" s="217" t="str">
        <f t="shared" si="65"/>
        <v/>
      </c>
      <c r="AT558" s="217"/>
      <c r="AU558" s="217"/>
      <c r="AV558" s="217"/>
      <c r="AW558" s="217"/>
      <c r="AX558" s="217"/>
      <c r="AY558" s="217"/>
      <c r="AZ558" s="217"/>
      <c r="BA558" s="217"/>
      <c r="BB558" s="217"/>
      <c r="BC558" s="217"/>
      <c r="BD558" s="217"/>
      <c r="BE558" s="217"/>
      <c r="BF558" s="217"/>
      <c r="BG558" s="217"/>
      <c r="BH558" s="217"/>
      <c r="BI558" s="217"/>
      <c r="BJ558" s="217"/>
      <c r="BK558" s="217"/>
      <c r="BL558" s="217"/>
      <c r="BM558" s="217"/>
      <c r="BN558" s="217"/>
      <c r="BO558" s="217"/>
      <c r="BP558" s="217"/>
      <c r="BQ558" s="217"/>
      <c r="BR558" s="311"/>
      <c r="BS558" s="311"/>
      <c r="BT558" s="311"/>
      <c r="BU558" s="311"/>
      <c r="BV558" s="311"/>
      <c r="BW558" s="311"/>
      <c r="BX558" s="311"/>
      <c r="BY558" s="217"/>
      <c r="BZ558" s="217"/>
      <c r="CA558" s="217"/>
      <c r="CB558" s="217"/>
      <c r="CC558" s="217"/>
      <c r="CD558" s="217"/>
      <c r="CE558" s="311"/>
      <c r="CF558" s="311" t="str">
        <f>IFERROR(ROUND(STDEV(AN558,L558),1),"")</f>
        <v/>
      </c>
      <c r="CG558" s="322"/>
      <c r="CH558" s="322"/>
      <c r="CI558" s="322"/>
      <c r="CJ558" s="322"/>
      <c r="CK558" s="322"/>
      <c r="CL558" s="322"/>
      <c r="CM558" s="322"/>
      <c r="CN558" s="220" t="str">
        <f>IFERROR(ROUND((SUM(#REF!)),0),"")</f>
        <v/>
      </c>
      <c r="CO558" s="216"/>
      <c r="CP558" s="221"/>
      <c r="CQ558" s="222"/>
      <c r="CR558" s="196"/>
      <c r="CS558" s="196"/>
      <c r="CT558" s="196"/>
      <c r="CU558" s="196"/>
      <c r="CV558" s="196"/>
      <c r="CW558" s="306">
        <f>AV558+BH558</f>
        <v>0</v>
      </c>
      <c r="CX558" s="12">
        <f>SUM(BI558:BQ558,AW558:BE558)</f>
        <v>0</v>
      </c>
      <c r="CY558" s="314" t="str">
        <f>IFERROR(ROUND(CX558/K558,0),"")</f>
        <v/>
      </c>
      <c r="CZ558" s="314" t="str">
        <f>IFERROR(ROUND(CY558/#REF!,1),"")</f>
        <v/>
      </c>
      <c r="DA558" s="306" t="str">
        <f t="shared" si="66"/>
        <v/>
      </c>
      <c r="DB558" s="316" t="str">
        <f t="shared" si="67"/>
        <v/>
      </c>
      <c r="DD558" s="12" t="str">
        <f>IFERROR(#REF!-AP558,"")</f>
        <v/>
      </c>
      <c r="DF558" s="305" t="str">
        <f>IFERROR(#REF!-L558,"")</f>
        <v/>
      </c>
      <c r="DG558" s="311" t="e">
        <f>IF(#REF!&gt;AQ558,0,1)</f>
        <v>#REF!</v>
      </c>
      <c r="DH558" s="320">
        <f>IF(AN558&lt;M558,0,1)</f>
        <v>1</v>
      </c>
      <c r="DI558" s="320">
        <f>IF(AN558&gt;N558,0,1)</f>
        <v>1</v>
      </c>
      <c r="DJ558" s="274"/>
      <c r="DK558" s="274"/>
      <c r="DL558" s="274"/>
      <c r="DM558" s="274"/>
      <c r="DN558" s="274"/>
      <c r="DO558" s="274"/>
      <c r="DP558" s="274"/>
      <c r="DQ558" s="274"/>
      <c r="DR558" s="274"/>
      <c r="DS558" s="274"/>
      <c r="DT558" s="274"/>
      <c r="DU558" s="274"/>
      <c r="DV558" s="274"/>
      <c r="DW558" s="274"/>
      <c r="DX558" s="274"/>
      <c r="DY558" s="274"/>
      <c r="DZ558" s="274"/>
      <c r="EA558" s="274"/>
      <c r="EB558" s="274"/>
    </row>
    <row r="559" spans="1:132" s="193" customFormat="1" ht="31.5" customHeight="1" x14ac:dyDescent="0.2">
      <c r="A559" s="191"/>
      <c r="B559" s="192"/>
      <c r="C559" s="214"/>
      <c r="D559" s="192"/>
      <c r="E559" s="192"/>
      <c r="F559" s="192"/>
      <c r="G559" s="207"/>
      <c r="H559" s="314"/>
      <c r="I559" s="314"/>
      <c r="J559" s="314"/>
      <c r="K559" s="314"/>
      <c r="L559" s="208"/>
      <c r="M559" s="209"/>
      <c r="N559" s="210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5"/>
      <c r="Z559" s="195"/>
      <c r="AA559" s="194"/>
      <c r="AB559" s="194"/>
      <c r="AC559" s="194"/>
      <c r="AD559" s="194"/>
      <c r="AE559" s="194"/>
      <c r="AF559" s="194"/>
      <c r="AG559" s="194"/>
      <c r="AH559" s="194"/>
      <c r="AI559" s="194"/>
      <c r="AJ559" s="194"/>
      <c r="AK559" s="195"/>
      <c r="AL559" s="195"/>
      <c r="AM559" s="323" t="str">
        <f t="shared" si="61"/>
        <v/>
      </c>
      <c r="AN559" s="323" t="str">
        <f t="shared" si="62"/>
        <v/>
      </c>
      <c r="AO559" s="276" t="str">
        <f t="shared" si="63"/>
        <v/>
      </c>
      <c r="AP559" s="218"/>
      <c r="AQ559" s="219"/>
      <c r="AR559" s="217" t="str">
        <f t="shared" si="64"/>
        <v/>
      </c>
      <c r="AS559" s="217" t="str">
        <f t="shared" si="65"/>
        <v/>
      </c>
      <c r="AT559" s="217"/>
      <c r="AU559" s="217"/>
      <c r="AV559" s="217"/>
      <c r="AW559" s="217"/>
      <c r="AX559" s="217"/>
      <c r="AY559" s="217"/>
      <c r="AZ559" s="217"/>
      <c r="BA559" s="217"/>
      <c r="BB559" s="217"/>
      <c r="BC559" s="217"/>
      <c r="BD559" s="217"/>
      <c r="BE559" s="217"/>
      <c r="BF559" s="217"/>
      <c r="BG559" s="217"/>
      <c r="BH559" s="217"/>
      <c r="BI559" s="217"/>
      <c r="BJ559" s="217"/>
      <c r="BK559" s="217"/>
      <c r="BL559" s="217"/>
      <c r="BM559" s="217"/>
      <c r="BN559" s="217"/>
      <c r="BO559" s="217"/>
      <c r="BP559" s="217"/>
      <c r="BQ559" s="217"/>
      <c r="BR559" s="311"/>
      <c r="BS559" s="311"/>
      <c r="BT559" s="311"/>
      <c r="BU559" s="311"/>
      <c r="BV559" s="311"/>
      <c r="BW559" s="311"/>
      <c r="BX559" s="311"/>
      <c r="BY559" s="217"/>
      <c r="BZ559" s="217"/>
      <c r="CA559" s="217"/>
      <c r="CB559" s="217"/>
      <c r="CC559" s="217"/>
      <c r="CD559" s="217"/>
      <c r="CE559" s="311"/>
      <c r="CF559" s="311" t="str">
        <f>IFERROR(ROUND(STDEV(AN559,L559),1),"")</f>
        <v/>
      </c>
      <c r="CG559" s="322"/>
      <c r="CH559" s="322"/>
      <c r="CI559" s="322"/>
      <c r="CJ559" s="322"/>
      <c r="CK559" s="322"/>
      <c r="CL559" s="322"/>
      <c r="CM559" s="322"/>
      <c r="CN559" s="220" t="str">
        <f>IFERROR(ROUND((SUM(#REF!)),0),"")</f>
        <v/>
      </c>
      <c r="CO559" s="216"/>
      <c r="CP559" s="221"/>
      <c r="CQ559" s="222"/>
      <c r="CR559" s="196"/>
      <c r="CS559" s="196"/>
      <c r="CT559" s="196"/>
      <c r="CU559" s="196"/>
      <c r="CV559" s="196"/>
      <c r="CW559" s="306">
        <f>AV559+BH559</f>
        <v>0</v>
      </c>
      <c r="CX559" s="12">
        <f>SUM(BI559:BQ559,AW559:BE559)</f>
        <v>0</v>
      </c>
      <c r="CY559" s="314" t="str">
        <f>IFERROR(ROUND(CX559/K559,0),"")</f>
        <v/>
      </c>
      <c r="CZ559" s="314" t="str">
        <f>IFERROR(ROUND(CY559/#REF!,1),"")</f>
        <v/>
      </c>
      <c r="DA559" s="306" t="str">
        <f t="shared" si="66"/>
        <v/>
      </c>
      <c r="DB559" s="316" t="str">
        <f t="shared" si="67"/>
        <v/>
      </c>
      <c r="DD559" s="12" t="str">
        <f>IFERROR(#REF!-AP559,"")</f>
        <v/>
      </c>
      <c r="DF559" s="305" t="str">
        <f>IFERROR(#REF!-L559,"")</f>
        <v/>
      </c>
      <c r="DG559" s="311" t="e">
        <f>IF(#REF!&gt;AQ559,0,1)</f>
        <v>#REF!</v>
      </c>
      <c r="DH559" s="320">
        <f>IF(AN559&lt;M559,0,1)</f>
        <v>1</v>
      </c>
      <c r="DI559" s="320">
        <f>IF(AN559&gt;N559,0,1)</f>
        <v>1</v>
      </c>
      <c r="DJ559" s="274"/>
      <c r="DK559" s="274"/>
      <c r="DL559" s="274"/>
      <c r="DM559" s="274"/>
      <c r="DN559" s="274"/>
      <c r="DO559" s="274"/>
      <c r="DP559" s="274"/>
      <c r="DQ559" s="274"/>
      <c r="DR559" s="274"/>
      <c r="DS559" s="274"/>
      <c r="DT559" s="274"/>
      <c r="DU559" s="274"/>
      <c r="DV559" s="274"/>
      <c r="DW559" s="274"/>
      <c r="DX559" s="274"/>
      <c r="DY559" s="274"/>
      <c r="DZ559" s="274"/>
      <c r="EA559" s="274"/>
      <c r="EB559" s="274"/>
    </row>
    <row r="560" spans="1:132" s="193" customFormat="1" ht="31.5" customHeight="1" x14ac:dyDescent="0.2">
      <c r="A560" s="191"/>
      <c r="B560" s="192"/>
      <c r="C560" s="214"/>
      <c r="D560" s="192"/>
      <c r="E560" s="192"/>
      <c r="F560" s="192"/>
      <c r="G560" s="207"/>
      <c r="H560" s="314"/>
      <c r="I560" s="314"/>
      <c r="J560" s="314"/>
      <c r="K560" s="314"/>
      <c r="L560" s="208"/>
      <c r="M560" s="209"/>
      <c r="N560" s="210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5"/>
      <c r="Z560" s="195"/>
      <c r="AA560" s="194"/>
      <c r="AB560" s="194"/>
      <c r="AC560" s="194"/>
      <c r="AD560" s="194"/>
      <c r="AE560" s="194"/>
      <c r="AF560" s="194"/>
      <c r="AG560" s="194"/>
      <c r="AH560" s="194"/>
      <c r="AI560" s="194"/>
      <c r="AJ560" s="194"/>
      <c r="AK560" s="195"/>
      <c r="AL560" s="195"/>
      <c r="AM560" s="323" t="str">
        <f t="shared" si="61"/>
        <v/>
      </c>
      <c r="AN560" s="323" t="str">
        <f t="shared" si="62"/>
        <v/>
      </c>
      <c r="AO560" s="276" t="str">
        <f t="shared" si="63"/>
        <v/>
      </c>
      <c r="AP560" s="218"/>
      <c r="AQ560" s="219"/>
      <c r="AR560" s="217" t="str">
        <f t="shared" si="64"/>
        <v/>
      </c>
      <c r="AS560" s="217" t="str">
        <f t="shared" si="65"/>
        <v/>
      </c>
      <c r="AT560" s="217"/>
      <c r="AU560" s="217"/>
      <c r="AV560" s="217"/>
      <c r="AW560" s="217"/>
      <c r="AX560" s="217"/>
      <c r="AY560" s="217"/>
      <c r="AZ560" s="217"/>
      <c r="BA560" s="217"/>
      <c r="BB560" s="217"/>
      <c r="BC560" s="217"/>
      <c r="BD560" s="217"/>
      <c r="BE560" s="217"/>
      <c r="BF560" s="217"/>
      <c r="BG560" s="217"/>
      <c r="BH560" s="217"/>
      <c r="BI560" s="217"/>
      <c r="BJ560" s="217"/>
      <c r="BK560" s="217"/>
      <c r="BL560" s="217"/>
      <c r="BM560" s="217"/>
      <c r="BN560" s="217"/>
      <c r="BO560" s="217"/>
      <c r="BP560" s="217"/>
      <c r="BQ560" s="217"/>
      <c r="BR560" s="311"/>
      <c r="BS560" s="311"/>
      <c r="BT560" s="311"/>
      <c r="BU560" s="311"/>
      <c r="BV560" s="311"/>
      <c r="BW560" s="311"/>
      <c r="BX560" s="311"/>
      <c r="BY560" s="217"/>
      <c r="BZ560" s="217"/>
      <c r="CA560" s="217"/>
      <c r="CB560" s="217"/>
      <c r="CC560" s="217"/>
      <c r="CD560" s="217"/>
      <c r="CE560" s="311"/>
      <c r="CF560" s="311" t="str">
        <f>IFERROR(ROUND(STDEV(AN560,L560),1),"")</f>
        <v/>
      </c>
      <c r="CG560" s="322"/>
      <c r="CH560" s="322"/>
      <c r="CI560" s="322"/>
      <c r="CJ560" s="322"/>
      <c r="CK560" s="322"/>
      <c r="CL560" s="322"/>
      <c r="CM560" s="322"/>
      <c r="CN560" s="220" t="str">
        <f>IFERROR(ROUND((SUM(#REF!)),0),"")</f>
        <v/>
      </c>
      <c r="CO560" s="216"/>
      <c r="CP560" s="221"/>
      <c r="CQ560" s="222"/>
      <c r="CR560" s="196"/>
      <c r="CS560" s="196"/>
      <c r="CT560" s="196"/>
      <c r="CU560" s="196"/>
      <c r="CV560" s="196"/>
      <c r="CW560" s="306">
        <f>AV560+BH560</f>
        <v>0</v>
      </c>
      <c r="CX560" s="12">
        <f>SUM(BI560:BQ560,AW560:BE560)</f>
        <v>0</v>
      </c>
      <c r="CY560" s="314" t="str">
        <f>IFERROR(ROUND(CX560/K560,0),"")</f>
        <v/>
      </c>
      <c r="CZ560" s="314" t="str">
        <f>IFERROR(ROUND(CY560/#REF!,1),"")</f>
        <v/>
      </c>
      <c r="DA560" s="306" t="str">
        <f t="shared" si="66"/>
        <v/>
      </c>
      <c r="DB560" s="316" t="str">
        <f t="shared" si="67"/>
        <v/>
      </c>
      <c r="DD560" s="12" t="str">
        <f>IFERROR(#REF!-AP560,"")</f>
        <v/>
      </c>
      <c r="DF560" s="305" t="str">
        <f>IFERROR(#REF!-L560,"")</f>
        <v/>
      </c>
      <c r="DG560" s="311" t="e">
        <f>IF(#REF!&gt;AQ560,0,1)</f>
        <v>#REF!</v>
      </c>
      <c r="DH560" s="320">
        <f>IF(AN560&lt;M560,0,1)</f>
        <v>1</v>
      </c>
      <c r="DI560" s="320">
        <f>IF(AN560&gt;N560,0,1)</f>
        <v>1</v>
      </c>
      <c r="DJ560" s="274"/>
      <c r="DK560" s="274"/>
      <c r="DL560" s="274"/>
      <c r="DM560" s="274"/>
      <c r="DN560" s="274"/>
      <c r="DO560" s="274"/>
      <c r="DP560" s="274"/>
      <c r="DQ560" s="274"/>
      <c r="DR560" s="274"/>
      <c r="DS560" s="274"/>
      <c r="DT560" s="274"/>
      <c r="DU560" s="274"/>
      <c r="DV560" s="274"/>
      <c r="DW560" s="274"/>
      <c r="DX560" s="274"/>
      <c r="DY560" s="274"/>
      <c r="DZ560" s="274"/>
      <c r="EA560" s="274"/>
      <c r="EB560" s="274"/>
    </row>
    <row r="561" spans="1:132" s="193" customFormat="1" ht="31.5" customHeight="1" x14ac:dyDescent="0.2">
      <c r="A561" s="191"/>
      <c r="B561" s="192"/>
      <c r="C561" s="214"/>
      <c r="D561" s="192"/>
      <c r="E561" s="192"/>
      <c r="F561" s="192"/>
      <c r="G561" s="207"/>
      <c r="H561" s="314"/>
      <c r="I561" s="314"/>
      <c r="J561" s="314"/>
      <c r="K561" s="314"/>
      <c r="L561" s="208"/>
      <c r="M561" s="209"/>
      <c r="N561" s="210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5"/>
      <c r="Z561" s="195"/>
      <c r="AA561" s="194"/>
      <c r="AB561" s="194"/>
      <c r="AC561" s="194"/>
      <c r="AD561" s="194"/>
      <c r="AE561" s="194"/>
      <c r="AF561" s="194"/>
      <c r="AG561" s="194"/>
      <c r="AH561" s="194"/>
      <c r="AI561" s="194"/>
      <c r="AJ561" s="194"/>
      <c r="AK561" s="195"/>
      <c r="AL561" s="195"/>
      <c r="AM561" s="323" t="str">
        <f t="shared" si="61"/>
        <v/>
      </c>
      <c r="AN561" s="323" t="str">
        <f t="shared" si="62"/>
        <v/>
      </c>
      <c r="AO561" s="276" t="str">
        <f t="shared" si="63"/>
        <v/>
      </c>
      <c r="AP561" s="218"/>
      <c r="AQ561" s="219"/>
      <c r="AR561" s="217" t="str">
        <f t="shared" si="64"/>
        <v/>
      </c>
      <c r="AS561" s="217" t="str">
        <f t="shared" si="65"/>
        <v/>
      </c>
      <c r="AT561" s="217"/>
      <c r="AU561" s="217"/>
      <c r="AV561" s="217"/>
      <c r="AW561" s="217"/>
      <c r="AX561" s="217"/>
      <c r="AY561" s="217"/>
      <c r="AZ561" s="217"/>
      <c r="BA561" s="217"/>
      <c r="BB561" s="217"/>
      <c r="BC561" s="217"/>
      <c r="BD561" s="217"/>
      <c r="BE561" s="217"/>
      <c r="BF561" s="217"/>
      <c r="BG561" s="217"/>
      <c r="BH561" s="217"/>
      <c r="BI561" s="217"/>
      <c r="BJ561" s="217"/>
      <c r="BK561" s="217"/>
      <c r="BL561" s="217"/>
      <c r="BM561" s="217"/>
      <c r="BN561" s="217"/>
      <c r="BO561" s="217"/>
      <c r="BP561" s="217"/>
      <c r="BQ561" s="217"/>
      <c r="BR561" s="311"/>
      <c r="BS561" s="311"/>
      <c r="BT561" s="311"/>
      <c r="BU561" s="311"/>
      <c r="BV561" s="311"/>
      <c r="BW561" s="311"/>
      <c r="BX561" s="311"/>
      <c r="BY561" s="217"/>
      <c r="BZ561" s="217"/>
      <c r="CA561" s="217"/>
      <c r="CB561" s="217"/>
      <c r="CC561" s="217"/>
      <c r="CD561" s="217"/>
      <c r="CE561" s="311"/>
      <c r="CF561" s="311" t="str">
        <f>IFERROR(ROUND(STDEV(AN561,L561),1),"")</f>
        <v/>
      </c>
      <c r="CG561" s="322"/>
      <c r="CH561" s="322"/>
      <c r="CI561" s="322"/>
      <c r="CJ561" s="322"/>
      <c r="CK561" s="322"/>
      <c r="CL561" s="322"/>
      <c r="CM561" s="322"/>
      <c r="CN561" s="220" t="str">
        <f>IFERROR(ROUND((SUM(#REF!)),0),"")</f>
        <v/>
      </c>
      <c r="CO561" s="216"/>
      <c r="CP561" s="221"/>
      <c r="CQ561" s="222"/>
      <c r="CR561" s="196"/>
      <c r="CS561" s="196"/>
      <c r="CT561" s="196"/>
      <c r="CU561" s="196"/>
      <c r="CV561" s="196"/>
      <c r="CW561" s="306">
        <f>AV561+BH561</f>
        <v>0</v>
      </c>
      <c r="CX561" s="12">
        <f>SUM(BI561:BQ561,AW561:BE561)</f>
        <v>0</v>
      </c>
      <c r="CY561" s="314" t="str">
        <f>IFERROR(ROUND(CX561/K561,0),"")</f>
        <v/>
      </c>
      <c r="CZ561" s="314" t="str">
        <f>IFERROR(ROUND(CY561/#REF!,1),"")</f>
        <v/>
      </c>
      <c r="DA561" s="306" t="str">
        <f t="shared" si="66"/>
        <v/>
      </c>
      <c r="DB561" s="316" t="str">
        <f t="shared" si="67"/>
        <v/>
      </c>
      <c r="DD561" s="12" t="str">
        <f>IFERROR(#REF!-AP561,"")</f>
        <v/>
      </c>
      <c r="DF561" s="305" t="str">
        <f>IFERROR(#REF!-L561,"")</f>
        <v/>
      </c>
      <c r="DG561" s="311" t="e">
        <f>IF(#REF!&gt;AQ561,0,1)</f>
        <v>#REF!</v>
      </c>
      <c r="DH561" s="320">
        <f>IF(AN561&lt;M561,0,1)</f>
        <v>1</v>
      </c>
      <c r="DI561" s="320">
        <f>IF(AN561&gt;N561,0,1)</f>
        <v>1</v>
      </c>
      <c r="DJ561" s="274"/>
      <c r="DK561" s="274"/>
      <c r="DL561" s="274"/>
      <c r="DM561" s="274"/>
      <c r="DN561" s="274"/>
      <c r="DO561" s="274"/>
      <c r="DP561" s="274"/>
      <c r="DQ561" s="274"/>
      <c r="DR561" s="274"/>
      <c r="DS561" s="274"/>
      <c r="DT561" s="274"/>
      <c r="DU561" s="274"/>
      <c r="DV561" s="274"/>
      <c r="DW561" s="274"/>
      <c r="DX561" s="274"/>
      <c r="DY561" s="274"/>
      <c r="DZ561" s="274"/>
      <c r="EA561" s="274"/>
      <c r="EB561" s="274"/>
    </row>
    <row r="562" spans="1:132" s="193" customFormat="1" ht="31.5" customHeight="1" x14ac:dyDescent="0.2">
      <c r="A562" s="191"/>
      <c r="B562" s="192"/>
      <c r="C562" s="214"/>
      <c r="D562" s="192"/>
      <c r="E562" s="192"/>
      <c r="F562" s="192"/>
      <c r="G562" s="207"/>
      <c r="H562" s="314"/>
      <c r="I562" s="314"/>
      <c r="J562" s="314"/>
      <c r="K562" s="314"/>
      <c r="L562" s="208"/>
      <c r="M562" s="209"/>
      <c r="N562" s="210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5"/>
      <c r="Z562" s="195"/>
      <c r="AA562" s="194"/>
      <c r="AB562" s="194"/>
      <c r="AC562" s="194"/>
      <c r="AD562" s="194"/>
      <c r="AE562" s="194"/>
      <c r="AF562" s="194"/>
      <c r="AG562" s="194"/>
      <c r="AH562" s="194"/>
      <c r="AI562" s="194"/>
      <c r="AJ562" s="194"/>
      <c r="AK562" s="195"/>
      <c r="AL562" s="195"/>
      <c r="AM562" s="323" t="str">
        <f t="shared" si="61"/>
        <v/>
      </c>
      <c r="AN562" s="323" t="str">
        <f t="shared" si="62"/>
        <v/>
      </c>
      <c r="AO562" s="276" t="str">
        <f t="shared" si="63"/>
        <v/>
      </c>
      <c r="AP562" s="218"/>
      <c r="AQ562" s="219"/>
      <c r="AR562" s="217" t="str">
        <f t="shared" si="64"/>
        <v/>
      </c>
      <c r="AS562" s="217" t="str">
        <f t="shared" si="65"/>
        <v/>
      </c>
      <c r="AT562" s="217"/>
      <c r="AU562" s="217"/>
      <c r="AV562" s="217"/>
      <c r="AW562" s="217"/>
      <c r="AX562" s="217"/>
      <c r="AY562" s="217"/>
      <c r="AZ562" s="217"/>
      <c r="BA562" s="217"/>
      <c r="BB562" s="217"/>
      <c r="BC562" s="217"/>
      <c r="BD562" s="217"/>
      <c r="BE562" s="217"/>
      <c r="BF562" s="217"/>
      <c r="BG562" s="217"/>
      <c r="BH562" s="217"/>
      <c r="BI562" s="217"/>
      <c r="BJ562" s="217"/>
      <c r="BK562" s="217"/>
      <c r="BL562" s="217"/>
      <c r="BM562" s="217"/>
      <c r="BN562" s="217"/>
      <c r="BO562" s="217"/>
      <c r="BP562" s="217"/>
      <c r="BQ562" s="217"/>
      <c r="BR562" s="311"/>
      <c r="BS562" s="311"/>
      <c r="BT562" s="311"/>
      <c r="BU562" s="311"/>
      <c r="BV562" s="311"/>
      <c r="BW562" s="311"/>
      <c r="BX562" s="311"/>
      <c r="BY562" s="217"/>
      <c r="BZ562" s="217"/>
      <c r="CA562" s="217"/>
      <c r="CB562" s="217"/>
      <c r="CC562" s="217"/>
      <c r="CD562" s="217"/>
      <c r="CE562" s="311"/>
      <c r="CF562" s="311" t="str">
        <f>IFERROR(ROUND(STDEV(AN562,L562),1),"")</f>
        <v/>
      </c>
      <c r="CG562" s="322"/>
      <c r="CH562" s="322"/>
      <c r="CI562" s="322"/>
      <c r="CJ562" s="322"/>
      <c r="CK562" s="322"/>
      <c r="CL562" s="322"/>
      <c r="CM562" s="322"/>
      <c r="CN562" s="220" t="str">
        <f>IFERROR(ROUND((SUM(#REF!)),0),"")</f>
        <v/>
      </c>
      <c r="CO562" s="216"/>
      <c r="CP562" s="221"/>
      <c r="CQ562" s="222"/>
      <c r="CR562" s="196"/>
      <c r="CS562" s="196"/>
      <c r="CT562" s="196"/>
      <c r="CU562" s="196"/>
      <c r="CV562" s="196"/>
      <c r="CW562" s="306">
        <f>AV562+BH562</f>
        <v>0</v>
      </c>
      <c r="CX562" s="12">
        <f>SUM(BI562:BQ562,AW562:BE562)</f>
        <v>0</v>
      </c>
      <c r="CY562" s="314" t="str">
        <f>IFERROR(ROUND(CX562/K562,0),"")</f>
        <v/>
      </c>
      <c r="CZ562" s="314" t="str">
        <f>IFERROR(ROUND(CY562/#REF!,1),"")</f>
        <v/>
      </c>
      <c r="DA562" s="306" t="str">
        <f t="shared" si="66"/>
        <v/>
      </c>
      <c r="DB562" s="316" t="str">
        <f t="shared" si="67"/>
        <v/>
      </c>
      <c r="DD562" s="12" t="str">
        <f>IFERROR(#REF!-AP562,"")</f>
        <v/>
      </c>
      <c r="DF562" s="305" t="str">
        <f>IFERROR(#REF!-L562,"")</f>
        <v/>
      </c>
      <c r="DG562" s="311" t="e">
        <f>IF(#REF!&gt;AQ562,0,1)</f>
        <v>#REF!</v>
      </c>
      <c r="DH562" s="320">
        <f>IF(AN562&lt;M562,0,1)</f>
        <v>1</v>
      </c>
      <c r="DI562" s="320">
        <f>IF(AN562&gt;N562,0,1)</f>
        <v>1</v>
      </c>
      <c r="DJ562" s="274"/>
      <c r="DK562" s="274"/>
      <c r="DL562" s="274"/>
      <c r="DM562" s="274"/>
      <c r="DN562" s="274"/>
      <c r="DO562" s="274"/>
      <c r="DP562" s="274"/>
      <c r="DQ562" s="274"/>
      <c r="DR562" s="274"/>
      <c r="DS562" s="274"/>
      <c r="DT562" s="274"/>
      <c r="DU562" s="274"/>
      <c r="DV562" s="274"/>
      <c r="DW562" s="274"/>
      <c r="DX562" s="274"/>
      <c r="DY562" s="274"/>
      <c r="DZ562" s="274"/>
      <c r="EA562" s="274"/>
      <c r="EB562" s="274"/>
    </row>
    <row r="563" spans="1:132" s="193" customFormat="1" ht="31.5" customHeight="1" x14ac:dyDescent="0.2">
      <c r="A563" s="191"/>
      <c r="B563" s="192"/>
      <c r="C563" s="214"/>
      <c r="D563" s="192"/>
      <c r="E563" s="192"/>
      <c r="F563" s="192"/>
      <c r="G563" s="207"/>
      <c r="H563" s="314"/>
      <c r="I563" s="314"/>
      <c r="J563" s="314"/>
      <c r="K563" s="314"/>
      <c r="L563" s="208"/>
      <c r="M563" s="209"/>
      <c r="N563" s="210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5"/>
      <c r="Z563" s="195"/>
      <c r="AA563" s="194"/>
      <c r="AB563" s="194"/>
      <c r="AC563" s="194"/>
      <c r="AD563" s="194"/>
      <c r="AE563" s="194"/>
      <c r="AF563" s="194"/>
      <c r="AG563" s="194"/>
      <c r="AH563" s="194"/>
      <c r="AI563" s="194"/>
      <c r="AJ563" s="194"/>
      <c r="AK563" s="195"/>
      <c r="AL563" s="195"/>
      <c r="AM563" s="323" t="str">
        <f t="shared" si="61"/>
        <v/>
      </c>
      <c r="AN563" s="323" t="str">
        <f t="shared" si="62"/>
        <v/>
      </c>
      <c r="AO563" s="276" t="str">
        <f t="shared" si="63"/>
        <v/>
      </c>
      <c r="AP563" s="218"/>
      <c r="AQ563" s="219"/>
      <c r="AR563" s="217" t="str">
        <f t="shared" si="64"/>
        <v/>
      </c>
      <c r="AS563" s="217" t="str">
        <f t="shared" si="65"/>
        <v/>
      </c>
      <c r="AT563" s="217"/>
      <c r="AU563" s="217"/>
      <c r="AV563" s="217"/>
      <c r="AW563" s="217"/>
      <c r="AX563" s="217"/>
      <c r="AY563" s="217"/>
      <c r="AZ563" s="217"/>
      <c r="BA563" s="217"/>
      <c r="BB563" s="217"/>
      <c r="BC563" s="217"/>
      <c r="BD563" s="217"/>
      <c r="BE563" s="217"/>
      <c r="BF563" s="217"/>
      <c r="BG563" s="217"/>
      <c r="BH563" s="217"/>
      <c r="BI563" s="217"/>
      <c r="BJ563" s="217"/>
      <c r="BK563" s="217"/>
      <c r="BL563" s="217"/>
      <c r="BM563" s="217"/>
      <c r="BN563" s="217"/>
      <c r="BO563" s="217"/>
      <c r="BP563" s="217"/>
      <c r="BQ563" s="217"/>
      <c r="BR563" s="311"/>
      <c r="BS563" s="311"/>
      <c r="BT563" s="311"/>
      <c r="BU563" s="311"/>
      <c r="BV563" s="311"/>
      <c r="BW563" s="311"/>
      <c r="BX563" s="311"/>
      <c r="BY563" s="217"/>
      <c r="BZ563" s="217"/>
      <c r="CA563" s="217"/>
      <c r="CB563" s="217"/>
      <c r="CC563" s="217"/>
      <c r="CD563" s="217"/>
      <c r="CE563" s="311"/>
      <c r="CF563" s="311" t="str">
        <f>IFERROR(ROUND(STDEV(AN563,L563),1),"")</f>
        <v/>
      </c>
      <c r="CG563" s="322"/>
      <c r="CH563" s="322"/>
      <c r="CI563" s="322"/>
      <c r="CJ563" s="322"/>
      <c r="CK563" s="322"/>
      <c r="CL563" s="322"/>
      <c r="CM563" s="322"/>
      <c r="CN563" s="220" t="str">
        <f>IFERROR(ROUND((SUM(#REF!)),0),"")</f>
        <v/>
      </c>
      <c r="CO563" s="216"/>
      <c r="CP563" s="221"/>
      <c r="CQ563" s="222"/>
      <c r="CR563" s="196"/>
      <c r="CS563" s="196"/>
      <c r="CT563" s="196"/>
      <c r="CU563" s="196"/>
      <c r="CV563" s="196"/>
      <c r="CW563" s="306">
        <f>AV563+BH563</f>
        <v>0</v>
      </c>
      <c r="CX563" s="12">
        <f>SUM(BI563:BQ563,AW563:BE563)</f>
        <v>0</v>
      </c>
      <c r="CY563" s="314" t="str">
        <f>IFERROR(ROUND(CX563/K563,0),"")</f>
        <v/>
      </c>
      <c r="CZ563" s="314" t="str">
        <f>IFERROR(ROUND(CY563/#REF!,1),"")</f>
        <v/>
      </c>
      <c r="DA563" s="306" t="str">
        <f t="shared" si="66"/>
        <v/>
      </c>
      <c r="DB563" s="316" t="str">
        <f t="shared" si="67"/>
        <v/>
      </c>
      <c r="DD563" s="12" t="str">
        <f>IFERROR(#REF!-AP563,"")</f>
        <v/>
      </c>
      <c r="DF563" s="305" t="str">
        <f>IFERROR(#REF!-L563,"")</f>
        <v/>
      </c>
      <c r="DG563" s="311" t="e">
        <f>IF(#REF!&gt;AQ563,0,1)</f>
        <v>#REF!</v>
      </c>
      <c r="DH563" s="320">
        <f>IF(AN563&lt;M563,0,1)</f>
        <v>1</v>
      </c>
      <c r="DI563" s="320">
        <f>IF(AN563&gt;N563,0,1)</f>
        <v>1</v>
      </c>
      <c r="DJ563" s="274"/>
      <c r="DK563" s="274"/>
      <c r="DL563" s="274"/>
      <c r="DM563" s="274"/>
      <c r="DN563" s="274"/>
      <c r="DO563" s="274"/>
      <c r="DP563" s="274"/>
      <c r="DQ563" s="274"/>
      <c r="DR563" s="274"/>
      <c r="DS563" s="274"/>
      <c r="DT563" s="274"/>
      <c r="DU563" s="274"/>
      <c r="DV563" s="274"/>
      <c r="DW563" s="274"/>
      <c r="DX563" s="274"/>
      <c r="DY563" s="274"/>
      <c r="DZ563" s="274"/>
      <c r="EA563" s="274"/>
      <c r="EB563" s="274"/>
    </row>
    <row r="564" spans="1:132" s="193" customFormat="1" ht="31.5" customHeight="1" x14ac:dyDescent="0.2">
      <c r="A564" s="191"/>
      <c r="B564" s="192"/>
      <c r="C564" s="214"/>
      <c r="D564" s="192"/>
      <c r="E564" s="192"/>
      <c r="F564" s="192"/>
      <c r="G564" s="207"/>
      <c r="H564" s="314"/>
      <c r="I564" s="314"/>
      <c r="J564" s="314"/>
      <c r="K564" s="314"/>
      <c r="L564" s="208"/>
      <c r="M564" s="209"/>
      <c r="N564" s="210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5"/>
      <c r="Z564" s="195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5"/>
      <c r="AL564" s="195"/>
      <c r="AM564" s="323" t="str">
        <f t="shared" si="61"/>
        <v/>
      </c>
      <c r="AN564" s="323" t="str">
        <f t="shared" si="62"/>
        <v/>
      </c>
      <c r="AO564" s="276" t="str">
        <f t="shared" si="63"/>
        <v/>
      </c>
      <c r="AP564" s="218"/>
      <c r="AQ564" s="219"/>
      <c r="AR564" s="217" t="str">
        <f t="shared" si="64"/>
        <v/>
      </c>
      <c r="AS564" s="217" t="str">
        <f t="shared" si="65"/>
        <v/>
      </c>
      <c r="AT564" s="217"/>
      <c r="AU564" s="217"/>
      <c r="AV564" s="217"/>
      <c r="AW564" s="217"/>
      <c r="AX564" s="217"/>
      <c r="AY564" s="217"/>
      <c r="AZ564" s="217"/>
      <c r="BA564" s="217"/>
      <c r="BB564" s="217"/>
      <c r="BC564" s="217"/>
      <c r="BD564" s="217"/>
      <c r="BE564" s="217"/>
      <c r="BF564" s="217"/>
      <c r="BG564" s="217"/>
      <c r="BH564" s="217"/>
      <c r="BI564" s="217"/>
      <c r="BJ564" s="217"/>
      <c r="BK564" s="217"/>
      <c r="BL564" s="217"/>
      <c r="BM564" s="217"/>
      <c r="BN564" s="217"/>
      <c r="BO564" s="217"/>
      <c r="BP564" s="217"/>
      <c r="BQ564" s="217"/>
      <c r="BR564" s="311"/>
      <c r="BS564" s="311"/>
      <c r="BT564" s="311"/>
      <c r="BU564" s="311"/>
      <c r="BV564" s="311"/>
      <c r="BW564" s="311"/>
      <c r="BX564" s="311"/>
      <c r="BY564" s="217"/>
      <c r="BZ564" s="217"/>
      <c r="CA564" s="217"/>
      <c r="CB564" s="217"/>
      <c r="CC564" s="217"/>
      <c r="CD564" s="217"/>
      <c r="CE564" s="311"/>
      <c r="CF564" s="311" t="str">
        <f>IFERROR(ROUND(STDEV(AN564,L564),1),"")</f>
        <v/>
      </c>
      <c r="CG564" s="322"/>
      <c r="CH564" s="322"/>
      <c r="CI564" s="322"/>
      <c r="CJ564" s="322"/>
      <c r="CK564" s="322"/>
      <c r="CL564" s="322"/>
      <c r="CM564" s="322"/>
      <c r="CN564" s="220" t="str">
        <f>IFERROR(ROUND((SUM(#REF!)),0),"")</f>
        <v/>
      </c>
      <c r="CO564" s="216"/>
      <c r="CP564" s="221"/>
      <c r="CQ564" s="222"/>
      <c r="CR564" s="196"/>
      <c r="CS564" s="196"/>
      <c r="CT564" s="196"/>
      <c r="CU564" s="196"/>
      <c r="CV564" s="196"/>
      <c r="CW564" s="306">
        <f>AV564+BH564</f>
        <v>0</v>
      </c>
      <c r="CX564" s="12">
        <f>SUM(BI564:BQ564,AW564:BE564)</f>
        <v>0</v>
      </c>
      <c r="CY564" s="314" t="str">
        <f>IFERROR(ROUND(CX564/K564,0),"")</f>
        <v/>
      </c>
      <c r="CZ564" s="314" t="str">
        <f>IFERROR(ROUND(CY564/#REF!,1),"")</f>
        <v/>
      </c>
      <c r="DA564" s="306" t="str">
        <f t="shared" si="66"/>
        <v/>
      </c>
      <c r="DB564" s="316" t="str">
        <f t="shared" si="67"/>
        <v/>
      </c>
      <c r="DD564" s="12" t="str">
        <f>IFERROR(#REF!-AP564,"")</f>
        <v/>
      </c>
      <c r="DF564" s="305" t="str">
        <f>IFERROR(#REF!-L564,"")</f>
        <v/>
      </c>
      <c r="DG564" s="311" t="e">
        <f>IF(#REF!&gt;AQ564,0,1)</f>
        <v>#REF!</v>
      </c>
      <c r="DH564" s="320">
        <f>IF(AN564&lt;M564,0,1)</f>
        <v>1</v>
      </c>
      <c r="DI564" s="320">
        <f>IF(AN564&gt;N564,0,1)</f>
        <v>1</v>
      </c>
      <c r="DJ564" s="274"/>
      <c r="DK564" s="274"/>
      <c r="DL564" s="274"/>
      <c r="DM564" s="274"/>
      <c r="DN564" s="274"/>
      <c r="DO564" s="274"/>
      <c r="DP564" s="274"/>
      <c r="DQ564" s="274"/>
      <c r="DR564" s="274"/>
      <c r="DS564" s="274"/>
      <c r="DT564" s="274"/>
      <c r="DU564" s="274"/>
      <c r="DV564" s="274"/>
      <c r="DW564" s="274"/>
      <c r="DX564" s="274"/>
      <c r="DY564" s="274"/>
      <c r="DZ564" s="274"/>
      <c r="EA564" s="274"/>
      <c r="EB564" s="274"/>
    </row>
    <row r="565" spans="1:132" s="193" customFormat="1" ht="31.5" customHeight="1" x14ac:dyDescent="0.2">
      <c r="A565" s="191"/>
      <c r="B565" s="192"/>
      <c r="C565" s="214"/>
      <c r="D565" s="192"/>
      <c r="E565" s="192"/>
      <c r="F565" s="192"/>
      <c r="G565" s="207"/>
      <c r="H565" s="314"/>
      <c r="I565" s="314"/>
      <c r="J565" s="314"/>
      <c r="K565" s="314"/>
      <c r="L565" s="208"/>
      <c r="M565" s="209"/>
      <c r="N565" s="210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5"/>
      <c r="Z565" s="195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5"/>
      <c r="AL565" s="195"/>
      <c r="AM565" s="323" t="str">
        <f t="shared" si="61"/>
        <v/>
      </c>
      <c r="AN565" s="323" t="str">
        <f t="shared" si="62"/>
        <v/>
      </c>
      <c r="AO565" s="276" t="str">
        <f t="shared" si="63"/>
        <v/>
      </c>
      <c r="AP565" s="218"/>
      <c r="AQ565" s="219"/>
      <c r="AR565" s="217" t="str">
        <f t="shared" si="64"/>
        <v/>
      </c>
      <c r="AS565" s="217" t="str">
        <f t="shared" si="65"/>
        <v/>
      </c>
      <c r="AT565" s="217"/>
      <c r="AU565" s="217"/>
      <c r="AV565" s="217"/>
      <c r="AW565" s="217"/>
      <c r="AX565" s="217"/>
      <c r="AY565" s="217"/>
      <c r="AZ565" s="217"/>
      <c r="BA565" s="217"/>
      <c r="BB565" s="217"/>
      <c r="BC565" s="217"/>
      <c r="BD565" s="217"/>
      <c r="BE565" s="217"/>
      <c r="BF565" s="217"/>
      <c r="BG565" s="217"/>
      <c r="BH565" s="217"/>
      <c r="BI565" s="217"/>
      <c r="BJ565" s="217"/>
      <c r="BK565" s="217"/>
      <c r="BL565" s="217"/>
      <c r="BM565" s="217"/>
      <c r="BN565" s="217"/>
      <c r="BO565" s="217"/>
      <c r="BP565" s="217"/>
      <c r="BQ565" s="217"/>
      <c r="BR565" s="311"/>
      <c r="BS565" s="311"/>
      <c r="BT565" s="311"/>
      <c r="BU565" s="311"/>
      <c r="BV565" s="311"/>
      <c r="BW565" s="311"/>
      <c r="BX565" s="311"/>
      <c r="BY565" s="217"/>
      <c r="BZ565" s="217"/>
      <c r="CA565" s="217"/>
      <c r="CB565" s="217"/>
      <c r="CC565" s="217"/>
      <c r="CD565" s="217"/>
      <c r="CE565" s="311"/>
      <c r="CF565" s="311" t="str">
        <f>IFERROR(ROUND(STDEV(AN565,L565),1),"")</f>
        <v/>
      </c>
      <c r="CG565" s="322"/>
      <c r="CH565" s="322"/>
      <c r="CI565" s="322"/>
      <c r="CJ565" s="322"/>
      <c r="CK565" s="322"/>
      <c r="CL565" s="322"/>
      <c r="CM565" s="322"/>
      <c r="CN565" s="220" t="str">
        <f>IFERROR(ROUND((SUM(#REF!)),0),"")</f>
        <v/>
      </c>
      <c r="CO565" s="216"/>
      <c r="CP565" s="221"/>
      <c r="CQ565" s="222"/>
      <c r="CR565" s="196"/>
      <c r="CS565" s="196"/>
      <c r="CT565" s="196"/>
      <c r="CU565" s="196"/>
      <c r="CV565" s="196"/>
      <c r="CW565" s="306">
        <f>AV565+BH565</f>
        <v>0</v>
      </c>
      <c r="CX565" s="12">
        <f>SUM(BI565:BQ565,AW565:BE565)</f>
        <v>0</v>
      </c>
      <c r="CY565" s="314" t="str">
        <f>IFERROR(ROUND(CX565/K565,0),"")</f>
        <v/>
      </c>
      <c r="CZ565" s="314" t="str">
        <f>IFERROR(ROUND(CY565/#REF!,1),"")</f>
        <v/>
      </c>
      <c r="DA565" s="306" t="str">
        <f t="shared" si="66"/>
        <v/>
      </c>
      <c r="DB565" s="316" t="str">
        <f t="shared" si="67"/>
        <v/>
      </c>
      <c r="DD565" s="12" t="str">
        <f>IFERROR(#REF!-AP565,"")</f>
        <v/>
      </c>
      <c r="DF565" s="305" t="str">
        <f>IFERROR(#REF!-L565,"")</f>
        <v/>
      </c>
      <c r="DG565" s="311" t="e">
        <f>IF(#REF!&gt;AQ565,0,1)</f>
        <v>#REF!</v>
      </c>
      <c r="DH565" s="320">
        <f>IF(AN565&lt;M565,0,1)</f>
        <v>1</v>
      </c>
      <c r="DI565" s="320">
        <f>IF(AN565&gt;N565,0,1)</f>
        <v>1</v>
      </c>
      <c r="DJ565" s="274"/>
      <c r="DK565" s="274"/>
      <c r="DL565" s="274"/>
      <c r="DM565" s="274"/>
      <c r="DN565" s="274"/>
      <c r="DO565" s="274"/>
      <c r="DP565" s="274"/>
      <c r="DQ565" s="274"/>
      <c r="DR565" s="274"/>
      <c r="DS565" s="274"/>
      <c r="DT565" s="274"/>
      <c r="DU565" s="274"/>
      <c r="DV565" s="274"/>
      <c r="DW565" s="274"/>
      <c r="DX565" s="274"/>
      <c r="DY565" s="274"/>
      <c r="DZ565" s="274"/>
      <c r="EA565" s="274"/>
      <c r="EB565" s="274"/>
    </row>
    <row r="566" spans="1:132" s="193" customFormat="1" ht="31.5" customHeight="1" x14ac:dyDescent="0.2">
      <c r="A566" s="191"/>
      <c r="B566" s="192"/>
      <c r="C566" s="214"/>
      <c r="D566" s="192"/>
      <c r="E566" s="192"/>
      <c r="F566" s="192"/>
      <c r="G566" s="207"/>
      <c r="H566" s="314"/>
      <c r="I566" s="314"/>
      <c r="J566" s="314"/>
      <c r="K566" s="314"/>
      <c r="L566" s="208"/>
      <c r="M566" s="209"/>
      <c r="N566" s="210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5"/>
      <c r="Z566" s="195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5"/>
      <c r="AL566" s="195"/>
      <c r="AM566" s="323" t="str">
        <f t="shared" si="61"/>
        <v/>
      </c>
      <c r="AN566" s="323" t="str">
        <f t="shared" si="62"/>
        <v/>
      </c>
      <c r="AO566" s="276" t="str">
        <f t="shared" si="63"/>
        <v/>
      </c>
      <c r="AP566" s="218"/>
      <c r="AQ566" s="219"/>
      <c r="AR566" s="217" t="str">
        <f t="shared" si="64"/>
        <v/>
      </c>
      <c r="AS566" s="217" t="str">
        <f t="shared" si="65"/>
        <v/>
      </c>
      <c r="AT566" s="217"/>
      <c r="AU566" s="217"/>
      <c r="AV566" s="217"/>
      <c r="AW566" s="217"/>
      <c r="AX566" s="217"/>
      <c r="AY566" s="217"/>
      <c r="AZ566" s="217"/>
      <c r="BA566" s="217"/>
      <c r="BB566" s="217"/>
      <c r="BC566" s="217"/>
      <c r="BD566" s="217"/>
      <c r="BE566" s="217"/>
      <c r="BF566" s="217"/>
      <c r="BG566" s="217"/>
      <c r="BH566" s="217"/>
      <c r="BI566" s="217"/>
      <c r="BJ566" s="217"/>
      <c r="BK566" s="217"/>
      <c r="BL566" s="217"/>
      <c r="BM566" s="217"/>
      <c r="BN566" s="217"/>
      <c r="BO566" s="217"/>
      <c r="BP566" s="217"/>
      <c r="BQ566" s="217"/>
      <c r="BR566" s="311"/>
      <c r="BS566" s="311"/>
      <c r="BT566" s="311"/>
      <c r="BU566" s="311"/>
      <c r="BV566" s="311"/>
      <c r="BW566" s="311"/>
      <c r="BX566" s="311"/>
      <c r="BY566" s="217"/>
      <c r="BZ566" s="217"/>
      <c r="CA566" s="217"/>
      <c r="CB566" s="217"/>
      <c r="CC566" s="217"/>
      <c r="CD566" s="217"/>
      <c r="CE566" s="311"/>
      <c r="CF566" s="311" t="str">
        <f>IFERROR(ROUND(STDEV(AN566,L566),1),"")</f>
        <v/>
      </c>
      <c r="CG566" s="322"/>
      <c r="CH566" s="322"/>
      <c r="CI566" s="322"/>
      <c r="CJ566" s="322"/>
      <c r="CK566" s="322"/>
      <c r="CL566" s="322"/>
      <c r="CM566" s="322"/>
      <c r="CN566" s="220" t="str">
        <f>IFERROR(ROUND((SUM(#REF!)),0),"")</f>
        <v/>
      </c>
      <c r="CO566" s="216"/>
      <c r="CP566" s="221"/>
      <c r="CQ566" s="222"/>
      <c r="CR566" s="196"/>
      <c r="CS566" s="196"/>
      <c r="CT566" s="196"/>
      <c r="CU566" s="196"/>
      <c r="CV566" s="196"/>
      <c r="CW566" s="306">
        <f>AV566+BH566</f>
        <v>0</v>
      </c>
      <c r="CX566" s="12">
        <f>SUM(BI566:BQ566,AW566:BE566)</f>
        <v>0</v>
      </c>
      <c r="CY566" s="314" t="str">
        <f>IFERROR(ROUND(CX566/K566,0),"")</f>
        <v/>
      </c>
      <c r="CZ566" s="314" t="str">
        <f>IFERROR(ROUND(CY566/#REF!,1),"")</f>
        <v/>
      </c>
      <c r="DA566" s="306" t="str">
        <f t="shared" si="66"/>
        <v/>
      </c>
      <c r="DB566" s="316" t="str">
        <f t="shared" si="67"/>
        <v/>
      </c>
      <c r="DD566" s="12" t="str">
        <f>IFERROR(#REF!-AP566,"")</f>
        <v/>
      </c>
      <c r="DF566" s="305" t="str">
        <f>IFERROR(#REF!-L566,"")</f>
        <v/>
      </c>
      <c r="DG566" s="311" t="e">
        <f>IF(#REF!&gt;AQ566,0,1)</f>
        <v>#REF!</v>
      </c>
      <c r="DH566" s="320">
        <f>IF(AN566&lt;M566,0,1)</f>
        <v>1</v>
      </c>
      <c r="DI566" s="320">
        <f>IF(AN566&gt;N566,0,1)</f>
        <v>1</v>
      </c>
      <c r="DJ566" s="274"/>
      <c r="DK566" s="274"/>
      <c r="DL566" s="274"/>
      <c r="DM566" s="274"/>
      <c r="DN566" s="274"/>
      <c r="DO566" s="274"/>
      <c r="DP566" s="274"/>
      <c r="DQ566" s="274"/>
      <c r="DR566" s="274"/>
      <c r="DS566" s="274"/>
      <c r="DT566" s="274"/>
      <c r="DU566" s="274"/>
      <c r="DV566" s="274"/>
      <c r="DW566" s="274"/>
      <c r="DX566" s="274"/>
      <c r="DY566" s="274"/>
      <c r="DZ566" s="274"/>
      <c r="EA566" s="274"/>
      <c r="EB566" s="274"/>
    </row>
    <row r="567" spans="1:132" s="193" customFormat="1" ht="31.5" customHeight="1" x14ac:dyDescent="0.2">
      <c r="A567" s="191"/>
      <c r="B567" s="192"/>
      <c r="C567" s="214"/>
      <c r="D567" s="192"/>
      <c r="E567" s="192"/>
      <c r="F567" s="192"/>
      <c r="G567" s="207"/>
      <c r="H567" s="314"/>
      <c r="I567" s="314"/>
      <c r="J567" s="314"/>
      <c r="K567" s="314"/>
      <c r="L567" s="208"/>
      <c r="M567" s="209"/>
      <c r="N567" s="210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5"/>
      <c r="Z567" s="195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5"/>
      <c r="AL567" s="195"/>
      <c r="AM567" s="323" t="str">
        <f t="shared" si="61"/>
        <v/>
      </c>
      <c r="AN567" s="323" t="str">
        <f t="shared" si="62"/>
        <v/>
      </c>
      <c r="AO567" s="276" t="str">
        <f t="shared" si="63"/>
        <v/>
      </c>
      <c r="AP567" s="218"/>
      <c r="AQ567" s="219"/>
      <c r="AR567" s="217" t="str">
        <f t="shared" si="64"/>
        <v/>
      </c>
      <c r="AS567" s="217" t="str">
        <f t="shared" si="65"/>
        <v/>
      </c>
      <c r="AT567" s="217"/>
      <c r="AU567" s="217"/>
      <c r="AV567" s="217"/>
      <c r="AW567" s="217"/>
      <c r="AX567" s="217"/>
      <c r="AY567" s="217"/>
      <c r="AZ567" s="217"/>
      <c r="BA567" s="217"/>
      <c r="BB567" s="217"/>
      <c r="BC567" s="217"/>
      <c r="BD567" s="217"/>
      <c r="BE567" s="217"/>
      <c r="BF567" s="217"/>
      <c r="BG567" s="217"/>
      <c r="BH567" s="217"/>
      <c r="BI567" s="217"/>
      <c r="BJ567" s="217"/>
      <c r="BK567" s="217"/>
      <c r="BL567" s="217"/>
      <c r="BM567" s="217"/>
      <c r="BN567" s="217"/>
      <c r="BO567" s="217"/>
      <c r="BP567" s="217"/>
      <c r="BQ567" s="217"/>
      <c r="BR567" s="311"/>
      <c r="BS567" s="311"/>
      <c r="BT567" s="311"/>
      <c r="BU567" s="311"/>
      <c r="BV567" s="311"/>
      <c r="BW567" s="311"/>
      <c r="BX567" s="311"/>
      <c r="BY567" s="217"/>
      <c r="BZ567" s="217"/>
      <c r="CA567" s="217"/>
      <c r="CB567" s="217"/>
      <c r="CC567" s="217"/>
      <c r="CD567" s="217"/>
      <c r="CE567" s="311"/>
      <c r="CF567" s="311" t="str">
        <f>IFERROR(ROUND(STDEV(AN567,L567),1),"")</f>
        <v/>
      </c>
      <c r="CG567" s="322"/>
      <c r="CH567" s="322"/>
      <c r="CI567" s="322"/>
      <c r="CJ567" s="322"/>
      <c r="CK567" s="322"/>
      <c r="CL567" s="322"/>
      <c r="CM567" s="322"/>
      <c r="CN567" s="220" t="str">
        <f>IFERROR(ROUND((SUM(#REF!)),0),"")</f>
        <v/>
      </c>
      <c r="CO567" s="216"/>
      <c r="CP567" s="221"/>
      <c r="CQ567" s="222"/>
      <c r="CR567" s="196"/>
      <c r="CS567" s="196"/>
      <c r="CT567" s="196"/>
      <c r="CU567" s="196"/>
      <c r="CV567" s="196"/>
      <c r="CW567" s="306">
        <f>AV567+BH567</f>
        <v>0</v>
      </c>
      <c r="CX567" s="12">
        <f>SUM(BI567:BQ567,AW567:BE567)</f>
        <v>0</v>
      </c>
      <c r="CY567" s="314" t="str">
        <f>IFERROR(ROUND(CX567/K567,0),"")</f>
        <v/>
      </c>
      <c r="CZ567" s="314" t="str">
        <f>IFERROR(ROUND(CY567/#REF!,1),"")</f>
        <v/>
      </c>
      <c r="DA567" s="306" t="str">
        <f t="shared" si="66"/>
        <v/>
      </c>
      <c r="DB567" s="316" t="str">
        <f t="shared" si="67"/>
        <v/>
      </c>
      <c r="DD567" s="12" t="str">
        <f>IFERROR(#REF!-AP567,"")</f>
        <v/>
      </c>
      <c r="DF567" s="305" t="str">
        <f>IFERROR(#REF!-L567,"")</f>
        <v/>
      </c>
      <c r="DG567" s="311" t="e">
        <f>IF(#REF!&gt;AQ567,0,1)</f>
        <v>#REF!</v>
      </c>
      <c r="DH567" s="320">
        <f>IF(AN567&lt;M567,0,1)</f>
        <v>1</v>
      </c>
      <c r="DI567" s="320">
        <f>IF(AN567&gt;N567,0,1)</f>
        <v>1</v>
      </c>
      <c r="DJ567" s="274"/>
      <c r="DK567" s="274"/>
      <c r="DL567" s="274"/>
      <c r="DM567" s="274"/>
      <c r="DN567" s="274"/>
      <c r="DO567" s="274"/>
      <c r="DP567" s="274"/>
      <c r="DQ567" s="274"/>
      <c r="DR567" s="274"/>
      <c r="DS567" s="274"/>
      <c r="DT567" s="274"/>
      <c r="DU567" s="274"/>
      <c r="DV567" s="274"/>
      <c r="DW567" s="274"/>
      <c r="DX567" s="274"/>
      <c r="DY567" s="274"/>
      <c r="DZ567" s="274"/>
      <c r="EA567" s="274"/>
      <c r="EB567" s="274"/>
    </row>
    <row r="568" spans="1:132" s="193" customFormat="1" ht="31.5" customHeight="1" x14ac:dyDescent="0.2">
      <c r="A568" s="191"/>
      <c r="B568" s="192"/>
      <c r="C568" s="214"/>
      <c r="D568" s="192"/>
      <c r="E568" s="192"/>
      <c r="F568" s="192"/>
      <c r="G568" s="207"/>
      <c r="H568" s="314"/>
      <c r="I568" s="314"/>
      <c r="J568" s="314"/>
      <c r="K568" s="314"/>
      <c r="L568" s="208"/>
      <c r="M568" s="209"/>
      <c r="N568" s="210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5"/>
      <c r="Z568" s="195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5"/>
      <c r="AL568" s="195"/>
      <c r="AM568" s="323" t="str">
        <f t="shared" si="61"/>
        <v/>
      </c>
      <c r="AN568" s="323" t="str">
        <f t="shared" si="62"/>
        <v/>
      </c>
      <c r="AO568" s="276" t="str">
        <f t="shared" si="63"/>
        <v/>
      </c>
      <c r="AP568" s="218"/>
      <c r="AQ568" s="219"/>
      <c r="AR568" s="217" t="str">
        <f t="shared" si="64"/>
        <v/>
      </c>
      <c r="AS568" s="217" t="str">
        <f t="shared" si="65"/>
        <v/>
      </c>
      <c r="AT568" s="217"/>
      <c r="AU568" s="217"/>
      <c r="AV568" s="217"/>
      <c r="AW568" s="217"/>
      <c r="AX568" s="217"/>
      <c r="AY568" s="217"/>
      <c r="AZ568" s="217"/>
      <c r="BA568" s="217"/>
      <c r="BB568" s="217"/>
      <c r="BC568" s="217"/>
      <c r="BD568" s="217"/>
      <c r="BE568" s="217"/>
      <c r="BF568" s="217"/>
      <c r="BG568" s="217"/>
      <c r="BH568" s="217"/>
      <c r="BI568" s="217"/>
      <c r="BJ568" s="217"/>
      <c r="BK568" s="217"/>
      <c r="BL568" s="217"/>
      <c r="BM568" s="217"/>
      <c r="BN568" s="217"/>
      <c r="BO568" s="217"/>
      <c r="BP568" s="217"/>
      <c r="BQ568" s="217"/>
      <c r="BR568" s="311"/>
      <c r="BS568" s="311"/>
      <c r="BT568" s="311"/>
      <c r="BU568" s="311"/>
      <c r="BV568" s="311"/>
      <c r="BW568" s="311"/>
      <c r="BX568" s="311"/>
      <c r="BY568" s="217"/>
      <c r="BZ568" s="217"/>
      <c r="CA568" s="217"/>
      <c r="CB568" s="217"/>
      <c r="CC568" s="217"/>
      <c r="CD568" s="217"/>
      <c r="CE568" s="311"/>
      <c r="CF568" s="311" t="str">
        <f>IFERROR(ROUND(STDEV(AN568,L568),1),"")</f>
        <v/>
      </c>
      <c r="CG568" s="322"/>
      <c r="CH568" s="322"/>
      <c r="CI568" s="322"/>
      <c r="CJ568" s="322"/>
      <c r="CK568" s="322"/>
      <c r="CL568" s="322"/>
      <c r="CM568" s="322"/>
      <c r="CN568" s="220" t="str">
        <f>IFERROR(ROUND((SUM(#REF!)),0),"")</f>
        <v/>
      </c>
      <c r="CO568" s="216"/>
      <c r="CP568" s="221"/>
      <c r="CQ568" s="222"/>
      <c r="CR568" s="196"/>
      <c r="CS568" s="196"/>
      <c r="CT568" s="196"/>
      <c r="CU568" s="196"/>
      <c r="CV568" s="196"/>
      <c r="CW568" s="306">
        <f>AV568+BH568</f>
        <v>0</v>
      </c>
      <c r="CX568" s="12">
        <f>SUM(BI568:BQ568,AW568:BE568)</f>
        <v>0</v>
      </c>
      <c r="CY568" s="314" t="str">
        <f>IFERROR(ROUND(CX568/K568,0),"")</f>
        <v/>
      </c>
      <c r="CZ568" s="314" t="str">
        <f>IFERROR(ROUND(CY568/#REF!,1),"")</f>
        <v/>
      </c>
      <c r="DA568" s="306" t="str">
        <f t="shared" si="66"/>
        <v/>
      </c>
      <c r="DB568" s="316" t="str">
        <f t="shared" si="67"/>
        <v/>
      </c>
      <c r="DD568" s="12" t="str">
        <f>IFERROR(#REF!-AP568,"")</f>
        <v/>
      </c>
      <c r="DF568" s="305" t="str">
        <f>IFERROR(#REF!-L568,"")</f>
        <v/>
      </c>
      <c r="DG568" s="311" t="e">
        <f>IF(#REF!&gt;AQ568,0,1)</f>
        <v>#REF!</v>
      </c>
      <c r="DH568" s="320">
        <f>IF(AN568&lt;M568,0,1)</f>
        <v>1</v>
      </c>
      <c r="DI568" s="320">
        <f>IF(AN568&gt;N568,0,1)</f>
        <v>1</v>
      </c>
      <c r="DJ568" s="274"/>
      <c r="DK568" s="274"/>
      <c r="DL568" s="274"/>
      <c r="DM568" s="274"/>
      <c r="DN568" s="274"/>
      <c r="DO568" s="274"/>
      <c r="DP568" s="274"/>
      <c r="DQ568" s="274"/>
      <c r="DR568" s="274"/>
      <c r="DS568" s="274"/>
      <c r="DT568" s="274"/>
      <c r="DU568" s="274"/>
      <c r="DV568" s="274"/>
      <c r="DW568" s="274"/>
      <c r="DX568" s="274"/>
      <c r="DY568" s="274"/>
      <c r="DZ568" s="274"/>
      <c r="EA568" s="274"/>
      <c r="EB568" s="274"/>
    </row>
    <row r="569" spans="1:132" s="193" customFormat="1" ht="31.5" customHeight="1" x14ac:dyDescent="0.2">
      <c r="A569" s="191"/>
      <c r="B569" s="192"/>
      <c r="C569" s="214"/>
      <c r="D569" s="192"/>
      <c r="E569" s="192"/>
      <c r="F569" s="192"/>
      <c r="G569" s="207"/>
      <c r="H569" s="314"/>
      <c r="I569" s="314"/>
      <c r="J569" s="314"/>
      <c r="K569" s="314"/>
      <c r="L569" s="208"/>
      <c r="M569" s="209"/>
      <c r="N569" s="210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5"/>
      <c r="Z569" s="195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5"/>
      <c r="AL569" s="195"/>
      <c r="AM569" s="323" t="str">
        <f t="shared" si="61"/>
        <v/>
      </c>
      <c r="AN569" s="323" t="str">
        <f t="shared" si="62"/>
        <v/>
      </c>
      <c r="AO569" s="276" t="str">
        <f t="shared" si="63"/>
        <v/>
      </c>
      <c r="AP569" s="218"/>
      <c r="AQ569" s="219"/>
      <c r="AR569" s="217" t="str">
        <f t="shared" si="64"/>
        <v/>
      </c>
      <c r="AS569" s="217" t="str">
        <f t="shared" si="65"/>
        <v/>
      </c>
      <c r="AT569" s="217"/>
      <c r="AU569" s="217"/>
      <c r="AV569" s="217"/>
      <c r="AW569" s="217"/>
      <c r="AX569" s="217"/>
      <c r="AY569" s="217"/>
      <c r="AZ569" s="217"/>
      <c r="BA569" s="217"/>
      <c r="BB569" s="217"/>
      <c r="BC569" s="217"/>
      <c r="BD569" s="217"/>
      <c r="BE569" s="217"/>
      <c r="BF569" s="217"/>
      <c r="BG569" s="217"/>
      <c r="BH569" s="217"/>
      <c r="BI569" s="217"/>
      <c r="BJ569" s="217"/>
      <c r="BK569" s="217"/>
      <c r="BL569" s="217"/>
      <c r="BM569" s="217"/>
      <c r="BN569" s="217"/>
      <c r="BO569" s="217"/>
      <c r="BP569" s="217"/>
      <c r="BQ569" s="217"/>
      <c r="BR569" s="311"/>
      <c r="BS569" s="311"/>
      <c r="BT569" s="311"/>
      <c r="BU569" s="311"/>
      <c r="BV569" s="311"/>
      <c r="BW569" s="311"/>
      <c r="BX569" s="311"/>
      <c r="BY569" s="217"/>
      <c r="BZ569" s="217"/>
      <c r="CA569" s="217"/>
      <c r="CB569" s="217"/>
      <c r="CC569" s="217"/>
      <c r="CD569" s="217"/>
      <c r="CE569" s="311"/>
      <c r="CF569" s="311" t="str">
        <f>IFERROR(ROUND(STDEV(AN569,L569),1),"")</f>
        <v/>
      </c>
      <c r="CG569" s="322"/>
      <c r="CH569" s="322"/>
      <c r="CI569" s="322"/>
      <c r="CJ569" s="322"/>
      <c r="CK569" s="322"/>
      <c r="CL569" s="322"/>
      <c r="CM569" s="322"/>
      <c r="CN569" s="220" t="str">
        <f>IFERROR(ROUND((SUM(#REF!)),0),"")</f>
        <v/>
      </c>
      <c r="CO569" s="216"/>
      <c r="CP569" s="221"/>
      <c r="CQ569" s="222"/>
      <c r="CR569" s="196"/>
      <c r="CS569" s="196"/>
      <c r="CT569" s="196"/>
      <c r="CU569" s="196"/>
      <c r="CV569" s="196"/>
      <c r="CW569" s="306">
        <f>AV569+BH569</f>
        <v>0</v>
      </c>
      <c r="CX569" s="12">
        <f>SUM(BI569:BQ569,AW569:BE569)</f>
        <v>0</v>
      </c>
      <c r="CY569" s="314" t="str">
        <f>IFERROR(ROUND(CX569/K569,0),"")</f>
        <v/>
      </c>
      <c r="CZ569" s="314" t="str">
        <f>IFERROR(ROUND(CY569/#REF!,1),"")</f>
        <v/>
      </c>
      <c r="DA569" s="306" t="str">
        <f t="shared" si="66"/>
        <v/>
      </c>
      <c r="DB569" s="316" t="str">
        <f t="shared" si="67"/>
        <v/>
      </c>
      <c r="DD569" s="12" t="str">
        <f>IFERROR(#REF!-AP569,"")</f>
        <v/>
      </c>
      <c r="DF569" s="305" t="str">
        <f>IFERROR(#REF!-L569,"")</f>
        <v/>
      </c>
      <c r="DG569" s="311" t="e">
        <f>IF(#REF!&gt;AQ569,0,1)</f>
        <v>#REF!</v>
      </c>
      <c r="DH569" s="320">
        <f>IF(AN569&lt;M569,0,1)</f>
        <v>1</v>
      </c>
      <c r="DI569" s="320">
        <f>IF(AN569&gt;N569,0,1)</f>
        <v>1</v>
      </c>
      <c r="DJ569" s="274"/>
      <c r="DK569" s="274"/>
      <c r="DL569" s="274"/>
      <c r="DM569" s="274"/>
      <c r="DN569" s="274"/>
      <c r="DO569" s="274"/>
      <c r="DP569" s="274"/>
      <c r="DQ569" s="274"/>
      <c r="DR569" s="274"/>
      <c r="DS569" s="274"/>
      <c r="DT569" s="274"/>
      <c r="DU569" s="274"/>
      <c r="DV569" s="274"/>
      <c r="DW569" s="274"/>
      <c r="DX569" s="274"/>
      <c r="DY569" s="274"/>
      <c r="DZ569" s="274"/>
      <c r="EA569" s="274"/>
      <c r="EB569" s="274"/>
    </row>
    <row r="570" spans="1:132" s="193" customFormat="1" ht="31.5" customHeight="1" x14ac:dyDescent="0.2">
      <c r="A570" s="191"/>
      <c r="B570" s="192"/>
      <c r="C570" s="214"/>
      <c r="D570" s="192"/>
      <c r="E570" s="192"/>
      <c r="F570" s="192"/>
      <c r="G570" s="207"/>
      <c r="H570" s="314"/>
      <c r="I570" s="314"/>
      <c r="J570" s="314"/>
      <c r="K570" s="314"/>
      <c r="L570" s="208"/>
      <c r="M570" s="209"/>
      <c r="N570" s="210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5"/>
      <c r="Z570" s="195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5"/>
      <c r="AL570" s="195"/>
      <c r="AM570" s="323" t="str">
        <f t="shared" si="61"/>
        <v/>
      </c>
      <c r="AN570" s="323" t="str">
        <f t="shared" si="62"/>
        <v/>
      </c>
      <c r="AO570" s="276" t="str">
        <f t="shared" si="63"/>
        <v/>
      </c>
      <c r="AP570" s="218"/>
      <c r="AQ570" s="219"/>
      <c r="AR570" s="217" t="str">
        <f t="shared" si="64"/>
        <v/>
      </c>
      <c r="AS570" s="217" t="str">
        <f t="shared" si="65"/>
        <v/>
      </c>
      <c r="AT570" s="217"/>
      <c r="AU570" s="217"/>
      <c r="AV570" s="217"/>
      <c r="AW570" s="217"/>
      <c r="AX570" s="217"/>
      <c r="AY570" s="217"/>
      <c r="AZ570" s="217"/>
      <c r="BA570" s="217"/>
      <c r="BB570" s="217"/>
      <c r="BC570" s="217"/>
      <c r="BD570" s="217"/>
      <c r="BE570" s="217"/>
      <c r="BF570" s="217"/>
      <c r="BG570" s="217"/>
      <c r="BH570" s="217"/>
      <c r="BI570" s="217"/>
      <c r="BJ570" s="217"/>
      <c r="BK570" s="217"/>
      <c r="BL570" s="217"/>
      <c r="BM570" s="217"/>
      <c r="BN570" s="217"/>
      <c r="BO570" s="217"/>
      <c r="BP570" s="217"/>
      <c r="BQ570" s="217"/>
      <c r="BR570" s="311"/>
      <c r="BS570" s="311"/>
      <c r="BT570" s="311"/>
      <c r="BU570" s="311"/>
      <c r="BV570" s="311"/>
      <c r="BW570" s="311"/>
      <c r="BX570" s="311"/>
      <c r="BY570" s="217"/>
      <c r="BZ570" s="217"/>
      <c r="CA570" s="217"/>
      <c r="CB570" s="217"/>
      <c r="CC570" s="217"/>
      <c r="CD570" s="217"/>
      <c r="CE570" s="311"/>
      <c r="CF570" s="311" t="str">
        <f>IFERROR(ROUND(STDEV(AN570,L570),1),"")</f>
        <v/>
      </c>
      <c r="CG570" s="322"/>
      <c r="CH570" s="322"/>
      <c r="CI570" s="322"/>
      <c r="CJ570" s="322"/>
      <c r="CK570" s="322"/>
      <c r="CL570" s="322"/>
      <c r="CM570" s="322"/>
      <c r="CN570" s="220" t="str">
        <f>IFERROR(ROUND((SUM(#REF!)),0),"")</f>
        <v/>
      </c>
      <c r="CO570" s="216"/>
      <c r="CP570" s="221"/>
      <c r="CQ570" s="222"/>
      <c r="CR570" s="196"/>
      <c r="CS570" s="196"/>
      <c r="CT570" s="196"/>
      <c r="CU570" s="196"/>
      <c r="CV570" s="196"/>
      <c r="CW570" s="306">
        <f>AV570+BH570</f>
        <v>0</v>
      </c>
      <c r="CX570" s="12">
        <f>SUM(BI570:BQ570,AW570:BE570)</f>
        <v>0</v>
      </c>
      <c r="CY570" s="314" t="str">
        <f>IFERROR(ROUND(CX570/K570,0),"")</f>
        <v/>
      </c>
      <c r="CZ570" s="314" t="str">
        <f>IFERROR(ROUND(CY570/#REF!,1),"")</f>
        <v/>
      </c>
      <c r="DA570" s="306" t="str">
        <f t="shared" si="66"/>
        <v/>
      </c>
      <c r="DB570" s="316" t="str">
        <f t="shared" si="67"/>
        <v/>
      </c>
      <c r="DD570" s="12" t="str">
        <f>IFERROR(#REF!-AP570,"")</f>
        <v/>
      </c>
      <c r="DF570" s="305" t="str">
        <f>IFERROR(#REF!-L570,"")</f>
        <v/>
      </c>
      <c r="DG570" s="311" t="e">
        <f>IF(#REF!&gt;AQ570,0,1)</f>
        <v>#REF!</v>
      </c>
      <c r="DH570" s="320">
        <f>IF(AN570&lt;M570,0,1)</f>
        <v>1</v>
      </c>
      <c r="DI570" s="320">
        <f>IF(AN570&gt;N570,0,1)</f>
        <v>1</v>
      </c>
      <c r="DJ570" s="274"/>
      <c r="DK570" s="274"/>
      <c r="DL570" s="274"/>
      <c r="DM570" s="274"/>
      <c r="DN570" s="274"/>
      <c r="DO570" s="274"/>
      <c r="DP570" s="274"/>
      <c r="DQ570" s="274"/>
      <c r="DR570" s="274"/>
      <c r="DS570" s="274"/>
      <c r="DT570" s="274"/>
      <c r="DU570" s="274"/>
      <c r="DV570" s="274"/>
      <c r="DW570" s="274"/>
      <c r="DX570" s="274"/>
      <c r="DY570" s="274"/>
      <c r="DZ570" s="274"/>
      <c r="EA570" s="274"/>
      <c r="EB570" s="274"/>
    </row>
    <row r="571" spans="1:132" s="193" customFormat="1" ht="31.5" customHeight="1" x14ac:dyDescent="0.2">
      <c r="A571" s="191"/>
      <c r="B571" s="192"/>
      <c r="C571" s="214"/>
      <c r="D571" s="192"/>
      <c r="E571" s="192"/>
      <c r="F571" s="192"/>
      <c r="G571" s="207"/>
      <c r="H571" s="314"/>
      <c r="I571" s="314"/>
      <c r="J571" s="314"/>
      <c r="K571" s="314"/>
      <c r="L571" s="208"/>
      <c r="M571" s="209"/>
      <c r="N571" s="210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5"/>
      <c r="Z571" s="195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5"/>
      <c r="AL571" s="195"/>
      <c r="AM571" s="323" t="str">
        <f t="shared" si="61"/>
        <v/>
      </c>
      <c r="AN571" s="323" t="str">
        <f t="shared" si="62"/>
        <v/>
      </c>
      <c r="AO571" s="276" t="str">
        <f t="shared" si="63"/>
        <v/>
      </c>
      <c r="AP571" s="218"/>
      <c r="AQ571" s="219"/>
      <c r="AR571" s="217" t="str">
        <f t="shared" si="64"/>
        <v/>
      </c>
      <c r="AS571" s="217" t="str">
        <f t="shared" si="65"/>
        <v/>
      </c>
      <c r="AT571" s="217"/>
      <c r="AU571" s="217"/>
      <c r="AV571" s="217"/>
      <c r="AW571" s="217"/>
      <c r="AX571" s="217"/>
      <c r="AY571" s="217"/>
      <c r="AZ571" s="217"/>
      <c r="BA571" s="217"/>
      <c r="BB571" s="217"/>
      <c r="BC571" s="217"/>
      <c r="BD571" s="217"/>
      <c r="BE571" s="217"/>
      <c r="BF571" s="217"/>
      <c r="BG571" s="217"/>
      <c r="BH571" s="217"/>
      <c r="BI571" s="217"/>
      <c r="BJ571" s="217"/>
      <c r="BK571" s="217"/>
      <c r="BL571" s="217"/>
      <c r="BM571" s="217"/>
      <c r="BN571" s="217"/>
      <c r="BO571" s="217"/>
      <c r="BP571" s="217"/>
      <c r="BQ571" s="217"/>
      <c r="BR571" s="311"/>
      <c r="BS571" s="311"/>
      <c r="BT571" s="311"/>
      <c r="BU571" s="311"/>
      <c r="BV571" s="311"/>
      <c r="BW571" s="311"/>
      <c r="BX571" s="311"/>
      <c r="BY571" s="217"/>
      <c r="BZ571" s="217"/>
      <c r="CA571" s="217"/>
      <c r="CB571" s="217"/>
      <c r="CC571" s="217"/>
      <c r="CD571" s="217"/>
      <c r="CE571" s="311"/>
      <c r="CF571" s="311" t="str">
        <f>IFERROR(ROUND(STDEV(AN571,L571),1),"")</f>
        <v/>
      </c>
      <c r="CG571" s="322"/>
      <c r="CH571" s="322"/>
      <c r="CI571" s="322"/>
      <c r="CJ571" s="322"/>
      <c r="CK571" s="322"/>
      <c r="CL571" s="322"/>
      <c r="CM571" s="322"/>
      <c r="CN571" s="220" t="str">
        <f>IFERROR(ROUND((SUM(#REF!)),0),"")</f>
        <v/>
      </c>
      <c r="CO571" s="216"/>
      <c r="CP571" s="221"/>
      <c r="CQ571" s="222"/>
      <c r="CR571" s="196"/>
      <c r="CS571" s="196"/>
      <c r="CT571" s="196"/>
      <c r="CU571" s="196"/>
      <c r="CV571" s="196"/>
      <c r="CW571" s="306">
        <f>AV571+BH571</f>
        <v>0</v>
      </c>
      <c r="CX571" s="12">
        <f>SUM(BI571:BQ571,AW571:BE571)</f>
        <v>0</v>
      </c>
      <c r="CY571" s="314" t="str">
        <f>IFERROR(ROUND(CX571/K571,0),"")</f>
        <v/>
      </c>
      <c r="CZ571" s="314" t="str">
        <f>IFERROR(ROUND(CY571/#REF!,1),"")</f>
        <v/>
      </c>
      <c r="DA571" s="306" t="str">
        <f t="shared" si="66"/>
        <v/>
      </c>
      <c r="DB571" s="316" t="str">
        <f t="shared" si="67"/>
        <v/>
      </c>
      <c r="DD571" s="12" t="str">
        <f>IFERROR(#REF!-AP571,"")</f>
        <v/>
      </c>
      <c r="DF571" s="305" t="str">
        <f>IFERROR(#REF!-L571,"")</f>
        <v/>
      </c>
      <c r="DG571" s="311" t="e">
        <f>IF(#REF!&gt;AQ571,0,1)</f>
        <v>#REF!</v>
      </c>
      <c r="DH571" s="320">
        <f>IF(AN571&lt;M571,0,1)</f>
        <v>1</v>
      </c>
      <c r="DI571" s="320">
        <f>IF(AN571&gt;N571,0,1)</f>
        <v>1</v>
      </c>
      <c r="DJ571" s="274"/>
      <c r="DK571" s="274"/>
      <c r="DL571" s="274"/>
      <c r="DM571" s="274"/>
      <c r="DN571" s="274"/>
      <c r="DO571" s="274"/>
      <c r="DP571" s="274"/>
      <c r="DQ571" s="274"/>
      <c r="DR571" s="274"/>
      <c r="DS571" s="274"/>
      <c r="DT571" s="274"/>
      <c r="DU571" s="274"/>
      <c r="DV571" s="274"/>
      <c r="DW571" s="274"/>
      <c r="DX571" s="274"/>
      <c r="DY571" s="274"/>
      <c r="DZ571" s="274"/>
      <c r="EA571" s="274"/>
      <c r="EB571" s="274"/>
    </row>
    <row r="572" spans="1:132" s="193" customFormat="1" ht="31.5" customHeight="1" x14ac:dyDescent="0.2">
      <c r="A572" s="191"/>
      <c r="B572" s="192"/>
      <c r="C572" s="214"/>
      <c r="D572" s="192"/>
      <c r="E572" s="192"/>
      <c r="F572" s="192"/>
      <c r="G572" s="207"/>
      <c r="H572" s="314"/>
      <c r="I572" s="314"/>
      <c r="J572" s="314"/>
      <c r="K572" s="314"/>
      <c r="L572" s="208"/>
      <c r="M572" s="209"/>
      <c r="N572" s="210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5"/>
      <c r="Z572" s="195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5"/>
      <c r="AL572" s="195"/>
      <c r="AM572" s="323" t="str">
        <f t="shared" si="61"/>
        <v/>
      </c>
      <c r="AN572" s="323" t="str">
        <f t="shared" si="62"/>
        <v/>
      </c>
      <c r="AO572" s="276" t="str">
        <f t="shared" si="63"/>
        <v/>
      </c>
      <c r="AP572" s="218"/>
      <c r="AQ572" s="219"/>
      <c r="AR572" s="217" t="str">
        <f t="shared" si="64"/>
        <v/>
      </c>
      <c r="AS572" s="217" t="str">
        <f t="shared" si="65"/>
        <v/>
      </c>
      <c r="AT572" s="217"/>
      <c r="AU572" s="217"/>
      <c r="AV572" s="217"/>
      <c r="AW572" s="217"/>
      <c r="AX572" s="217"/>
      <c r="AY572" s="217"/>
      <c r="AZ572" s="217"/>
      <c r="BA572" s="217"/>
      <c r="BB572" s="217"/>
      <c r="BC572" s="217"/>
      <c r="BD572" s="217"/>
      <c r="BE572" s="217"/>
      <c r="BF572" s="217"/>
      <c r="BG572" s="217"/>
      <c r="BH572" s="217"/>
      <c r="BI572" s="217"/>
      <c r="BJ572" s="217"/>
      <c r="BK572" s="217"/>
      <c r="BL572" s="217"/>
      <c r="BM572" s="217"/>
      <c r="BN572" s="217"/>
      <c r="BO572" s="217"/>
      <c r="BP572" s="217"/>
      <c r="BQ572" s="217"/>
      <c r="BR572" s="311"/>
      <c r="BS572" s="311"/>
      <c r="BT572" s="311"/>
      <c r="BU572" s="311"/>
      <c r="BV572" s="311"/>
      <c r="BW572" s="311"/>
      <c r="BX572" s="311"/>
      <c r="BY572" s="217"/>
      <c r="BZ572" s="217"/>
      <c r="CA572" s="217"/>
      <c r="CB572" s="217"/>
      <c r="CC572" s="217"/>
      <c r="CD572" s="217"/>
      <c r="CE572" s="311"/>
      <c r="CF572" s="311" t="str">
        <f>IFERROR(ROUND(STDEV(AN572,L572),1),"")</f>
        <v/>
      </c>
      <c r="CG572" s="322"/>
      <c r="CH572" s="322"/>
      <c r="CI572" s="322"/>
      <c r="CJ572" s="322"/>
      <c r="CK572" s="322"/>
      <c r="CL572" s="322"/>
      <c r="CM572" s="322"/>
      <c r="CN572" s="220" t="str">
        <f>IFERROR(ROUND((SUM(#REF!)),0),"")</f>
        <v/>
      </c>
      <c r="CO572" s="216"/>
      <c r="CP572" s="221"/>
      <c r="CQ572" s="222"/>
      <c r="CR572" s="196"/>
      <c r="CS572" s="196"/>
      <c r="CT572" s="196"/>
      <c r="CU572" s="196"/>
      <c r="CV572" s="196"/>
      <c r="CW572" s="306">
        <f>AV572+BH572</f>
        <v>0</v>
      </c>
      <c r="CX572" s="12">
        <f>SUM(BI572:BQ572,AW572:BE572)</f>
        <v>0</v>
      </c>
      <c r="CY572" s="314" t="str">
        <f>IFERROR(ROUND(CX572/K572,0),"")</f>
        <v/>
      </c>
      <c r="CZ572" s="314" t="str">
        <f>IFERROR(ROUND(CY572/#REF!,1),"")</f>
        <v/>
      </c>
      <c r="DA572" s="306" t="str">
        <f t="shared" si="66"/>
        <v/>
      </c>
      <c r="DB572" s="316" t="str">
        <f t="shared" si="67"/>
        <v/>
      </c>
      <c r="DD572" s="12" t="str">
        <f>IFERROR(#REF!-AP572,"")</f>
        <v/>
      </c>
      <c r="DF572" s="305" t="str">
        <f>IFERROR(#REF!-L572,"")</f>
        <v/>
      </c>
      <c r="DG572" s="311" t="e">
        <f>IF(#REF!&gt;AQ572,0,1)</f>
        <v>#REF!</v>
      </c>
      <c r="DH572" s="320">
        <f>IF(AN572&lt;M572,0,1)</f>
        <v>1</v>
      </c>
      <c r="DI572" s="320">
        <f>IF(AN572&gt;N572,0,1)</f>
        <v>1</v>
      </c>
      <c r="DJ572" s="274"/>
      <c r="DK572" s="274"/>
      <c r="DL572" s="274"/>
      <c r="DM572" s="274"/>
      <c r="DN572" s="274"/>
      <c r="DO572" s="274"/>
      <c r="DP572" s="274"/>
      <c r="DQ572" s="274"/>
      <c r="DR572" s="274"/>
      <c r="DS572" s="274"/>
      <c r="DT572" s="274"/>
      <c r="DU572" s="274"/>
      <c r="DV572" s="274"/>
      <c r="DW572" s="274"/>
      <c r="DX572" s="274"/>
      <c r="DY572" s="274"/>
      <c r="DZ572" s="274"/>
      <c r="EA572" s="274"/>
      <c r="EB572" s="274"/>
    </row>
    <row r="573" spans="1:132" s="193" customFormat="1" ht="31.5" customHeight="1" x14ac:dyDescent="0.2">
      <c r="A573" s="191"/>
      <c r="B573" s="192"/>
      <c r="C573" s="214"/>
      <c r="D573" s="192"/>
      <c r="E573" s="192"/>
      <c r="F573" s="192"/>
      <c r="G573" s="207"/>
      <c r="H573" s="314"/>
      <c r="I573" s="314"/>
      <c r="J573" s="314"/>
      <c r="K573" s="314"/>
      <c r="L573" s="208"/>
      <c r="M573" s="209"/>
      <c r="N573" s="210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5"/>
      <c r="Z573" s="195"/>
      <c r="AA573" s="194"/>
      <c r="AB573" s="194"/>
      <c r="AC573" s="194"/>
      <c r="AD573" s="194"/>
      <c r="AE573" s="194"/>
      <c r="AF573" s="194"/>
      <c r="AG573" s="194"/>
      <c r="AH573" s="194"/>
      <c r="AI573" s="194"/>
      <c r="AJ573" s="194"/>
      <c r="AK573" s="195"/>
      <c r="AL573" s="195"/>
      <c r="AM573" s="323" t="str">
        <f t="shared" si="61"/>
        <v/>
      </c>
      <c r="AN573" s="323" t="str">
        <f t="shared" si="62"/>
        <v/>
      </c>
      <c r="AO573" s="276" t="str">
        <f t="shared" si="63"/>
        <v/>
      </c>
      <c r="AP573" s="218"/>
      <c r="AQ573" s="219"/>
      <c r="AR573" s="217" t="str">
        <f t="shared" si="64"/>
        <v/>
      </c>
      <c r="AS573" s="217" t="str">
        <f t="shared" si="65"/>
        <v/>
      </c>
      <c r="AT573" s="217"/>
      <c r="AU573" s="217"/>
      <c r="AV573" s="217"/>
      <c r="AW573" s="217"/>
      <c r="AX573" s="217"/>
      <c r="AY573" s="217"/>
      <c r="AZ573" s="217"/>
      <c r="BA573" s="217"/>
      <c r="BB573" s="217"/>
      <c r="BC573" s="217"/>
      <c r="BD573" s="217"/>
      <c r="BE573" s="217"/>
      <c r="BF573" s="217"/>
      <c r="BG573" s="217"/>
      <c r="BH573" s="217"/>
      <c r="BI573" s="217"/>
      <c r="BJ573" s="217"/>
      <c r="BK573" s="217"/>
      <c r="BL573" s="217"/>
      <c r="BM573" s="217"/>
      <c r="BN573" s="217"/>
      <c r="BO573" s="217"/>
      <c r="BP573" s="217"/>
      <c r="BQ573" s="217"/>
      <c r="BR573" s="311"/>
      <c r="BS573" s="311"/>
      <c r="BT573" s="311"/>
      <c r="BU573" s="311"/>
      <c r="BV573" s="311"/>
      <c r="BW573" s="311"/>
      <c r="BX573" s="311"/>
      <c r="BY573" s="217"/>
      <c r="BZ573" s="217"/>
      <c r="CA573" s="217"/>
      <c r="CB573" s="217"/>
      <c r="CC573" s="217"/>
      <c r="CD573" s="217"/>
      <c r="CE573" s="311"/>
      <c r="CF573" s="311" t="str">
        <f>IFERROR(ROUND(STDEV(AN573,L573),1),"")</f>
        <v/>
      </c>
      <c r="CG573" s="322"/>
      <c r="CH573" s="322"/>
      <c r="CI573" s="322"/>
      <c r="CJ573" s="322"/>
      <c r="CK573" s="322"/>
      <c r="CL573" s="322"/>
      <c r="CM573" s="322"/>
      <c r="CN573" s="220" t="str">
        <f>IFERROR(ROUND((SUM(#REF!)),0),"")</f>
        <v/>
      </c>
      <c r="CO573" s="216"/>
      <c r="CP573" s="221"/>
      <c r="CQ573" s="222"/>
      <c r="CR573" s="196"/>
      <c r="CS573" s="196"/>
      <c r="CT573" s="196"/>
      <c r="CU573" s="196"/>
      <c r="CV573" s="196"/>
      <c r="CW573" s="306">
        <f>AV573+BH573</f>
        <v>0</v>
      </c>
      <c r="CX573" s="12">
        <f>SUM(BI573:BQ573,AW573:BE573)</f>
        <v>0</v>
      </c>
      <c r="CY573" s="314" t="str">
        <f>IFERROR(ROUND(CX573/K573,0),"")</f>
        <v/>
      </c>
      <c r="CZ573" s="314" t="str">
        <f>IFERROR(ROUND(CY573/#REF!,1),"")</f>
        <v/>
      </c>
      <c r="DA573" s="306" t="str">
        <f t="shared" si="66"/>
        <v/>
      </c>
      <c r="DB573" s="316" t="str">
        <f t="shared" si="67"/>
        <v/>
      </c>
      <c r="DD573" s="12" t="str">
        <f>IFERROR(#REF!-AP573,"")</f>
        <v/>
      </c>
      <c r="DF573" s="305" t="str">
        <f>IFERROR(#REF!-L573,"")</f>
        <v/>
      </c>
      <c r="DG573" s="311" t="e">
        <f>IF(#REF!&gt;AQ573,0,1)</f>
        <v>#REF!</v>
      </c>
      <c r="DH573" s="320">
        <f>IF(AN573&lt;M573,0,1)</f>
        <v>1</v>
      </c>
      <c r="DI573" s="320">
        <f>IF(AN573&gt;N573,0,1)</f>
        <v>1</v>
      </c>
      <c r="DJ573" s="274"/>
      <c r="DK573" s="274"/>
      <c r="DL573" s="274"/>
      <c r="DM573" s="274"/>
      <c r="DN573" s="274"/>
      <c r="DO573" s="274"/>
      <c r="DP573" s="274"/>
      <c r="DQ573" s="274"/>
      <c r="DR573" s="274"/>
      <c r="DS573" s="274"/>
      <c r="DT573" s="274"/>
      <c r="DU573" s="274"/>
      <c r="DV573" s="274"/>
      <c r="DW573" s="274"/>
      <c r="DX573" s="274"/>
      <c r="DY573" s="274"/>
      <c r="DZ573" s="274"/>
      <c r="EA573" s="274"/>
      <c r="EB573" s="274"/>
    </row>
    <row r="574" spans="1:132" s="193" customFormat="1" ht="31.5" customHeight="1" x14ac:dyDescent="0.2">
      <c r="A574" s="191"/>
      <c r="B574" s="192"/>
      <c r="C574" s="214"/>
      <c r="D574" s="192"/>
      <c r="E574" s="192"/>
      <c r="F574" s="192"/>
      <c r="G574" s="207"/>
      <c r="H574" s="314"/>
      <c r="I574" s="314"/>
      <c r="J574" s="314"/>
      <c r="K574" s="314"/>
      <c r="L574" s="208"/>
      <c r="M574" s="209"/>
      <c r="N574" s="210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5"/>
      <c r="Z574" s="195"/>
      <c r="AA574" s="194"/>
      <c r="AB574" s="194"/>
      <c r="AC574" s="194"/>
      <c r="AD574" s="194"/>
      <c r="AE574" s="194"/>
      <c r="AF574" s="194"/>
      <c r="AG574" s="194"/>
      <c r="AH574" s="194"/>
      <c r="AI574" s="194"/>
      <c r="AJ574" s="194"/>
      <c r="AK574" s="195"/>
      <c r="AL574" s="195"/>
      <c r="AM574" s="323" t="str">
        <f t="shared" si="61"/>
        <v/>
      </c>
      <c r="AN574" s="323" t="str">
        <f t="shared" si="62"/>
        <v/>
      </c>
      <c r="AO574" s="276" t="str">
        <f t="shared" si="63"/>
        <v/>
      </c>
      <c r="AP574" s="218"/>
      <c r="AQ574" s="219"/>
      <c r="AR574" s="217" t="str">
        <f t="shared" si="64"/>
        <v/>
      </c>
      <c r="AS574" s="217" t="str">
        <f t="shared" si="65"/>
        <v/>
      </c>
      <c r="AT574" s="217"/>
      <c r="AU574" s="217"/>
      <c r="AV574" s="217"/>
      <c r="AW574" s="217"/>
      <c r="AX574" s="217"/>
      <c r="AY574" s="217"/>
      <c r="AZ574" s="217"/>
      <c r="BA574" s="217"/>
      <c r="BB574" s="217"/>
      <c r="BC574" s="217"/>
      <c r="BD574" s="217"/>
      <c r="BE574" s="217"/>
      <c r="BF574" s="217"/>
      <c r="BG574" s="217"/>
      <c r="BH574" s="217"/>
      <c r="BI574" s="217"/>
      <c r="BJ574" s="217"/>
      <c r="BK574" s="217"/>
      <c r="BL574" s="217"/>
      <c r="BM574" s="217"/>
      <c r="BN574" s="217"/>
      <c r="BO574" s="217"/>
      <c r="BP574" s="217"/>
      <c r="BQ574" s="217"/>
      <c r="BR574" s="311"/>
      <c r="BS574" s="311"/>
      <c r="BT574" s="311"/>
      <c r="BU574" s="311"/>
      <c r="BV574" s="311"/>
      <c r="BW574" s="311"/>
      <c r="BX574" s="311"/>
      <c r="BY574" s="217"/>
      <c r="BZ574" s="217"/>
      <c r="CA574" s="217"/>
      <c r="CB574" s="217"/>
      <c r="CC574" s="217"/>
      <c r="CD574" s="217"/>
      <c r="CE574" s="311"/>
      <c r="CF574" s="311" t="str">
        <f>IFERROR(ROUND(STDEV(AN574,L574),1),"")</f>
        <v/>
      </c>
      <c r="CG574" s="322"/>
      <c r="CH574" s="322"/>
      <c r="CI574" s="322"/>
      <c r="CJ574" s="322"/>
      <c r="CK574" s="322"/>
      <c r="CL574" s="322"/>
      <c r="CM574" s="322"/>
      <c r="CN574" s="220" t="str">
        <f>IFERROR(ROUND((SUM(#REF!)),0),"")</f>
        <v/>
      </c>
      <c r="CO574" s="216"/>
      <c r="CP574" s="221"/>
      <c r="CQ574" s="222"/>
      <c r="CR574" s="196"/>
      <c r="CS574" s="196"/>
      <c r="CT574" s="196"/>
      <c r="CU574" s="196"/>
      <c r="CV574" s="196"/>
      <c r="CW574" s="306">
        <f>AV574+BH574</f>
        <v>0</v>
      </c>
      <c r="CX574" s="12">
        <f>SUM(BI574:BQ574,AW574:BE574)</f>
        <v>0</v>
      </c>
      <c r="CY574" s="314" t="str">
        <f>IFERROR(ROUND(CX574/K574,0),"")</f>
        <v/>
      </c>
      <c r="CZ574" s="314" t="str">
        <f>IFERROR(ROUND(CY574/#REF!,1),"")</f>
        <v/>
      </c>
      <c r="DA574" s="306" t="str">
        <f t="shared" si="66"/>
        <v/>
      </c>
      <c r="DB574" s="316" t="str">
        <f t="shared" si="67"/>
        <v/>
      </c>
      <c r="DD574" s="12" t="str">
        <f>IFERROR(#REF!-AP574,"")</f>
        <v/>
      </c>
      <c r="DF574" s="305" t="str">
        <f>IFERROR(#REF!-L574,"")</f>
        <v/>
      </c>
      <c r="DG574" s="311" t="e">
        <f>IF(#REF!&gt;AQ574,0,1)</f>
        <v>#REF!</v>
      </c>
      <c r="DH574" s="320">
        <f>IF(AN574&lt;M574,0,1)</f>
        <v>1</v>
      </c>
      <c r="DI574" s="320">
        <f>IF(AN574&gt;N574,0,1)</f>
        <v>1</v>
      </c>
      <c r="DJ574" s="274"/>
      <c r="DK574" s="274"/>
      <c r="DL574" s="274"/>
      <c r="DM574" s="274"/>
      <c r="DN574" s="274"/>
      <c r="DO574" s="274"/>
      <c r="DP574" s="274"/>
      <c r="DQ574" s="274"/>
      <c r="DR574" s="274"/>
      <c r="DS574" s="274"/>
      <c r="DT574" s="274"/>
      <c r="DU574" s="274"/>
      <c r="DV574" s="274"/>
      <c r="DW574" s="274"/>
      <c r="DX574" s="274"/>
      <c r="DY574" s="274"/>
      <c r="DZ574" s="274"/>
      <c r="EA574" s="274"/>
      <c r="EB574" s="274"/>
    </row>
    <row r="575" spans="1:132" s="193" customFormat="1" ht="31.5" customHeight="1" x14ac:dyDescent="0.2">
      <c r="A575" s="191"/>
      <c r="B575" s="192"/>
      <c r="C575" s="214"/>
      <c r="D575" s="192"/>
      <c r="E575" s="192"/>
      <c r="F575" s="192"/>
      <c r="G575" s="207"/>
      <c r="H575" s="314"/>
      <c r="I575" s="314"/>
      <c r="J575" s="314"/>
      <c r="K575" s="314"/>
      <c r="L575" s="208"/>
      <c r="M575" s="209"/>
      <c r="N575" s="210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5"/>
      <c r="Z575" s="195"/>
      <c r="AA575" s="194"/>
      <c r="AB575" s="194"/>
      <c r="AC575" s="194"/>
      <c r="AD575" s="194"/>
      <c r="AE575" s="194"/>
      <c r="AF575" s="194"/>
      <c r="AG575" s="194"/>
      <c r="AH575" s="194"/>
      <c r="AI575" s="194"/>
      <c r="AJ575" s="194"/>
      <c r="AK575" s="195"/>
      <c r="AL575" s="195"/>
      <c r="AM575" s="323" t="str">
        <f t="shared" si="61"/>
        <v/>
      </c>
      <c r="AN575" s="323" t="str">
        <f t="shared" si="62"/>
        <v/>
      </c>
      <c r="AO575" s="276" t="str">
        <f t="shared" si="63"/>
        <v/>
      </c>
      <c r="AP575" s="218"/>
      <c r="AQ575" s="219"/>
      <c r="AR575" s="217" t="str">
        <f t="shared" si="64"/>
        <v/>
      </c>
      <c r="AS575" s="217" t="str">
        <f t="shared" si="65"/>
        <v/>
      </c>
      <c r="AT575" s="217"/>
      <c r="AU575" s="217"/>
      <c r="AV575" s="217"/>
      <c r="AW575" s="217"/>
      <c r="AX575" s="217"/>
      <c r="AY575" s="217"/>
      <c r="AZ575" s="217"/>
      <c r="BA575" s="217"/>
      <c r="BB575" s="217"/>
      <c r="BC575" s="217"/>
      <c r="BD575" s="217"/>
      <c r="BE575" s="217"/>
      <c r="BF575" s="217"/>
      <c r="BG575" s="217"/>
      <c r="BH575" s="217"/>
      <c r="BI575" s="217"/>
      <c r="BJ575" s="217"/>
      <c r="BK575" s="217"/>
      <c r="BL575" s="217"/>
      <c r="BM575" s="217"/>
      <c r="BN575" s="217"/>
      <c r="BO575" s="217"/>
      <c r="BP575" s="217"/>
      <c r="BQ575" s="217"/>
      <c r="BR575" s="311"/>
      <c r="BS575" s="311"/>
      <c r="BT575" s="311"/>
      <c r="BU575" s="311"/>
      <c r="BV575" s="311"/>
      <c r="BW575" s="311"/>
      <c r="BX575" s="311"/>
      <c r="BY575" s="217"/>
      <c r="BZ575" s="217"/>
      <c r="CA575" s="217"/>
      <c r="CB575" s="217"/>
      <c r="CC575" s="217"/>
      <c r="CD575" s="217"/>
      <c r="CE575" s="311"/>
      <c r="CF575" s="311" t="str">
        <f>IFERROR(ROUND(STDEV(AN575,L575),1),"")</f>
        <v/>
      </c>
      <c r="CG575" s="322"/>
      <c r="CH575" s="322"/>
      <c r="CI575" s="322"/>
      <c r="CJ575" s="322"/>
      <c r="CK575" s="322"/>
      <c r="CL575" s="322"/>
      <c r="CM575" s="322"/>
      <c r="CN575" s="220" t="str">
        <f>IFERROR(ROUND((SUM(#REF!)),0),"")</f>
        <v/>
      </c>
      <c r="CO575" s="216"/>
      <c r="CP575" s="221"/>
      <c r="CQ575" s="222"/>
      <c r="CR575" s="196"/>
      <c r="CS575" s="196"/>
      <c r="CT575" s="196"/>
      <c r="CU575" s="196"/>
      <c r="CV575" s="196"/>
      <c r="CW575" s="306">
        <f>AV575+BH575</f>
        <v>0</v>
      </c>
      <c r="CX575" s="12">
        <f>SUM(BI575:BQ575,AW575:BE575)</f>
        <v>0</v>
      </c>
      <c r="CY575" s="314" t="str">
        <f>IFERROR(ROUND(CX575/K575,0),"")</f>
        <v/>
      </c>
      <c r="CZ575" s="314" t="str">
        <f>IFERROR(ROUND(CY575/#REF!,1),"")</f>
        <v/>
      </c>
      <c r="DA575" s="306" t="str">
        <f t="shared" si="66"/>
        <v/>
      </c>
      <c r="DB575" s="316" t="str">
        <f t="shared" si="67"/>
        <v/>
      </c>
      <c r="DD575" s="12" t="str">
        <f>IFERROR(#REF!-AP575,"")</f>
        <v/>
      </c>
      <c r="DF575" s="305" t="str">
        <f>IFERROR(#REF!-L575,"")</f>
        <v/>
      </c>
      <c r="DG575" s="311" t="e">
        <f>IF(#REF!&gt;AQ575,0,1)</f>
        <v>#REF!</v>
      </c>
      <c r="DH575" s="320">
        <f>IF(AN575&lt;M575,0,1)</f>
        <v>1</v>
      </c>
      <c r="DI575" s="320">
        <f>IF(AN575&gt;N575,0,1)</f>
        <v>1</v>
      </c>
      <c r="DJ575" s="274"/>
      <c r="DK575" s="274"/>
      <c r="DL575" s="274"/>
      <c r="DM575" s="274"/>
      <c r="DN575" s="274"/>
      <c r="DO575" s="274"/>
      <c r="DP575" s="274"/>
      <c r="DQ575" s="274"/>
      <c r="DR575" s="274"/>
      <c r="DS575" s="274"/>
      <c r="DT575" s="274"/>
      <c r="DU575" s="274"/>
      <c r="DV575" s="274"/>
      <c r="DW575" s="274"/>
      <c r="DX575" s="274"/>
      <c r="DY575" s="274"/>
      <c r="DZ575" s="274"/>
      <c r="EA575" s="274"/>
      <c r="EB575" s="274"/>
    </row>
    <row r="576" spans="1:132" s="193" customFormat="1" ht="31.5" customHeight="1" x14ac:dyDescent="0.2">
      <c r="A576" s="191"/>
      <c r="B576" s="192"/>
      <c r="C576" s="214"/>
      <c r="D576" s="192"/>
      <c r="E576" s="192"/>
      <c r="F576" s="192"/>
      <c r="G576" s="207"/>
      <c r="H576" s="314"/>
      <c r="I576" s="314"/>
      <c r="J576" s="314"/>
      <c r="K576" s="314"/>
      <c r="L576" s="208"/>
      <c r="M576" s="209"/>
      <c r="N576" s="210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5"/>
      <c r="Z576" s="195"/>
      <c r="AA576" s="194"/>
      <c r="AB576" s="194"/>
      <c r="AC576" s="194"/>
      <c r="AD576" s="194"/>
      <c r="AE576" s="194"/>
      <c r="AF576" s="194"/>
      <c r="AG576" s="194"/>
      <c r="AH576" s="194"/>
      <c r="AI576" s="194"/>
      <c r="AJ576" s="194"/>
      <c r="AK576" s="195"/>
      <c r="AL576" s="195"/>
      <c r="AM576" s="323" t="str">
        <f t="shared" si="61"/>
        <v/>
      </c>
      <c r="AN576" s="323" t="str">
        <f t="shared" si="62"/>
        <v/>
      </c>
      <c r="AO576" s="276" t="str">
        <f t="shared" si="63"/>
        <v/>
      </c>
      <c r="AP576" s="218"/>
      <c r="AQ576" s="219"/>
      <c r="AR576" s="217" t="str">
        <f t="shared" si="64"/>
        <v/>
      </c>
      <c r="AS576" s="217" t="str">
        <f t="shared" si="65"/>
        <v/>
      </c>
      <c r="AT576" s="217"/>
      <c r="AU576" s="217"/>
      <c r="AV576" s="217"/>
      <c r="AW576" s="217"/>
      <c r="AX576" s="217"/>
      <c r="AY576" s="217"/>
      <c r="AZ576" s="217"/>
      <c r="BA576" s="217"/>
      <c r="BB576" s="217"/>
      <c r="BC576" s="217"/>
      <c r="BD576" s="217"/>
      <c r="BE576" s="217"/>
      <c r="BF576" s="217"/>
      <c r="BG576" s="217"/>
      <c r="BH576" s="217"/>
      <c r="BI576" s="217"/>
      <c r="BJ576" s="217"/>
      <c r="BK576" s="217"/>
      <c r="BL576" s="217"/>
      <c r="BM576" s="217"/>
      <c r="BN576" s="217"/>
      <c r="BO576" s="217"/>
      <c r="BP576" s="217"/>
      <c r="BQ576" s="217"/>
      <c r="BR576" s="311"/>
      <c r="BS576" s="311"/>
      <c r="BT576" s="311"/>
      <c r="BU576" s="311"/>
      <c r="BV576" s="311"/>
      <c r="BW576" s="311"/>
      <c r="BX576" s="311"/>
      <c r="BY576" s="217"/>
      <c r="BZ576" s="217"/>
      <c r="CA576" s="217"/>
      <c r="CB576" s="217"/>
      <c r="CC576" s="217"/>
      <c r="CD576" s="217"/>
      <c r="CE576" s="311"/>
      <c r="CF576" s="311" t="str">
        <f>IFERROR(ROUND(STDEV(AN576,L576),1),"")</f>
        <v/>
      </c>
      <c r="CG576" s="322"/>
      <c r="CH576" s="322"/>
      <c r="CI576" s="322"/>
      <c r="CJ576" s="322"/>
      <c r="CK576" s="322"/>
      <c r="CL576" s="322"/>
      <c r="CM576" s="322"/>
      <c r="CN576" s="220" t="str">
        <f>IFERROR(ROUND((SUM(#REF!)),0),"")</f>
        <v/>
      </c>
      <c r="CO576" s="216"/>
      <c r="CP576" s="221"/>
      <c r="CQ576" s="222"/>
      <c r="CR576" s="196"/>
      <c r="CS576" s="196"/>
      <c r="CT576" s="196"/>
      <c r="CU576" s="196"/>
      <c r="CV576" s="196"/>
      <c r="CW576" s="306">
        <f>AV576+BH576</f>
        <v>0</v>
      </c>
      <c r="CX576" s="12">
        <f>SUM(BI576:BQ576,AW576:BE576)</f>
        <v>0</v>
      </c>
      <c r="CY576" s="314" t="str">
        <f>IFERROR(ROUND(CX576/K576,0),"")</f>
        <v/>
      </c>
      <c r="CZ576" s="314" t="str">
        <f>IFERROR(ROUND(CY576/#REF!,1),"")</f>
        <v/>
      </c>
      <c r="DA576" s="306" t="str">
        <f t="shared" si="66"/>
        <v/>
      </c>
      <c r="DB576" s="316" t="str">
        <f t="shared" si="67"/>
        <v/>
      </c>
      <c r="DD576" s="12" t="str">
        <f>IFERROR(#REF!-AP576,"")</f>
        <v/>
      </c>
      <c r="DF576" s="305" t="str">
        <f>IFERROR(#REF!-L576,"")</f>
        <v/>
      </c>
      <c r="DG576" s="311" t="e">
        <f>IF(#REF!&gt;AQ576,0,1)</f>
        <v>#REF!</v>
      </c>
      <c r="DH576" s="320">
        <f>IF(AN576&lt;M576,0,1)</f>
        <v>1</v>
      </c>
      <c r="DI576" s="320">
        <f>IF(AN576&gt;N576,0,1)</f>
        <v>1</v>
      </c>
      <c r="DJ576" s="274"/>
      <c r="DK576" s="274"/>
      <c r="DL576" s="274"/>
      <c r="DM576" s="274"/>
      <c r="DN576" s="274"/>
      <c r="DO576" s="274"/>
      <c r="DP576" s="274"/>
      <c r="DQ576" s="274"/>
      <c r="DR576" s="274"/>
      <c r="DS576" s="274"/>
      <c r="DT576" s="274"/>
      <c r="DU576" s="274"/>
      <c r="DV576" s="274"/>
      <c r="DW576" s="274"/>
      <c r="DX576" s="274"/>
      <c r="DY576" s="274"/>
      <c r="DZ576" s="274"/>
      <c r="EA576" s="274"/>
      <c r="EB576" s="274"/>
    </row>
    <row r="577" spans="1:132" s="193" customFormat="1" ht="31.5" customHeight="1" x14ac:dyDescent="0.2">
      <c r="A577" s="191"/>
      <c r="B577" s="192"/>
      <c r="C577" s="214"/>
      <c r="D577" s="192"/>
      <c r="E577" s="192"/>
      <c r="F577" s="192"/>
      <c r="G577" s="207"/>
      <c r="H577" s="314"/>
      <c r="I577" s="314"/>
      <c r="J577" s="314"/>
      <c r="K577" s="314"/>
      <c r="L577" s="208"/>
      <c r="M577" s="209"/>
      <c r="N577" s="210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5"/>
      <c r="Z577" s="195"/>
      <c r="AA577" s="194"/>
      <c r="AB577" s="194"/>
      <c r="AC577" s="194"/>
      <c r="AD577" s="194"/>
      <c r="AE577" s="194"/>
      <c r="AF577" s="194"/>
      <c r="AG577" s="194"/>
      <c r="AH577" s="194"/>
      <c r="AI577" s="194"/>
      <c r="AJ577" s="194"/>
      <c r="AK577" s="195"/>
      <c r="AL577" s="195"/>
      <c r="AM577" s="323" t="str">
        <f t="shared" si="61"/>
        <v/>
      </c>
      <c r="AN577" s="323" t="str">
        <f t="shared" si="62"/>
        <v/>
      </c>
      <c r="AO577" s="276" t="str">
        <f t="shared" si="63"/>
        <v/>
      </c>
      <c r="AP577" s="218"/>
      <c r="AQ577" s="219"/>
      <c r="AR577" s="217" t="str">
        <f t="shared" si="64"/>
        <v/>
      </c>
      <c r="AS577" s="217" t="str">
        <f t="shared" si="65"/>
        <v/>
      </c>
      <c r="AT577" s="217"/>
      <c r="AU577" s="217"/>
      <c r="AV577" s="217"/>
      <c r="AW577" s="217"/>
      <c r="AX577" s="217"/>
      <c r="AY577" s="217"/>
      <c r="AZ577" s="217"/>
      <c r="BA577" s="217"/>
      <c r="BB577" s="217"/>
      <c r="BC577" s="217"/>
      <c r="BD577" s="217"/>
      <c r="BE577" s="217"/>
      <c r="BF577" s="217"/>
      <c r="BG577" s="217"/>
      <c r="BH577" s="217"/>
      <c r="BI577" s="217"/>
      <c r="BJ577" s="217"/>
      <c r="BK577" s="217"/>
      <c r="BL577" s="217"/>
      <c r="BM577" s="217"/>
      <c r="BN577" s="217"/>
      <c r="BO577" s="217"/>
      <c r="BP577" s="217"/>
      <c r="BQ577" s="217"/>
      <c r="BR577" s="311"/>
      <c r="BS577" s="311"/>
      <c r="BT577" s="311"/>
      <c r="BU577" s="311"/>
      <c r="BV577" s="311"/>
      <c r="BW577" s="311"/>
      <c r="BX577" s="311"/>
      <c r="BY577" s="217"/>
      <c r="BZ577" s="217"/>
      <c r="CA577" s="217"/>
      <c r="CB577" s="217"/>
      <c r="CC577" s="217"/>
      <c r="CD577" s="217"/>
      <c r="CE577" s="311"/>
      <c r="CF577" s="311" t="str">
        <f>IFERROR(ROUND(STDEV(AN577,L577),1),"")</f>
        <v/>
      </c>
      <c r="CG577" s="322"/>
      <c r="CH577" s="322"/>
      <c r="CI577" s="322"/>
      <c r="CJ577" s="322"/>
      <c r="CK577" s="322"/>
      <c r="CL577" s="322"/>
      <c r="CM577" s="322"/>
      <c r="CN577" s="220" t="str">
        <f>IFERROR(ROUND((SUM(#REF!)),0),"")</f>
        <v/>
      </c>
      <c r="CO577" s="216"/>
      <c r="CP577" s="221"/>
      <c r="CQ577" s="222"/>
      <c r="CR577" s="196"/>
      <c r="CS577" s="196"/>
      <c r="CT577" s="196"/>
      <c r="CU577" s="196"/>
      <c r="CV577" s="196"/>
      <c r="CW577" s="306">
        <f>AV577+BH577</f>
        <v>0</v>
      </c>
      <c r="CX577" s="12">
        <f>SUM(BI577:BQ577,AW577:BE577)</f>
        <v>0</v>
      </c>
      <c r="CY577" s="314" t="str">
        <f>IFERROR(ROUND(CX577/K577,0),"")</f>
        <v/>
      </c>
      <c r="CZ577" s="314" t="str">
        <f>IFERROR(ROUND(CY577/#REF!,1),"")</f>
        <v/>
      </c>
      <c r="DA577" s="306" t="str">
        <f t="shared" si="66"/>
        <v/>
      </c>
      <c r="DB577" s="316" t="str">
        <f t="shared" si="67"/>
        <v/>
      </c>
      <c r="DD577" s="12" t="str">
        <f>IFERROR(#REF!-AP577,"")</f>
        <v/>
      </c>
      <c r="DF577" s="305" t="str">
        <f>IFERROR(#REF!-L577,"")</f>
        <v/>
      </c>
      <c r="DG577" s="311" t="e">
        <f>IF(#REF!&gt;AQ577,0,1)</f>
        <v>#REF!</v>
      </c>
      <c r="DH577" s="320">
        <f>IF(AN577&lt;M577,0,1)</f>
        <v>1</v>
      </c>
      <c r="DI577" s="320">
        <f>IF(AN577&gt;N577,0,1)</f>
        <v>1</v>
      </c>
      <c r="DJ577" s="274"/>
      <c r="DK577" s="274"/>
      <c r="DL577" s="274"/>
      <c r="DM577" s="274"/>
      <c r="DN577" s="274"/>
      <c r="DO577" s="274"/>
      <c r="DP577" s="274"/>
      <c r="DQ577" s="274"/>
      <c r="DR577" s="274"/>
      <c r="DS577" s="274"/>
      <c r="DT577" s="274"/>
      <c r="DU577" s="274"/>
      <c r="DV577" s="274"/>
      <c r="DW577" s="274"/>
      <c r="DX577" s="274"/>
      <c r="DY577" s="274"/>
      <c r="DZ577" s="274"/>
      <c r="EA577" s="274"/>
      <c r="EB577" s="274"/>
    </row>
    <row r="578" spans="1:132" s="193" customFormat="1" ht="31.5" customHeight="1" x14ac:dyDescent="0.2">
      <c r="A578" s="191"/>
      <c r="B578" s="192"/>
      <c r="C578" s="214"/>
      <c r="D578" s="192"/>
      <c r="E578" s="192"/>
      <c r="F578" s="192"/>
      <c r="G578" s="207"/>
      <c r="H578" s="314"/>
      <c r="I578" s="314"/>
      <c r="J578" s="314"/>
      <c r="K578" s="314"/>
      <c r="L578" s="208"/>
      <c r="M578" s="209"/>
      <c r="N578" s="210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5"/>
      <c r="Z578" s="195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  <c r="AK578" s="195"/>
      <c r="AL578" s="195"/>
      <c r="AM578" s="323" t="str">
        <f t="shared" si="61"/>
        <v/>
      </c>
      <c r="AN578" s="323" t="str">
        <f t="shared" si="62"/>
        <v/>
      </c>
      <c r="AO578" s="276" t="str">
        <f t="shared" si="63"/>
        <v/>
      </c>
      <c r="AP578" s="218"/>
      <c r="AQ578" s="219"/>
      <c r="AR578" s="217" t="str">
        <f t="shared" si="64"/>
        <v/>
      </c>
      <c r="AS578" s="217" t="str">
        <f t="shared" si="65"/>
        <v/>
      </c>
      <c r="AT578" s="217"/>
      <c r="AU578" s="217"/>
      <c r="AV578" s="217"/>
      <c r="AW578" s="217"/>
      <c r="AX578" s="217"/>
      <c r="AY578" s="217"/>
      <c r="AZ578" s="217"/>
      <c r="BA578" s="217"/>
      <c r="BB578" s="217"/>
      <c r="BC578" s="217"/>
      <c r="BD578" s="217"/>
      <c r="BE578" s="217"/>
      <c r="BF578" s="217"/>
      <c r="BG578" s="217"/>
      <c r="BH578" s="217"/>
      <c r="BI578" s="217"/>
      <c r="BJ578" s="217"/>
      <c r="BK578" s="217"/>
      <c r="BL578" s="217"/>
      <c r="BM578" s="217"/>
      <c r="BN578" s="217"/>
      <c r="BO578" s="217"/>
      <c r="BP578" s="217"/>
      <c r="BQ578" s="217"/>
      <c r="BR578" s="311"/>
      <c r="BS578" s="311"/>
      <c r="BT578" s="311"/>
      <c r="BU578" s="311"/>
      <c r="BV578" s="311"/>
      <c r="BW578" s="311"/>
      <c r="BX578" s="311"/>
      <c r="BY578" s="217"/>
      <c r="BZ578" s="217"/>
      <c r="CA578" s="217"/>
      <c r="CB578" s="217"/>
      <c r="CC578" s="217"/>
      <c r="CD578" s="217"/>
      <c r="CE578" s="311"/>
      <c r="CF578" s="311" t="str">
        <f>IFERROR(ROUND(STDEV(AN578,L578),1),"")</f>
        <v/>
      </c>
      <c r="CG578" s="322"/>
      <c r="CH578" s="322"/>
      <c r="CI578" s="322"/>
      <c r="CJ578" s="322"/>
      <c r="CK578" s="322"/>
      <c r="CL578" s="322"/>
      <c r="CM578" s="322"/>
      <c r="CN578" s="220" t="str">
        <f>IFERROR(ROUND((SUM(#REF!)),0),"")</f>
        <v/>
      </c>
      <c r="CO578" s="216"/>
      <c r="CP578" s="221"/>
      <c r="CQ578" s="222"/>
      <c r="CR578" s="196"/>
      <c r="CS578" s="196"/>
      <c r="CT578" s="196"/>
      <c r="CU578" s="196"/>
      <c r="CV578" s="196"/>
      <c r="CW578" s="306">
        <f>AV578+BH578</f>
        <v>0</v>
      </c>
      <c r="CX578" s="12">
        <f>SUM(BI578:BQ578,AW578:BE578)</f>
        <v>0</v>
      </c>
      <c r="CY578" s="314" t="str">
        <f>IFERROR(ROUND(CX578/K578,0),"")</f>
        <v/>
      </c>
      <c r="CZ578" s="314" t="str">
        <f>IFERROR(ROUND(CY578/#REF!,1),"")</f>
        <v/>
      </c>
      <c r="DA578" s="306" t="str">
        <f t="shared" si="66"/>
        <v/>
      </c>
      <c r="DB578" s="316" t="str">
        <f t="shared" si="67"/>
        <v/>
      </c>
      <c r="DD578" s="12" t="str">
        <f>IFERROR(#REF!-AP578,"")</f>
        <v/>
      </c>
      <c r="DF578" s="305" t="str">
        <f>IFERROR(#REF!-L578,"")</f>
        <v/>
      </c>
      <c r="DG578" s="311" t="e">
        <f>IF(#REF!&gt;AQ578,0,1)</f>
        <v>#REF!</v>
      </c>
      <c r="DH578" s="320">
        <f>IF(AN578&lt;M578,0,1)</f>
        <v>1</v>
      </c>
      <c r="DI578" s="320">
        <f>IF(AN578&gt;N578,0,1)</f>
        <v>1</v>
      </c>
      <c r="DJ578" s="274"/>
      <c r="DK578" s="274"/>
      <c r="DL578" s="274"/>
      <c r="DM578" s="274"/>
      <c r="DN578" s="274"/>
      <c r="DO578" s="274"/>
      <c r="DP578" s="274"/>
      <c r="DQ578" s="274"/>
      <c r="DR578" s="274"/>
      <c r="DS578" s="274"/>
      <c r="DT578" s="274"/>
      <c r="DU578" s="274"/>
      <c r="DV578" s="274"/>
      <c r="DW578" s="274"/>
      <c r="DX578" s="274"/>
      <c r="DY578" s="274"/>
      <c r="DZ578" s="274"/>
      <c r="EA578" s="274"/>
      <c r="EB578" s="274"/>
    </row>
    <row r="579" spans="1:132" s="193" customFormat="1" ht="31.5" customHeight="1" x14ac:dyDescent="0.2">
      <c r="A579" s="191"/>
      <c r="B579" s="192"/>
      <c r="C579" s="214"/>
      <c r="D579" s="192"/>
      <c r="E579" s="192"/>
      <c r="F579" s="192"/>
      <c r="G579" s="207"/>
      <c r="H579" s="314"/>
      <c r="I579" s="314"/>
      <c r="J579" s="314"/>
      <c r="K579" s="314"/>
      <c r="L579" s="208"/>
      <c r="M579" s="209"/>
      <c r="N579" s="210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5"/>
      <c r="Z579" s="195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  <c r="AK579" s="195"/>
      <c r="AL579" s="195"/>
      <c r="AM579" s="323" t="str">
        <f t="shared" ref="AM579:AM642" si="68">IFERROR(ROUND(AVERAGE(O579:S579,AA579:AE579),0),"")</f>
        <v/>
      </c>
      <c r="AN579" s="323" t="str">
        <f t="shared" ref="AN579:AN642" si="69">IFERROR(ROUND(AVERAGE(T579:X579,AF579:AJ579),0),"")</f>
        <v/>
      </c>
      <c r="AO579" s="276" t="str">
        <f t="shared" ref="AO579:AO642" si="70">IFERROR((AM579-L579)/L579,"")</f>
        <v/>
      </c>
      <c r="AP579" s="218"/>
      <c r="AQ579" s="219"/>
      <c r="AR579" s="217" t="str">
        <f t="shared" ref="AR579:AR642" si="71">IFERROR(ROUND((3600/AS579*J579),0),"")</f>
        <v/>
      </c>
      <c r="AS579" s="217" t="str">
        <f t="shared" ref="AS579:AS642" si="72">IFERROR(ROUND(AVERAGE(Y579:Z579,AK579:AL579),0),"")</f>
        <v/>
      </c>
      <c r="AT579" s="217"/>
      <c r="AU579" s="217"/>
      <c r="AV579" s="217"/>
      <c r="AW579" s="217"/>
      <c r="AX579" s="217"/>
      <c r="AY579" s="217"/>
      <c r="AZ579" s="217"/>
      <c r="BA579" s="217"/>
      <c r="BB579" s="217"/>
      <c r="BC579" s="217"/>
      <c r="BD579" s="217"/>
      <c r="BE579" s="217"/>
      <c r="BF579" s="217"/>
      <c r="BG579" s="217"/>
      <c r="BH579" s="217"/>
      <c r="BI579" s="217"/>
      <c r="BJ579" s="217"/>
      <c r="BK579" s="217"/>
      <c r="BL579" s="217"/>
      <c r="BM579" s="217"/>
      <c r="BN579" s="217"/>
      <c r="BO579" s="217"/>
      <c r="BP579" s="217"/>
      <c r="BQ579" s="217"/>
      <c r="BR579" s="311"/>
      <c r="BS579" s="311"/>
      <c r="BT579" s="311"/>
      <c r="BU579" s="311"/>
      <c r="BV579" s="311"/>
      <c r="BW579" s="311"/>
      <c r="BX579" s="311"/>
      <c r="BY579" s="217"/>
      <c r="BZ579" s="217"/>
      <c r="CA579" s="217"/>
      <c r="CB579" s="217"/>
      <c r="CC579" s="217"/>
      <c r="CD579" s="217"/>
      <c r="CE579" s="311"/>
      <c r="CF579" s="311" t="str">
        <f>IFERROR(ROUND(STDEV(AN579,L579),1),"")</f>
        <v/>
      </c>
      <c r="CG579" s="322"/>
      <c r="CH579" s="322"/>
      <c r="CI579" s="322"/>
      <c r="CJ579" s="322"/>
      <c r="CK579" s="322"/>
      <c r="CL579" s="322"/>
      <c r="CM579" s="322"/>
      <c r="CN579" s="220" t="str">
        <f>IFERROR(ROUND((SUM(#REF!)),0),"")</f>
        <v/>
      </c>
      <c r="CO579" s="216"/>
      <c r="CP579" s="221"/>
      <c r="CQ579" s="222"/>
      <c r="CR579" s="196"/>
      <c r="CS579" s="196"/>
      <c r="CT579" s="196"/>
      <c r="CU579" s="196"/>
      <c r="CV579" s="196"/>
      <c r="CW579" s="306">
        <f>AV579+BH579</f>
        <v>0</v>
      </c>
      <c r="CX579" s="12">
        <f>SUM(BI579:BQ579,AW579:BE579)</f>
        <v>0</v>
      </c>
      <c r="CY579" s="314" t="str">
        <f>IFERROR(ROUND(CX579/K579,0),"")</f>
        <v/>
      </c>
      <c r="CZ579" s="314" t="str">
        <f>IFERROR(ROUND(CY579/#REF!,1),"")</f>
        <v/>
      </c>
      <c r="DA579" s="306" t="str">
        <f t="shared" si="66"/>
        <v/>
      </c>
      <c r="DB579" s="316" t="str">
        <f t="shared" si="67"/>
        <v/>
      </c>
      <c r="DD579" s="12" t="str">
        <f>IFERROR(#REF!-AP579,"")</f>
        <v/>
      </c>
      <c r="DF579" s="305" t="str">
        <f>IFERROR(#REF!-L579,"")</f>
        <v/>
      </c>
      <c r="DG579" s="311" t="e">
        <f>IF(#REF!&gt;AQ579,0,1)</f>
        <v>#REF!</v>
      </c>
      <c r="DH579" s="320">
        <f>IF(AN579&lt;M579,0,1)</f>
        <v>1</v>
      </c>
      <c r="DI579" s="320">
        <f>IF(AN579&gt;N579,0,1)</f>
        <v>1</v>
      </c>
      <c r="DJ579" s="274"/>
      <c r="DK579" s="274"/>
      <c r="DL579" s="274"/>
      <c r="DM579" s="274"/>
      <c r="DN579" s="274"/>
      <c r="DO579" s="274"/>
      <c r="DP579" s="274"/>
      <c r="DQ579" s="274"/>
      <c r="DR579" s="274"/>
      <c r="DS579" s="274"/>
      <c r="DT579" s="274"/>
      <c r="DU579" s="274"/>
      <c r="DV579" s="274"/>
      <c r="DW579" s="274"/>
      <c r="DX579" s="274"/>
      <c r="DY579" s="274"/>
      <c r="DZ579" s="274"/>
      <c r="EA579" s="274"/>
      <c r="EB579" s="274"/>
    </row>
    <row r="580" spans="1:132" s="193" customFormat="1" ht="31.5" customHeight="1" x14ac:dyDescent="0.2">
      <c r="A580" s="191"/>
      <c r="B580" s="192"/>
      <c r="C580" s="214"/>
      <c r="D580" s="192"/>
      <c r="E580" s="192"/>
      <c r="F580" s="192"/>
      <c r="G580" s="207"/>
      <c r="H580" s="314"/>
      <c r="I580" s="314"/>
      <c r="J580" s="314"/>
      <c r="K580" s="314"/>
      <c r="L580" s="208"/>
      <c r="M580" s="209"/>
      <c r="N580" s="210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5"/>
      <c r="Z580" s="195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  <c r="AK580" s="195"/>
      <c r="AL580" s="195"/>
      <c r="AM580" s="323" t="str">
        <f t="shared" si="68"/>
        <v/>
      </c>
      <c r="AN580" s="323" t="str">
        <f t="shared" si="69"/>
        <v/>
      </c>
      <c r="AO580" s="276" t="str">
        <f t="shared" si="70"/>
        <v/>
      </c>
      <c r="AP580" s="218"/>
      <c r="AQ580" s="219"/>
      <c r="AR580" s="217" t="str">
        <f t="shared" si="71"/>
        <v/>
      </c>
      <c r="AS580" s="217" t="str">
        <f t="shared" si="72"/>
        <v/>
      </c>
      <c r="AT580" s="217"/>
      <c r="AU580" s="217"/>
      <c r="AV580" s="217"/>
      <c r="AW580" s="217"/>
      <c r="AX580" s="217"/>
      <c r="AY580" s="217"/>
      <c r="AZ580" s="217"/>
      <c r="BA580" s="217"/>
      <c r="BB580" s="217"/>
      <c r="BC580" s="217"/>
      <c r="BD580" s="217"/>
      <c r="BE580" s="217"/>
      <c r="BF580" s="217"/>
      <c r="BG580" s="217"/>
      <c r="BH580" s="217"/>
      <c r="BI580" s="217"/>
      <c r="BJ580" s="217"/>
      <c r="BK580" s="217"/>
      <c r="BL580" s="217"/>
      <c r="BM580" s="217"/>
      <c r="BN580" s="217"/>
      <c r="BO580" s="217"/>
      <c r="BP580" s="217"/>
      <c r="BQ580" s="217"/>
      <c r="BR580" s="311"/>
      <c r="BS580" s="311"/>
      <c r="BT580" s="311"/>
      <c r="BU580" s="311"/>
      <c r="BV580" s="311"/>
      <c r="BW580" s="311"/>
      <c r="BX580" s="311"/>
      <c r="BY580" s="217"/>
      <c r="BZ580" s="217"/>
      <c r="CA580" s="217"/>
      <c r="CB580" s="217"/>
      <c r="CC580" s="217"/>
      <c r="CD580" s="217"/>
      <c r="CE580" s="311"/>
      <c r="CF580" s="311" t="str">
        <f>IFERROR(ROUND(STDEV(AN580,L580),1),"")</f>
        <v/>
      </c>
      <c r="CG580" s="322"/>
      <c r="CH580" s="322"/>
      <c r="CI580" s="322"/>
      <c r="CJ580" s="322"/>
      <c r="CK580" s="322"/>
      <c r="CL580" s="322"/>
      <c r="CM580" s="322"/>
      <c r="CN580" s="220" t="str">
        <f>IFERROR(ROUND((SUM(#REF!)),0),"")</f>
        <v/>
      </c>
      <c r="CO580" s="216"/>
      <c r="CP580" s="221"/>
      <c r="CQ580" s="222"/>
      <c r="CR580" s="196"/>
      <c r="CS580" s="196"/>
      <c r="CT580" s="196"/>
      <c r="CU580" s="196"/>
      <c r="CV580" s="196"/>
      <c r="CW580" s="306">
        <f>AV580+BH580</f>
        <v>0</v>
      </c>
      <c r="CX580" s="12">
        <f>SUM(BI580:BQ580,AW580:BE580)</f>
        <v>0</v>
      </c>
      <c r="CY580" s="314" t="str">
        <f>IFERROR(ROUND(CX580/K580,0),"")</f>
        <v/>
      </c>
      <c r="CZ580" s="314" t="str">
        <f>IFERROR(ROUND(CY580/#REF!,1),"")</f>
        <v/>
      </c>
      <c r="DA580" s="306" t="str">
        <f t="shared" ref="DA580:DA643" si="73">IFERROR(CW580+CY580,"")</f>
        <v/>
      </c>
      <c r="DB580" s="316" t="str">
        <f t="shared" ref="DB580:DB643" si="74">IFERROR(CY580/DA580,"")</f>
        <v/>
      </c>
      <c r="DD580" s="12" t="str">
        <f>IFERROR(#REF!-AP580,"")</f>
        <v/>
      </c>
      <c r="DF580" s="305" t="str">
        <f>IFERROR(#REF!-L580,"")</f>
        <v/>
      </c>
      <c r="DG580" s="311" t="e">
        <f>IF(#REF!&gt;AQ580,0,1)</f>
        <v>#REF!</v>
      </c>
      <c r="DH580" s="320">
        <f>IF(AN580&lt;M580,0,1)</f>
        <v>1</v>
      </c>
      <c r="DI580" s="320">
        <f>IF(AN580&gt;N580,0,1)</f>
        <v>1</v>
      </c>
      <c r="DJ580" s="274"/>
      <c r="DK580" s="274"/>
      <c r="DL580" s="274"/>
      <c r="DM580" s="274"/>
      <c r="DN580" s="274"/>
      <c r="DO580" s="274"/>
      <c r="DP580" s="274"/>
      <c r="DQ580" s="274"/>
      <c r="DR580" s="274"/>
      <c r="DS580" s="274"/>
      <c r="DT580" s="274"/>
      <c r="DU580" s="274"/>
      <c r="DV580" s="274"/>
      <c r="DW580" s="274"/>
      <c r="DX580" s="274"/>
      <c r="DY580" s="274"/>
      <c r="DZ580" s="274"/>
      <c r="EA580" s="274"/>
      <c r="EB580" s="274"/>
    </row>
    <row r="581" spans="1:132" s="193" customFormat="1" ht="31.5" customHeight="1" x14ac:dyDescent="0.2">
      <c r="A581" s="191"/>
      <c r="B581" s="192"/>
      <c r="C581" s="214"/>
      <c r="D581" s="192"/>
      <c r="E581" s="192"/>
      <c r="F581" s="192"/>
      <c r="G581" s="207"/>
      <c r="H581" s="314"/>
      <c r="I581" s="314"/>
      <c r="J581" s="314"/>
      <c r="K581" s="314"/>
      <c r="L581" s="208"/>
      <c r="M581" s="209"/>
      <c r="N581" s="210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5"/>
      <c r="Z581" s="195"/>
      <c r="AA581" s="194"/>
      <c r="AB581" s="194"/>
      <c r="AC581" s="194"/>
      <c r="AD581" s="194"/>
      <c r="AE581" s="194"/>
      <c r="AF581" s="194"/>
      <c r="AG581" s="194"/>
      <c r="AH581" s="194"/>
      <c r="AI581" s="194"/>
      <c r="AJ581" s="194"/>
      <c r="AK581" s="195"/>
      <c r="AL581" s="195"/>
      <c r="AM581" s="323" t="str">
        <f t="shared" si="68"/>
        <v/>
      </c>
      <c r="AN581" s="323" t="str">
        <f t="shared" si="69"/>
        <v/>
      </c>
      <c r="AO581" s="276" t="str">
        <f t="shared" si="70"/>
        <v/>
      </c>
      <c r="AP581" s="218"/>
      <c r="AQ581" s="219"/>
      <c r="AR581" s="217" t="str">
        <f t="shared" si="71"/>
        <v/>
      </c>
      <c r="AS581" s="217" t="str">
        <f t="shared" si="72"/>
        <v/>
      </c>
      <c r="AT581" s="217"/>
      <c r="AU581" s="217"/>
      <c r="AV581" s="217"/>
      <c r="AW581" s="217"/>
      <c r="AX581" s="217"/>
      <c r="AY581" s="217"/>
      <c r="AZ581" s="217"/>
      <c r="BA581" s="217"/>
      <c r="BB581" s="217"/>
      <c r="BC581" s="217"/>
      <c r="BD581" s="217"/>
      <c r="BE581" s="217"/>
      <c r="BF581" s="217"/>
      <c r="BG581" s="217"/>
      <c r="BH581" s="217"/>
      <c r="BI581" s="217"/>
      <c r="BJ581" s="217"/>
      <c r="BK581" s="217"/>
      <c r="BL581" s="217"/>
      <c r="BM581" s="217"/>
      <c r="BN581" s="217"/>
      <c r="BO581" s="217"/>
      <c r="BP581" s="217"/>
      <c r="BQ581" s="217"/>
      <c r="BR581" s="311"/>
      <c r="BS581" s="311"/>
      <c r="BT581" s="311"/>
      <c r="BU581" s="311"/>
      <c r="BV581" s="311"/>
      <c r="BW581" s="311"/>
      <c r="BX581" s="311"/>
      <c r="BY581" s="217"/>
      <c r="BZ581" s="217"/>
      <c r="CA581" s="217"/>
      <c r="CB581" s="217"/>
      <c r="CC581" s="217"/>
      <c r="CD581" s="217"/>
      <c r="CE581" s="311"/>
      <c r="CF581" s="311" t="str">
        <f>IFERROR(ROUND(STDEV(AN581,L581),1),"")</f>
        <v/>
      </c>
      <c r="CG581" s="322"/>
      <c r="CH581" s="322"/>
      <c r="CI581" s="322"/>
      <c r="CJ581" s="322"/>
      <c r="CK581" s="322"/>
      <c r="CL581" s="322"/>
      <c r="CM581" s="322"/>
      <c r="CN581" s="220" t="str">
        <f>IFERROR(ROUND((SUM(#REF!)),0),"")</f>
        <v/>
      </c>
      <c r="CO581" s="216"/>
      <c r="CP581" s="221"/>
      <c r="CQ581" s="222"/>
      <c r="CR581" s="196"/>
      <c r="CS581" s="196"/>
      <c r="CT581" s="196"/>
      <c r="CU581" s="196"/>
      <c r="CV581" s="196"/>
      <c r="CW581" s="306">
        <f>AV581+BH581</f>
        <v>0</v>
      </c>
      <c r="CX581" s="12">
        <f>SUM(BI581:BQ581,AW581:BE581)</f>
        <v>0</v>
      </c>
      <c r="CY581" s="314" t="str">
        <f>IFERROR(ROUND(CX581/K581,0),"")</f>
        <v/>
      </c>
      <c r="CZ581" s="314" t="str">
        <f>IFERROR(ROUND(CY581/#REF!,1),"")</f>
        <v/>
      </c>
      <c r="DA581" s="306" t="str">
        <f t="shared" si="73"/>
        <v/>
      </c>
      <c r="DB581" s="316" t="str">
        <f t="shared" si="74"/>
        <v/>
      </c>
      <c r="DD581" s="12" t="str">
        <f>IFERROR(#REF!-AP581,"")</f>
        <v/>
      </c>
      <c r="DF581" s="305" t="str">
        <f>IFERROR(#REF!-L581,"")</f>
        <v/>
      </c>
      <c r="DG581" s="311" t="e">
        <f>IF(#REF!&gt;AQ581,0,1)</f>
        <v>#REF!</v>
      </c>
      <c r="DH581" s="320">
        <f>IF(AN581&lt;M581,0,1)</f>
        <v>1</v>
      </c>
      <c r="DI581" s="320">
        <f>IF(AN581&gt;N581,0,1)</f>
        <v>1</v>
      </c>
      <c r="DJ581" s="274"/>
      <c r="DK581" s="274"/>
      <c r="DL581" s="274"/>
      <c r="DM581" s="274"/>
      <c r="DN581" s="274"/>
      <c r="DO581" s="274"/>
      <c r="DP581" s="274"/>
      <c r="DQ581" s="274"/>
      <c r="DR581" s="274"/>
      <c r="DS581" s="274"/>
      <c r="DT581" s="274"/>
      <c r="DU581" s="274"/>
      <c r="DV581" s="274"/>
      <c r="DW581" s="274"/>
      <c r="DX581" s="274"/>
      <c r="DY581" s="274"/>
      <c r="DZ581" s="274"/>
      <c r="EA581" s="274"/>
      <c r="EB581" s="274"/>
    </row>
    <row r="582" spans="1:132" s="193" customFormat="1" ht="31.5" customHeight="1" x14ac:dyDescent="0.2">
      <c r="A582" s="191"/>
      <c r="B582" s="192"/>
      <c r="C582" s="214"/>
      <c r="D582" s="192"/>
      <c r="E582" s="192"/>
      <c r="F582" s="192"/>
      <c r="G582" s="207"/>
      <c r="H582" s="314"/>
      <c r="I582" s="314"/>
      <c r="J582" s="314"/>
      <c r="K582" s="314"/>
      <c r="L582" s="208"/>
      <c r="M582" s="209"/>
      <c r="N582" s="210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5"/>
      <c r="Z582" s="195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5"/>
      <c r="AL582" s="195"/>
      <c r="AM582" s="323" t="str">
        <f t="shared" si="68"/>
        <v/>
      </c>
      <c r="AN582" s="323" t="str">
        <f t="shared" si="69"/>
        <v/>
      </c>
      <c r="AO582" s="276" t="str">
        <f t="shared" si="70"/>
        <v/>
      </c>
      <c r="AP582" s="218"/>
      <c r="AQ582" s="219"/>
      <c r="AR582" s="217" t="str">
        <f t="shared" si="71"/>
        <v/>
      </c>
      <c r="AS582" s="217" t="str">
        <f t="shared" si="72"/>
        <v/>
      </c>
      <c r="AT582" s="217"/>
      <c r="AU582" s="217"/>
      <c r="AV582" s="217"/>
      <c r="AW582" s="217"/>
      <c r="AX582" s="217"/>
      <c r="AY582" s="217"/>
      <c r="AZ582" s="217"/>
      <c r="BA582" s="217"/>
      <c r="BB582" s="217"/>
      <c r="BC582" s="217"/>
      <c r="BD582" s="217"/>
      <c r="BE582" s="217"/>
      <c r="BF582" s="217"/>
      <c r="BG582" s="217"/>
      <c r="BH582" s="217"/>
      <c r="BI582" s="217"/>
      <c r="BJ582" s="217"/>
      <c r="BK582" s="217"/>
      <c r="BL582" s="217"/>
      <c r="BM582" s="217"/>
      <c r="BN582" s="217"/>
      <c r="BO582" s="217"/>
      <c r="BP582" s="217"/>
      <c r="BQ582" s="217"/>
      <c r="BR582" s="311"/>
      <c r="BS582" s="311"/>
      <c r="BT582" s="311"/>
      <c r="BU582" s="311"/>
      <c r="BV582" s="311"/>
      <c r="BW582" s="311"/>
      <c r="BX582" s="311"/>
      <c r="BY582" s="217"/>
      <c r="BZ582" s="217"/>
      <c r="CA582" s="217"/>
      <c r="CB582" s="217"/>
      <c r="CC582" s="217"/>
      <c r="CD582" s="217"/>
      <c r="CE582" s="311"/>
      <c r="CF582" s="311" t="str">
        <f>IFERROR(ROUND(STDEV(AN582,L582),1),"")</f>
        <v/>
      </c>
      <c r="CG582" s="322"/>
      <c r="CH582" s="322"/>
      <c r="CI582" s="322"/>
      <c r="CJ582" s="322"/>
      <c r="CK582" s="322"/>
      <c r="CL582" s="322"/>
      <c r="CM582" s="322"/>
      <c r="CN582" s="220" t="str">
        <f>IFERROR(ROUND((SUM(#REF!)),0),"")</f>
        <v/>
      </c>
      <c r="CO582" s="216"/>
      <c r="CP582" s="221"/>
      <c r="CQ582" s="222"/>
      <c r="CR582" s="196"/>
      <c r="CS582" s="196"/>
      <c r="CT582" s="196"/>
      <c r="CU582" s="196"/>
      <c r="CV582" s="196"/>
      <c r="CW582" s="306">
        <f>AV582+BH582</f>
        <v>0</v>
      </c>
      <c r="CX582" s="12">
        <f>SUM(BI582:BQ582,AW582:BE582)</f>
        <v>0</v>
      </c>
      <c r="CY582" s="314" t="str">
        <f>IFERROR(ROUND(CX582/K582,0),"")</f>
        <v/>
      </c>
      <c r="CZ582" s="314" t="str">
        <f>IFERROR(ROUND(CY582/#REF!,1),"")</f>
        <v/>
      </c>
      <c r="DA582" s="306" t="str">
        <f t="shared" si="73"/>
        <v/>
      </c>
      <c r="DB582" s="316" t="str">
        <f t="shared" si="74"/>
        <v/>
      </c>
      <c r="DD582" s="12" t="str">
        <f>IFERROR(#REF!-AP582,"")</f>
        <v/>
      </c>
      <c r="DF582" s="305" t="str">
        <f>IFERROR(#REF!-L582,"")</f>
        <v/>
      </c>
      <c r="DG582" s="311" t="e">
        <f>IF(#REF!&gt;AQ582,0,1)</f>
        <v>#REF!</v>
      </c>
      <c r="DH582" s="320">
        <f>IF(AN582&lt;M582,0,1)</f>
        <v>1</v>
      </c>
      <c r="DI582" s="320">
        <f>IF(AN582&gt;N582,0,1)</f>
        <v>1</v>
      </c>
      <c r="DJ582" s="274"/>
      <c r="DK582" s="274"/>
      <c r="DL582" s="274"/>
      <c r="DM582" s="274"/>
      <c r="DN582" s="274"/>
      <c r="DO582" s="274"/>
      <c r="DP582" s="274"/>
      <c r="DQ582" s="274"/>
      <c r="DR582" s="274"/>
      <c r="DS582" s="274"/>
      <c r="DT582" s="274"/>
      <c r="DU582" s="274"/>
      <c r="DV582" s="274"/>
      <c r="DW582" s="274"/>
      <c r="DX582" s="274"/>
      <c r="DY582" s="274"/>
      <c r="DZ582" s="274"/>
      <c r="EA582" s="274"/>
      <c r="EB582" s="274"/>
    </row>
    <row r="583" spans="1:132" s="193" customFormat="1" ht="31.5" customHeight="1" x14ac:dyDescent="0.2">
      <c r="A583" s="191"/>
      <c r="B583" s="192"/>
      <c r="C583" s="214"/>
      <c r="D583" s="192"/>
      <c r="E583" s="192"/>
      <c r="F583" s="192"/>
      <c r="G583" s="207"/>
      <c r="H583" s="314"/>
      <c r="I583" s="314"/>
      <c r="J583" s="314"/>
      <c r="K583" s="314"/>
      <c r="L583" s="208"/>
      <c r="M583" s="209"/>
      <c r="N583" s="210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5"/>
      <c r="Z583" s="195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5"/>
      <c r="AL583" s="195"/>
      <c r="AM583" s="323" t="str">
        <f t="shared" si="68"/>
        <v/>
      </c>
      <c r="AN583" s="323" t="str">
        <f t="shared" si="69"/>
        <v/>
      </c>
      <c r="AO583" s="276" t="str">
        <f t="shared" si="70"/>
        <v/>
      </c>
      <c r="AP583" s="218"/>
      <c r="AQ583" s="219"/>
      <c r="AR583" s="217" t="str">
        <f t="shared" si="71"/>
        <v/>
      </c>
      <c r="AS583" s="217" t="str">
        <f t="shared" si="72"/>
        <v/>
      </c>
      <c r="AT583" s="217"/>
      <c r="AU583" s="217"/>
      <c r="AV583" s="217"/>
      <c r="AW583" s="217"/>
      <c r="AX583" s="217"/>
      <c r="AY583" s="217"/>
      <c r="AZ583" s="217"/>
      <c r="BA583" s="217"/>
      <c r="BB583" s="217"/>
      <c r="BC583" s="217"/>
      <c r="BD583" s="217"/>
      <c r="BE583" s="217"/>
      <c r="BF583" s="217"/>
      <c r="BG583" s="217"/>
      <c r="BH583" s="217"/>
      <c r="BI583" s="217"/>
      <c r="BJ583" s="217"/>
      <c r="BK583" s="217"/>
      <c r="BL583" s="217"/>
      <c r="BM583" s="217"/>
      <c r="BN583" s="217"/>
      <c r="BO583" s="217"/>
      <c r="BP583" s="217"/>
      <c r="BQ583" s="217"/>
      <c r="BR583" s="311"/>
      <c r="BS583" s="311"/>
      <c r="BT583" s="311"/>
      <c r="BU583" s="311"/>
      <c r="BV583" s="311"/>
      <c r="BW583" s="311"/>
      <c r="BX583" s="311"/>
      <c r="BY583" s="217"/>
      <c r="BZ583" s="217"/>
      <c r="CA583" s="217"/>
      <c r="CB583" s="217"/>
      <c r="CC583" s="217"/>
      <c r="CD583" s="217"/>
      <c r="CE583" s="311"/>
      <c r="CF583" s="311" t="str">
        <f>IFERROR(ROUND(STDEV(AN583,L583),1),"")</f>
        <v/>
      </c>
      <c r="CG583" s="322"/>
      <c r="CH583" s="322"/>
      <c r="CI583" s="322"/>
      <c r="CJ583" s="322"/>
      <c r="CK583" s="322"/>
      <c r="CL583" s="322"/>
      <c r="CM583" s="322"/>
      <c r="CN583" s="220" t="str">
        <f>IFERROR(ROUND((SUM(#REF!)),0),"")</f>
        <v/>
      </c>
      <c r="CO583" s="216"/>
      <c r="CP583" s="221"/>
      <c r="CQ583" s="222"/>
      <c r="CR583" s="196"/>
      <c r="CS583" s="196"/>
      <c r="CT583" s="196"/>
      <c r="CU583" s="196"/>
      <c r="CV583" s="196"/>
      <c r="CW583" s="306">
        <f>AV583+BH583</f>
        <v>0</v>
      </c>
      <c r="CX583" s="12">
        <f>SUM(BI583:BQ583,AW583:BE583)</f>
        <v>0</v>
      </c>
      <c r="CY583" s="314" t="str">
        <f>IFERROR(ROUND(CX583/K583,0),"")</f>
        <v/>
      </c>
      <c r="CZ583" s="314" t="str">
        <f>IFERROR(ROUND(CY583/#REF!,1),"")</f>
        <v/>
      </c>
      <c r="DA583" s="306" t="str">
        <f t="shared" si="73"/>
        <v/>
      </c>
      <c r="DB583" s="316" t="str">
        <f t="shared" si="74"/>
        <v/>
      </c>
      <c r="DD583" s="12" t="str">
        <f>IFERROR(#REF!-AP583,"")</f>
        <v/>
      </c>
      <c r="DF583" s="305" t="str">
        <f>IFERROR(#REF!-L583,"")</f>
        <v/>
      </c>
      <c r="DG583" s="311" t="e">
        <f>IF(#REF!&gt;AQ583,0,1)</f>
        <v>#REF!</v>
      </c>
      <c r="DH583" s="320">
        <f>IF(AN583&lt;M583,0,1)</f>
        <v>1</v>
      </c>
      <c r="DI583" s="320">
        <f>IF(AN583&gt;N583,0,1)</f>
        <v>1</v>
      </c>
      <c r="DJ583" s="274"/>
      <c r="DK583" s="274"/>
      <c r="DL583" s="274"/>
      <c r="DM583" s="274"/>
      <c r="DN583" s="274"/>
      <c r="DO583" s="274"/>
      <c r="DP583" s="274"/>
      <c r="DQ583" s="274"/>
      <c r="DR583" s="274"/>
      <c r="DS583" s="274"/>
      <c r="DT583" s="274"/>
      <c r="DU583" s="274"/>
      <c r="DV583" s="274"/>
      <c r="DW583" s="274"/>
      <c r="DX583" s="274"/>
      <c r="DY583" s="274"/>
      <c r="DZ583" s="274"/>
      <c r="EA583" s="274"/>
      <c r="EB583" s="274"/>
    </row>
    <row r="584" spans="1:132" s="193" customFormat="1" ht="31.5" customHeight="1" x14ac:dyDescent="0.2">
      <c r="A584" s="191"/>
      <c r="B584" s="192"/>
      <c r="C584" s="214"/>
      <c r="D584" s="192"/>
      <c r="E584" s="192"/>
      <c r="F584" s="192"/>
      <c r="G584" s="207"/>
      <c r="H584" s="314"/>
      <c r="I584" s="314"/>
      <c r="J584" s="314"/>
      <c r="K584" s="314"/>
      <c r="L584" s="208"/>
      <c r="M584" s="209"/>
      <c r="N584" s="210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/>
      <c r="Z584" s="195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5"/>
      <c r="AL584" s="195"/>
      <c r="AM584" s="323" t="str">
        <f t="shared" si="68"/>
        <v/>
      </c>
      <c r="AN584" s="323" t="str">
        <f t="shared" si="69"/>
        <v/>
      </c>
      <c r="AO584" s="276" t="str">
        <f t="shared" si="70"/>
        <v/>
      </c>
      <c r="AP584" s="218"/>
      <c r="AQ584" s="219"/>
      <c r="AR584" s="217" t="str">
        <f t="shared" si="71"/>
        <v/>
      </c>
      <c r="AS584" s="217" t="str">
        <f t="shared" si="72"/>
        <v/>
      </c>
      <c r="AT584" s="217"/>
      <c r="AU584" s="217"/>
      <c r="AV584" s="217"/>
      <c r="AW584" s="217"/>
      <c r="AX584" s="217"/>
      <c r="AY584" s="217"/>
      <c r="AZ584" s="217"/>
      <c r="BA584" s="217"/>
      <c r="BB584" s="217"/>
      <c r="BC584" s="217"/>
      <c r="BD584" s="217"/>
      <c r="BE584" s="217"/>
      <c r="BF584" s="217"/>
      <c r="BG584" s="217"/>
      <c r="BH584" s="217"/>
      <c r="BI584" s="217"/>
      <c r="BJ584" s="217"/>
      <c r="BK584" s="217"/>
      <c r="BL584" s="217"/>
      <c r="BM584" s="217"/>
      <c r="BN584" s="217"/>
      <c r="BO584" s="217"/>
      <c r="BP584" s="217"/>
      <c r="BQ584" s="217"/>
      <c r="BR584" s="311"/>
      <c r="BS584" s="311"/>
      <c r="BT584" s="311"/>
      <c r="BU584" s="311"/>
      <c r="BV584" s="311"/>
      <c r="BW584" s="311"/>
      <c r="BX584" s="311"/>
      <c r="BY584" s="217"/>
      <c r="BZ584" s="217"/>
      <c r="CA584" s="217"/>
      <c r="CB584" s="217"/>
      <c r="CC584" s="217"/>
      <c r="CD584" s="217"/>
      <c r="CE584" s="311"/>
      <c r="CF584" s="311" t="str">
        <f>IFERROR(ROUND(STDEV(AN584,L584),1),"")</f>
        <v/>
      </c>
      <c r="CG584" s="322"/>
      <c r="CH584" s="322"/>
      <c r="CI584" s="322"/>
      <c r="CJ584" s="322"/>
      <c r="CK584" s="322"/>
      <c r="CL584" s="322"/>
      <c r="CM584" s="322"/>
      <c r="CN584" s="220" t="str">
        <f>IFERROR(ROUND((SUM(#REF!)),0),"")</f>
        <v/>
      </c>
      <c r="CO584" s="216"/>
      <c r="CP584" s="221"/>
      <c r="CQ584" s="222"/>
      <c r="CR584" s="196"/>
      <c r="CS584" s="196"/>
      <c r="CT584" s="196"/>
      <c r="CU584" s="196"/>
      <c r="CV584" s="196"/>
      <c r="CW584" s="306">
        <f>AV584+BH584</f>
        <v>0</v>
      </c>
      <c r="CX584" s="12">
        <f>SUM(BI584:BQ584,AW584:BE584)</f>
        <v>0</v>
      </c>
      <c r="CY584" s="314" t="str">
        <f>IFERROR(ROUND(CX584/K584,0),"")</f>
        <v/>
      </c>
      <c r="CZ584" s="314" t="str">
        <f>IFERROR(ROUND(CY584/#REF!,1),"")</f>
        <v/>
      </c>
      <c r="DA584" s="306" t="str">
        <f t="shared" si="73"/>
        <v/>
      </c>
      <c r="DB584" s="316" t="str">
        <f t="shared" si="74"/>
        <v/>
      </c>
      <c r="DD584" s="12" t="str">
        <f>IFERROR(#REF!-AP584,"")</f>
        <v/>
      </c>
      <c r="DF584" s="305" t="str">
        <f>IFERROR(#REF!-L584,"")</f>
        <v/>
      </c>
      <c r="DG584" s="311" t="e">
        <f>IF(#REF!&gt;AQ584,0,1)</f>
        <v>#REF!</v>
      </c>
      <c r="DH584" s="320">
        <f>IF(AN584&lt;M584,0,1)</f>
        <v>1</v>
      </c>
      <c r="DI584" s="320">
        <f>IF(AN584&gt;N584,0,1)</f>
        <v>1</v>
      </c>
      <c r="DJ584" s="274"/>
      <c r="DK584" s="274"/>
      <c r="DL584" s="274"/>
      <c r="DM584" s="274"/>
      <c r="DN584" s="274"/>
      <c r="DO584" s="274"/>
      <c r="DP584" s="274"/>
      <c r="DQ584" s="274"/>
      <c r="DR584" s="274"/>
      <c r="DS584" s="274"/>
      <c r="DT584" s="274"/>
      <c r="DU584" s="274"/>
      <c r="DV584" s="274"/>
      <c r="DW584" s="274"/>
      <c r="DX584" s="274"/>
      <c r="DY584" s="274"/>
      <c r="DZ584" s="274"/>
      <c r="EA584" s="274"/>
      <c r="EB584" s="274"/>
    </row>
    <row r="585" spans="1:132" s="193" customFormat="1" ht="31.5" customHeight="1" x14ac:dyDescent="0.2">
      <c r="A585" s="191"/>
      <c r="B585" s="192"/>
      <c r="C585" s="214"/>
      <c r="D585" s="192"/>
      <c r="E585" s="192"/>
      <c r="F585" s="192"/>
      <c r="G585" s="207"/>
      <c r="H585" s="314"/>
      <c r="I585" s="314"/>
      <c r="J585" s="314"/>
      <c r="K585" s="314"/>
      <c r="L585" s="208"/>
      <c r="M585" s="209"/>
      <c r="N585" s="210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/>
      <c r="Z585" s="195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5"/>
      <c r="AL585" s="195"/>
      <c r="AM585" s="323" t="str">
        <f t="shared" si="68"/>
        <v/>
      </c>
      <c r="AN585" s="323" t="str">
        <f t="shared" si="69"/>
        <v/>
      </c>
      <c r="AO585" s="276" t="str">
        <f t="shared" si="70"/>
        <v/>
      </c>
      <c r="AP585" s="218"/>
      <c r="AQ585" s="219"/>
      <c r="AR585" s="217" t="str">
        <f t="shared" si="71"/>
        <v/>
      </c>
      <c r="AS585" s="217" t="str">
        <f t="shared" si="72"/>
        <v/>
      </c>
      <c r="AT585" s="217"/>
      <c r="AU585" s="217"/>
      <c r="AV585" s="217"/>
      <c r="AW585" s="217"/>
      <c r="AX585" s="217"/>
      <c r="AY585" s="217"/>
      <c r="AZ585" s="217"/>
      <c r="BA585" s="217"/>
      <c r="BB585" s="217"/>
      <c r="BC585" s="217"/>
      <c r="BD585" s="217"/>
      <c r="BE585" s="217"/>
      <c r="BF585" s="217"/>
      <c r="BG585" s="217"/>
      <c r="BH585" s="217"/>
      <c r="BI585" s="217"/>
      <c r="BJ585" s="217"/>
      <c r="BK585" s="217"/>
      <c r="BL585" s="217"/>
      <c r="BM585" s="217"/>
      <c r="BN585" s="217"/>
      <c r="BO585" s="217"/>
      <c r="BP585" s="217"/>
      <c r="BQ585" s="217"/>
      <c r="BR585" s="311"/>
      <c r="BS585" s="311"/>
      <c r="BT585" s="311"/>
      <c r="BU585" s="311"/>
      <c r="BV585" s="311"/>
      <c r="BW585" s="311"/>
      <c r="BX585" s="311"/>
      <c r="BY585" s="217"/>
      <c r="BZ585" s="217"/>
      <c r="CA585" s="217"/>
      <c r="CB585" s="217"/>
      <c r="CC585" s="217"/>
      <c r="CD585" s="217"/>
      <c r="CE585" s="311"/>
      <c r="CF585" s="311" t="str">
        <f>IFERROR(ROUND(STDEV(AN585,L585),1),"")</f>
        <v/>
      </c>
      <c r="CG585" s="322"/>
      <c r="CH585" s="322"/>
      <c r="CI585" s="322"/>
      <c r="CJ585" s="322"/>
      <c r="CK585" s="322"/>
      <c r="CL585" s="322"/>
      <c r="CM585" s="322"/>
      <c r="CN585" s="220" t="str">
        <f>IFERROR(ROUND((SUM(#REF!)),0),"")</f>
        <v/>
      </c>
      <c r="CO585" s="216"/>
      <c r="CP585" s="221"/>
      <c r="CQ585" s="222"/>
      <c r="CR585" s="196"/>
      <c r="CS585" s="196"/>
      <c r="CT585" s="196"/>
      <c r="CU585" s="196"/>
      <c r="CV585" s="196"/>
      <c r="CW585" s="306">
        <f>AV585+BH585</f>
        <v>0</v>
      </c>
      <c r="CX585" s="12">
        <f>SUM(BI585:BQ585,AW585:BE585)</f>
        <v>0</v>
      </c>
      <c r="CY585" s="314" t="str">
        <f>IFERROR(ROUND(CX585/K585,0),"")</f>
        <v/>
      </c>
      <c r="CZ585" s="314" t="str">
        <f>IFERROR(ROUND(CY585/#REF!,1),"")</f>
        <v/>
      </c>
      <c r="DA585" s="306" t="str">
        <f t="shared" si="73"/>
        <v/>
      </c>
      <c r="DB585" s="316" t="str">
        <f t="shared" si="74"/>
        <v/>
      </c>
      <c r="DD585" s="12" t="str">
        <f>IFERROR(#REF!-AP585,"")</f>
        <v/>
      </c>
      <c r="DF585" s="305" t="str">
        <f>IFERROR(#REF!-L585,"")</f>
        <v/>
      </c>
      <c r="DG585" s="311" t="e">
        <f>IF(#REF!&gt;AQ585,0,1)</f>
        <v>#REF!</v>
      </c>
      <c r="DH585" s="320">
        <f>IF(AN585&lt;M585,0,1)</f>
        <v>1</v>
      </c>
      <c r="DI585" s="320">
        <f>IF(AN585&gt;N585,0,1)</f>
        <v>1</v>
      </c>
      <c r="DJ585" s="274"/>
      <c r="DK585" s="274"/>
      <c r="DL585" s="274"/>
      <c r="DM585" s="274"/>
      <c r="DN585" s="274"/>
      <c r="DO585" s="274"/>
      <c r="DP585" s="274"/>
      <c r="DQ585" s="274"/>
      <c r="DR585" s="274"/>
      <c r="DS585" s="274"/>
      <c r="DT585" s="274"/>
      <c r="DU585" s="274"/>
      <c r="DV585" s="274"/>
      <c r="DW585" s="274"/>
      <c r="DX585" s="274"/>
      <c r="DY585" s="274"/>
      <c r="DZ585" s="274"/>
      <c r="EA585" s="274"/>
      <c r="EB585" s="274"/>
    </row>
    <row r="586" spans="1:132" s="193" customFormat="1" ht="31.5" customHeight="1" x14ac:dyDescent="0.2">
      <c r="A586" s="191"/>
      <c r="B586" s="192"/>
      <c r="C586" s="214"/>
      <c r="D586" s="192"/>
      <c r="E586" s="192"/>
      <c r="F586" s="192"/>
      <c r="G586" s="207"/>
      <c r="H586" s="314"/>
      <c r="I586" s="314"/>
      <c r="J586" s="314"/>
      <c r="K586" s="314"/>
      <c r="L586" s="208"/>
      <c r="M586" s="209"/>
      <c r="N586" s="210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/>
      <c r="Z586" s="195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5"/>
      <c r="AL586" s="195"/>
      <c r="AM586" s="323" t="str">
        <f t="shared" si="68"/>
        <v/>
      </c>
      <c r="AN586" s="323" t="str">
        <f t="shared" si="69"/>
        <v/>
      </c>
      <c r="AO586" s="276" t="str">
        <f t="shared" si="70"/>
        <v/>
      </c>
      <c r="AP586" s="218"/>
      <c r="AQ586" s="219"/>
      <c r="AR586" s="217" t="str">
        <f t="shared" si="71"/>
        <v/>
      </c>
      <c r="AS586" s="217" t="str">
        <f t="shared" si="72"/>
        <v/>
      </c>
      <c r="AT586" s="217"/>
      <c r="AU586" s="217"/>
      <c r="AV586" s="217"/>
      <c r="AW586" s="217"/>
      <c r="AX586" s="217"/>
      <c r="AY586" s="217"/>
      <c r="AZ586" s="217"/>
      <c r="BA586" s="217"/>
      <c r="BB586" s="217"/>
      <c r="BC586" s="217"/>
      <c r="BD586" s="217"/>
      <c r="BE586" s="217"/>
      <c r="BF586" s="217"/>
      <c r="BG586" s="217"/>
      <c r="BH586" s="217"/>
      <c r="BI586" s="217"/>
      <c r="BJ586" s="217"/>
      <c r="BK586" s="217"/>
      <c r="BL586" s="217"/>
      <c r="BM586" s="217"/>
      <c r="BN586" s="217"/>
      <c r="BO586" s="217"/>
      <c r="BP586" s="217"/>
      <c r="BQ586" s="217"/>
      <c r="BR586" s="311"/>
      <c r="BS586" s="311"/>
      <c r="BT586" s="311"/>
      <c r="BU586" s="311"/>
      <c r="BV586" s="311"/>
      <c r="BW586" s="311"/>
      <c r="BX586" s="311"/>
      <c r="BY586" s="217"/>
      <c r="BZ586" s="217"/>
      <c r="CA586" s="217"/>
      <c r="CB586" s="217"/>
      <c r="CC586" s="217"/>
      <c r="CD586" s="217"/>
      <c r="CE586" s="311"/>
      <c r="CF586" s="311" t="str">
        <f>IFERROR(ROUND(STDEV(AN586,L586),1),"")</f>
        <v/>
      </c>
      <c r="CG586" s="322"/>
      <c r="CH586" s="322"/>
      <c r="CI586" s="322"/>
      <c r="CJ586" s="322"/>
      <c r="CK586" s="322"/>
      <c r="CL586" s="322"/>
      <c r="CM586" s="322"/>
      <c r="CN586" s="220" t="str">
        <f>IFERROR(ROUND((SUM(#REF!)),0),"")</f>
        <v/>
      </c>
      <c r="CO586" s="216"/>
      <c r="CP586" s="221"/>
      <c r="CQ586" s="222"/>
      <c r="CR586" s="196"/>
      <c r="CS586" s="196"/>
      <c r="CT586" s="196"/>
      <c r="CU586" s="196"/>
      <c r="CV586" s="196"/>
      <c r="CW586" s="306">
        <f>AV586+BH586</f>
        <v>0</v>
      </c>
      <c r="CX586" s="12">
        <f>SUM(BI586:BQ586,AW586:BE586)</f>
        <v>0</v>
      </c>
      <c r="CY586" s="314" t="str">
        <f>IFERROR(ROUND(CX586/K586,0),"")</f>
        <v/>
      </c>
      <c r="CZ586" s="314" t="str">
        <f>IFERROR(ROUND(CY586/#REF!,1),"")</f>
        <v/>
      </c>
      <c r="DA586" s="306" t="str">
        <f t="shared" si="73"/>
        <v/>
      </c>
      <c r="DB586" s="316" t="str">
        <f t="shared" si="74"/>
        <v/>
      </c>
      <c r="DD586" s="12" t="str">
        <f>IFERROR(#REF!-AP586,"")</f>
        <v/>
      </c>
      <c r="DF586" s="305" t="str">
        <f>IFERROR(#REF!-L586,"")</f>
        <v/>
      </c>
      <c r="DG586" s="311" t="e">
        <f>IF(#REF!&gt;AQ586,0,1)</f>
        <v>#REF!</v>
      </c>
      <c r="DH586" s="320">
        <f>IF(AN586&lt;M586,0,1)</f>
        <v>1</v>
      </c>
      <c r="DI586" s="320">
        <f>IF(AN586&gt;N586,0,1)</f>
        <v>1</v>
      </c>
      <c r="DJ586" s="274"/>
      <c r="DK586" s="274"/>
      <c r="DL586" s="274"/>
      <c r="DM586" s="274"/>
      <c r="DN586" s="274"/>
      <c r="DO586" s="274"/>
      <c r="DP586" s="274"/>
      <c r="DQ586" s="274"/>
      <c r="DR586" s="274"/>
      <c r="DS586" s="274"/>
      <c r="DT586" s="274"/>
      <c r="DU586" s="274"/>
      <c r="DV586" s="274"/>
      <c r="DW586" s="274"/>
      <c r="DX586" s="274"/>
      <c r="DY586" s="274"/>
      <c r="DZ586" s="274"/>
      <c r="EA586" s="274"/>
      <c r="EB586" s="274"/>
    </row>
    <row r="587" spans="1:132" s="193" customFormat="1" ht="31.5" customHeight="1" x14ac:dyDescent="0.2">
      <c r="A587" s="191"/>
      <c r="B587" s="192"/>
      <c r="C587" s="214"/>
      <c r="D587" s="192"/>
      <c r="E587" s="192"/>
      <c r="F587" s="192"/>
      <c r="G587" s="207"/>
      <c r="H587" s="314"/>
      <c r="I587" s="314"/>
      <c r="J587" s="314"/>
      <c r="K587" s="314"/>
      <c r="L587" s="208"/>
      <c r="M587" s="209"/>
      <c r="N587" s="210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/>
      <c r="Z587" s="195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5"/>
      <c r="AL587" s="195"/>
      <c r="AM587" s="323" t="str">
        <f t="shared" si="68"/>
        <v/>
      </c>
      <c r="AN587" s="323" t="str">
        <f t="shared" si="69"/>
        <v/>
      </c>
      <c r="AO587" s="276" t="str">
        <f t="shared" si="70"/>
        <v/>
      </c>
      <c r="AP587" s="218"/>
      <c r="AQ587" s="219"/>
      <c r="AR587" s="217" t="str">
        <f t="shared" si="71"/>
        <v/>
      </c>
      <c r="AS587" s="217" t="str">
        <f t="shared" si="72"/>
        <v/>
      </c>
      <c r="AT587" s="217"/>
      <c r="AU587" s="217"/>
      <c r="AV587" s="217"/>
      <c r="AW587" s="217"/>
      <c r="AX587" s="217"/>
      <c r="AY587" s="217"/>
      <c r="AZ587" s="217"/>
      <c r="BA587" s="217"/>
      <c r="BB587" s="217"/>
      <c r="BC587" s="217"/>
      <c r="BD587" s="217"/>
      <c r="BE587" s="217"/>
      <c r="BF587" s="217"/>
      <c r="BG587" s="217"/>
      <c r="BH587" s="217"/>
      <c r="BI587" s="217"/>
      <c r="BJ587" s="217"/>
      <c r="BK587" s="217"/>
      <c r="BL587" s="217"/>
      <c r="BM587" s="217"/>
      <c r="BN587" s="217"/>
      <c r="BO587" s="217"/>
      <c r="BP587" s="217"/>
      <c r="BQ587" s="217"/>
      <c r="BR587" s="311"/>
      <c r="BS587" s="311"/>
      <c r="BT587" s="311"/>
      <c r="BU587" s="311"/>
      <c r="BV587" s="311"/>
      <c r="BW587" s="311"/>
      <c r="BX587" s="311"/>
      <c r="BY587" s="217"/>
      <c r="BZ587" s="217"/>
      <c r="CA587" s="217"/>
      <c r="CB587" s="217"/>
      <c r="CC587" s="217"/>
      <c r="CD587" s="217"/>
      <c r="CE587" s="311"/>
      <c r="CF587" s="311" t="str">
        <f>IFERROR(ROUND(STDEV(AN587,L587),1),"")</f>
        <v/>
      </c>
      <c r="CG587" s="322"/>
      <c r="CH587" s="322"/>
      <c r="CI587" s="322"/>
      <c r="CJ587" s="322"/>
      <c r="CK587" s="322"/>
      <c r="CL587" s="322"/>
      <c r="CM587" s="322"/>
      <c r="CN587" s="220" t="str">
        <f>IFERROR(ROUND((SUM(#REF!)),0),"")</f>
        <v/>
      </c>
      <c r="CO587" s="216"/>
      <c r="CP587" s="221"/>
      <c r="CQ587" s="222"/>
      <c r="CR587" s="196"/>
      <c r="CS587" s="196"/>
      <c r="CT587" s="196"/>
      <c r="CU587" s="196"/>
      <c r="CV587" s="196"/>
      <c r="CW587" s="306">
        <f>AV587+BH587</f>
        <v>0</v>
      </c>
      <c r="CX587" s="12">
        <f>SUM(BI587:BQ587,AW587:BE587)</f>
        <v>0</v>
      </c>
      <c r="CY587" s="314" t="str">
        <f>IFERROR(ROUND(CX587/K587,0),"")</f>
        <v/>
      </c>
      <c r="CZ587" s="314" t="str">
        <f>IFERROR(ROUND(CY587/#REF!,1),"")</f>
        <v/>
      </c>
      <c r="DA587" s="306" t="str">
        <f t="shared" si="73"/>
        <v/>
      </c>
      <c r="DB587" s="316" t="str">
        <f t="shared" si="74"/>
        <v/>
      </c>
      <c r="DD587" s="12" t="str">
        <f>IFERROR(#REF!-AP587,"")</f>
        <v/>
      </c>
      <c r="DF587" s="305" t="str">
        <f>IFERROR(#REF!-L587,"")</f>
        <v/>
      </c>
      <c r="DG587" s="311" t="e">
        <f>IF(#REF!&gt;AQ587,0,1)</f>
        <v>#REF!</v>
      </c>
      <c r="DH587" s="320">
        <f>IF(AN587&lt;M587,0,1)</f>
        <v>1</v>
      </c>
      <c r="DI587" s="320">
        <f>IF(AN587&gt;N587,0,1)</f>
        <v>1</v>
      </c>
      <c r="DJ587" s="274"/>
      <c r="DK587" s="274"/>
      <c r="DL587" s="274"/>
      <c r="DM587" s="274"/>
      <c r="DN587" s="274"/>
      <c r="DO587" s="274"/>
      <c r="DP587" s="274"/>
      <c r="DQ587" s="274"/>
      <c r="DR587" s="274"/>
      <c r="DS587" s="274"/>
      <c r="DT587" s="274"/>
      <c r="DU587" s="274"/>
      <c r="DV587" s="274"/>
      <c r="DW587" s="274"/>
      <c r="DX587" s="274"/>
      <c r="DY587" s="274"/>
      <c r="DZ587" s="274"/>
      <c r="EA587" s="274"/>
      <c r="EB587" s="274"/>
    </row>
    <row r="588" spans="1:132" s="193" customFormat="1" ht="31.5" customHeight="1" x14ac:dyDescent="0.2">
      <c r="A588" s="191"/>
      <c r="B588" s="192"/>
      <c r="C588" s="214"/>
      <c r="D588" s="192"/>
      <c r="E588" s="192"/>
      <c r="F588" s="192"/>
      <c r="G588" s="207"/>
      <c r="H588" s="314"/>
      <c r="I588" s="314"/>
      <c r="J588" s="314"/>
      <c r="K588" s="314"/>
      <c r="L588" s="208"/>
      <c r="M588" s="209"/>
      <c r="N588" s="210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5"/>
      <c r="Z588" s="195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5"/>
      <c r="AL588" s="195"/>
      <c r="AM588" s="323" t="str">
        <f t="shared" si="68"/>
        <v/>
      </c>
      <c r="AN588" s="323" t="str">
        <f t="shared" si="69"/>
        <v/>
      </c>
      <c r="AO588" s="276" t="str">
        <f t="shared" si="70"/>
        <v/>
      </c>
      <c r="AP588" s="218"/>
      <c r="AQ588" s="219"/>
      <c r="AR588" s="217" t="str">
        <f t="shared" si="71"/>
        <v/>
      </c>
      <c r="AS588" s="217" t="str">
        <f t="shared" si="72"/>
        <v/>
      </c>
      <c r="AT588" s="217"/>
      <c r="AU588" s="217"/>
      <c r="AV588" s="217"/>
      <c r="AW588" s="217"/>
      <c r="AX588" s="217"/>
      <c r="AY588" s="217"/>
      <c r="AZ588" s="217"/>
      <c r="BA588" s="217"/>
      <c r="BB588" s="217"/>
      <c r="BC588" s="217"/>
      <c r="BD588" s="217"/>
      <c r="BE588" s="217"/>
      <c r="BF588" s="217"/>
      <c r="BG588" s="217"/>
      <c r="BH588" s="217"/>
      <c r="BI588" s="217"/>
      <c r="BJ588" s="217"/>
      <c r="BK588" s="217"/>
      <c r="BL588" s="217"/>
      <c r="BM588" s="217"/>
      <c r="BN588" s="217"/>
      <c r="BO588" s="217"/>
      <c r="BP588" s="217"/>
      <c r="BQ588" s="217"/>
      <c r="BR588" s="311"/>
      <c r="BS588" s="311"/>
      <c r="BT588" s="311"/>
      <c r="BU588" s="311"/>
      <c r="BV588" s="311"/>
      <c r="BW588" s="311"/>
      <c r="BX588" s="311"/>
      <c r="BY588" s="217"/>
      <c r="BZ588" s="217"/>
      <c r="CA588" s="217"/>
      <c r="CB588" s="217"/>
      <c r="CC588" s="217"/>
      <c r="CD588" s="217"/>
      <c r="CE588" s="311"/>
      <c r="CF588" s="311" t="str">
        <f>IFERROR(ROUND(STDEV(AN588,L588),1),"")</f>
        <v/>
      </c>
      <c r="CG588" s="322"/>
      <c r="CH588" s="322"/>
      <c r="CI588" s="322"/>
      <c r="CJ588" s="322"/>
      <c r="CK588" s="322"/>
      <c r="CL588" s="322"/>
      <c r="CM588" s="322"/>
      <c r="CN588" s="220" t="str">
        <f>IFERROR(ROUND((SUM(#REF!)),0),"")</f>
        <v/>
      </c>
      <c r="CO588" s="216"/>
      <c r="CP588" s="221"/>
      <c r="CQ588" s="222"/>
      <c r="CR588" s="196"/>
      <c r="CS588" s="196"/>
      <c r="CT588" s="196"/>
      <c r="CU588" s="196"/>
      <c r="CV588" s="196"/>
      <c r="CW588" s="306">
        <f>AV588+BH588</f>
        <v>0</v>
      </c>
      <c r="CX588" s="12">
        <f>SUM(BI588:BQ588,AW588:BE588)</f>
        <v>0</v>
      </c>
      <c r="CY588" s="314" t="str">
        <f>IFERROR(ROUND(CX588/K588,0),"")</f>
        <v/>
      </c>
      <c r="CZ588" s="314" t="str">
        <f>IFERROR(ROUND(CY588/#REF!,1),"")</f>
        <v/>
      </c>
      <c r="DA588" s="306" t="str">
        <f t="shared" si="73"/>
        <v/>
      </c>
      <c r="DB588" s="316" t="str">
        <f t="shared" si="74"/>
        <v/>
      </c>
      <c r="DD588" s="12" t="str">
        <f>IFERROR(#REF!-AP588,"")</f>
        <v/>
      </c>
      <c r="DF588" s="305" t="str">
        <f>IFERROR(#REF!-L588,"")</f>
        <v/>
      </c>
      <c r="DG588" s="311" t="e">
        <f>IF(#REF!&gt;AQ588,0,1)</f>
        <v>#REF!</v>
      </c>
      <c r="DH588" s="320">
        <f>IF(AN588&lt;M588,0,1)</f>
        <v>1</v>
      </c>
      <c r="DI588" s="320">
        <f>IF(AN588&gt;N588,0,1)</f>
        <v>1</v>
      </c>
      <c r="DJ588" s="274"/>
      <c r="DK588" s="274"/>
      <c r="DL588" s="274"/>
      <c r="DM588" s="274"/>
      <c r="DN588" s="274"/>
      <c r="DO588" s="274"/>
      <c r="DP588" s="274"/>
      <c r="DQ588" s="274"/>
      <c r="DR588" s="274"/>
      <c r="DS588" s="274"/>
      <c r="DT588" s="274"/>
      <c r="DU588" s="274"/>
      <c r="DV588" s="274"/>
      <c r="DW588" s="274"/>
      <c r="DX588" s="274"/>
      <c r="DY588" s="274"/>
      <c r="DZ588" s="274"/>
      <c r="EA588" s="274"/>
      <c r="EB588" s="274"/>
    </row>
    <row r="589" spans="1:132" s="193" customFormat="1" ht="31.5" customHeight="1" x14ac:dyDescent="0.2">
      <c r="A589" s="191"/>
      <c r="B589" s="192"/>
      <c r="C589" s="214"/>
      <c r="D589" s="192"/>
      <c r="E589" s="192"/>
      <c r="F589" s="192"/>
      <c r="G589" s="207"/>
      <c r="H589" s="314"/>
      <c r="I589" s="314"/>
      <c r="J589" s="314"/>
      <c r="K589" s="314"/>
      <c r="L589" s="208"/>
      <c r="M589" s="209"/>
      <c r="N589" s="210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5"/>
      <c r="Z589" s="195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5"/>
      <c r="AL589" s="195"/>
      <c r="AM589" s="323" t="str">
        <f t="shared" si="68"/>
        <v/>
      </c>
      <c r="AN589" s="323" t="str">
        <f t="shared" si="69"/>
        <v/>
      </c>
      <c r="AO589" s="276" t="str">
        <f t="shared" si="70"/>
        <v/>
      </c>
      <c r="AP589" s="218"/>
      <c r="AQ589" s="219"/>
      <c r="AR589" s="217" t="str">
        <f t="shared" si="71"/>
        <v/>
      </c>
      <c r="AS589" s="217" t="str">
        <f t="shared" si="72"/>
        <v/>
      </c>
      <c r="AT589" s="217"/>
      <c r="AU589" s="217"/>
      <c r="AV589" s="217"/>
      <c r="AW589" s="217"/>
      <c r="AX589" s="217"/>
      <c r="AY589" s="217"/>
      <c r="AZ589" s="217"/>
      <c r="BA589" s="217"/>
      <c r="BB589" s="217"/>
      <c r="BC589" s="217"/>
      <c r="BD589" s="217"/>
      <c r="BE589" s="217"/>
      <c r="BF589" s="217"/>
      <c r="BG589" s="217"/>
      <c r="BH589" s="217"/>
      <c r="BI589" s="217"/>
      <c r="BJ589" s="217"/>
      <c r="BK589" s="217"/>
      <c r="BL589" s="217"/>
      <c r="BM589" s="217"/>
      <c r="BN589" s="217"/>
      <c r="BO589" s="217"/>
      <c r="BP589" s="217"/>
      <c r="BQ589" s="217"/>
      <c r="BR589" s="311"/>
      <c r="BS589" s="311"/>
      <c r="BT589" s="311"/>
      <c r="BU589" s="311"/>
      <c r="BV589" s="311"/>
      <c r="BW589" s="311"/>
      <c r="BX589" s="311"/>
      <c r="BY589" s="217"/>
      <c r="BZ589" s="217"/>
      <c r="CA589" s="217"/>
      <c r="CB589" s="217"/>
      <c r="CC589" s="217"/>
      <c r="CD589" s="217"/>
      <c r="CE589" s="311"/>
      <c r="CF589" s="311" t="str">
        <f>IFERROR(ROUND(STDEV(AN589,L589),1),"")</f>
        <v/>
      </c>
      <c r="CG589" s="322"/>
      <c r="CH589" s="322"/>
      <c r="CI589" s="322"/>
      <c r="CJ589" s="322"/>
      <c r="CK589" s="322"/>
      <c r="CL589" s="322"/>
      <c r="CM589" s="322"/>
      <c r="CN589" s="220" t="str">
        <f>IFERROR(ROUND((SUM(#REF!)),0),"")</f>
        <v/>
      </c>
      <c r="CO589" s="216"/>
      <c r="CP589" s="221"/>
      <c r="CQ589" s="222"/>
      <c r="CR589" s="196"/>
      <c r="CS589" s="196"/>
      <c r="CT589" s="196"/>
      <c r="CU589" s="196"/>
      <c r="CV589" s="196"/>
      <c r="CW589" s="306">
        <f>AV589+BH589</f>
        <v>0</v>
      </c>
      <c r="CX589" s="12">
        <f>SUM(BI589:BQ589,AW589:BE589)</f>
        <v>0</v>
      </c>
      <c r="CY589" s="314" t="str">
        <f>IFERROR(ROUND(CX589/K589,0),"")</f>
        <v/>
      </c>
      <c r="CZ589" s="314" t="str">
        <f>IFERROR(ROUND(CY589/#REF!,1),"")</f>
        <v/>
      </c>
      <c r="DA589" s="306" t="str">
        <f t="shared" si="73"/>
        <v/>
      </c>
      <c r="DB589" s="316" t="str">
        <f t="shared" si="74"/>
        <v/>
      </c>
      <c r="DD589" s="12" t="str">
        <f>IFERROR(#REF!-AP589,"")</f>
        <v/>
      </c>
      <c r="DF589" s="305" t="str">
        <f>IFERROR(#REF!-L589,"")</f>
        <v/>
      </c>
      <c r="DG589" s="311" t="e">
        <f>IF(#REF!&gt;AQ589,0,1)</f>
        <v>#REF!</v>
      </c>
      <c r="DH589" s="320">
        <f>IF(AN589&lt;M589,0,1)</f>
        <v>1</v>
      </c>
      <c r="DI589" s="320">
        <f>IF(AN589&gt;N589,0,1)</f>
        <v>1</v>
      </c>
      <c r="DJ589" s="274"/>
      <c r="DK589" s="274"/>
      <c r="DL589" s="274"/>
      <c r="DM589" s="274"/>
      <c r="DN589" s="274"/>
      <c r="DO589" s="274"/>
      <c r="DP589" s="274"/>
      <c r="DQ589" s="274"/>
      <c r="DR589" s="274"/>
      <c r="DS589" s="274"/>
      <c r="DT589" s="274"/>
      <c r="DU589" s="274"/>
      <c r="DV589" s="274"/>
      <c r="DW589" s="274"/>
      <c r="DX589" s="274"/>
      <c r="DY589" s="274"/>
      <c r="DZ589" s="274"/>
      <c r="EA589" s="274"/>
      <c r="EB589" s="274"/>
    </row>
    <row r="590" spans="1:132" s="193" customFormat="1" ht="31.5" customHeight="1" x14ac:dyDescent="0.2">
      <c r="A590" s="191"/>
      <c r="B590" s="192"/>
      <c r="C590" s="214"/>
      <c r="D590" s="192"/>
      <c r="E590" s="192"/>
      <c r="F590" s="192"/>
      <c r="G590" s="207"/>
      <c r="H590" s="314"/>
      <c r="I590" s="314"/>
      <c r="J590" s="314"/>
      <c r="K590" s="314"/>
      <c r="L590" s="208"/>
      <c r="M590" s="209"/>
      <c r="N590" s="210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5"/>
      <c r="Z590" s="195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5"/>
      <c r="AL590" s="195"/>
      <c r="AM590" s="323" t="str">
        <f t="shared" si="68"/>
        <v/>
      </c>
      <c r="AN590" s="323" t="str">
        <f t="shared" si="69"/>
        <v/>
      </c>
      <c r="AO590" s="276" t="str">
        <f t="shared" si="70"/>
        <v/>
      </c>
      <c r="AP590" s="218"/>
      <c r="AQ590" s="219"/>
      <c r="AR590" s="217" t="str">
        <f t="shared" si="71"/>
        <v/>
      </c>
      <c r="AS590" s="217" t="str">
        <f t="shared" si="72"/>
        <v/>
      </c>
      <c r="AT590" s="217"/>
      <c r="AU590" s="217"/>
      <c r="AV590" s="217"/>
      <c r="AW590" s="217"/>
      <c r="AX590" s="217"/>
      <c r="AY590" s="217"/>
      <c r="AZ590" s="217"/>
      <c r="BA590" s="217"/>
      <c r="BB590" s="217"/>
      <c r="BC590" s="217"/>
      <c r="BD590" s="217"/>
      <c r="BE590" s="217"/>
      <c r="BF590" s="217"/>
      <c r="BG590" s="217"/>
      <c r="BH590" s="217"/>
      <c r="BI590" s="217"/>
      <c r="BJ590" s="217"/>
      <c r="BK590" s="217"/>
      <c r="BL590" s="217"/>
      <c r="BM590" s="217"/>
      <c r="BN590" s="217"/>
      <c r="BO590" s="217"/>
      <c r="BP590" s="217"/>
      <c r="BQ590" s="217"/>
      <c r="BR590" s="311"/>
      <c r="BS590" s="311"/>
      <c r="BT590" s="311"/>
      <c r="BU590" s="311"/>
      <c r="BV590" s="311"/>
      <c r="BW590" s="311"/>
      <c r="BX590" s="311"/>
      <c r="BY590" s="217"/>
      <c r="BZ590" s="217"/>
      <c r="CA590" s="217"/>
      <c r="CB590" s="217"/>
      <c r="CC590" s="217"/>
      <c r="CD590" s="217"/>
      <c r="CE590" s="311"/>
      <c r="CF590" s="311" t="str">
        <f>IFERROR(ROUND(STDEV(AN590,L590),1),"")</f>
        <v/>
      </c>
      <c r="CG590" s="322"/>
      <c r="CH590" s="322"/>
      <c r="CI590" s="322"/>
      <c r="CJ590" s="322"/>
      <c r="CK590" s="322"/>
      <c r="CL590" s="322"/>
      <c r="CM590" s="322"/>
      <c r="CN590" s="220" t="str">
        <f>IFERROR(ROUND((SUM(#REF!)),0),"")</f>
        <v/>
      </c>
      <c r="CO590" s="216"/>
      <c r="CP590" s="221"/>
      <c r="CQ590" s="222"/>
      <c r="CR590" s="196"/>
      <c r="CS590" s="196"/>
      <c r="CT590" s="196"/>
      <c r="CU590" s="196"/>
      <c r="CV590" s="196"/>
      <c r="CW590" s="306">
        <f>AV590+BH590</f>
        <v>0</v>
      </c>
      <c r="CX590" s="12">
        <f>SUM(BI590:BQ590,AW590:BE590)</f>
        <v>0</v>
      </c>
      <c r="CY590" s="314" t="str">
        <f>IFERROR(ROUND(CX590/K590,0),"")</f>
        <v/>
      </c>
      <c r="CZ590" s="314" t="str">
        <f>IFERROR(ROUND(CY590/#REF!,1),"")</f>
        <v/>
      </c>
      <c r="DA590" s="306" t="str">
        <f t="shared" si="73"/>
        <v/>
      </c>
      <c r="DB590" s="316" t="str">
        <f t="shared" si="74"/>
        <v/>
      </c>
      <c r="DD590" s="12" t="str">
        <f>IFERROR(#REF!-AP590,"")</f>
        <v/>
      </c>
      <c r="DF590" s="305" t="str">
        <f>IFERROR(#REF!-L590,"")</f>
        <v/>
      </c>
      <c r="DG590" s="311" t="e">
        <f>IF(#REF!&gt;AQ590,0,1)</f>
        <v>#REF!</v>
      </c>
      <c r="DH590" s="320">
        <f>IF(AN590&lt;M590,0,1)</f>
        <v>1</v>
      </c>
      <c r="DI590" s="320">
        <f>IF(AN590&gt;N590,0,1)</f>
        <v>1</v>
      </c>
      <c r="DJ590" s="274"/>
      <c r="DK590" s="274"/>
      <c r="DL590" s="274"/>
      <c r="DM590" s="274"/>
      <c r="DN590" s="274"/>
      <c r="DO590" s="274"/>
      <c r="DP590" s="274"/>
      <c r="DQ590" s="274"/>
      <c r="DR590" s="274"/>
      <c r="DS590" s="274"/>
      <c r="DT590" s="274"/>
      <c r="DU590" s="274"/>
      <c r="DV590" s="274"/>
      <c r="DW590" s="274"/>
      <c r="DX590" s="274"/>
      <c r="DY590" s="274"/>
      <c r="DZ590" s="274"/>
      <c r="EA590" s="274"/>
      <c r="EB590" s="274"/>
    </row>
    <row r="591" spans="1:132" s="193" customFormat="1" ht="31.5" customHeight="1" x14ac:dyDescent="0.2">
      <c r="A591" s="191"/>
      <c r="B591" s="192"/>
      <c r="C591" s="214"/>
      <c r="D591" s="192"/>
      <c r="E591" s="192"/>
      <c r="F591" s="192"/>
      <c r="G591" s="207"/>
      <c r="H591" s="314"/>
      <c r="I591" s="314"/>
      <c r="J591" s="314"/>
      <c r="K591" s="314"/>
      <c r="L591" s="208"/>
      <c r="M591" s="209"/>
      <c r="N591" s="210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5"/>
      <c r="Z591" s="195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5"/>
      <c r="AL591" s="195"/>
      <c r="AM591" s="323" t="str">
        <f t="shared" si="68"/>
        <v/>
      </c>
      <c r="AN591" s="323" t="str">
        <f t="shared" si="69"/>
        <v/>
      </c>
      <c r="AO591" s="276" t="str">
        <f t="shared" si="70"/>
        <v/>
      </c>
      <c r="AP591" s="218"/>
      <c r="AQ591" s="219"/>
      <c r="AR591" s="217" t="str">
        <f t="shared" si="71"/>
        <v/>
      </c>
      <c r="AS591" s="217" t="str">
        <f t="shared" si="72"/>
        <v/>
      </c>
      <c r="AT591" s="217"/>
      <c r="AU591" s="217"/>
      <c r="AV591" s="217"/>
      <c r="AW591" s="217"/>
      <c r="AX591" s="217"/>
      <c r="AY591" s="217"/>
      <c r="AZ591" s="217"/>
      <c r="BA591" s="217"/>
      <c r="BB591" s="217"/>
      <c r="BC591" s="217"/>
      <c r="BD591" s="217"/>
      <c r="BE591" s="217"/>
      <c r="BF591" s="217"/>
      <c r="BG591" s="217"/>
      <c r="BH591" s="217"/>
      <c r="BI591" s="217"/>
      <c r="BJ591" s="217"/>
      <c r="BK591" s="217"/>
      <c r="BL591" s="217"/>
      <c r="BM591" s="217"/>
      <c r="BN591" s="217"/>
      <c r="BO591" s="217"/>
      <c r="BP591" s="217"/>
      <c r="BQ591" s="217"/>
      <c r="BR591" s="311"/>
      <c r="BS591" s="311"/>
      <c r="BT591" s="311"/>
      <c r="BU591" s="311"/>
      <c r="BV591" s="311"/>
      <c r="BW591" s="311"/>
      <c r="BX591" s="311"/>
      <c r="BY591" s="217"/>
      <c r="BZ591" s="217"/>
      <c r="CA591" s="217"/>
      <c r="CB591" s="217"/>
      <c r="CC591" s="217"/>
      <c r="CD591" s="217"/>
      <c r="CE591" s="311"/>
      <c r="CF591" s="311" t="str">
        <f>IFERROR(ROUND(STDEV(AN591,L591),1),"")</f>
        <v/>
      </c>
      <c r="CG591" s="322"/>
      <c r="CH591" s="322"/>
      <c r="CI591" s="322"/>
      <c r="CJ591" s="322"/>
      <c r="CK591" s="322"/>
      <c r="CL591" s="322"/>
      <c r="CM591" s="322"/>
      <c r="CN591" s="220" t="str">
        <f>IFERROR(ROUND((SUM(#REF!)),0),"")</f>
        <v/>
      </c>
      <c r="CO591" s="216"/>
      <c r="CP591" s="221"/>
      <c r="CQ591" s="222"/>
      <c r="CR591" s="196"/>
      <c r="CS591" s="196"/>
      <c r="CT591" s="196"/>
      <c r="CU591" s="196"/>
      <c r="CV591" s="196"/>
      <c r="CW591" s="306">
        <f>AV591+BH591</f>
        <v>0</v>
      </c>
      <c r="CX591" s="12">
        <f>SUM(BI591:BQ591,AW591:BE591)</f>
        <v>0</v>
      </c>
      <c r="CY591" s="314" t="str">
        <f>IFERROR(ROUND(CX591/K591,0),"")</f>
        <v/>
      </c>
      <c r="CZ591" s="314" t="str">
        <f>IFERROR(ROUND(CY591/#REF!,1),"")</f>
        <v/>
      </c>
      <c r="DA591" s="306" t="str">
        <f t="shared" si="73"/>
        <v/>
      </c>
      <c r="DB591" s="316" t="str">
        <f t="shared" si="74"/>
        <v/>
      </c>
      <c r="DD591" s="12" t="str">
        <f>IFERROR(#REF!-AP591,"")</f>
        <v/>
      </c>
      <c r="DF591" s="305" t="str">
        <f>IFERROR(#REF!-L591,"")</f>
        <v/>
      </c>
      <c r="DG591" s="311" t="e">
        <f>IF(#REF!&gt;AQ591,0,1)</f>
        <v>#REF!</v>
      </c>
      <c r="DH591" s="320">
        <f>IF(AN591&lt;M591,0,1)</f>
        <v>1</v>
      </c>
      <c r="DI591" s="320">
        <f>IF(AN591&gt;N591,0,1)</f>
        <v>1</v>
      </c>
      <c r="DJ591" s="274"/>
      <c r="DK591" s="274"/>
      <c r="DL591" s="274"/>
      <c r="DM591" s="274"/>
      <c r="DN591" s="274"/>
      <c r="DO591" s="274"/>
      <c r="DP591" s="274"/>
      <c r="DQ591" s="274"/>
      <c r="DR591" s="274"/>
      <c r="DS591" s="274"/>
      <c r="DT591" s="274"/>
      <c r="DU591" s="274"/>
      <c r="DV591" s="274"/>
      <c r="DW591" s="274"/>
      <c r="DX591" s="274"/>
      <c r="DY591" s="274"/>
      <c r="DZ591" s="274"/>
      <c r="EA591" s="274"/>
      <c r="EB591" s="274"/>
    </row>
    <row r="592" spans="1:132" s="193" customFormat="1" ht="31.5" customHeight="1" x14ac:dyDescent="0.2">
      <c r="A592" s="191"/>
      <c r="B592" s="192"/>
      <c r="C592" s="214"/>
      <c r="D592" s="192"/>
      <c r="E592" s="192"/>
      <c r="F592" s="192"/>
      <c r="G592" s="207"/>
      <c r="H592" s="314"/>
      <c r="I592" s="314"/>
      <c r="J592" s="314"/>
      <c r="K592" s="314"/>
      <c r="L592" s="208"/>
      <c r="M592" s="209"/>
      <c r="N592" s="210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5"/>
      <c r="Z592" s="195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5"/>
      <c r="AL592" s="195"/>
      <c r="AM592" s="323" t="str">
        <f t="shared" si="68"/>
        <v/>
      </c>
      <c r="AN592" s="323" t="str">
        <f t="shared" si="69"/>
        <v/>
      </c>
      <c r="AO592" s="276" t="str">
        <f t="shared" si="70"/>
        <v/>
      </c>
      <c r="AP592" s="218"/>
      <c r="AQ592" s="219"/>
      <c r="AR592" s="217" t="str">
        <f t="shared" si="71"/>
        <v/>
      </c>
      <c r="AS592" s="217" t="str">
        <f t="shared" si="72"/>
        <v/>
      </c>
      <c r="AT592" s="217"/>
      <c r="AU592" s="217"/>
      <c r="AV592" s="217"/>
      <c r="AW592" s="217"/>
      <c r="AX592" s="217"/>
      <c r="AY592" s="217"/>
      <c r="AZ592" s="217"/>
      <c r="BA592" s="217"/>
      <c r="BB592" s="217"/>
      <c r="BC592" s="217"/>
      <c r="BD592" s="217"/>
      <c r="BE592" s="217"/>
      <c r="BF592" s="217"/>
      <c r="BG592" s="217"/>
      <c r="BH592" s="217"/>
      <c r="BI592" s="217"/>
      <c r="BJ592" s="217"/>
      <c r="BK592" s="217"/>
      <c r="BL592" s="217"/>
      <c r="BM592" s="217"/>
      <c r="BN592" s="217"/>
      <c r="BO592" s="217"/>
      <c r="BP592" s="217"/>
      <c r="BQ592" s="217"/>
      <c r="BR592" s="311"/>
      <c r="BS592" s="311"/>
      <c r="BT592" s="311"/>
      <c r="BU592" s="311"/>
      <c r="BV592" s="311"/>
      <c r="BW592" s="311"/>
      <c r="BX592" s="311"/>
      <c r="BY592" s="217"/>
      <c r="BZ592" s="217"/>
      <c r="CA592" s="217"/>
      <c r="CB592" s="217"/>
      <c r="CC592" s="217"/>
      <c r="CD592" s="217"/>
      <c r="CE592" s="311"/>
      <c r="CF592" s="311" t="str">
        <f>IFERROR(ROUND(STDEV(AN592,L592),1),"")</f>
        <v/>
      </c>
      <c r="CG592" s="322"/>
      <c r="CH592" s="322"/>
      <c r="CI592" s="322"/>
      <c r="CJ592" s="322"/>
      <c r="CK592" s="322"/>
      <c r="CL592" s="322"/>
      <c r="CM592" s="322"/>
      <c r="CN592" s="220" t="str">
        <f>IFERROR(ROUND((SUM(#REF!)),0),"")</f>
        <v/>
      </c>
      <c r="CO592" s="216"/>
      <c r="CP592" s="221"/>
      <c r="CQ592" s="222"/>
      <c r="CR592" s="196"/>
      <c r="CS592" s="196"/>
      <c r="CT592" s="196"/>
      <c r="CU592" s="196"/>
      <c r="CV592" s="196"/>
      <c r="CW592" s="306">
        <f>AV592+BH592</f>
        <v>0</v>
      </c>
      <c r="CX592" s="12">
        <f>SUM(BI592:BQ592,AW592:BE592)</f>
        <v>0</v>
      </c>
      <c r="CY592" s="314" t="str">
        <f>IFERROR(ROUND(CX592/K592,0),"")</f>
        <v/>
      </c>
      <c r="CZ592" s="314" t="str">
        <f>IFERROR(ROUND(CY592/#REF!,1),"")</f>
        <v/>
      </c>
      <c r="DA592" s="306" t="str">
        <f t="shared" si="73"/>
        <v/>
      </c>
      <c r="DB592" s="316" t="str">
        <f t="shared" si="74"/>
        <v/>
      </c>
      <c r="DD592" s="12" t="str">
        <f>IFERROR(#REF!-AP592,"")</f>
        <v/>
      </c>
      <c r="DF592" s="305" t="str">
        <f>IFERROR(#REF!-L592,"")</f>
        <v/>
      </c>
      <c r="DG592" s="311" t="e">
        <f>IF(#REF!&gt;AQ592,0,1)</f>
        <v>#REF!</v>
      </c>
      <c r="DH592" s="320">
        <f>IF(AN592&lt;M592,0,1)</f>
        <v>1</v>
      </c>
      <c r="DI592" s="320">
        <f>IF(AN592&gt;N592,0,1)</f>
        <v>1</v>
      </c>
      <c r="DJ592" s="274"/>
      <c r="DK592" s="274"/>
      <c r="DL592" s="274"/>
      <c r="DM592" s="274"/>
      <c r="DN592" s="274"/>
      <c r="DO592" s="274"/>
      <c r="DP592" s="274"/>
      <c r="DQ592" s="274"/>
      <c r="DR592" s="274"/>
      <c r="DS592" s="274"/>
      <c r="DT592" s="274"/>
      <c r="DU592" s="274"/>
      <c r="DV592" s="274"/>
      <c r="DW592" s="274"/>
      <c r="DX592" s="274"/>
      <c r="DY592" s="274"/>
      <c r="DZ592" s="274"/>
      <c r="EA592" s="274"/>
      <c r="EB592" s="274"/>
    </row>
    <row r="593" spans="1:132" s="193" customFormat="1" ht="31.5" customHeight="1" x14ac:dyDescent="0.2">
      <c r="A593" s="191"/>
      <c r="B593" s="192"/>
      <c r="C593" s="214"/>
      <c r="D593" s="192"/>
      <c r="E593" s="192"/>
      <c r="F593" s="192"/>
      <c r="G593" s="207"/>
      <c r="H593" s="314"/>
      <c r="I593" s="314"/>
      <c r="J593" s="314"/>
      <c r="K593" s="314"/>
      <c r="L593" s="208"/>
      <c r="M593" s="209"/>
      <c r="N593" s="210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5"/>
      <c r="Z593" s="195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5"/>
      <c r="AL593" s="195"/>
      <c r="AM593" s="323" t="str">
        <f t="shared" si="68"/>
        <v/>
      </c>
      <c r="AN593" s="323" t="str">
        <f t="shared" si="69"/>
        <v/>
      </c>
      <c r="AO593" s="276" t="str">
        <f t="shared" si="70"/>
        <v/>
      </c>
      <c r="AP593" s="218"/>
      <c r="AQ593" s="219"/>
      <c r="AR593" s="217" t="str">
        <f t="shared" si="71"/>
        <v/>
      </c>
      <c r="AS593" s="217" t="str">
        <f t="shared" si="72"/>
        <v/>
      </c>
      <c r="AT593" s="217"/>
      <c r="AU593" s="217"/>
      <c r="AV593" s="217"/>
      <c r="AW593" s="217"/>
      <c r="AX593" s="217"/>
      <c r="AY593" s="217"/>
      <c r="AZ593" s="217"/>
      <c r="BA593" s="217"/>
      <c r="BB593" s="217"/>
      <c r="BC593" s="217"/>
      <c r="BD593" s="217"/>
      <c r="BE593" s="217"/>
      <c r="BF593" s="217"/>
      <c r="BG593" s="217"/>
      <c r="BH593" s="217"/>
      <c r="BI593" s="217"/>
      <c r="BJ593" s="217"/>
      <c r="BK593" s="217"/>
      <c r="BL593" s="217"/>
      <c r="BM593" s="217"/>
      <c r="BN593" s="217"/>
      <c r="BO593" s="217"/>
      <c r="BP593" s="217"/>
      <c r="BQ593" s="217"/>
      <c r="BR593" s="311"/>
      <c r="BS593" s="311"/>
      <c r="BT593" s="311"/>
      <c r="BU593" s="311"/>
      <c r="BV593" s="311"/>
      <c r="BW593" s="311"/>
      <c r="BX593" s="311"/>
      <c r="BY593" s="217"/>
      <c r="BZ593" s="217"/>
      <c r="CA593" s="217"/>
      <c r="CB593" s="217"/>
      <c r="CC593" s="217"/>
      <c r="CD593" s="217"/>
      <c r="CE593" s="311"/>
      <c r="CF593" s="311" t="str">
        <f>IFERROR(ROUND(STDEV(AN593,L593),1),"")</f>
        <v/>
      </c>
      <c r="CG593" s="322"/>
      <c r="CH593" s="322"/>
      <c r="CI593" s="322"/>
      <c r="CJ593" s="322"/>
      <c r="CK593" s="322"/>
      <c r="CL593" s="322"/>
      <c r="CM593" s="322"/>
      <c r="CN593" s="220" t="str">
        <f>IFERROR(ROUND((SUM(#REF!)),0),"")</f>
        <v/>
      </c>
      <c r="CO593" s="216"/>
      <c r="CP593" s="221"/>
      <c r="CQ593" s="222"/>
      <c r="CR593" s="196"/>
      <c r="CS593" s="196"/>
      <c r="CT593" s="196"/>
      <c r="CU593" s="196"/>
      <c r="CV593" s="196"/>
      <c r="CW593" s="306">
        <f>AV593+BH593</f>
        <v>0</v>
      </c>
      <c r="CX593" s="12">
        <f>SUM(BI593:BQ593,AW593:BE593)</f>
        <v>0</v>
      </c>
      <c r="CY593" s="314" t="str">
        <f>IFERROR(ROUND(CX593/K593,0),"")</f>
        <v/>
      </c>
      <c r="CZ593" s="314" t="str">
        <f>IFERROR(ROUND(CY593/#REF!,1),"")</f>
        <v/>
      </c>
      <c r="DA593" s="306" t="str">
        <f t="shared" si="73"/>
        <v/>
      </c>
      <c r="DB593" s="316" t="str">
        <f t="shared" si="74"/>
        <v/>
      </c>
      <c r="DD593" s="12" t="str">
        <f>IFERROR(#REF!-AP593,"")</f>
        <v/>
      </c>
      <c r="DF593" s="305" t="str">
        <f>IFERROR(#REF!-L593,"")</f>
        <v/>
      </c>
      <c r="DG593" s="311" t="e">
        <f>IF(#REF!&gt;AQ593,0,1)</f>
        <v>#REF!</v>
      </c>
      <c r="DH593" s="320">
        <f>IF(AN593&lt;M593,0,1)</f>
        <v>1</v>
      </c>
      <c r="DI593" s="320">
        <f>IF(AN593&gt;N593,0,1)</f>
        <v>1</v>
      </c>
      <c r="DJ593" s="274"/>
      <c r="DK593" s="274"/>
      <c r="DL593" s="274"/>
      <c r="DM593" s="274"/>
      <c r="DN593" s="274"/>
      <c r="DO593" s="274"/>
      <c r="DP593" s="274"/>
      <c r="DQ593" s="274"/>
      <c r="DR593" s="274"/>
      <c r="DS593" s="274"/>
      <c r="DT593" s="274"/>
      <c r="DU593" s="274"/>
      <c r="DV593" s="274"/>
      <c r="DW593" s="274"/>
      <c r="DX593" s="274"/>
      <c r="DY593" s="274"/>
      <c r="DZ593" s="274"/>
      <c r="EA593" s="274"/>
      <c r="EB593" s="274"/>
    </row>
    <row r="594" spans="1:132" s="193" customFormat="1" ht="31.5" customHeight="1" x14ac:dyDescent="0.2">
      <c r="A594" s="191"/>
      <c r="B594" s="192"/>
      <c r="C594" s="214"/>
      <c r="D594" s="192"/>
      <c r="E594" s="192"/>
      <c r="F594" s="192"/>
      <c r="G594" s="207"/>
      <c r="H594" s="314"/>
      <c r="I594" s="314"/>
      <c r="J594" s="314"/>
      <c r="K594" s="314"/>
      <c r="L594" s="208"/>
      <c r="M594" s="209"/>
      <c r="N594" s="210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5"/>
      <c r="Z594" s="195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5"/>
      <c r="AL594" s="195"/>
      <c r="AM594" s="323" t="str">
        <f t="shared" si="68"/>
        <v/>
      </c>
      <c r="AN594" s="323" t="str">
        <f t="shared" si="69"/>
        <v/>
      </c>
      <c r="AO594" s="276" t="str">
        <f t="shared" si="70"/>
        <v/>
      </c>
      <c r="AP594" s="218"/>
      <c r="AQ594" s="219"/>
      <c r="AR594" s="217" t="str">
        <f t="shared" si="71"/>
        <v/>
      </c>
      <c r="AS594" s="217" t="str">
        <f t="shared" si="72"/>
        <v/>
      </c>
      <c r="AT594" s="217"/>
      <c r="AU594" s="217"/>
      <c r="AV594" s="217"/>
      <c r="AW594" s="217"/>
      <c r="AX594" s="217"/>
      <c r="AY594" s="217"/>
      <c r="AZ594" s="217"/>
      <c r="BA594" s="217"/>
      <c r="BB594" s="217"/>
      <c r="BC594" s="217"/>
      <c r="BD594" s="217"/>
      <c r="BE594" s="217"/>
      <c r="BF594" s="217"/>
      <c r="BG594" s="217"/>
      <c r="BH594" s="217"/>
      <c r="BI594" s="217"/>
      <c r="BJ594" s="217"/>
      <c r="BK594" s="217"/>
      <c r="BL594" s="217"/>
      <c r="BM594" s="217"/>
      <c r="BN594" s="217"/>
      <c r="BO594" s="217"/>
      <c r="BP594" s="217"/>
      <c r="BQ594" s="217"/>
      <c r="BR594" s="311"/>
      <c r="BS594" s="311"/>
      <c r="BT594" s="311"/>
      <c r="BU594" s="311"/>
      <c r="BV594" s="311"/>
      <c r="BW594" s="311"/>
      <c r="BX594" s="311"/>
      <c r="BY594" s="217"/>
      <c r="BZ594" s="217"/>
      <c r="CA594" s="217"/>
      <c r="CB594" s="217"/>
      <c r="CC594" s="217"/>
      <c r="CD594" s="217"/>
      <c r="CE594" s="311"/>
      <c r="CF594" s="311" t="str">
        <f>IFERROR(ROUND(STDEV(AN594,L594),1),"")</f>
        <v/>
      </c>
      <c r="CG594" s="322"/>
      <c r="CH594" s="322"/>
      <c r="CI594" s="322"/>
      <c r="CJ594" s="322"/>
      <c r="CK594" s="322"/>
      <c r="CL594" s="322"/>
      <c r="CM594" s="322"/>
      <c r="CN594" s="220" t="str">
        <f>IFERROR(ROUND((SUM(#REF!)),0),"")</f>
        <v/>
      </c>
      <c r="CO594" s="216"/>
      <c r="CP594" s="221"/>
      <c r="CQ594" s="222"/>
      <c r="CR594" s="196"/>
      <c r="CS594" s="196"/>
      <c r="CT594" s="196"/>
      <c r="CU594" s="196"/>
      <c r="CV594" s="196"/>
      <c r="CW594" s="306">
        <f>AV594+BH594</f>
        <v>0</v>
      </c>
      <c r="CX594" s="12">
        <f>SUM(BI594:BQ594,AW594:BE594)</f>
        <v>0</v>
      </c>
      <c r="CY594" s="314" t="str">
        <f>IFERROR(ROUND(CX594/K594,0),"")</f>
        <v/>
      </c>
      <c r="CZ594" s="314" t="str">
        <f>IFERROR(ROUND(CY594/#REF!,1),"")</f>
        <v/>
      </c>
      <c r="DA594" s="306" t="str">
        <f t="shared" si="73"/>
        <v/>
      </c>
      <c r="DB594" s="316" t="str">
        <f t="shared" si="74"/>
        <v/>
      </c>
      <c r="DD594" s="12" t="str">
        <f>IFERROR(#REF!-AP594,"")</f>
        <v/>
      </c>
      <c r="DF594" s="305" t="str">
        <f>IFERROR(#REF!-L594,"")</f>
        <v/>
      </c>
      <c r="DG594" s="311" t="e">
        <f>IF(#REF!&gt;AQ594,0,1)</f>
        <v>#REF!</v>
      </c>
      <c r="DH594" s="320">
        <f>IF(AN594&lt;M594,0,1)</f>
        <v>1</v>
      </c>
      <c r="DI594" s="320">
        <f>IF(AN594&gt;N594,0,1)</f>
        <v>1</v>
      </c>
      <c r="DJ594" s="274"/>
      <c r="DK594" s="274"/>
      <c r="DL594" s="274"/>
      <c r="DM594" s="274"/>
      <c r="DN594" s="274"/>
      <c r="DO594" s="274"/>
      <c r="DP594" s="274"/>
      <c r="DQ594" s="274"/>
      <c r="DR594" s="274"/>
      <c r="DS594" s="274"/>
      <c r="DT594" s="274"/>
      <c r="DU594" s="274"/>
      <c r="DV594" s="274"/>
      <c r="DW594" s="274"/>
      <c r="DX594" s="274"/>
      <c r="DY594" s="274"/>
      <c r="DZ594" s="274"/>
      <c r="EA594" s="274"/>
      <c r="EB594" s="274"/>
    </row>
    <row r="595" spans="1:132" s="193" customFormat="1" ht="31.5" customHeight="1" x14ac:dyDescent="0.2">
      <c r="A595" s="191"/>
      <c r="B595" s="192"/>
      <c r="C595" s="214"/>
      <c r="D595" s="192"/>
      <c r="E595" s="192"/>
      <c r="F595" s="192"/>
      <c r="G595" s="207"/>
      <c r="H595" s="314"/>
      <c r="I595" s="314"/>
      <c r="J595" s="314"/>
      <c r="K595" s="314"/>
      <c r="L595" s="208"/>
      <c r="M595" s="209"/>
      <c r="N595" s="210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5"/>
      <c r="Z595" s="195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5"/>
      <c r="AL595" s="195"/>
      <c r="AM595" s="323" t="str">
        <f t="shared" si="68"/>
        <v/>
      </c>
      <c r="AN595" s="323" t="str">
        <f t="shared" si="69"/>
        <v/>
      </c>
      <c r="AO595" s="276" t="str">
        <f t="shared" si="70"/>
        <v/>
      </c>
      <c r="AP595" s="218"/>
      <c r="AQ595" s="219"/>
      <c r="AR595" s="217" t="str">
        <f t="shared" si="71"/>
        <v/>
      </c>
      <c r="AS595" s="217" t="str">
        <f t="shared" si="72"/>
        <v/>
      </c>
      <c r="AT595" s="217"/>
      <c r="AU595" s="217"/>
      <c r="AV595" s="217"/>
      <c r="AW595" s="217"/>
      <c r="AX595" s="217"/>
      <c r="AY595" s="217"/>
      <c r="AZ595" s="217"/>
      <c r="BA595" s="217"/>
      <c r="BB595" s="217"/>
      <c r="BC595" s="217"/>
      <c r="BD595" s="217"/>
      <c r="BE595" s="217"/>
      <c r="BF595" s="217"/>
      <c r="BG595" s="217"/>
      <c r="BH595" s="217"/>
      <c r="BI595" s="217"/>
      <c r="BJ595" s="217"/>
      <c r="BK595" s="217"/>
      <c r="BL595" s="217"/>
      <c r="BM595" s="217"/>
      <c r="BN595" s="217"/>
      <c r="BO595" s="217"/>
      <c r="BP595" s="217"/>
      <c r="BQ595" s="217"/>
      <c r="BR595" s="311"/>
      <c r="BS595" s="311"/>
      <c r="BT595" s="311"/>
      <c r="BU595" s="311"/>
      <c r="BV595" s="311"/>
      <c r="BW595" s="311"/>
      <c r="BX595" s="311"/>
      <c r="BY595" s="217"/>
      <c r="BZ595" s="217"/>
      <c r="CA595" s="217"/>
      <c r="CB595" s="217"/>
      <c r="CC595" s="217"/>
      <c r="CD595" s="217"/>
      <c r="CE595" s="311"/>
      <c r="CF595" s="311" t="str">
        <f>IFERROR(ROUND(STDEV(AN595,L595),1),"")</f>
        <v/>
      </c>
      <c r="CG595" s="322"/>
      <c r="CH595" s="322"/>
      <c r="CI595" s="322"/>
      <c r="CJ595" s="322"/>
      <c r="CK595" s="322"/>
      <c r="CL595" s="322"/>
      <c r="CM595" s="322"/>
      <c r="CN595" s="220" t="str">
        <f>IFERROR(ROUND((SUM(#REF!)),0),"")</f>
        <v/>
      </c>
      <c r="CO595" s="216"/>
      <c r="CP595" s="221"/>
      <c r="CQ595" s="222"/>
      <c r="CR595" s="196"/>
      <c r="CS595" s="196"/>
      <c r="CT595" s="196"/>
      <c r="CU595" s="196"/>
      <c r="CV595" s="196"/>
      <c r="CW595" s="306">
        <f>AV595+BH595</f>
        <v>0</v>
      </c>
      <c r="CX595" s="12">
        <f>SUM(BI595:BQ595,AW595:BE595)</f>
        <v>0</v>
      </c>
      <c r="CY595" s="314" t="str">
        <f>IFERROR(ROUND(CX595/K595,0),"")</f>
        <v/>
      </c>
      <c r="CZ595" s="314" t="str">
        <f>IFERROR(ROUND(CY595/#REF!,1),"")</f>
        <v/>
      </c>
      <c r="DA595" s="306" t="str">
        <f t="shared" si="73"/>
        <v/>
      </c>
      <c r="DB595" s="316" t="str">
        <f t="shared" si="74"/>
        <v/>
      </c>
      <c r="DD595" s="12" t="str">
        <f>IFERROR(#REF!-AP595,"")</f>
        <v/>
      </c>
      <c r="DF595" s="305" t="str">
        <f>IFERROR(#REF!-L595,"")</f>
        <v/>
      </c>
      <c r="DG595" s="311" t="e">
        <f>IF(#REF!&gt;AQ595,0,1)</f>
        <v>#REF!</v>
      </c>
      <c r="DH595" s="320">
        <f>IF(AN595&lt;M595,0,1)</f>
        <v>1</v>
      </c>
      <c r="DI595" s="320">
        <f>IF(AN595&gt;N595,0,1)</f>
        <v>1</v>
      </c>
      <c r="DJ595" s="274"/>
      <c r="DK595" s="274"/>
      <c r="DL595" s="274"/>
      <c r="DM595" s="274"/>
      <c r="DN595" s="274"/>
      <c r="DO595" s="274"/>
      <c r="DP595" s="274"/>
      <c r="DQ595" s="274"/>
      <c r="DR595" s="274"/>
      <c r="DS595" s="274"/>
      <c r="DT595" s="274"/>
      <c r="DU595" s="274"/>
      <c r="DV595" s="274"/>
      <c r="DW595" s="274"/>
      <c r="DX595" s="274"/>
      <c r="DY595" s="274"/>
      <c r="DZ595" s="274"/>
      <c r="EA595" s="274"/>
      <c r="EB595" s="274"/>
    </row>
    <row r="596" spans="1:132" s="193" customFormat="1" ht="31.5" customHeight="1" x14ac:dyDescent="0.2">
      <c r="A596" s="191"/>
      <c r="B596" s="192"/>
      <c r="C596" s="214"/>
      <c r="D596" s="192"/>
      <c r="E596" s="192"/>
      <c r="F596" s="192"/>
      <c r="G596" s="207"/>
      <c r="H596" s="314"/>
      <c r="I596" s="314"/>
      <c r="J596" s="314"/>
      <c r="K596" s="314"/>
      <c r="L596" s="208"/>
      <c r="M596" s="209"/>
      <c r="N596" s="210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5"/>
      <c r="Z596" s="195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5"/>
      <c r="AL596" s="195"/>
      <c r="AM596" s="323" t="str">
        <f t="shared" si="68"/>
        <v/>
      </c>
      <c r="AN596" s="323" t="str">
        <f t="shared" si="69"/>
        <v/>
      </c>
      <c r="AO596" s="276" t="str">
        <f t="shared" si="70"/>
        <v/>
      </c>
      <c r="AP596" s="218"/>
      <c r="AQ596" s="219"/>
      <c r="AR596" s="217" t="str">
        <f t="shared" si="71"/>
        <v/>
      </c>
      <c r="AS596" s="217" t="str">
        <f t="shared" si="72"/>
        <v/>
      </c>
      <c r="AT596" s="217"/>
      <c r="AU596" s="217"/>
      <c r="AV596" s="217"/>
      <c r="AW596" s="217"/>
      <c r="AX596" s="217"/>
      <c r="AY596" s="217"/>
      <c r="AZ596" s="217"/>
      <c r="BA596" s="217"/>
      <c r="BB596" s="217"/>
      <c r="BC596" s="217"/>
      <c r="BD596" s="217"/>
      <c r="BE596" s="217"/>
      <c r="BF596" s="217"/>
      <c r="BG596" s="217"/>
      <c r="BH596" s="217"/>
      <c r="BI596" s="217"/>
      <c r="BJ596" s="217"/>
      <c r="BK596" s="217"/>
      <c r="BL596" s="217"/>
      <c r="BM596" s="217"/>
      <c r="BN596" s="217"/>
      <c r="BO596" s="217"/>
      <c r="BP596" s="217"/>
      <c r="BQ596" s="217"/>
      <c r="BR596" s="311"/>
      <c r="BS596" s="311"/>
      <c r="BT596" s="311"/>
      <c r="BU596" s="311"/>
      <c r="BV596" s="311"/>
      <c r="BW596" s="311"/>
      <c r="BX596" s="311"/>
      <c r="BY596" s="217"/>
      <c r="BZ596" s="217"/>
      <c r="CA596" s="217"/>
      <c r="CB596" s="217"/>
      <c r="CC596" s="217"/>
      <c r="CD596" s="217"/>
      <c r="CE596" s="311"/>
      <c r="CF596" s="311" t="str">
        <f>IFERROR(ROUND(STDEV(AN596,L596),1),"")</f>
        <v/>
      </c>
      <c r="CG596" s="322"/>
      <c r="CH596" s="322"/>
      <c r="CI596" s="322"/>
      <c r="CJ596" s="322"/>
      <c r="CK596" s="322"/>
      <c r="CL596" s="322"/>
      <c r="CM596" s="322"/>
      <c r="CN596" s="220" t="str">
        <f>IFERROR(ROUND((SUM(#REF!)),0),"")</f>
        <v/>
      </c>
      <c r="CO596" s="216"/>
      <c r="CP596" s="221"/>
      <c r="CQ596" s="222"/>
      <c r="CR596" s="196"/>
      <c r="CS596" s="196"/>
      <c r="CT596" s="196"/>
      <c r="CU596" s="196"/>
      <c r="CV596" s="196"/>
      <c r="CW596" s="306">
        <f>AV596+BH596</f>
        <v>0</v>
      </c>
      <c r="CX596" s="12">
        <f>SUM(BI596:BQ596,AW596:BE596)</f>
        <v>0</v>
      </c>
      <c r="CY596" s="314" t="str">
        <f>IFERROR(ROUND(CX596/K596,0),"")</f>
        <v/>
      </c>
      <c r="CZ596" s="314" t="str">
        <f>IFERROR(ROUND(CY596/#REF!,1),"")</f>
        <v/>
      </c>
      <c r="DA596" s="306" t="str">
        <f t="shared" si="73"/>
        <v/>
      </c>
      <c r="DB596" s="316" t="str">
        <f t="shared" si="74"/>
        <v/>
      </c>
      <c r="DD596" s="12" t="str">
        <f>IFERROR(#REF!-AP596,"")</f>
        <v/>
      </c>
      <c r="DF596" s="305" t="str">
        <f>IFERROR(#REF!-L596,"")</f>
        <v/>
      </c>
      <c r="DG596" s="311" t="e">
        <f>IF(#REF!&gt;AQ596,0,1)</f>
        <v>#REF!</v>
      </c>
      <c r="DH596" s="320">
        <f>IF(AN596&lt;M596,0,1)</f>
        <v>1</v>
      </c>
      <c r="DI596" s="320">
        <f>IF(AN596&gt;N596,0,1)</f>
        <v>1</v>
      </c>
      <c r="DJ596" s="274"/>
      <c r="DK596" s="274"/>
      <c r="DL596" s="274"/>
      <c r="DM596" s="274"/>
      <c r="DN596" s="274"/>
      <c r="DO596" s="274"/>
      <c r="DP596" s="274"/>
      <c r="DQ596" s="274"/>
      <c r="DR596" s="274"/>
      <c r="DS596" s="274"/>
      <c r="DT596" s="274"/>
      <c r="DU596" s="274"/>
      <c r="DV596" s="274"/>
      <c r="DW596" s="274"/>
      <c r="DX596" s="274"/>
      <c r="DY596" s="274"/>
      <c r="DZ596" s="274"/>
      <c r="EA596" s="274"/>
      <c r="EB596" s="274"/>
    </row>
    <row r="597" spans="1:132" s="193" customFormat="1" ht="31.5" customHeight="1" x14ac:dyDescent="0.2">
      <c r="A597" s="191"/>
      <c r="B597" s="192"/>
      <c r="C597" s="214"/>
      <c r="D597" s="192"/>
      <c r="E597" s="192"/>
      <c r="F597" s="192"/>
      <c r="G597" s="207"/>
      <c r="H597" s="314"/>
      <c r="I597" s="314"/>
      <c r="J597" s="314"/>
      <c r="K597" s="314"/>
      <c r="L597" s="208"/>
      <c r="M597" s="209"/>
      <c r="N597" s="210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5"/>
      <c r="Z597" s="195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5"/>
      <c r="AL597" s="195"/>
      <c r="AM597" s="323" t="str">
        <f t="shared" si="68"/>
        <v/>
      </c>
      <c r="AN597" s="323" t="str">
        <f t="shared" si="69"/>
        <v/>
      </c>
      <c r="AO597" s="276" t="str">
        <f t="shared" si="70"/>
        <v/>
      </c>
      <c r="AP597" s="218"/>
      <c r="AQ597" s="219"/>
      <c r="AR597" s="217" t="str">
        <f t="shared" si="71"/>
        <v/>
      </c>
      <c r="AS597" s="217" t="str">
        <f t="shared" si="72"/>
        <v/>
      </c>
      <c r="AT597" s="217"/>
      <c r="AU597" s="217"/>
      <c r="AV597" s="217"/>
      <c r="AW597" s="217"/>
      <c r="AX597" s="217"/>
      <c r="AY597" s="217"/>
      <c r="AZ597" s="217"/>
      <c r="BA597" s="217"/>
      <c r="BB597" s="217"/>
      <c r="BC597" s="217"/>
      <c r="BD597" s="217"/>
      <c r="BE597" s="217"/>
      <c r="BF597" s="217"/>
      <c r="BG597" s="217"/>
      <c r="BH597" s="217"/>
      <c r="BI597" s="217"/>
      <c r="BJ597" s="217"/>
      <c r="BK597" s="217"/>
      <c r="BL597" s="217"/>
      <c r="BM597" s="217"/>
      <c r="BN597" s="217"/>
      <c r="BO597" s="217"/>
      <c r="BP597" s="217"/>
      <c r="BQ597" s="217"/>
      <c r="BR597" s="311"/>
      <c r="BS597" s="311"/>
      <c r="BT597" s="311"/>
      <c r="BU597" s="311"/>
      <c r="BV597" s="311"/>
      <c r="BW597" s="311"/>
      <c r="BX597" s="311"/>
      <c r="BY597" s="217"/>
      <c r="BZ597" s="217"/>
      <c r="CA597" s="217"/>
      <c r="CB597" s="217"/>
      <c r="CC597" s="217"/>
      <c r="CD597" s="217"/>
      <c r="CE597" s="311"/>
      <c r="CF597" s="311" t="str">
        <f>IFERROR(ROUND(STDEV(AN597,L597),1),"")</f>
        <v/>
      </c>
      <c r="CG597" s="322"/>
      <c r="CH597" s="322"/>
      <c r="CI597" s="322"/>
      <c r="CJ597" s="322"/>
      <c r="CK597" s="322"/>
      <c r="CL597" s="322"/>
      <c r="CM597" s="322"/>
      <c r="CN597" s="220" t="str">
        <f>IFERROR(ROUND((SUM(#REF!)),0),"")</f>
        <v/>
      </c>
      <c r="CO597" s="216"/>
      <c r="CP597" s="221"/>
      <c r="CQ597" s="222"/>
      <c r="CR597" s="196"/>
      <c r="CS597" s="196"/>
      <c r="CT597" s="196"/>
      <c r="CU597" s="196"/>
      <c r="CV597" s="196"/>
      <c r="CW597" s="306">
        <f>AV597+BH597</f>
        <v>0</v>
      </c>
      <c r="CX597" s="12">
        <f>SUM(BI597:BQ597,AW597:BE597)</f>
        <v>0</v>
      </c>
      <c r="CY597" s="314" t="str">
        <f>IFERROR(ROUND(CX597/K597,0),"")</f>
        <v/>
      </c>
      <c r="CZ597" s="314" t="str">
        <f>IFERROR(ROUND(CY597/#REF!,1),"")</f>
        <v/>
      </c>
      <c r="DA597" s="306" t="str">
        <f t="shared" si="73"/>
        <v/>
      </c>
      <c r="DB597" s="316" t="str">
        <f t="shared" si="74"/>
        <v/>
      </c>
      <c r="DD597" s="12" t="str">
        <f>IFERROR(#REF!-AP597,"")</f>
        <v/>
      </c>
      <c r="DF597" s="305" t="str">
        <f>IFERROR(#REF!-L597,"")</f>
        <v/>
      </c>
      <c r="DG597" s="311" t="e">
        <f>IF(#REF!&gt;AQ597,0,1)</f>
        <v>#REF!</v>
      </c>
      <c r="DH597" s="320">
        <f>IF(AN597&lt;M597,0,1)</f>
        <v>1</v>
      </c>
      <c r="DI597" s="320">
        <f>IF(AN597&gt;N597,0,1)</f>
        <v>1</v>
      </c>
      <c r="DJ597" s="274"/>
      <c r="DK597" s="274"/>
      <c r="DL597" s="274"/>
      <c r="DM597" s="274"/>
      <c r="DN597" s="274"/>
      <c r="DO597" s="274"/>
      <c r="DP597" s="274"/>
      <c r="DQ597" s="274"/>
      <c r="DR597" s="274"/>
      <c r="DS597" s="274"/>
      <c r="DT597" s="274"/>
      <c r="DU597" s="274"/>
      <c r="DV597" s="274"/>
      <c r="DW597" s="274"/>
      <c r="DX597" s="274"/>
      <c r="DY597" s="274"/>
      <c r="DZ597" s="274"/>
      <c r="EA597" s="274"/>
      <c r="EB597" s="274"/>
    </row>
    <row r="598" spans="1:132" s="193" customFormat="1" ht="31.5" customHeight="1" x14ac:dyDescent="0.2">
      <c r="A598" s="191"/>
      <c r="B598" s="192"/>
      <c r="C598" s="214"/>
      <c r="D598" s="192"/>
      <c r="E598" s="192"/>
      <c r="F598" s="192"/>
      <c r="G598" s="207"/>
      <c r="H598" s="314"/>
      <c r="I598" s="314"/>
      <c r="J598" s="314"/>
      <c r="K598" s="314"/>
      <c r="L598" s="208"/>
      <c r="M598" s="209"/>
      <c r="N598" s="210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5"/>
      <c r="Z598" s="195"/>
      <c r="AA598" s="194"/>
      <c r="AB598" s="194"/>
      <c r="AC598" s="194"/>
      <c r="AD598" s="194"/>
      <c r="AE598" s="194"/>
      <c r="AF598" s="194"/>
      <c r="AG598" s="194"/>
      <c r="AH598" s="194"/>
      <c r="AI598" s="194"/>
      <c r="AJ598" s="194"/>
      <c r="AK598" s="195"/>
      <c r="AL598" s="195"/>
      <c r="AM598" s="323" t="str">
        <f t="shared" si="68"/>
        <v/>
      </c>
      <c r="AN598" s="323" t="str">
        <f t="shared" si="69"/>
        <v/>
      </c>
      <c r="AO598" s="276" t="str">
        <f t="shared" si="70"/>
        <v/>
      </c>
      <c r="AP598" s="218"/>
      <c r="AQ598" s="219"/>
      <c r="AR598" s="217" t="str">
        <f t="shared" si="71"/>
        <v/>
      </c>
      <c r="AS598" s="217" t="str">
        <f t="shared" si="72"/>
        <v/>
      </c>
      <c r="AT598" s="217"/>
      <c r="AU598" s="217"/>
      <c r="AV598" s="217"/>
      <c r="AW598" s="217"/>
      <c r="AX598" s="217"/>
      <c r="AY598" s="217"/>
      <c r="AZ598" s="217"/>
      <c r="BA598" s="217"/>
      <c r="BB598" s="217"/>
      <c r="BC598" s="217"/>
      <c r="BD598" s="217"/>
      <c r="BE598" s="217"/>
      <c r="BF598" s="217"/>
      <c r="BG598" s="217"/>
      <c r="BH598" s="217"/>
      <c r="BI598" s="217"/>
      <c r="BJ598" s="217"/>
      <c r="BK598" s="217"/>
      <c r="BL598" s="217"/>
      <c r="BM598" s="217"/>
      <c r="BN598" s="217"/>
      <c r="BO598" s="217"/>
      <c r="BP598" s="217"/>
      <c r="BQ598" s="217"/>
      <c r="BR598" s="311"/>
      <c r="BS598" s="311"/>
      <c r="BT598" s="311"/>
      <c r="BU598" s="311"/>
      <c r="BV598" s="311"/>
      <c r="BW598" s="311"/>
      <c r="BX598" s="311"/>
      <c r="BY598" s="217"/>
      <c r="BZ598" s="217"/>
      <c r="CA598" s="217"/>
      <c r="CB598" s="217"/>
      <c r="CC598" s="217"/>
      <c r="CD598" s="217"/>
      <c r="CE598" s="311"/>
      <c r="CF598" s="311" t="str">
        <f>IFERROR(ROUND(STDEV(AN598,L598),1),"")</f>
        <v/>
      </c>
      <c r="CG598" s="322"/>
      <c r="CH598" s="322"/>
      <c r="CI598" s="322"/>
      <c r="CJ598" s="322"/>
      <c r="CK598" s="322"/>
      <c r="CL598" s="322"/>
      <c r="CM598" s="322"/>
      <c r="CN598" s="220" t="str">
        <f>IFERROR(ROUND((SUM(#REF!)),0),"")</f>
        <v/>
      </c>
      <c r="CO598" s="216"/>
      <c r="CP598" s="221"/>
      <c r="CQ598" s="222"/>
      <c r="CR598" s="196"/>
      <c r="CS598" s="196"/>
      <c r="CT598" s="196"/>
      <c r="CU598" s="196"/>
      <c r="CV598" s="196"/>
      <c r="CW598" s="306">
        <f>AV598+BH598</f>
        <v>0</v>
      </c>
      <c r="CX598" s="12">
        <f>SUM(BI598:BQ598,AW598:BE598)</f>
        <v>0</v>
      </c>
      <c r="CY598" s="314" t="str">
        <f>IFERROR(ROUND(CX598/K598,0),"")</f>
        <v/>
      </c>
      <c r="CZ598" s="314" t="str">
        <f>IFERROR(ROUND(CY598/#REF!,1),"")</f>
        <v/>
      </c>
      <c r="DA598" s="306" t="str">
        <f t="shared" si="73"/>
        <v/>
      </c>
      <c r="DB598" s="316" t="str">
        <f t="shared" si="74"/>
        <v/>
      </c>
      <c r="DD598" s="12" t="str">
        <f>IFERROR(#REF!-AP598,"")</f>
        <v/>
      </c>
      <c r="DF598" s="305" t="str">
        <f>IFERROR(#REF!-L598,"")</f>
        <v/>
      </c>
      <c r="DG598" s="311" t="e">
        <f>IF(#REF!&gt;AQ598,0,1)</f>
        <v>#REF!</v>
      </c>
      <c r="DH598" s="320">
        <f>IF(AN598&lt;M598,0,1)</f>
        <v>1</v>
      </c>
      <c r="DI598" s="320">
        <f>IF(AN598&gt;N598,0,1)</f>
        <v>1</v>
      </c>
      <c r="DJ598" s="274"/>
      <c r="DK598" s="274"/>
      <c r="DL598" s="274"/>
      <c r="DM598" s="274"/>
      <c r="DN598" s="274"/>
      <c r="DO598" s="274"/>
      <c r="DP598" s="274"/>
      <c r="DQ598" s="274"/>
      <c r="DR598" s="274"/>
      <c r="DS598" s="274"/>
      <c r="DT598" s="274"/>
      <c r="DU598" s="274"/>
      <c r="DV598" s="274"/>
      <c r="DW598" s="274"/>
      <c r="DX598" s="274"/>
      <c r="DY598" s="274"/>
      <c r="DZ598" s="274"/>
      <c r="EA598" s="274"/>
      <c r="EB598" s="274"/>
    </row>
    <row r="599" spans="1:132" s="193" customFormat="1" ht="31.5" customHeight="1" x14ac:dyDescent="0.2">
      <c r="A599" s="191"/>
      <c r="B599" s="192"/>
      <c r="C599" s="214"/>
      <c r="D599" s="192"/>
      <c r="E599" s="192"/>
      <c r="F599" s="192"/>
      <c r="G599" s="207"/>
      <c r="H599" s="314"/>
      <c r="I599" s="314"/>
      <c r="J599" s="314"/>
      <c r="K599" s="314"/>
      <c r="L599" s="208"/>
      <c r="M599" s="209"/>
      <c r="N599" s="210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5"/>
      <c r="Z599" s="195"/>
      <c r="AA599" s="194"/>
      <c r="AB599" s="194"/>
      <c r="AC599" s="194"/>
      <c r="AD599" s="194"/>
      <c r="AE599" s="194"/>
      <c r="AF599" s="194"/>
      <c r="AG599" s="194"/>
      <c r="AH599" s="194"/>
      <c r="AI599" s="194"/>
      <c r="AJ599" s="194"/>
      <c r="AK599" s="195"/>
      <c r="AL599" s="195"/>
      <c r="AM599" s="323" t="str">
        <f t="shared" si="68"/>
        <v/>
      </c>
      <c r="AN599" s="323" t="str">
        <f t="shared" si="69"/>
        <v/>
      </c>
      <c r="AO599" s="276" t="str">
        <f t="shared" si="70"/>
        <v/>
      </c>
      <c r="AP599" s="218"/>
      <c r="AQ599" s="219"/>
      <c r="AR599" s="217" t="str">
        <f t="shared" si="71"/>
        <v/>
      </c>
      <c r="AS599" s="217" t="str">
        <f t="shared" si="72"/>
        <v/>
      </c>
      <c r="AT599" s="217"/>
      <c r="AU599" s="217"/>
      <c r="AV599" s="217"/>
      <c r="AW599" s="217"/>
      <c r="AX599" s="217"/>
      <c r="AY599" s="217"/>
      <c r="AZ599" s="217"/>
      <c r="BA599" s="217"/>
      <c r="BB599" s="217"/>
      <c r="BC599" s="217"/>
      <c r="BD599" s="217"/>
      <c r="BE599" s="217"/>
      <c r="BF599" s="217"/>
      <c r="BG599" s="217"/>
      <c r="BH599" s="217"/>
      <c r="BI599" s="217"/>
      <c r="BJ599" s="217"/>
      <c r="BK599" s="217"/>
      <c r="BL599" s="217"/>
      <c r="BM599" s="217"/>
      <c r="BN599" s="217"/>
      <c r="BO599" s="217"/>
      <c r="BP599" s="217"/>
      <c r="BQ599" s="217"/>
      <c r="BR599" s="311"/>
      <c r="BS599" s="311"/>
      <c r="BT599" s="311"/>
      <c r="BU599" s="311"/>
      <c r="BV599" s="311"/>
      <c r="BW599" s="311"/>
      <c r="BX599" s="311"/>
      <c r="BY599" s="217"/>
      <c r="BZ599" s="217"/>
      <c r="CA599" s="217"/>
      <c r="CB599" s="217"/>
      <c r="CC599" s="217"/>
      <c r="CD599" s="217"/>
      <c r="CE599" s="311"/>
      <c r="CF599" s="311" t="str">
        <f>IFERROR(ROUND(STDEV(AN599,L599),1),"")</f>
        <v/>
      </c>
      <c r="CG599" s="322"/>
      <c r="CH599" s="322"/>
      <c r="CI599" s="322"/>
      <c r="CJ599" s="322"/>
      <c r="CK599" s="322"/>
      <c r="CL599" s="322"/>
      <c r="CM599" s="322"/>
      <c r="CN599" s="220" t="str">
        <f>IFERROR(ROUND((SUM(#REF!)),0),"")</f>
        <v/>
      </c>
      <c r="CO599" s="216"/>
      <c r="CP599" s="221"/>
      <c r="CQ599" s="222"/>
      <c r="CR599" s="196"/>
      <c r="CS599" s="196"/>
      <c r="CT599" s="196"/>
      <c r="CU599" s="196"/>
      <c r="CV599" s="196"/>
      <c r="CW599" s="306">
        <f>AV599+BH599</f>
        <v>0</v>
      </c>
      <c r="CX599" s="12">
        <f>SUM(BI599:BQ599,AW599:BE599)</f>
        <v>0</v>
      </c>
      <c r="CY599" s="314" t="str">
        <f>IFERROR(ROUND(CX599/K599,0),"")</f>
        <v/>
      </c>
      <c r="CZ599" s="314" t="str">
        <f>IFERROR(ROUND(CY599/#REF!,1),"")</f>
        <v/>
      </c>
      <c r="DA599" s="306" t="str">
        <f t="shared" si="73"/>
        <v/>
      </c>
      <c r="DB599" s="316" t="str">
        <f t="shared" si="74"/>
        <v/>
      </c>
      <c r="DD599" s="12" t="str">
        <f>IFERROR(#REF!-AP599,"")</f>
        <v/>
      </c>
      <c r="DF599" s="305" t="str">
        <f>IFERROR(#REF!-L599,"")</f>
        <v/>
      </c>
      <c r="DG599" s="311" t="e">
        <f>IF(#REF!&gt;AQ599,0,1)</f>
        <v>#REF!</v>
      </c>
      <c r="DH599" s="320">
        <f>IF(AN599&lt;M599,0,1)</f>
        <v>1</v>
      </c>
      <c r="DI599" s="320">
        <f>IF(AN599&gt;N599,0,1)</f>
        <v>1</v>
      </c>
      <c r="DJ599" s="274"/>
      <c r="DK599" s="274"/>
      <c r="DL599" s="274"/>
      <c r="DM599" s="274"/>
      <c r="DN599" s="274"/>
      <c r="DO599" s="274"/>
      <c r="DP599" s="274"/>
      <c r="DQ599" s="274"/>
      <c r="DR599" s="274"/>
      <c r="DS599" s="274"/>
      <c r="DT599" s="274"/>
      <c r="DU599" s="274"/>
      <c r="DV599" s="274"/>
      <c r="DW599" s="274"/>
      <c r="DX599" s="274"/>
      <c r="DY599" s="274"/>
      <c r="DZ599" s="274"/>
      <c r="EA599" s="274"/>
      <c r="EB599" s="274"/>
    </row>
    <row r="600" spans="1:132" s="193" customFormat="1" ht="31.5" customHeight="1" x14ac:dyDescent="0.2">
      <c r="A600" s="191"/>
      <c r="B600" s="192"/>
      <c r="C600" s="214"/>
      <c r="D600" s="192"/>
      <c r="E600" s="192"/>
      <c r="F600" s="192"/>
      <c r="G600" s="207"/>
      <c r="H600" s="314"/>
      <c r="I600" s="314"/>
      <c r="J600" s="314"/>
      <c r="K600" s="314"/>
      <c r="L600" s="208"/>
      <c r="M600" s="209"/>
      <c r="N600" s="210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5"/>
      <c r="Z600" s="195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5"/>
      <c r="AL600" s="195"/>
      <c r="AM600" s="323" t="str">
        <f t="shared" si="68"/>
        <v/>
      </c>
      <c r="AN600" s="323" t="str">
        <f t="shared" si="69"/>
        <v/>
      </c>
      <c r="AO600" s="276" t="str">
        <f t="shared" si="70"/>
        <v/>
      </c>
      <c r="AP600" s="218"/>
      <c r="AQ600" s="219"/>
      <c r="AR600" s="217" t="str">
        <f t="shared" si="71"/>
        <v/>
      </c>
      <c r="AS600" s="217" t="str">
        <f t="shared" si="72"/>
        <v/>
      </c>
      <c r="AT600" s="217"/>
      <c r="AU600" s="217"/>
      <c r="AV600" s="217"/>
      <c r="AW600" s="217"/>
      <c r="AX600" s="217"/>
      <c r="AY600" s="217"/>
      <c r="AZ600" s="217"/>
      <c r="BA600" s="217"/>
      <c r="BB600" s="217"/>
      <c r="BC600" s="217"/>
      <c r="BD600" s="217"/>
      <c r="BE600" s="217"/>
      <c r="BF600" s="217"/>
      <c r="BG600" s="217"/>
      <c r="BH600" s="217"/>
      <c r="BI600" s="217"/>
      <c r="BJ600" s="217"/>
      <c r="BK600" s="217"/>
      <c r="BL600" s="217"/>
      <c r="BM600" s="217"/>
      <c r="BN600" s="217"/>
      <c r="BO600" s="217"/>
      <c r="BP600" s="217"/>
      <c r="BQ600" s="217"/>
      <c r="BR600" s="311"/>
      <c r="BS600" s="311"/>
      <c r="BT600" s="311"/>
      <c r="BU600" s="311"/>
      <c r="BV600" s="311"/>
      <c r="BW600" s="311"/>
      <c r="BX600" s="311"/>
      <c r="BY600" s="217"/>
      <c r="BZ600" s="217"/>
      <c r="CA600" s="217"/>
      <c r="CB600" s="217"/>
      <c r="CC600" s="217"/>
      <c r="CD600" s="217"/>
      <c r="CE600" s="311"/>
      <c r="CF600" s="311" t="str">
        <f>IFERROR(ROUND(STDEV(AN600,L600),1),"")</f>
        <v/>
      </c>
      <c r="CG600" s="322"/>
      <c r="CH600" s="322"/>
      <c r="CI600" s="322"/>
      <c r="CJ600" s="322"/>
      <c r="CK600" s="322"/>
      <c r="CL600" s="322"/>
      <c r="CM600" s="322"/>
      <c r="CN600" s="220" t="str">
        <f>IFERROR(ROUND((SUM(#REF!)),0),"")</f>
        <v/>
      </c>
      <c r="CO600" s="216"/>
      <c r="CP600" s="221"/>
      <c r="CQ600" s="222"/>
      <c r="CR600" s="196"/>
      <c r="CS600" s="196"/>
      <c r="CT600" s="196"/>
      <c r="CU600" s="196"/>
      <c r="CV600" s="196"/>
      <c r="CW600" s="306">
        <f>AV600+BH600</f>
        <v>0</v>
      </c>
      <c r="CX600" s="12">
        <f>SUM(BI600:BQ600,AW600:BE600)</f>
        <v>0</v>
      </c>
      <c r="CY600" s="314" t="str">
        <f>IFERROR(ROUND(CX600/K600,0),"")</f>
        <v/>
      </c>
      <c r="CZ600" s="314" t="str">
        <f>IFERROR(ROUND(CY600/#REF!,1),"")</f>
        <v/>
      </c>
      <c r="DA600" s="306" t="str">
        <f t="shared" si="73"/>
        <v/>
      </c>
      <c r="DB600" s="316" t="str">
        <f t="shared" si="74"/>
        <v/>
      </c>
      <c r="DD600" s="12" t="str">
        <f>IFERROR(#REF!-AP600,"")</f>
        <v/>
      </c>
      <c r="DF600" s="305" t="str">
        <f>IFERROR(#REF!-L600,"")</f>
        <v/>
      </c>
      <c r="DG600" s="311" t="e">
        <f>IF(#REF!&gt;AQ600,0,1)</f>
        <v>#REF!</v>
      </c>
      <c r="DH600" s="320">
        <f>IF(AN600&lt;M600,0,1)</f>
        <v>1</v>
      </c>
      <c r="DI600" s="320">
        <f>IF(AN600&gt;N600,0,1)</f>
        <v>1</v>
      </c>
      <c r="DJ600" s="274"/>
      <c r="DK600" s="274"/>
      <c r="DL600" s="274"/>
      <c r="DM600" s="274"/>
      <c r="DN600" s="274"/>
      <c r="DO600" s="274"/>
      <c r="DP600" s="274"/>
      <c r="DQ600" s="274"/>
      <c r="DR600" s="274"/>
      <c r="DS600" s="274"/>
      <c r="DT600" s="274"/>
      <c r="DU600" s="274"/>
      <c r="DV600" s="274"/>
      <c r="DW600" s="274"/>
      <c r="DX600" s="274"/>
      <c r="DY600" s="274"/>
      <c r="DZ600" s="274"/>
      <c r="EA600" s="274"/>
      <c r="EB600" s="274"/>
    </row>
    <row r="601" spans="1:132" s="193" customFormat="1" ht="31.5" customHeight="1" x14ac:dyDescent="0.2">
      <c r="A601" s="191"/>
      <c r="B601" s="192"/>
      <c r="C601" s="214"/>
      <c r="D601" s="192"/>
      <c r="E601" s="192"/>
      <c r="F601" s="192"/>
      <c r="G601" s="207"/>
      <c r="H601" s="314"/>
      <c r="I601" s="314"/>
      <c r="J601" s="314"/>
      <c r="K601" s="314"/>
      <c r="L601" s="208"/>
      <c r="M601" s="209"/>
      <c r="N601" s="210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5"/>
      <c r="Z601" s="195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5"/>
      <c r="AL601" s="195"/>
      <c r="AM601" s="323" t="str">
        <f t="shared" si="68"/>
        <v/>
      </c>
      <c r="AN601" s="323" t="str">
        <f t="shared" si="69"/>
        <v/>
      </c>
      <c r="AO601" s="276" t="str">
        <f t="shared" si="70"/>
        <v/>
      </c>
      <c r="AP601" s="218"/>
      <c r="AQ601" s="219"/>
      <c r="AR601" s="217" t="str">
        <f t="shared" si="71"/>
        <v/>
      </c>
      <c r="AS601" s="217" t="str">
        <f t="shared" si="72"/>
        <v/>
      </c>
      <c r="AT601" s="217"/>
      <c r="AU601" s="217"/>
      <c r="AV601" s="217"/>
      <c r="AW601" s="217"/>
      <c r="AX601" s="217"/>
      <c r="AY601" s="217"/>
      <c r="AZ601" s="217"/>
      <c r="BA601" s="217"/>
      <c r="BB601" s="217"/>
      <c r="BC601" s="217"/>
      <c r="BD601" s="217"/>
      <c r="BE601" s="217"/>
      <c r="BF601" s="217"/>
      <c r="BG601" s="217"/>
      <c r="BH601" s="217"/>
      <c r="BI601" s="217"/>
      <c r="BJ601" s="217"/>
      <c r="BK601" s="217"/>
      <c r="BL601" s="217"/>
      <c r="BM601" s="217"/>
      <c r="BN601" s="217"/>
      <c r="BO601" s="217"/>
      <c r="BP601" s="217"/>
      <c r="BQ601" s="217"/>
      <c r="BR601" s="311"/>
      <c r="BS601" s="311"/>
      <c r="BT601" s="311"/>
      <c r="BU601" s="311"/>
      <c r="BV601" s="311"/>
      <c r="BW601" s="311"/>
      <c r="BX601" s="311"/>
      <c r="BY601" s="217"/>
      <c r="BZ601" s="217"/>
      <c r="CA601" s="217"/>
      <c r="CB601" s="217"/>
      <c r="CC601" s="217"/>
      <c r="CD601" s="217"/>
      <c r="CE601" s="311"/>
      <c r="CF601" s="311" t="str">
        <f>IFERROR(ROUND(STDEV(AN601,L601),1),"")</f>
        <v/>
      </c>
      <c r="CG601" s="322"/>
      <c r="CH601" s="322"/>
      <c r="CI601" s="322"/>
      <c r="CJ601" s="322"/>
      <c r="CK601" s="322"/>
      <c r="CL601" s="322"/>
      <c r="CM601" s="322"/>
      <c r="CN601" s="220" t="str">
        <f>IFERROR(ROUND((SUM(#REF!)),0),"")</f>
        <v/>
      </c>
      <c r="CO601" s="216"/>
      <c r="CP601" s="221"/>
      <c r="CQ601" s="222"/>
      <c r="CR601" s="196"/>
      <c r="CS601" s="196"/>
      <c r="CT601" s="196"/>
      <c r="CU601" s="196"/>
      <c r="CV601" s="196"/>
      <c r="CW601" s="306">
        <f>AV601+BH601</f>
        <v>0</v>
      </c>
      <c r="CX601" s="12">
        <f>SUM(BI601:BQ601,AW601:BE601)</f>
        <v>0</v>
      </c>
      <c r="CY601" s="314" t="str">
        <f>IFERROR(ROUND(CX601/K601,0),"")</f>
        <v/>
      </c>
      <c r="CZ601" s="314" t="str">
        <f>IFERROR(ROUND(CY601/#REF!,1),"")</f>
        <v/>
      </c>
      <c r="DA601" s="306" t="str">
        <f t="shared" si="73"/>
        <v/>
      </c>
      <c r="DB601" s="316" t="str">
        <f t="shared" si="74"/>
        <v/>
      </c>
      <c r="DD601" s="12" t="str">
        <f>IFERROR(#REF!-AP601,"")</f>
        <v/>
      </c>
      <c r="DF601" s="305" t="str">
        <f>IFERROR(#REF!-L601,"")</f>
        <v/>
      </c>
      <c r="DG601" s="311" t="e">
        <f>IF(#REF!&gt;AQ601,0,1)</f>
        <v>#REF!</v>
      </c>
      <c r="DH601" s="320">
        <f>IF(AN601&lt;M601,0,1)</f>
        <v>1</v>
      </c>
      <c r="DI601" s="320">
        <f>IF(AN601&gt;N601,0,1)</f>
        <v>1</v>
      </c>
      <c r="DJ601" s="274"/>
      <c r="DK601" s="274"/>
      <c r="DL601" s="274"/>
      <c r="DM601" s="274"/>
      <c r="DN601" s="274"/>
      <c r="DO601" s="274"/>
      <c r="DP601" s="274"/>
      <c r="DQ601" s="274"/>
      <c r="DR601" s="274"/>
      <c r="DS601" s="274"/>
      <c r="DT601" s="274"/>
      <c r="DU601" s="274"/>
      <c r="DV601" s="274"/>
      <c r="DW601" s="274"/>
      <c r="DX601" s="274"/>
      <c r="DY601" s="274"/>
      <c r="DZ601" s="274"/>
      <c r="EA601" s="274"/>
      <c r="EB601" s="274"/>
    </row>
    <row r="602" spans="1:132" s="193" customFormat="1" ht="31.5" customHeight="1" x14ac:dyDescent="0.2">
      <c r="A602" s="191"/>
      <c r="B602" s="192"/>
      <c r="C602" s="214"/>
      <c r="D602" s="192"/>
      <c r="E602" s="192"/>
      <c r="F602" s="192"/>
      <c r="G602" s="207"/>
      <c r="H602" s="314"/>
      <c r="I602" s="314"/>
      <c r="J602" s="314"/>
      <c r="K602" s="314"/>
      <c r="L602" s="208"/>
      <c r="M602" s="209"/>
      <c r="N602" s="210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5"/>
      <c r="Z602" s="195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5"/>
      <c r="AL602" s="195"/>
      <c r="AM602" s="323" t="str">
        <f t="shared" si="68"/>
        <v/>
      </c>
      <c r="AN602" s="323" t="str">
        <f t="shared" si="69"/>
        <v/>
      </c>
      <c r="AO602" s="276" t="str">
        <f t="shared" si="70"/>
        <v/>
      </c>
      <c r="AP602" s="218"/>
      <c r="AQ602" s="219"/>
      <c r="AR602" s="217" t="str">
        <f t="shared" si="71"/>
        <v/>
      </c>
      <c r="AS602" s="217" t="str">
        <f t="shared" si="72"/>
        <v/>
      </c>
      <c r="AT602" s="217"/>
      <c r="AU602" s="217"/>
      <c r="AV602" s="217"/>
      <c r="AW602" s="217"/>
      <c r="AX602" s="217"/>
      <c r="AY602" s="217"/>
      <c r="AZ602" s="217"/>
      <c r="BA602" s="217"/>
      <c r="BB602" s="217"/>
      <c r="BC602" s="217"/>
      <c r="BD602" s="217"/>
      <c r="BE602" s="217"/>
      <c r="BF602" s="217"/>
      <c r="BG602" s="217"/>
      <c r="BH602" s="217"/>
      <c r="BI602" s="217"/>
      <c r="BJ602" s="217"/>
      <c r="BK602" s="217"/>
      <c r="BL602" s="217"/>
      <c r="BM602" s="217"/>
      <c r="BN602" s="217"/>
      <c r="BO602" s="217"/>
      <c r="BP602" s="217"/>
      <c r="BQ602" s="217"/>
      <c r="BR602" s="311"/>
      <c r="BS602" s="311"/>
      <c r="BT602" s="311"/>
      <c r="BU602" s="311"/>
      <c r="BV602" s="311"/>
      <c r="BW602" s="311"/>
      <c r="BX602" s="311"/>
      <c r="BY602" s="217"/>
      <c r="BZ602" s="217"/>
      <c r="CA602" s="217"/>
      <c r="CB602" s="217"/>
      <c r="CC602" s="217"/>
      <c r="CD602" s="217"/>
      <c r="CE602" s="311"/>
      <c r="CF602" s="311" t="str">
        <f>IFERROR(ROUND(STDEV(AN602,L602),1),"")</f>
        <v/>
      </c>
      <c r="CG602" s="322"/>
      <c r="CH602" s="322"/>
      <c r="CI602" s="322"/>
      <c r="CJ602" s="322"/>
      <c r="CK602" s="322"/>
      <c r="CL602" s="322"/>
      <c r="CM602" s="322"/>
      <c r="CN602" s="220" t="str">
        <f>IFERROR(ROUND((SUM(#REF!)),0),"")</f>
        <v/>
      </c>
      <c r="CO602" s="216"/>
      <c r="CP602" s="221"/>
      <c r="CQ602" s="222"/>
      <c r="CR602" s="196"/>
      <c r="CS602" s="196"/>
      <c r="CT602" s="196"/>
      <c r="CU602" s="196"/>
      <c r="CV602" s="196"/>
      <c r="CW602" s="306">
        <f>AV602+BH602</f>
        <v>0</v>
      </c>
      <c r="CX602" s="12">
        <f>SUM(BI602:BQ602,AW602:BE602)</f>
        <v>0</v>
      </c>
      <c r="CY602" s="314" t="str">
        <f>IFERROR(ROUND(CX602/K602,0),"")</f>
        <v/>
      </c>
      <c r="CZ602" s="314" t="str">
        <f>IFERROR(ROUND(CY602/#REF!,1),"")</f>
        <v/>
      </c>
      <c r="DA602" s="306" t="str">
        <f t="shared" si="73"/>
        <v/>
      </c>
      <c r="DB602" s="316" t="str">
        <f t="shared" si="74"/>
        <v/>
      </c>
      <c r="DD602" s="12" t="str">
        <f>IFERROR(#REF!-AP602,"")</f>
        <v/>
      </c>
      <c r="DF602" s="305" t="str">
        <f>IFERROR(#REF!-L602,"")</f>
        <v/>
      </c>
      <c r="DG602" s="311" t="e">
        <f>IF(#REF!&gt;AQ602,0,1)</f>
        <v>#REF!</v>
      </c>
      <c r="DH602" s="320">
        <f>IF(AN602&lt;M602,0,1)</f>
        <v>1</v>
      </c>
      <c r="DI602" s="320">
        <f>IF(AN602&gt;N602,0,1)</f>
        <v>1</v>
      </c>
      <c r="DJ602" s="274"/>
      <c r="DK602" s="274"/>
      <c r="DL602" s="274"/>
      <c r="DM602" s="274"/>
      <c r="DN602" s="274"/>
      <c r="DO602" s="274"/>
      <c r="DP602" s="274"/>
      <c r="DQ602" s="274"/>
      <c r="DR602" s="274"/>
      <c r="DS602" s="274"/>
      <c r="DT602" s="274"/>
      <c r="DU602" s="274"/>
      <c r="DV602" s="274"/>
      <c r="DW602" s="274"/>
      <c r="DX602" s="274"/>
      <c r="DY602" s="274"/>
      <c r="DZ602" s="274"/>
      <c r="EA602" s="274"/>
      <c r="EB602" s="274"/>
    </row>
    <row r="603" spans="1:132" s="193" customFormat="1" ht="31.5" customHeight="1" x14ac:dyDescent="0.2">
      <c r="A603" s="191"/>
      <c r="B603" s="192"/>
      <c r="C603" s="214"/>
      <c r="D603" s="192"/>
      <c r="E603" s="192"/>
      <c r="F603" s="192"/>
      <c r="G603" s="207"/>
      <c r="H603" s="314"/>
      <c r="I603" s="314"/>
      <c r="J603" s="314"/>
      <c r="K603" s="314"/>
      <c r="L603" s="208"/>
      <c r="M603" s="209"/>
      <c r="N603" s="210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5"/>
      <c r="Z603" s="195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5"/>
      <c r="AL603" s="195"/>
      <c r="AM603" s="323" t="str">
        <f t="shared" si="68"/>
        <v/>
      </c>
      <c r="AN603" s="323" t="str">
        <f t="shared" si="69"/>
        <v/>
      </c>
      <c r="AO603" s="276" t="str">
        <f t="shared" si="70"/>
        <v/>
      </c>
      <c r="AP603" s="218"/>
      <c r="AQ603" s="219"/>
      <c r="AR603" s="217" t="str">
        <f t="shared" si="71"/>
        <v/>
      </c>
      <c r="AS603" s="217" t="str">
        <f t="shared" si="72"/>
        <v/>
      </c>
      <c r="AT603" s="217"/>
      <c r="AU603" s="217"/>
      <c r="AV603" s="217"/>
      <c r="AW603" s="217"/>
      <c r="AX603" s="217"/>
      <c r="AY603" s="217"/>
      <c r="AZ603" s="217"/>
      <c r="BA603" s="217"/>
      <c r="BB603" s="217"/>
      <c r="BC603" s="217"/>
      <c r="BD603" s="217"/>
      <c r="BE603" s="217"/>
      <c r="BF603" s="217"/>
      <c r="BG603" s="217"/>
      <c r="BH603" s="217"/>
      <c r="BI603" s="217"/>
      <c r="BJ603" s="217"/>
      <c r="BK603" s="217"/>
      <c r="BL603" s="217"/>
      <c r="BM603" s="217"/>
      <c r="BN603" s="217"/>
      <c r="BO603" s="217"/>
      <c r="BP603" s="217"/>
      <c r="BQ603" s="217"/>
      <c r="BR603" s="311"/>
      <c r="BS603" s="311"/>
      <c r="BT603" s="311"/>
      <c r="BU603" s="311"/>
      <c r="BV603" s="311"/>
      <c r="BW603" s="311"/>
      <c r="BX603" s="311"/>
      <c r="BY603" s="217"/>
      <c r="BZ603" s="217"/>
      <c r="CA603" s="217"/>
      <c r="CB603" s="217"/>
      <c r="CC603" s="217"/>
      <c r="CD603" s="217"/>
      <c r="CE603" s="311"/>
      <c r="CF603" s="311" t="str">
        <f>IFERROR(ROUND(STDEV(AN603,L603),1),"")</f>
        <v/>
      </c>
      <c r="CG603" s="322"/>
      <c r="CH603" s="322"/>
      <c r="CI603" s="322"/>
      <c r="CJ603" s="322"/>
      <c r="CK603" s="322"/>
      <c r="CL603" s="322"/>
      <c r="CM603" s="322"/>
      <c r="CN603" s="220" t="str">
        <f>IFERROR(ROUND((SUM(#REF!)),0),"")</f>
        <v/>
      </c>
      <c r="CO603" s="216"/>
      <c r="CP603" s="221"/>
      <c r="CQ603" s="222"/>
      <c r="CR603" s="196"/>
      <c r="CS603" s="196"/>
      <c r="CT603" s="196"/>
      <c r="CU603" s="196"/>
      <c r="CV603" s="196"/>
      <c r="CW603" s="306">
        <f>AV603+BH603</f>
        <v>0</v>
      </c>
      <c r="CX603" s="12">
        <f>SUM(BI603:BQ603,AW603:BE603)</f>
        <v>0</v>
      </c>
      <c r="CY603" s="314" t="str">
        <f>IFERROR(ROUND(CX603/K603,0),"")</f>
        <v/>
      </c>
      <c r="CZ603" s="314" t="str">
        <f>IFERROR(ROUND(CY603/#REF!,1),"")</f>
        <v/>
      </c>
      <c r="DA603" s="306" t="str">
        <f t="shared" si="73"/>
        <v/>
      </c>
      <c r="DB603" s="316" t="str">
        <f t="shared" si="74"/>
        <v/>
      </c>
      <c r="DD603" s="12" t="str">
        <f>IFERROR(#REF!-AP603,"")</f>
        <v/>
      </c>
      <c r="DF603" s="305" t="str">
        <f>IFERROR(#REF!-L603,"")</f>
        <v/>
      </c>
      <c r="DG603" s="311" t="e">
        <f>IF(#REF!&gt;AQ603,0,1)</f>
        <v>#REF!</v>
      </c>
      <c r="DH603" s="320">
        <f>IF(AN603&lt;M603,0,1)</f>
        <v>1</v>
      </c>
      <c r="DI603" s="320">
        <f>IF(AN603&gt;N603,0,1)</f>
        <v>1</v>
      </c>
      <c r="DJ603" s="274"/>
      <c r="DK603" s="274"/>
      <c r="DL603" s="274"/>
      <c r="DM603" s="274"/>
      <c r="DN603" s="274"/>
      <c r="DO603" s="274"/>
      <c r="DP603" s="274"/>
      <c r="DQ603" s="274"/>
      <c r="DR603" s="274"/>
      <c r="DS603" s="274"/>
      <c r="DT603" s="274"/>
      <c r="DU603" s="274"/>
      <c r="DV603" s="274"/>
      <c r="DW603" s="274"/>
      <c r="DX603" s="274"/>
      <c r="DY603" s="274"/>
      <c r="DZ603" s="274"/>
      <c r="EA603" s="274"/>
      <c r="EB603" s="274"/>
    </row>
    <row r="604" spans="1:132" s="193" customFormat="1" ht="31.5" customHeight="1" x14ac:dyDescent="0.2">
      <c r="A604" s="191"/>
      <c r="B604" s="192"/>
      <c r="C604" s="214"/>
      <c r="D604" s="192"/>
      <c r="E604" s="192"/>
      <c r="F604" s="192"/>
      <c r="G604" s="207"/>
      <c r="H604" s="314"/>
      <c r="I604" s="314"/>
      <c r="J604" s="314"/>
      <c r="K604" s="314"/>
      <c r="L604" s="208"/>
      <c r="M604" s="209"/>
      <c r="N604" s="210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5"/>
      <c r="Z604" s="195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5"/>
      <c r="AL604" s="195"/>
      <c r="AM604" s="323" t="str">
        <f t="shared" si="68"/>
        <v/>
      </c>
      <c r="AN604" s="323" t="str">
        <f t="shared" si="69"/>
        <v/>
      </c>
      <c r="AO604" s="276" t="str">
        <f t="shared" si="70"/>
        <v/>
      </c>
      <c r="AP604" s="218"/>
      <c r="AQ604" s="219"/>
      <c r="AR604" s="217" t="str">
        <f t="shared" si="71"/>
        <v/>
      </c>
      <c r="AS604" s="217" t="str">
        <f t="shared" si="72"/>
        <v/>
      </c>
      <c r="AT604" s="217"/>
      <c r="AU604" s="217"/>
      <c r="AV604" s="217"/>
      <c r="AW604" s="217"/>
      <c r="AX604" s="217"/>
      <c r="AY604" s="217"/>
      <c r="AZ604" s="217"/>
      <c r="BA604" s="217"/>
      <c r="BB604" s="217"/>
      <c r="BC604" s="217"/>
      <c r="BD604" s="217"/>
      <c r="BE604" s="217"/>
      <c r="BF604" s="217"/>
      <c r="BG604" s="217"/>
      <c r="BH604" s="217"/>
      <c r="BI604" s="217"/>
      <c r="BJ604" s="217"/>
      <c r="BK604" s="217"/>
      <c r="BL604" s="217"/>
      <c r="BM604" s="217"/>
      <c r="BN604" s="217"/>
      <c r="BO604" s="217"/>
      <c r="BP604" s="217"/>
      <c r="BQ604" s="217"/>
      <c r="BR604" s="311"/>
      <c r="BS604" s="311"/>
      <c r="BT604" s="311"/>
      <c r="BU604" s="311"/>
      <c r="BV604" s="311"/>
      <c r="BW604" s="311"/>
      <c r="BX604" s="311"/>
      <c r="BY604" s="217"/>
      <c r="BZ604" s="217"/>
      <c r="CA604" s="217"/>
      <c r="CB604" s="217"/>
      <c r="CC604" s="217"/>
      <c r="CD604" s="217"/>
      <c r="CE604" s="311"/>
      <c r="CF604" s="311" t="str">
        <f>IFERROR(ROUND(STDEV(AN604,L604),1),"")</f>
        <v/>
      </c>
      <c r="CG604" s="322"/>
      <c r="CH604" s="322"/>
      <c r="CI604" s="322"/>
      <c r="CJ604" s="322"/>
      <c r="CK604" s="322"/>
      <c r="CL604" s="322"/>
      <c r="CM604" s="322"/>
      <c r="CN604" s="220" t="str">
        <f>IFERROR(ROUND((SUM(#REF!)),0),"")</f>
        <v/>
      </c>
      <c r="CO604" s="216"/>
      <c r="CP604" s="221"/>
      <c r="CQ604" s="222"/>
      <c r="CR604" s="196"/>
      <c r="CS604" s="196"/>
      <c r="CT604" s="196"/>
      <c r="CU604" s="196"/>
      <c r="CV604" s="196"/>
      <c r="CW604" s="306">
        <f>AV604+BH604</f>
        <v>0</v>
      </c>
      <c r="CX604" s="12">
        <f>SUM(BI604:BQ604,AW604:BE604)</f>
        <v>0</v>
      </c>
      <c r="CY604" s="314" t="str">
        <f>IFERROR(ROUND(CX604/K604,0),"")</f>
        <v/>
      </c>
      <c r="CZ604" s="314" t="str">
        <f>IFERROR(ROUND(CY604/#REF!,1),"")</f>
        <v/>
      </c>
      <c r="DA604" s="306" t="str">
        <f t="shared" si="73"/>
        <v/>
      </c>
      <c r="DB604" s="316" t="str">
        <f t="shared" si="74"/>
        <v/>
      </c>
      <c r="DD604" s="12" t="str">
        <f>IFERROR(#REF!-AP604,"")</f>
        <v/>
      </c>
      <c r="DF604" s="305" t="str">
        <f>IFERROR(#REF!-L604,"")</f>
        <v/>
      </c>
      <c r="DG604" s="311" t="e">
        <f>IF(#REF!&gt;AQ604,0,1)</f>
        <v>#REF!</v>
      </c>
      <c r="DH604" s="320">
        <f>IF(AN604&lt;M604,0,1)</f>
        <v>1</v>
      </c>
      <c r="DI604" s="320">
        <f>IF(AN604&gt;N604,0,1)</f>
        <v>1</v>
      </c>
      <c r="DJ604" s="274"/>
      <c r="DK604" s="274"/>
      <c r="DL604" s="274"/>
      <c r="DM604" s="274"/>
      <c r="DN604" s="274"/>
      <c r="DO604" s="274"/>
      <c r="DP604" s="274"/>
      <c r="DQ604" s="274"/>
      <c r="DR604" s="274"/>
      <c r="DS604" s="274"/>
      <c r="DT604" s="274"/>
      <c r="DU604" s="274"/>
      <c r="DV604" s="274"/>
      <c r="DW604" s="274"/>
      <c r="DX604" s="274"/>
      <c r="DY604" s="274"/>
      <c r="DZ604" s="274"/>
      <c r="EA604" s="274"/>
      <c r="EB604" s="274"/>
    </row>
    <row r="605" spans="1:132" s="193" customFormat="1" ht="31.5" customHeight="1" x14ac:dyDescent="0.2">
      <c r="A605" s="191"/>
      <c r="B605" s="192"/>
      <c r="C605" s="214"/>
      <c r="D605" s="192"/>
      <c r="E605" s="192"/>
      <c r="F605" s="192"/>
      <c r="G605" s="207"/>
      <c r="H605" s="314"/>
      <c r="I605" s="314"/>
      <c r="J605" s="314"/>
      <c r="K605" s="314"/>
      <c r="L605" s="208"/>
      <c r="M605" s="209"/>
      <c r="N605" s="210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5"/>
      <c r="Z605" s="195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5"/>
      <c r="AL605" s="195"/>
      <c r="AM605" s="323" t="str">
        <f t="shared" si="68"/>
        <v/>
      </c>
      <c r="AN605" s="323" t="str">
        <f t="shared" si="69"/>
        <v/>
      </c>
      <c r="AO605" s="276" t="str">
        <f t="shared" si="70"/>
        <v/>
      </c>
      <c r="AP605" s="218"/>
      <c r="AQ605" s="219"/>
      <c r="AR605" s="217" t="str">
        <f t="shared" si="71"/>
        <v/>
      </c>
      <c r="AS605" s="217" t="str">
        <f t="shared" si="72"/>
        <v/>
      </c>
      <c r="AT605" s="217"/>
      <c r="AU605" s="217"/>
      <c r="AV605" s="217"/>
      <c r="AW605" s="217"/>
      <c r="AX605" s="217"/>
      <c r="AY605" s="217"/>
      <c r="AZ605" s="217"/>
      <c r="BA605" s="217"/>
      <c r="BB605" s="217"/>
      <c r="BC605" s="217"/>
      <c r="BD605" s="217"/>
      <c r="BE605" s="217"/>
      <c r="BF605" s="217"/>
      <c r="BG605" s="217"/>
      <c r="BH605" s="217"/>
      <c r="BI605" s="217"/>
      <c r="BJ605" s="217"/>
      <c r="BK605" s="217"/>
      <c r="BL605" s="217"/>
      <c r="BM605" s="217"/>
      <c r="BN605" s="217"/>
      <c r="BO605" s="217"/>
      <c r="BP605" s="217"/>
      <c r="BQ605" s="217"/>
      <c r="BR605" s="311"/>
      <c r="BS605" s="311"/>
      <c r="BT605" s="311"/>
      <c r="BU605" s="311"/>
      <c r="BV605" s="311"/>
      <c r="BW605" s="311"/>
      <c r="BX605" s="311"/>
      <c r="BY605" s="217"/>
      <c r="BZ605" s="217"/>
      <c r="CA605" s="217"/>
      <c r="CB605" s="217"/>
      <c r="CC605" s="217"/>
      <c r="CD605" s="217"/>
      <c r="CE605" s="311"/>
      <c r="CF605" s="311" t="str">
        <f>IFERROR(ROUND(STDEV(AN605,L605),1),"")</f>
        <v/>
      </c>
      <c r="CG605" s="322"/>
      <c r="CH605" s="322"/>
      <c r="CI605" s="322"/>
      <c r="CJ605" s="322"/>
      <c r="CK605" s="322"/>
      <c r="CL605" s="322"/>
      <c r="CM605" s="322"/>
      <c r="CN605" s="220" t="str">
        <f>IFERROR(ROUND((SUM(#REF!)),0),"")</f>
        <v/>
      </c>
      <c r="CO605" s="216"/>
      <c r="CP605" s="221"/>
      <c r="CQ605" s="222"/>
      <c r="CR605" s="196"/>
      <c r="CS605" s="196"/>
      <c r="CT605" s="196"/>
      <c r="CU605" s="196"/>
      <c r="CV605" s="196"/>
      <c r="CW605" s="306">
        <f>AV605+BH605</f>
        <v>0</v>
      </c>
      <c r="CX605" s="12">
        <f>SUM(BI605:BQ605,AW605:BE605)</f>
        <v>0</v>
      </c>
      <c r="CY605" s="314" t="str">
        <f>IFERROR(ROUND(CX605/K605,0),"")</f>
        <v/>
      </c>
      <c r="CZ605" s="314" t="str">
        <f>IFERROR(ROUND(CY605/#REF!,1),"")</f>
        <v/>
      </c>
      <c r="DA605" s="306" t="str">
        <f t="shared" si="73"/>
        <v/>
      </c>
      <c r="DB605" s="316" t="str">
        <f t="shared" si="74"/>
        <v/>
      </c>
      <c r="DD605" s="12" t="str">
        <f>IFERROR(#REF!-AP605,"")</f>
        <v/>
      </c>
      <c r="DF605" s="305" t="str">
        <f>IFERROR(#REF!-L605,"")</f>
        <v/>
      </c>
      <c r="DG605" s="311" t="e">
        <f>IF(#REF!&gt;AQ605,0,1)</f>
        <v>#REF!</v>
      </c>
      <c r="DH605" s="320">
        <f>IF(AN605&lt;M605,0,1)</f>
        <v>1</v>
      </c>
      <c r="DI605" s="320">
        <f>IF(AN605&gt;N605,0,1)</f>
        <v>1</v>
      </c>
      <c r="DJ605" s="274"/>
      <c r="DK605" s="274"/>
      <c r="DL605" s="274"/>
      <c r="DM605" s="274"/>
      <c r="DN605" s="274"/>
      <c r="DO605" s="274"/>
      <c r="DP605" s="274"/>
      <c r="DQ605" s="274"/>
      <c r="DR605" s="274"/>
      <c r="DS605" s="274"/>
      <c r="DT605" s="274"/>
      <c r="DU605" s="274"/>
      <c r="DV605" s="274"/>
      <c r="DW605" s="274"/>
      <c r="DX605" s="274"/>
      <c r="DY605" s="274"/>
      <c r="DZ605" s="274"/>
      <c r="EA605" s="274"/>
      <c r="EB605" s="274"/>
    </row>
    <row r="606" spans="1:132" s="193" customFormat="1" ht="31.5" customHeight="1" x14ac:dyDescent="0.2">
      <c r="A606" s="191"/>
      <c r="B606" s="192"/>
      <c r="C606" s="214"/>
      <c r="D606" s="192"/>
      <c r="E606" s="192"/>
      <c r="F606" s="192"/>
      <c r="G606" s="207"/>
      <c r="H606" s="314"/>
      <c r="I606" s="314"/>
      <c r="J606" s="314"/>
      <c r="K606" s="314"/>
      <c r="L606" s="208"/>
      <c r="M606" s="209"/>
      <c r="N606" s="210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5"/>
      <c r="Z606" s="195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5"/>
      <c r="AL606" s="195"/>
      <c r="AM606" s="323" t="str">
        <f t="shared" si="68"/>
        <v/>
      </c>
      <c r="AN606" s="323" t="str">
        <f t="shared" si="69"/>
        <v/>
      </c>
      <c r="AO606" s="276" t="str">
        <f t="shared" si="70"/>
        <v/>
      </c>
      <c r="AP606" s="218"/>
      <c r="AQ606" s="219"/>
      <c r="AR606" s="217" t="str">
        <f t="shared" si="71"/>
        <v/>
      </c>
      <c r="AS606" s="217" t="str">
        <f t="shared" si="72"/>
        <v/>
      </c>
      <c r="AT606" s="217"/>
      <c r="AU606" s="217"/>
      <c r="AV606" s="217"/>
      <c r="AW606" s="217"/>
      <c r="AX606" s="217"/>
      <c r="AY606" s="217"/>
      <c r="AZ606" s="217"/>
      <c r="BA606" s="217"/>
      <c r="BB606" s="217"/>
      <c r="BC606" s="217"/>
      <c r="BD606" s="217"/>
      <c r="BE606" s="217"/>
      <c r="BF606" s="217"/>
      <c r="BG606" s="217"/>
      <c r="BH606" s="217"/>
      <c r="BI606" s="217"/>
      <c r="BJ606" s="217"/>
      <c r="BK606" s="217"/>
      <c r="BL606" s="217"/>
      <c r="BM606" s="217"/>
      <c r="BN606" s="217"/>
      <c r="BO606" s="217"/>
      <c r="BP606" s="217"/>
      <c r="BQ606" s="217"/>
      <c r="BR606" s="311"/>
      <c r="BS606" s="311"/>
      <c r="BT606" s="311"/>
      <c r="BU606" s="311"/>
      <c r="BV606" s="311"/>
      <c r="BW606" s="311"/>
      <c r="BX606" s="311"/>
      <c r="BY606" s="217"/>
      <c r="BZ606" s="217"/>
      <c r="CA606" s="217"/>
      <c r="CB606" s="217"/>
      <c r="CC606" s="217"/>
      <c r="CD606" s="217"/>
      <c r="CE606" s="311"/>
      <c r="CF606" s="311" t="str">
        <f>IFERROR(ROUND(STDEV(AN606,L606),1),"")</f>
        <v/>
      </c>
      <c r="CG606" s="322"/>
      <c r="CH606" s="322"/>
      <c r="CI606" s="322"/>
      <c r="CJ606" s="322"/>
      <c r="CK606" s="322"/>
      <c r="CL606" s="322"/>
      <c r="CM606" s="322"/>
      <c r="CN606" s="220" t="str">
        <f>IFERROR(ROUND((SUM(#REF!)),0),"")</f>
        <v/>
      </c>
      <c r="CO606" s="216"/>
      <c r="CP606" s="221"/>
      <c r="CQ606" s="222"/>
      <c r="CR606" s="196"/>
      <c r="CS606" s="196"/>
      <c r="CT606" s="196"/>
      <c r="CU606" s="196"/>
      <c r="CV606" s="196"/>
      <c r="CW606" s="306">
        <f>AV606+BH606</f>
        <v>0</v>
      </c>
      <c r="CX606" s="12">
        <f>SUM(BI606:BQ606,AW606:BE606)</f>
        <v>0</v>
      </c>
      <c r="CY606" s="314" t="str">
        <f>IFERROR(ROUND(CX606/K606,0),"")</f>
        <v/>
      </c>
      <c r="CZ606" s="314" t="str">
        <f>IFERROR(ROUND(CY606/#REF!,1),"")</f>
        <v/>
      </c>
      <c r="DA606" s="306" t="str">
        <f t="shared" si="73"/>
        <v/>
      </c>
      <c r="DB606" s="316" t="str">
        <f t="shared" si="74"/>
        <v/>
      </c>
      <c r="DD606" s="12" t="str">
        <f>IFERROR(#REF!-AP606,"")</f>
        <v/>
      </c>
      <c r="DF606" s="305" t="str">
        <f>IFERROR(#REF!-L606,"")</f>
        <v/>
      </c>
      <c r="DG606" s="311" t="e">
        <f>IF(#REF!&gt;AQ606,0,1)</f>
        <v>#REF!</v>
      </c>
      <c r="DH606" s="320">
        <f>IF(AN606&lt;M606,0,1)</f>
        <v>1</v>
      </c>
      <c r="DI606" s="320">
        <f>IF(AN606&gt;N606,0,1)</f>
        <v>1</v>
      </c>
      <c r="DJ606" s="274"/>
      <c r="DK606" s="274"/>
      <c r="DL606" s="274"/>
      <c r="DM606" s="274"/>
      <c r="DN606" s="274"/>
      <c r="DO606" s="274"/>
      <c r="DP606" s="274"/>
      <c r="DQ606" s="274"/>
      <c r="DR606" s="274"/>
      <c r="DS606" s="274"/>
      <c r="DT606" s="274"/>
      <c r="DU606" s="274"/>
      <c r="DV606" s="274"/>
      <c r="DW606" s="274"/>
      <c r="DX606" s="274"/>
      <c r="DY606" s="274"/>
      <c r="DZ606" s="274"/>
      <c r="EA606" s="274"/>
      <c r="EB606" s="274"/>
    </row>
    <row r="607" spans="1:132" s="193" customFormat="1" ht="31.5" customHeight="1" x14ac:dyDescent="0.2">
      <c r="A607" s="191"/>
      <c r="B607" s="192"/>
      <c r="C607" s="214"/>
      <c r="D607" s="192"/>
      <c r="E607" s="192"/>
      <c r="F607" s="192"/>
      <c r="G607" s="207"/>
      <c r="H607" s="314"/>
      <c r="I607" s="314"/>
      <c r="J607" s="314"/>
      <c r="K607" s="314"/>
      <c r="L607" s="208"/>
      <c r="M607" s="209"/>
      <c r="N607" s="210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5"/>
      <c r="Z607" s="195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5"/>
      <c r="AL607" s="195"/>
      <c r="AM607" s="323" t="str">
        <f t="shared" si="68"/>
        <v/>
      </c>
      <c r="AN607" s="323" t="str">
        <f t="shared" si="69"/>
        <v/>
      </c>
      <c r="AO607" s="276" t="str">
        <f t="shared" si="70"/>
        <v/>
      </c>
      <c r="AP607" s="218"/>
      <c r="AQ607" s="219"/>
      <c r="AR607" s="217" t="str">
        <f t="shared" si="71"/>
        <v/>
      </c>
      <c r="AS607" s="217" t="str">
        <f t="shared" si="72"/>
        <v/>
      </c>
      <c r="AT607" s="217"/>
      <c r="AU607" s="217"/>
      <c r="AV607" s="217"/>
      <c r="AW607" s="217"/>
      <c r="AX607" s="217"/>
      <c r="AY607" s="217"/>
      <c r="AZ607" s="217"/>
      <c r="BA607" s="217"/>
      <c r="BB607" s="217"/>
      <c r="BC607" s="217"/>
      <c r="BD607" s="217"/>
      <c r="BE607" s="217"/>
      <c r="BF607" s="217"/>
      <c r="BG607" s="217"/>
      <c r="BH607" s="217"/>
      <c r="BI607" s="217"/>
      <c r="BJ607" s="217"/>
      <c r="BK607" s="217"/>
      <c r="BL607" s="217"/>
      <c r="BM607" s="217"/>
      <c r="BN607" s="217"/>
      <c r="BO607" s="217"/>
      <c r="BP607" s="217"/>
      <c r="BQ607" s="217"/>
      <c r="BR607" s="311"/>
      <c r="BS607" s="311"/>
      <c r="BT607" s="311"/>
      <c r="BU607" s="311"/>
      <c r="BV607" s="311"/>
      <c r="BW607" s="311"/>
      <c r="BX607" s="311"/>
      <c r="BY607" s="217"/>
      <c r="BZ607" s="217"/>
      <c r="CA607" s="217"/>
      <c r="CB607" s="217"/>
      <c r="CC607" s="217"/>
      <c r="CD607" s="217"/>
      <c r="CE607" s="311"/>
      <c r="CF607" s="311" t="str">
        <f>IFERROR(ROUND(STDEV(AN607,L607),1),"")</f>
        <v/>
      </c>
      <c r="CG607" s="322"/>
      <c r="CH607" s="322"/>
      <c r="CI607" s="322"/>
      <c r="CJ607" s="322"/>
      <c r="CK607" s="322"/>
      <c r="CL607" s="322"/>
      <c r="CM607" s="322"/>
      <c r="CN607" s="220" t="str">
        <f>IFERROR(ROUND((SUM(#REF!)),0),"")</f>
        <v/>
      </c>
      <c r="CO607" s="216"/>
      <c r="CP607" s="221"/>
      <c r="CQ607" s="222"/>
      <c r="CR607" s="196"/>
      <c r="CS607" s="196"/>
      <c r="CT607" s="196"/>
      <c r="CU607" s="196"/>
      <c r="CV607" s="196"/>
      <c r="CW607" s="306">
        <f>AV607+BH607</f>
        <v>0</v>
      </c>
      <c r="CX607" s="12">
        <f>SUM(BI607:BQ607,AW607:BE607)</f>
        <v>0</v>
      </c>
      <c r="CY607" s="314" t="str">
        <f>IFERROR(ROUND(CX607/K607,0),"")</f>
        <v/>
      </c>
      <c r="CZ607" s="314" t="str">
        <f>IFERROR(ROUND(CY607/#REF!,1),"")</f>
        <v/>
      </c>
      <c r="DA607" s="306" t="str">
        <f t="shared" si="73"/>
        <v/>
      </c>
      <c r="DB607" s="316" t="str">
        <f t="shared" si="74"/>
        <v/>
      </c>
      <c r="DD607" s="12" t="str">
        <f>IFERROR(#REF!-AP607,"")</f>
        <v/>
      </c>
      <c r="DF607" s="305" t="str">
        <f>IFERROR(#REF!-L607,"")</f>
        <v/>
      </c>
      <c r="DG607" s="311" t="e">
        <f>IF(#REF!&gt;AQ607,0,1)</f>
        <v>#REF!</v>
      </c>
      <c r="DH607" s="320">
        <f>IF(AN607&lt;M607,0,1)</f>
        <v>1</v>
      </c>
      <c r="DI607" s="320">
        <f>IF(AN607&gt;N607,0,1)</f>
        <v>1</v>
      </c>
      <c r="DJ607" s="274"/>
      <c r="DK607" s="274"/>
      <c r="DL607" s="274"/>
      <c r="DM607" s="274"/>
      <c r="DN607" s="274"/>
      <c r="DO607" s="274"/>
      <c r="DP607" s="274"/>
      <c r="DQ607" s="274"/>
      <c r="DR607" s="274"/>
      <c r="DS607" s="274"/>
      <c r="DT607" s="274"/>
      <c r="DU607" s="274"/>
      <c r="DV607" s="274"/>
      <c r="DW607" s="274"/>
      <c r="DX607" s="274"/>
      <c r="DY607" s="274"/>
      <c r="DZ607" s="274"/>
      <c r="EA607" s="274"/>
      <c r="EB607" s="274"/>
    </row>
    <row r="608" spans="1:132" s="193" customFormat="1" ht="31.5" customHeight="1" x14ac:dyDescent="0.2">
      <c r="A608" s="191"/>
      <c r="B608" s="192"/>
      <c r="C608" s="214"/>
      <c r="D608" s="192"/>
      <c r="E608" s="192"/>
      <c r="F608" s="192"/>
      <c r="G608" s="207"/>
      <c r="H608" s="314"/>
      <c r="I608" s="314"/>
      <c r="J608" s="314"/>
      <c r="K608" s="314"/>
      <c r="L608" s="208"/>
      <c r="M608" s="209"/>
      <c r="N608" s="210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5"/>
      <c r="Z608" s="195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5"/>
      <c r="AL608" s="195"/>
      <c r="AM608" s="323" t="str">
        <f t="shared" si="68"/>
        <v/>
      </c>
      <c r="AN608" s="323" t="str">
        <f t="shared" si="69"/>
        <v/>
      </c>
      <c r="AO608" s="276" t="str">
        <f t="shared" si="70"/>
        <v/>
      </c>
      <c r="AP608" s="218"/>
      <c r="AQ608" s="219"/>
      <c r="AR608" s="217" t="str">
        <f t="shared" si="71"/>
        <v/>
      </c>
      <c r="AS608" s="217" t="str">
        <f t="shared" si="72"/>
        <v/>
      </c>
      <c r="AT608" s="217"/>
      <c r="AU608" s="217"/>
      <c r="AV608" s="217"/>
      <c r="AW608" s="217"/>
      <c r="AX608" s="217"/>
      <c r="AY608" s="217"/>
      <c r="AZ608" s="217"/>
      <c r="BA608" s="217"/>
      <c r="BB608" s="217"/>
      <c r="BC608" s="217"/>
      <c r="BD608" s="217"/>
      <c r="BE608" s="217"/>
      <c r="BF608" s="217"/>
      <c r="BG608" s="217"/>
      <c r="BH608" s="217"/>
      <c r="BI608" s="217"/>
      <c r="BJ608" s="217"/>
      <c r="BK608" s="217"/>
      <c r="BL608" s="217"/>
      <c r="BM608" s="217"/>
      <c r="BN608" s="217"/>
      <c r="BO608" s="217"/>
      <c r="BP608" s="217"/>
      <c r="BQ608" s="217"/>
      <c r="BR608" s="311"/>
      <c r="BS608" s="311"/>
      <c r="BT608" s="311"/>
      <c r="BU608" s="311"/>
      <c r="BV608" s="311"/>
      <c r="BW608" s="311"/>
      <c r="BX608" s="311"/>
      <c r="BY608" s="217"/>
      <c r="BZ608" s="217"/>
      <c r="CA608" s="217"/>
      <c r="CB608" s="217"/>
      <c r="CC608" s="217"/>
      <c r="CD608" s="217"/>
      <c r="CE608" s="311"/>
      <c r="CF608" s="311" t="str">
        <f>IFERROR(ROUND(STDEV(AN608,L608),1),"")</f>
        <v/>
      </c>
      <c r="CG608" s="322"/>
      <c r="CH608" s="322"/>
      <c r="CI608" s="322"/>
      <c r="CJ608" s="322"/>
      <c r="CK608" s="322"/>
      <c r="CL608" s="322"/>
      <c r="CM608" s="322"/>
      <c r="CN608" s="220" t="str">
        <f>IFERROR(ROUND((SUM(#REF!)),0),"")</f>
        <v/>
      </c>
      <c r="CO608" s="216"/>
      <c r="CP608" s="221"/>
      <c r="CQ608" s="222"/>
      <c r="CR608" s="196"/>
      <c r="CS608" s="196"/>
      <c r="CT608" s="196"/>
      <c r="CU608" s="196"/>
      <c r="CV608" s="196"/>
      <c r="CW608" s="306">
        <f>AV608+BH608</f>
        <v>0</v>
      </c>
      <c r="CX608" s="12">
        <f>SUM(BI608:BQ608,AW608:BE608)</f>
        <v>0</v>
      </c>
      <c r="CY608" s="314" t="str">
        <f>IFERROR(ROUND(CX608/K608,0),"")</f>
        <v/>
      </c>
      <c r="CZ608" s="314" t="str">
        <f>IFERROR(ROUND(CY608/#REF!,1),"")</f>
        <v/>
      </c>
      <c r="DA608" s="306" t="str">
        <f t="shared" si="73"/>
        <v/>
      </c>
      <c r="DB608" s="316" t="str">
        <f t="shared" si="74"/>
        <v/>
      </c>
      <c r="DD608" s="12" t="str">
        <f>IFERROR(#REF!-AP608,"")</f>
        <v/>
      </c>
      <c r="DF608" s="305" t="str">
        <f>IFERROR(#REF!-L608,"")</f>
        <v/>
      </c>
      <c r="DG608" s="311" t="e">
        <f>IF(#REF!&gt;AQ608,0,1)</f>
        <v>#REF!</v>
      </c>
      <c r="DH608" s="320">
        <f>IF(AN608&lt;M608,0,1)</f>
        <v>1</v>
      </c>
      <c r="DI608" s="320">
        <f>IF(AN608&gt;N608,0,1)</f>
        <v>1</v>
      </c>
      <c r="DJ608" s="274"/>
      <c r="DK608" s="274"/>
      <c r="DL608" s="274"/>
      <c r="DM608" s="274"/>
      <c r="DN608" s="274"/>
      <c r="DO608" s="274"/>
      <c r="DP608" s="274"/>
      <c r="DQ608" s="274"/>
      <c r="DR608" s="274"/>
      <c r="DS608" s="274"/>
      <c r="DT608" s="274"/>
      <c r="DU608" s="274"/>
      <c r="DV608" s="274"/>
      <c r="DW608" s="274"/>
      <c r="DX608" s="274"/>
      <c r="DY608" s="274"/>
      <c r="DZ608" s="274"/>
      <c r="EA608" s="274"/>
      <c r="EB608" s="274"/>
    </row>
    <row r="609" spans="1:132" s="193" customFormat="1" ht="31.5" customHeight="1" x14ac:dyDescent="0.2">
      <c r="A609" s="191"/>
      <c r="B609" s="192"/>
      <c r="C609" s="214"/>
      <c r="D609" s="192"/>
      <c r="E609" s="192"/>
      <c r="F609" s="192"/>
      <c r="G609" s="207"/>
      <c r="H609" s="314"/>
      <c r="I609" s="314"/>
      <c r="J609" s="314"/>
      <c r="K609" s="314"/>
      <c r="L609" s="208"/>
      <c r="M609" s="209"/>
      <c r="N609" s="210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5"/>
      <c r="Z609" s="195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5"/>
      <c r="AL609" s="195"/>
      <c r="AM609" s="323" t="str">
        <f t="shared" si="68"/>
        <v/>
      </c>
      <c r="AN609" s="323" t="str">
        <f t="shared" si="69"/>
        <v/>
      </c>
      <c r="AO609" s="276" t="str">
        <f t="shared" si="70"/>
        <v/>
      </c>
      <c r="AP609" s="218"/>
      <c r="AQ609" s="219"/>
      <c r="AR609" s="217" t="str">
        <f t="shared" si="71"/>
        <v/>
      </c>
      <c r="AS609" s="217" t="str">
        <f t="shared" si="72"/>
        <v/>
      </c>
      <c r="AT609" s="217"/>
      <c r="AU609" s="217"/>
      <c r="AV609" s="217"/>
      <c r="AW609" s="217"/>
      <c r="AX609" s="217"/>
      <c r="AY609" s="217"/>
      <c r="AZ609" s="217"/>
      <c r="BA609" s="217"/>
      <c r="BB609" s="217"/>
      <c r="BC609" s="217"/>
      <c r="BD609" s="217"/>
      <c r="BE609" s="217"/>
      <c r="BF609" s="217"/>
      <c r="BG609" s="217"/>
      <c r="BH609" s="217"/>
      <c r="BI609" s="217"/>
      <c r="BJ609" s="217"/>
      <c r="BK609" s="217"/>
      <c r="BL609" s="217"/>
      <c r="BM609" s="217"/>
      <c r="BN609" s="217"/>
      <c r="BO609" s="217"/>
      <c r="BP609" s="217"/>
      <c r="BQ609" s="217"/>
      <c r="BR609" s="311"/>
      <c r="BS609" s="311"/>
      <c r="BT609" s="311"/>
      <c r="BU609" s="311"/>
      <c r="BV609" s="311"/>
      <c r="BW609" s="311"/>
      <c r="BX609" s="311"/>
      <c r="BY609" s="217"/>
      <c r="BZ609" s="217"/>
      <c r="CA609" s="217"/>
      <c r="CB609" s="217"/>
      <c r="CC609" s="217"/>
      <c r="CD609" s="217"/>
      <c r="CE609" s="311"/>
      <c r="CF609" s="311" t="str">
        <f>IFERROR(ROUND(STDEV(AN609,L609),1),"")</f>
        <v/>
      </c>
      <c r="CG609" s="322"/>
      <c r="CH609" s="322"/>
      <c r="CI609" s="322"/>
      <c r="CJ609" s="322"/>
      <c r="CK609" s="322"/>
      <c r="CL609" s="322"/>
      <c r="CM609" s="322"/>
      <c r="CN609" s="220" t="str">
        <f>IFERROR(ROUND((SUM(#REF!)),0),"")</f>
        <v/>
      </c>
      <c r="CO609" s="216"/>
      <c r="CP609" s="221"/>
      <c r="CQ609" s="222"/>
      <c r="CR609" s="196"/>
      <c r="CS609" s="196"/>
      <c r="CT609" s="196"/>
      <c r="CU609" s="196"/>
      <c r="CV609" s="196"/>
      <c r="CW609" s="306">
        <f>AV609+BH609</f>
        <v>0</v>
      </c>
      <c r="CX609" s="12">
        <f>SUM(BI609:BQ609,AW609:BE609)</f>
        <v>0</v>
      </c>
      <c r="CY609" s="314" t="str">
        <f>IFERROR(ROUND(CX609/K609,0),"")</f>
        <v/>
      </c>
      <c r="CZ609" s="314" t="str">
        <f>IFERROR(ROUND(CY609/#REF!,1),"")</f>
        <v/>
      </c>
      <c r="DA609" s="306" t="str">
        <f t="shared" si="73"/>
        <v/>
      </c>
      <c r="DB609" s="316" t="str">
        <f t="shared" si="74"/>
        <v/>
      </c>
      <c r="DD609" s="12" t="str">
        <f>IFERROR(#REF!-AP609,"")</f>
        <v/>
      </c>
      <c r="DF609" s="305" t="str">
        <f>IFERROR(#REF!-L609,"")</f>
        <v/>
      </c>
      <c r="DG609" s="311" t="e">
        <f>IF(#REF!&gt;AQ609,0,1)</f>
        <v>#REF!</v>
      </c>
      <c r="DH609" s="320">
        <f>IF(AN609&lt;M609,0,1)</f>
        <v>1</v>
      </c>
      <c r="DI609" s="320">
        <f>IF(AN609&gt;N609,0,1)</f>
        <v>1</v>
      </c>
      <c r="DJ609" s="274"/>
      <c r="DK609" s="274"/>
      <c r="DL609" s="274"/>
      <c r="DM609" s="274"/>
      <c r="DN609" s="274"/>
      <c r="DO609" s="274"/>
      <c r="DP609" s="274"/>
      <c r="DQ609" s="274"/>
      <c r="DR609" s="274"/>
      <c r="DS609" s="274"/>
      <c r="DT609" s="274"/>
      <c r="DU609" s="274"/>
      <c r="DV609" s="274"/>
      <c r="DW609" s="274"/>
      <c r="DX609" s="274"/>
      <c r="DY609" s="274"/>
      <c r="DZ609" s="274"/>
      <c r="EA609" s="274"/>
      <c r="EB609" s="274"/>
    </row>
    <row r="610" spans="1:132" s="193" customFormat="1" ht="31.5" customHeight="1" x14ac:dyDescent="0.2">
      <c r="A610" s="191"/>
      <c r="B610" s="192"/>
      <c r="C610" s="214"/>
      <c r="D610" s="192"/>
      <c r="E610" s="192"/>
      <c r="F610" s="192"/>
      <c r="G610" s="207"/>
      <c r="H610" s="314"/>
      <c r="I610" s="314"/>
      <c r="J610" s="314"/>
      <c r="K610" s="314"/>
      <c r="L610" s="208"/>
      <c r="M610" s="209"/>
      <c r="N610" s="210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5"/>
      <c r="Z610" s="195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5"/>
      <c r="AL610" s="195"/>
      <c r="AM610" s="323" t="str">
        <f t="shared" si="68"/>
        <v/>
      </c>
      <c r="AN610" s="323" t="str">
        <f t="shared" si="69"/>
        <v/>
      </c>
      <c r="AO610" s="276" t="str">
        <f t="shared" si="70"/>
        <v/>
      </c>
      <c r="AP610" s="218"/>
      <c r="AQ610" s="219"/>
      <c r="AR610" s="217" t="str">
        <f t="shared" si="71"/>
        <v/>
      </c>
      <c r="AS610" s="217" t="str">
        <f t="shared" si="72"/>
        <v/>
      </c>
      <c r="AT610" s="217"/>
      <c r="AU610" s="217"/>
      <c r="AV610" s="217"/>
      <c r="AW610" s="217"/>
      <c r="AX610" s="217"/>
      <c r="AY610" s="217"/>
      <c r="AZ610" s="217"/>
      <c r="BA610" s="217"/>
      <c r="BB610" s="217"/>
      <c r="BC610" s="217"/>
      <c r="BD610" s="217"/>
      <c r="BE610" s="217"/>
      <c r="BF610" s="217"/>
      <c r="BG610" s="217"/>
      <c r="BH610" s="217"/>
      <c r="BI610" s="217"/>
      <c r="BJ610" s="217"/>
      <c r="BK610" s="217"/>
      <c r="BL610" s="217"/>
      <c r="BM610" s="217"/>
      <c r="BN610" s="217"/>
      <c r="BO610" s="217"/>
      <c r="BP610" s="217"/>
      <c r="BQ610" s="217"/>
      <c r="BR610" s="311"/>
      <c r="BS610" s="311"/>
      <c r="BT610" s="311"/>
      <c r="BU610" s="311"/>
      <c r="BV610" s="311"/>
      <c r="BW610" s="311"/>
      <c r="BX610" s="311"/>
      <c r="BY610" s="217"/>
      <c r="BZ610" s="217"/>
      <c r="CA610" s="217"/>
      <c r="CB610" s="217"/>
      <c r="CC610" s="217"/>
      <c r="CD610" s="217"/>
      <c r="CE610" s="311"/>
      <c r="CF610" s="311" t="str">
        <f>IFERROR(ROUND(STDEV(AN610,L610),1),"")</f>
        <v/>
      </c>
      <c r="CG610" s="322"/>
      <c r="CH610" s="322"/>
      <c r="CI610" s="322"/>
      <c r="CJ610" s="322"/>
      <c r="CK610" s="322"/>
      <c r="CL610" s="322"/>
      <c r="CM610" s="322"/>
      <c r="CN610" s="220" t="str">
        <f>IFERROR(ROUND((SUM(#REF!)),0),"")</f>
        <v/>
      </c>
      <c r="CO610" s="216"/>
      <c r="CP610" s="221"/>
      <c r="CQ610" s="222"/>
      <c r="CR610" s="196"/>
      <c r="CS610" s="196"/>
      <c r="CT610" s="196"/>
      <c r="CU610" s="196"/>
      <c r="CV610" s="196"/>
      <c r="CW610" s="306">
        <f>AV610+BH610</f>
        <v>0</v>
      </c>
      <c r="CX610" s="12">
        <f>SUM(BI610:BQ610,AW610:BE610)</f>
        <v>0</v>
      </c>
      <c r="CY610" s="314" t="str">
        <f>IFERROR(ROUND(CX610/K610,0),"")</f>
        <v/>
      </c>
      <c r="CZ610" s="314" t="str">
        <f>IFERROR(ROUND(CY610/#REF!,1),"")</f>
        <v/>
      </c>
      <c r="DA610" s="306" t="str">
        <f t="shared" si="73"/>
        <v/>
      </c>
      <c r="DB610" s="316" t="str">
        <f t="shared" si="74"/>
        <v/>
      </c>
      <c r="DD610" s="12" t="str">
        <f>IFERROR(#REF!-AP610,"")</f>
        <v/>
      </c>
      <c r="DF610" s="305" t="str">
        <f>IFERROR(#REF!-L610,"")</f>
        <v/>
      </c>
      <c r="DG610" s="311" t="e">
        <f>IF(#REF!&gt;AQ610,0,1)</f>
        <v>#REF!</v>
      </c>
      <c r="DH610" s="320">
        <f>IF(AN610&lt;M610,0,1)</f>
        <v>1</v>
      </c>
      <c r="DI610" s="320">
        <f>IF(AN610&gt;N610,0,1)</f>
        <v>1</v>
      </c>
      <c r="DJ610" s="274"/>
      <c r="DK610" s="274"/>
      <c r="DL610" s="274"/>
      <c r="DM610" s="274"/>
      <c r="DN610" s="274"/>
      <c r="DO610" s="274"/>
      <c r="DP610" s="274"/>
      <c r="DQ610" s="274"/>
      <c r="DR610" s="274"/>
      <c r="DS610" s="274"/>
      <c r="DT610" s="274"/>
      <c r="DU610" s="274"/>
      <c r="DV610" s="274"/>
      <c r="DW610" s="274"/>
      <c r="DX610" s="274"/>
      <c r="DY610" s="274"/>
      <c r="DZ610" s="274"/>
      <c r="EA610" s="274"/>
      <c r="EB610" s="274"/>
    </row>
    <row r="611" spans="1:132" s="193" customFormat="1" ht="31.5" customHeight="1" x14ac:dyDescent="0.2">
      <c r="A611" s="191"/>
      <c r="B611" s="192"/>
      <c r="C611" s="214"/>
      <c r="D611" s="192"/>
      <c r="E611" s="192"/>
      <c r="F611" s="192"/>
      <c r="G611" s="207"/>
      <c r="H611" s="314"/>
      <c r="I611" s="314"/>
      <c r="J611" s="314"/>
      <c r="K611" s="314"/>
      <c r="L611" s="208"/>
      <c r="M611" s="209"/>
      <c r="N611" s="210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5"/>
      <c r="Z611" s="195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5"/>
      <c r="AL611" s="195"/>
      <c r="AM611" s="323" t="str">
        <f t="shared" si="68"/>
        <v/>
      </c>
      <c r="AN611" s="323" t="str">
        <f t="shared" si="69"/>
        <v/>
      </c>
      <c r="AO611" s="276" t="str">
        <f t="shared" si="70"/>
        <v/>
      </c>
      <c r="AP611" s="218"/>
      <c r="AQ611" s="219"/>
      <c r="AR611" s="217" t="str">
        <f t="shared" si="71"/>
        <v/>
      </c>
      <c r="AS611" s="217" t="str">
        <f t="shared" si="72"/>
        <v/>
      </c>
      <c r="AT611" s="217"/>
      <c r="AU611" s="217"/>
      <c r="AV611" s="217"/>
      <c r="AW611" s="217"/>
      <c r="AX611" s="217"/>
      <c r="AY611" s="217"/>
      <c r="AZ611" s="217"/>
      <c r="BA611" s="217"/>
      <c r="BB611" s="217"/>
      <c r="BC611" s="217"/>
      <c r="BD611" s="217"/>
      <c r="BE611" s="217"/>
      <c r="BF611" s="217"/>
      <c r="BG611" s="217"/>
      <c r="BH611" s="217"/>
      <c r="BI611" s="217"/>
      <c r="BJ611" s="217"/>
      <c r="BK611" s="217"/>
      <c r="BL611" s="217"/>
      <c r="BM611" s="217"/>
      <c r="BN611" s="217"/>
      <c r="BO611" s="217"/>
      <c r="BP611" s="217"/>
      <c r="BQ611" s="217"/>
      <c r="BR611" s="311"/>
      <c r="BS611" s="311"/>
      <c r="BT611" s="311"/>
      <c r="BU611" s="311"/>
      <c r="BV611" s="311"/>
      <c r="BW611" s="311"/>
      <c r="BX611" s="311"/>
      <c r="BY611" s="217"/>
      <c r="BZ611" s="217"/>
      <c r="CA611" s="217"/>
      <c r="CB611" s="217"/>
      <c r="CC611" s="217"/>
      <c r="CD611" s="217"/>
      <c r="CE611" s="311"/>
      <c r="CF611" s="311" t="str">
        <f>IFERROR(ROUND(STDEV(AN611,L611),1),"")</f>
        <v/>
      </c>
      <c r="CG611" s="322"/>
      <c r="CH611" s="322"/>
      <c r="CI611" s="322"/>
      <c r="CJ611" s="322"/>
      <c r="CK611" s="322"/>
      <c r="CL611" s="322"/>
      <c r="CM611" s="322"/>
      <c r="CN611" s="220" t="str">
        <f>IFERROR(ROUND((SUM(#REF!)),0),"")</f>
        <v/>
      </c>
      <c r="CO611" s="216"/>
      <c r="CP611" s="221"/>
      <c r="CQ611" s="222"/>
      <c r="CR611" s="196"/>
      <c r="CS611" s="196"/>
      <c r="CT611" s="196"/>
      <c r="CU611" s="196"/>
      <c r="CV611" s="196"/>
      <c r="CW611" s="306">
        <f>AV611+BH611</f>
        <v>0</v>
      </c>
      <c r="CX611" s="12">
        <f>SUM(BI611:BQ611,AW611:BE611)</f>
        <v>0</v>
      </c>
      <c r="CY611" s="314" t="str">
        <f>IFERROR(ROUND(CX611/K611,0),"")</f>
        <v/>
      </c>
      <c r="CZ611" s="314" t="str">
        <f>IFERROR(ROUND(CY611/#REF!,1),"")</f>
        <v/>
      </c>
      <c r="DA611" s="306" t="str">
        <f t="shared" si="73"/>
        <v/>
      </c>
      <c r="DB611" s="316" t="str">
        <f t="shared" si="74"/>
        <v/>
      </c>
      <c r="DD611" s="12" t="str">
        <f>IFERROR(#REF!-AP611,"")</f>
        <v/>
      </c>
      <c r="DF611" s="305" t="str">
        <f>IFERROR(#REF!-L611,"")</f>
        <v/>
      </c>
      <c r="DG611" s="311" t="e">
        <f>IF(#REF!&gt;AQ611,0,1)</f>
        <v>#REF!</v>
      </c>
      <c r="DH611" s="320">
        <f>IF(AN611&lt;M611,0,1)</f>
        <v>1</v>
      </c>
      <c r="DI611" s="320">
        <f>IF(AN611&gt;N611,0,1)</f>
        <v>1</v>
      </c>
      <c r="DJ611" s="274"/>
      <c r="DK611" s="274"/>
      <c r="DL611" s="274"/>
      <c r="DM611" s="274"/>
      <c r="DN611" s="274"/>
      <c r="DO611" s="274"/>
      <c r="DP611" s="274"/>
      <c r="DQ611" s="274"/>
      <c r="DR611" s="274"/>
      <c r="DS611" s="274"/>
      <c r="DT611" s="274"/>
      <c r="DU611" s="274"/>
      <c r="DV611" s="274"/>
      <c r="DW611" s="274"/>
      <c r="DX611" s="274"/>
      <c r="DY611" s="274"/>
      <c r="DZ611" s="274"/>
      <c r="EA611" s="274"/>
      <c r="EB611" s="274"/>
    </row>
    <row r="612" spans="1:132" s="193" customFormat="1" ht="31.5" customHeight="1" x14ac:dyDescent="0.2">
      <c r="A612" s="191"/>
      <c r="B612" s="192"/>
      <c r="C612" s="214"/>
      <c r="D612" s="192"/>
      <c r="E612" s="192"/>
      <c r="F612" s="192"/>
      <c r="G612" s="207"/>
      <c r="H612" s="314"/>
      <c r="I612" s="314"/>
      <c r="J612" s="314"/>
      <c r="K612" s="314"/>
      <c r="L612" s="208"/>
      <c r="M612" s="209"/>
      <c r="N612" s="210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5"/>
      <c r="Z612" s="195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5"/>
      <c r="AL612" s="195"/>
      <c r="AM612" s="323" t="str">
        <f t="shared" si="68"/>
        <v/>
      </c>
      <c r="AN612" s="323" t="str">
        <f t="shared" si="69"/>
        <v/>
      </c>
      <c r="AO612" s="276" t="str">
        <f t="shared" si="70"/>
        <v/>
      </c>
      <c r="AP612" s="218"/>
      <c r="AQ612" s="219"/>
      <c r="AR612" s="217" t="str">
        <f t="shared" si="71"/>
        <v/>
      </c>
      <c r="AS612" s="217" t="str">
        <f t="shared" si="72"/>
        <v/>
      </c>
      <c r="AT612" s="217"/>
      <c r="AU612" s="217"/>
      <c r="AV612" s="217"/>
      <c r="AW612" s="217"/>
      <c r="AX612" s="217"/>
      <c r="AY612" s="217"/>
      <c r="AZ612" s="217"/>
      <c r="BA612" s="217"/>
      <c r="BB612" s="217"/>
      <c r="BC612" s="217"/>
      <c r="BD612" s="217"/>
      <c r="BE612" s="217"/>
      <c r="BF612" s="217"/>
      <c r="BG612" s="217"/>
      <c r="BH612" s="217"/>
      <c r="BI612" s="217"/>
      <c r="BJ612" s="217"/>
      <c r="BK612" s="217"/>
      <c r="BL612" s="217"/>
      <c r="BM612" s="217"/>
      <c r="BN612" s="217"/>
      <c r="BO612" s="217"/>
      <c r="BP612" s="217"/>
      <c r="BQ612" s="217"/>
      <c r="BR612" s="311"/>
      <c r="BS612" s="311"/>
      <c r="BT612" s="311"/>
      <c r="BU612" s="311"/>
      <c r="BV612" s="311"/>
      <c r="BW612" s="311"/>
      <c r="BX612" s="311"/>
      <c r="BY612" s="217"/>
      <c r="BZ612" s="217"/>
      <c r="CA612" s="217"/>
      <c r="CB612" s="217"/>
      <c r="CC612" s="217"/>
      <c r="CD612" s="217"/>
      <c r="CE612" s="311"/>
      <c r="CF612" s="311" t="str">
        <f>IFERROR(ROUND(STDEV(AN612,L612),1),"")</f>
        <v/>
      </c>
      <c r="CG612" s="322"/>
      <c r="CH612" s="322"/>
      <c r="CI612" s="322"/>
      <c r="CJ612" s="322"/>
      <c r="CK612" s="322"/>
      <c r="CL612" s="322"/>
      <c r="CM612" s="322"/>
      <c r="CN612" s="220" t="str">
        <f>IFERROR(ROUND((SUM(#REF!)),0),"")</f>
        <v/>
      </c>
      <c r="CO612" s="216"/>
      <c r="CP612" s="221"/>
      <c r="CQ612" s="222"/>
      <c r="CR612" s="196"/>
      <c r="CS612" s="196"/>
      <c r="CT612" s="196"/>
      <c r="CU612" s="196"/>
      <c r="CV612" s="196"/>
      <c r="CW612" s="306">
        <f>AV612+BH612</f>
        <v>0</v>
      </c>
      <c r="CX612" s="12">
        <f>SUM(BI612:BQ612,AW612:BE612)</f>
        <v>0</v>
      </c>
      <c r="CY612" s="314" t="str">
        <f>IFERROR(ROUND(CX612/K612,0),"")</f>
        <v/>
      </c>
      <c r="CZ612" s="314" t="str">
        <f>IFERROR(ROUND(CY612/#REF!,1),"")</f>
        <v/>
      </c>
      <c r="DA612" s="306" t="str">
        <f t="shared" si="73"/>
        <v/>
      </c>
      <c r="DB612" s="316" t="str">
        <f t="shared" si="74"/>
        <v/>
      </c>
      <c r="DD612" s="12" t="str">
        <f>IFERROR(#REF!-AP612,"")</f>
        <v/>
      </c>
      <c r="DF612" s="305" t="str">
        <f>IFERROR(#REF!-L612,"")</f>
        <v/>
      </c>
      <c r="DG612" s="311" t="e">
        <f>IF(#REF!&gt;AQ612,0,1)</f>
        <v>#REF!</v>
      </c>
      <c r="DH612" s="320">
        <f>IF(AN612&lt;M612,0,1)</f>
        <v>1</v>
      </c>
      <c r="DI612" s="320">
        <f>IF(AN612&gt;N612,0,1)</f>
        <v>1</v>
      </c>
      <c r="DJ612" s="274"/>
      <c r="DK612" s="274"/>
      <c r="DL612" s="274"/>
      <c r="DM612" s="274"/>
      <c r="DN612" s="274"/>
      <c r="DO612" s="274"/>
      <c r="DP612" s="274"/>
      <c r="DQ612" s="274"/>
      <c r="DR612" s="274"/>
      <c r="DS612" s="274"/>
      <c r="DT612" s="274"/>
      <c r="DU612" s="274"/>
      <c r="DV612" s="274"/>
      <c r="DW612" s="274"/>
      <c r="DX612" s="274"/>
      <c r="DY612" s="274"/>
      <c r="DZ612" s="274"/>
      <c r="EA612" s="274"/>
      <c r="EB612" s="274"/>
    </row>
    <row r="613" spans="1:132" s="193" customFormat="1" ht="31.5" customHeight="1" x14ac:dyDescent="0.2">
      <c r="A613" s="191"/>
      <c r="B613" s="192"/>
      <c r="C613" s="214"/>
      <c r="D613" s="192"/>
      <c r="E613" s="192"/>
      <c r="F613" s="192"/>
      <c r="G613" s="207"/>
      <c r="H613" s="314"/>
      <c r="I613" s="314"/>
      <c r="J613" s="314"/>
      <c r="K613" s="314"/>
      <c r="L613" s="208"/>
      <c r="M613" s="209"/>
      <c r="N613" s="210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5"/>
      <c r="Z613" s="195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5"/>
      <c r="AL613" s="195"/>
      <c r="AM613" s="323" t="str">
        <f t="shared" si="68"/>
        <v/>
      </c>
      <c r="AN613" s="323" t="str">
        <f t="shared" si="69"/>
        <v/>
      </c>
      <c r="AO613" s="276" t="str">
        <f t="shared" si="70"/>
        <v/>
      </c>
      <c r="AP613" s="218"/>
      <c r="AQ613" s="219"/>
      <c r="AR613" s="217" t="str">
        <f t="shared" si="71"/>
        <v/>
      </c>
      <c r="AS613" s="217" t="str">
        <f t="shared" si="72"/>
        <v/>
      </c>
      <c r="AT613" s="217"/>
      <c r="AU613" s="217"/>
      <c r="AV613" s="217"/>
      <c r="AW613" s="217"/>
      <c r="AX613" s="217"/>
      <c r="AY613" s="217"/>
      <c r="AZ613" s="217"/>
      <c r="BA613" s="217"/>
      <c r="BB613" s="217"/>
      <c r="BC613" s="217"/>
      <c r="BD613" s="217"/>
      <c r="BE613" s="217"/>
      <c r="BF613" s="217"/>
      <c r="BG613" s="217"/>
      <c r="BH613" s="217"/>
      <c r="BI613" s="217"/>
      <c r="BJ613" s="217"/>
      <c r="BK613" s="217"/>
      <c r="BL613" s="217"/>
      <c r="BM613" s="217"/>
      <c r="BN613" s="217"/>
      <c r="BO613" s="217"/>
      <c r="BP613" s="217"/>
      <c r="BQ613" s="217"/>
      <c r="BR613" s="311"/>
      <c r="BS613" s="311"/>
      <c r="BT613" s="311"/>
      <c r="BU613" s="311"/>
      <c r="BV613" s="311"/>
      <c r="BW613" s="311"/>
      <c r="BX613" s="311"/>
      <c r="BY613" s="217"/>
      <c r="BZ613" s="217"/>
      <c r="CA613" s="217"/>
      <c r="CB613" s="217"/>
      <c r="CC613" s="217"/>
      <c r="CD613" s="217"/>
      <c r="CE613" s="311"/>
      <c r="CF613" s="311" t="str">
        <f>IFERROR(ROUND(STDEV(AN613,L613),1),"")</f>
        <v/>
      </c>
      <c r="CG613" s="322"/>
      <c r="CH613" s="322"/>
      <c r="CI613" s="322"/>
      <c r="CJ613" s="322"/>
      <c r="CK613" s="322"/>
      <c r="CL613" s="322"/>
      <c r="CM613" s="322"/>
      <c r="CN613" s="220" t="str">
        <f>IFERROR(ROUND((SUM(#REF!)),0),"")</f>
        <v/>
      </c>
      <c r="CO613" s="216"/>
      <c r="CP613" s="221"/>
      <c r="CQ613" s="222"/>
      <c r="CR613" s="196"/>
      <c r="CS613" s="196"/>
      <c r="CT613" s="196"/>
      <c r="CU613" s="196"/>
      <c r="CV613" s="196"/>
      <c r="CW613" s="306">
        <f>AV613+BH613</f>
        <v>0</v>
      </c>
      <c r="CX613" s="12">
        <f>SUM(BI613:BQ613,AW613:BE613)</f>
        <v>0</v>
      </c>
      <c r="CY613" s="314" t="str">
        <f>IFERROR(ROUND(CX613/K613,0),"")</f>
        <v/>
      </c>
      <c r="CZ613" s="314" t="str">
        <f>IFERROR(ROUND(CY613/#REF!,1),"")</f>
        <v/>
      </c>
      <c r="DA613" s="306" t="str">
        <f t="shared" si="73"/>
        <v/>
      </c>
      <c r="DB613" s="316" t="str">
        <f t="shared" si="74"/>
        <v/>
      </c>
      <c r="DD613" s="12" t="str">
        <f>IFERROR(#REF!-AP613,"")</f>
        <v/>
      </c>
      <c r="DF613" s="305" t="str">
        <f>IFERROR(#REF!-L613,"")</f>
        <v/>
      </c>
      <c r="DG613" s="311" t="e">
        <f>IF(#REF!&gt;AQ613,0,1)</f>
        <v>#REF!</v>
      </c>
      <c r="DH613" s="320">
        <f>IF(AN613&lt;M613,0,1)</f>
        <v>1</v>
      </c>
      <c r="DI613" s="320">
        <f>IF(AN613&gt;N613,0,1)</f>
        <v>1</v>
      </c>
      <c r="DJ613" s="274"/>
      <c r="DK613" s="274"/>
      <c r="DL613" s="274"/>
      <c r="DM613" s="274"/>
      <c r="DN613" s="274"/>
      <c r="DO613" s="274"/>
      <c r="DP613" s="274"/>
      <c r="DQ613" s="274"/>
      <c r="DR613" s="274"/>
      <c r="DS613" s="274"/>
      <c r="DT613" s="274"/>
      <c r="DU613" s="274"/>
      <c r="DV613" s="274"/>
      <c r="DW613" s="274"/>
      <c r="DX613" s="274"/>
      <c r="DY613" s="274"/>
      <c r="DZ613" s="274"/>
      <c r="EA613" s="274"/>
      <c r="EB613" s="274"/>
    </row>
    <row r="614" spans="1:132" s="193" customFormat="1" ht="31.5" customHeight="1" x14ac:dyDescent="0.2">
      <c r="A614" s="191"/>
      <c r="B614" s="192"/>
      <c r="C614" s="214"/>
      <c r="D614" s="192"/>
      <c r="E614" s="192"/>
      <c r="F614" s="192"/>
      <c r="G614" s="207"/>
      <c r="H614" s="314"/>
      <c r="I614" s="314"/>
      <c r="J614" s="314"/>
      <c r="K614" s="314"/>
      <c r="L614" s="208"/>
      <c r="M614" s="209"/>
      <c r="N614" s="210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5"/>
      <c r="Z614" s="195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5"/>
      <c r="AL614" s="195"/>
      <c r="AM614" s="323" t="str">
        <f t="shared" si="68"/>
        <v/>
      </c>
      <c r="AN614" s="323" t="str">
        <f t="shared" si="69"/>
        <v/>
      </c>
      <c r="AO614" s="276" t="str">
        <f t="shared" si="70"/>
        <v/>
      </c>
      <c r="AP614" s="218"/>
      <c r="AQ614" s="219"/>
      <c r="AR614" s="217" t="str">
        <f t="shared" si="71"/>
        <v/>
      </c>
      <c r="AS614" s="217" t="str">
        <f t="shared" si="72"/>
        <v/>
      </c>
      <c r="AT614" s="217"/>
      <c r="AU614" s="217"/>
      <c r="AV614" s="217"/>
      <c r="AW614" s="217"/>
      <c r="AX614" s="217"/>
      <c r="AY614" s="217"/>
      <c r="AZ614" s="217"/>
      <c r="BA614" s="217"/>
      <c r="BB614" s="217"/>
      <c r="BC614" s="217"/>
      <c r="BD614" s="217"/>
      <c r="BE614" s="217"/>
      <c r="BF614" s="217"/>
      <c r="BG614" s="217"/>
      <c r="BH614" s="217"/>
      <c r="BI614" s="217"/>
      <c r="BJ614" s="217"/>
      <c r="BK614" s="217"/>
      <c r="BL614" s="217"/>
      <c r="BM614" s="217"/>
      <c r="BN614" s="217"/>
      <c r="BO614" s="217"/>
      <c r="BP614" s="217"/>
      <c r="BQ614" s="217"/>
      <c r="BR614" s="311"/>
      <c r="BS614" s="311"/>
      <c r="BT614" s="311"/>
      <c r="BU614" s="311"/>
      <c r="BV614" s="311"/>
      <c r="BW614" s="311"/>
      <c r="BX614" s="311"/>
      <c r="BY614" s="217"/>
      <c r="BZ614" s="217"/>
      <c r="CA614" s="217"/>
      <c r="CB614" s="217"/>
      <c r="CC614" s="217"/>
      <c r="CD614" s="217"/>
      <c r="CE614" s="311"/>
      <c r="CF614" s="311" t="str">
        <f>IFERROR(ROUND(STDEV(AN614,L614),1),"")</f>
        <v/>
      </c>
      <c r="CG614" s="322"/>
      <c r="CH614" s="322"/>
      <c r="CI614" s="322"/>
      <c r="CJ614" s="322"/>
      <c r="CK614" s="322"/>
      <c r="CL614" s="322"/>
      <c r="CM614" s="322"/>
      <c r="CN614" s="220" t="str">
        <f>IFERROR(ROUND((SUM(#REF!)),0),"")</f>
        <v/>
      </c>
      <c r="CO614" s="216"/>
      <c r="CP614" s="221"/>
      <c r="CQ614" s="222"/>
      <c r="CR614" s="196"/>
      <c r="CS614" s="196"/>
      <c r="CT614" s="196"/>
      <c r="CU614" s="196"/>
      <c r="CV614" s="196"/>
      <c r="CW614" s="306">
        <f>AV614+BH614</f>
        <v>0</v>
      </c>
      <c r="CX614" s="12">
        <f>SUM(BI614:BQ614,AW614:BE614)</f>
        <v>0</v>
      </c>
      <c r="CY614" s="314" t="str">
        <f>IFERROR(ROUND(CX614/K614,0),"")</f>
        <v/>
      </c>
      <c r="CZ614" s="314" t="str">
        <f>IFERROR(ROUND(CY614/#REF!,1),"")</f>
        <v/>
      </c>
      <c r="DA614" s="306" t="str">
        <f t="shared" si="73"/>
        <v/>
      </c>
      <c r="DB614" s="316" t="str">
        <f t="shared" si="74"/>
        <v/>
      </c>
      <c r="DD614" s="12" t="str">
        <f>IFERROR(#REF!-AP614,"")</f>
        <v/>
      </c>
      <c r="DF614" s="305" t="str">
        <f>IFERROR(#REF!-L614,"")</f>
        <v/>
      </c>
      <c r="DG614" s="311" t="e">
        <f>IF(#REF!&gt;AQ614,0,1)</f>
        <v>#REF!</v>
      </c>
      <c r="DH614" s="320">
        <f>IF(AN614&lt;M614,0,1)</f>
        <v>1</v>
      </c>
      <c r="DI614" s="320">
        <f>IF(AN614&gt;N614,0,1)</f>
        <v>1</v>
      </c>
      <c r="DJ614" s="274"/>
      <c r="DK614" s="274"/>
      <c r="DL614" s="274"/>
      <c r="DM614" s="274"/>
      <c r="DN614" s="274"/>
      <c r="DO614" s="274"/>
      <c r="DP614" s="274"/>
      <c r="DQ614" s="274"/>
      <c r="DR614" s="274"/>
      <c r="DS614" s="274"/>
      <c r="DT614" s="274"/>
      <c r="DU614" s="274"/>
      <c r="DV614" s="274"/>
      <c r="DW614" s="274"/>
      <c r="DX614" s="274"/>
      <c r="DY614" s="274"/>
      <c r="DZ614" s="274"/>
      <c r="EA614" s="274"/>
      <c r="EB614" s="274"/>
    </row>
    <row r="615" spans="1:132" s="193" customFormat="1" ht="31.5" customHeight="1" x14ac:dyDescent="0.2">
      <c r="A615" s="191"/>
      <c r="B615" s="192"/>
      <c r="C615" s="214"/>
      <c r="D615" s="192"/>
      <c r="E615" s="192"/>
      <c r="F615" s="192"/>
      <c r="G615" s="207"/>
      <c r="H615" s="314"/>
      <c r="I615" s="314"/>
      <c r="J615" s="314"/>
      <c r="K615" s="314"/>
      <c r="L615" s="208"/>
      <c r="M615" s="209"/>
      <c r="N615" s="210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5"/>
      <c r="Z615" s="195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5"/>
      <c r="AL615" s="195"/>
      <c r="AM615" s="323" t="str">
        <f t="shared" si="68"/>
        <v/>
      </c>
      <c r="AN615" s="323" t="str">
        <f t="shared" si="69"/>
        <v/>
      </c>
      <c r="AO615" s="276" t="str">
        <f t="shared" si="70"/>
        <v/>
      </c>
      <c r="AP615" s="218"/>
      <c r="AQ615" s="219"/>
      <c r="AR615" s="217" t="str">
        <f t="shared" si="71"/>
        <v/>
      </c>
      <c r="AS615" s="217" t="str">
        <f t="shared" si="72"/>
        <v/>
      </c>
      <c r="AT615" s="217"/>
      <c r="AU615" s="217"/>
      <c r="AV615" s="217"/>
      <c r="AW615" s="217"/>
      <c r="AX615" s="217"/>
      <c r="AY615" s="217"/>
      <c r="AZ615" s="217"/>
      <c r="BA615" s="217"/>
      <c r="BB615" s="217"/>
      <c r="BC615" s="217"/>
      <c r="BD615" s="217"/>
      <c r="BE615" s="217"/>
      <c r="BF615" s="217"/>
      <c r="BG615" s="217"/>
      <c r="BH615" s="217"/>
      <c r="BI615" s="217"/>
      <c r="BJ615" s="217"/>
      <c r="BK615" s="217"/>
      <c r="BL615" s="217"/>
      <c r="BM615" s="217"/>
      <c r="BN615" s="217"/>
      <c r="BO615" s="217"/>
      <c r="BP615" s="217"/>
      <c r="BQ615" s="217"/>
      <c r="BR615" s="311"/>
      <c r="BS615" s="311"/>
      <c r="BT615" s="311"/>
      <c r="BU615" s="311"/>
      <c r="BV615" s="311"/>
      <c r="BW615" s="311"/>
      <c r="BX615" s="311"/>
      <c r="BY615" s="217"/>
      <c r="BZ615" s="217"/>
      <c r="CA615" s="217"/>
      <c r="CB615" s="217"/>
      <c r="CC615" s="217"/>
      <c r="CD615" s="217"/>
      <c r="CE615" s="311"/>
      <c r="CF615" s="311" t="str">
        <f>IFERROR(ROUND(STDEV(AN615,L615),1),"")</f>
        <v/>
      </c>
      <c r="CG615" s="322"/>
      <c r="CH615" s="322"/>
      <c r="CI615" s="322"/>
      <c r="CJ615" s="322"/>
      <c r="CK615" s="322"/>
      <c r="CL615" s="322"/>
      <c r="CM615" s="322"/>
      <c r="CN615" s="220" t="str">
        <f>IFERROR(ROUND((SUM(#REF!)),0),"")</f>
        <v/>
      </c>
      <c r="CO615" s="216"/>
      <c r="CP615" s="221"/>
      <c r="CQ615" s="222"/>
      <c r="CR615" s="196"/>
      <c r="CS615" s="196"/>
      <c r="CT615" s="196"/>
      <c r="CU615" s="196"/>
      <c r="CV615" s="196"/>
      <c r="CW615" s="306">
        <f>AV615+BH615</f>
        <v>0</v>
      </c>
      <c r="CX615" s="12">
        <f>SUM(BI615:BQ615,AW615:BE615)</f>
        <v>0</v>
      </c>
      <c r="CY615" s="314" t="str">
        <f>IFERROR(ROUND(CX615/K615,0),"")</f>
        <v/>
      </c>
      <c r="CZ615" s="314" t="str">
        <f>IFERROR(ROUND(CY615/#REF!,1),"")</f>
        <v/>
      </c>
      <c r="DA615" s="306" t="str">
        <f t="shared" si="73"/>
        <v/>
      </c>
      <c r="DB615" s="316" t="str">
        <f t="shared" si="74"/>
        <v/>
      </c>
      <c r="DD615" s="12" t="str">
        <f>IFERROR(#REF!-AP615,"")</f>
        <v/>
      </c>
      <c r="DF615" s="305" t="str">
        <f>IFERROR(#REF!-L615,"")</f>
        <v/>
      </c>
      <c r="DG615" s="311" t="e">
        <f>IF(#REF!&gt;AQ615,0,1)</f>
        <v>#REF!</v>
      </c>
      <c r="DH615" s="320">
        <f>IF(AN615&lt;M615,0,1)</f>
        <v>1</v>
      </c>
      <c r="DI615" s="320">
        <f>IF(AN615&gt;N615,0,1)</f>
        <v>1</v>
      </c>
      <c r="DJ615" s="274"/>
      <c r="DK615" s="274"/>
      <c r="DL615" s="274"/>
      <c r="DM615" s="274"/>
      <c r="DN615" s="274"/>
      <c r="DO615" s="274"/>
      <c r="DP615" s="274"/>
      <c r="DQ615" s="274"/>
      <c r="DR615" s="274"/>
      <c r="DS615" s="274"/>
      <c r="DT615" s="274"/>
      <c r="DU615" s="274"/>
      <c r="DV615" s="274"/>
      <c r="DW615" s="274"/>
      <c r="DX615" s="274"/>
      <c r="DY615" s="274"/>
      <c r="DZ615" s="274"/>
      <c r="EA615" s="274"/>
      <c r="EB615" s="274"/>
    </row>
    <row r="616" spans="1:132" s="193" customFormat="1" ht="31.5" customHeight="1" x14ac:dyDescent="0.2">
      <c r="A616" s="191"/>
      <c r="B616" s="192"/>
      <c r="C616" s="214"/>
      <c r="D616" s="192"/>
      <c r="E616" s="192"/>
      <c r="F616" s="192"/>
      <c r="G616" s="207"/>
      <c r="H616" s="314"/>
      <c r="I616" s="314"/>
      <c r="J616" s="314"/>
      <c r="K616" s="314"/>
      <c r="L616" s="208"/>
      <c r="M616" s="209"/>
      <c r="N616" s="210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5"/>
      <c r="Z616" s="195"/>
      <c r="AA616" s="194"/>
      <c r="AB616" s="194"/>
      <c r="AC616" s="194"/>
      <c r="AD616" s="194"/>
      <c r="AE616" s="194"/>
      <c r="AF616" s="194"/>
      <c r="AG616" s="194"/>
      <c r="AH616" s="194"/>
      <c r="AI616" s="194"/>
      <c r="AJ616" s="194"/>
      <c r="AK616" s="195"/>
      <c r="AL616" s="195"/>
      <c r="AM616" s="323" t="str">
        <f t="shared" si="68"/>
        <v/>
      </c>
      <c r="AN616" s="323" t="str">
        <f t="shared" si="69"/>
        <v/>
      </c>
      <c r="AO616" s="276" t="str">
        <f t="shared" si="70"/>
        <v/>
      </c>
      <c r="AP616" s="218"/>
      <c r="AQ616" s="219"/>
      <c r="AR616" s="217" t="str">
        <f t="shared" si="71"/>
        <v/>
      </c>
      <c r="AS616" s="217" t="str">
        <f t="shared" si="72"/>
        <v/>
      </c>
      <c r="AT616" s="217"/>
      <c r="AU616" s="217"/>
      <c r="AV616" s="217"/>
      <c r="AW616" s="217"/>
      <c r="AX616" s="217"/>
      <c r="AY616" s="217"/>
      <c r="AZ616" s="217"/>
      <c r="BA616" s="217"/>
      <c r="BB616" s="217"/>
      <c r="BC616" s="217"/>
      <c r="BD616" s="217"/>
      <c r="BE616" s="217"/>
      <c r="BF616" s="217"/>
      <c r="BG616" s="217"/>
      <c r="BH616" s="217"/>
      <c r="BI616" s="217"/>
      <c r="BJ616" s="217"/>
      <c r="BK616" s="217"/>
      <c r="BL616" s="217"/>
      <c r="BM616" s="217"/>
      <c r="BN616" s="217"/>
      <c r="BO616" s="217"/>
      <c r="BP616" s="217"/>
      <c r="BQ616" s="217"/>
      <c r="BR616" s="311"/>
      <c r="BS616" s="311"/>
      <c r="BT616" s="311"/>
      <c r="BU616" s="311"/>
      <c r="BV616" s="311"/>
      <c r="BW616" s="311"/>
      <c r="BX616" s="311"/>
      <c r="BY616" s="217"/>
      <c r="BZ616" s="217"/>
      <c r="CA616" s="217"/>
      <c r="CB616" s="217"/>
      <c r="CC616" s="217"/>
      <c r="CD616" s="217"/>
      <c r="CE616" s="311"/>
      <c r="CF616" s="311" t="str">
        <f>IFERROR(ROUND(STDEV(AN616,L616),1),"")</f>
        <v/>
      </c>
      <c r="CG616" s="322"/>
      <c r="CH616" s="322"/>
      <c r="CI616" s="322"/>
      <c r="CJ616" s="322"/>
      <c r="CK616" s="322"/>
      <c r="CL616" s="322"/>
      <c r="CM616" s="322"/>
      <c r="CN616" s="220" t="str">
        <f>IFERROR(ROUND((SUM(#REF!)),0),"")</f>
        <v/>
      </c>
      <c r="CO616" s="216"/>
      <c r="CP616" s="221"/>
      <c r="CQ616" s="222"/>
      <c r="CR616" s="196"/>
      <c r="CS616" s="196"/>
      <c r="CT616" s="196"/>
      <c r="CU616" s="196"/>
      <c r="CV616" s="196"/>
      <c r="CW616" s="306">
        <f>AV616+BH616</f>
        <v>0</v>
      </c>
      <c r="CX616" s="12">
        <f>SUM(BI616:BQ616,AW616:BE616)</f>
        <v>0</v>
      </c>
      <c r="CY616" s="314" t="str">
        <f>IFERROR(ROUND(CX616/K616,0),"")</f>
        <v/>
      </c>
      <c r="CZ616" s="314" t="str">
        <f>IFERROR(ROUND(CY616/#REF!,1),"")</f>
        <v/>
      </c>
      <c r="DA616" s="306" t="str">
        <f t="shared" si="73"/>
        <v/>
      </c>
      <c r="DB616" s="316" t="str">
        <f t="shared" si="74"/>
        <v/>
      </c>
      <c r="DD616" s="12" t="str">
        <f>IFERROR(#REF!-AP616,"")</f>
        <v/>
      </c>
      <c r="DF616" s="305" t="str">
        <f>IFERROR(#REF!-L616,"")</f>
        <v/>
      </c>
      <c r="DG616" s="311" t="e">
        <f>IF(#REF!&gt;AQ616,0,1)</f>
        <v>#REF!</v>
      </c>
      <c r="DH616" s="320">
        <f>IF(AN616&lt;M616,0,1)</f>
        <v>1</v>
      </c>
      <c r="DI616" s="320">
        <f>IF(AN616&gt;N616,0,1)</f>
        <v>1</v>
      </c>
      <c r="DJ616" s="274"/>
      <c r="DK616" s="274"/>
      <c r="DL616" s="274"/>
      <c r="DM616" s="274"/>
      <c r="DN616" s="274"/>
      <c r="DO616" s="274"/>
      <c r="DP616" s="274"/>
      <c r="DQ616" s="274"/>
      <c r="DR616" s="274"/>
      <c r="DS616" s="274"/>
      <c r="DT616" s="274"/>
      <c r="DU616" s="274"/>
      <c r="DV616" s="274"/>
      <c r="DW616" s="274"/>
      <c r="DX616" s="274"/>
      <c r="DY616" s="274"/>
      <c r="DZ616" s="274"/>
      <c r="EA616" s="274"/>
      <c r="EB616" s="274"/>
    </row>
    <row r="617" spans="1:132" s="193" customFormat="1" ht="31.5" customHeight="1" x14ac:dyDescent="0.2">
      <c r="A617" s="191"/>
      <c r="B617" s="192"/>
      <c r="C617" s="214"/>
      <c r="D617" s="192"/>
      <c r="E617" s="192"/>
      <c r="F617" s="192"/>
      <c r="G617" s="207"/>
      <c r="H617" s="314"/>
      <c r="I617" s="314"/>
      <c r="J617" s="314"/>
      <c r="K617" s="314"/>
      <c r="L617" s="208"/>
      <c r="M617" s="209"/>
      <c r="N617" s="210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5"/>
      <c r="Z617" s="195"/>
      <c r="AA617" s="194"/>
      <c r="AB617" s="194"/>
      <c r="AC617" s="194"/>
      <c r="AD617" s="194"/>
      <c r="AE617" s="194"/>
      <c r="AF617" s="194"/>
      <c r="AG617" s="194"/>
      <c r="AH617" s="194"/>
      <c r="AI617" s="194"/>
      <c r="AJ617" s="194"/>
      <c r="AK617" s="195"/>
      <c r="AL617" s="195"/>
      <c r="AM617" s="323" t="str">
        <f t="shared" si="68"/>
        <v/>
      </c>
      <c r="AN617" s="323" t="str">
        <f t="shared" si="69"/>
        <v/>
      </c>
      <c r="AO617" s="276" t="str">
        <f t="shared" si="70"/>
        <v/>
      </c>
      <c r="AP617" s="218"/>
      <c r="AQ617" s="219"/>
      <c r="AR617" s="217" t="str">
        <f t="shared" si="71"/>
        <v/>
      </c>
      <c r="AS617" s="217" t="str">
        <f t="shared" si="72"/>
        <v/>
      </c>
      <c r="AT617" s="217"/>
      <c r="AU617" s="217"/>
      <c r="AV617" s="217"/>
      <c r="AW617" s="217"/>
      <c r="AX617" s="217"/>
      <c r="AY617" s="217"/>
      <c r="AZ617" s="217"/>
      <c r="BA617" s="217"/>
      <c r="BB617" s="217"/>
      <c r="BC617" s="217"/>
      <c r="BD617" s="217"/>
      <c r="BE617" s="217"/>
      <c r="BF617" s="217"/>
      <c r="BG617" s="217"/>
      <c r="BH617" s="217"/>
      <c r="BI617" s="217"/>
      <c r="BJ617" s="217"/>
      <c r="BK617" s="217"/>
      <c r="BL617" s="217"/>
      <c r="BM617" s="217"/>
      <c r="BN617" s="217"/>
      <c r="BO617" s="217"/>
      <c r="BP617" s="217"/>
      <c r="BQ617" s="217"/>
      <c r="BR617" s="311"/>
      <c r="BS617" s="311"/>
      <c r="BT617" s="311"/>
      <c r="BU617" s="311"/>
      <c r="BV617" s="311"/>
      <c r="BW617" s="311"/>
      <c r="BX617" s="311"/>
      <c r="BY617" s="217"/>
      <c r="BZ617" s="217"/>
      <c r="CA617" s="217"/>
      <c r="CB617" s="217"/>
      <c r="CC617" s="217"/>
      <c r="CD617" s="217"/>
      <c r="CE617" s="311"/>
      <c r="CF617" s="311" t="str">
        <f>IFERROR(ROUND(STDEV(AN617,L617),1),"")</f>
        <v/>
      </c>
      <c r="CG617" s="322"/>
      <c r="CH617" s="322"/>
      <c r="CI617" s="322"/>
      <c r="CJ617" s="322"/>
      <c r="CK617" s="322"/>
      <c r="CL617" s="322"/>
      <c r="CM617" s="322"/>
      <c r="CN617" s="220" t="str">
        <f>IFERROR(ROUND((SUM(#REF!)),0),"")</f>
        <v/>
      </c>
      <c r="CO617" s="216"/>
      <c r="CP617" s="221"/>
      <c r="CQ617" s="222"/>
      <c r="CR617" s="196"/>
      <c r="CS617" s="196"/>
      <c r="CT617" s="196"/>
      <c r="CU617" s="196"/>
      <c r="CV617" s="196"/>
      <c r="CW617" s="306">
        <f>AV617+BH617</f>
        <v>0</v>
      </c>
      <c r="CX617" s="12">
        <f>SUM(BI617:BQ617,AW617:BE617)</f>
        <v>0</v>
      </c>
      <c r="CY617" s="314" t="str">
        <f>IFERROR(ROUND(CX617/K617,0),"")</f>
        <v/>
      </c>
      <c r="CZ617" s="314" t="str">
        <f>IFERROR(ROUND(CY617/#REF!,1),"")</f>
        <v/>
      </c>
      <c r="DA617" s="306" t="str">
        <f t="shared" si="73"/>
        <v/>
      </c>
      <c r="DB617" s="316" t="str">
        <f t="shared" si="74"/>
        <v/>
      </c>
      <c r="DD617" s="12" t="str">
        <f>IFERROR(#REF!-AP617,"")</f>
        <v/>
      </c>
      <c r="DF617" s="305" t="str">
        <f>IFERROR(#REF!-L617,"")</f>
        <v/>
      </c>
      <c r="DG617" s="311" t="e">
        <f>IF(#REF!&gt;AQ617,0,1)</f>
        <v>#REF!</v>
      </c>
      <c r="DH617" s="320">
        <f>IF(AN617&lt;M617,0,1)</f>
        <v>1</v>
      </c>
      <c r="DI617" s="320">
        <f>IF(AN617&gt;N617,0,1)</f>
        <v>1</v>
      </c>
      <c r="DJ617" s="274"/>
      <c r="DK617" s="274"/>
      <c r="DL617" s="274"/>
      <c r="DM617" s="274"/>
      <c r="DN617" s="274"/>
      <c r="DO617" s="274"/>
      <c r="DP617" s="274"/>
      <c r="DQ617" s="274"/>
      <c r="DR617" s="274"/>
      <c r="DS617" s="274"/>
      <c r="DT617" s="274"/>
      <c r="DU617" s="274"/>
      <c r="DV617" s="274"/>
      <c r="DW617" s="274"/>
      <c r="DX617" s="274"/>
      <c r="DY617" s="274"/>
      <c r="DZ617" s="274"/>
      <c r="EA617" s="274"/>
      <c r="EB617" s="274"/>
    </row>
    <row r="618" spans="1:132" s="193" customFormat="1" ht="31.5" customHeight="1" x14ac:dyDescent="0.2">
      <c r="A618" s="191"/>
      <c r="B618" s="192"/>
      <c r="C618" s="214"/>
      <c r="D618" s="192"/>
      <c r="E618" s="192"/>
      <c r="F618" s="192"/>
      <c r="G618" s="207"/>
      <c r="H618" s="314"/>
      <c r="I618" s="314"/>
      <c r="J618" s="314"/>
      <c r="K618" s="314"/>
      <c r="L618" s="208"/>
      <c r="M618" s="209"/>
      <c r="N618" s="210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5"/>
      <c r="Z618" s="195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5"/>
      <c r="AL618" s="195"/>
      <c r="AM618" s="323" t="str">
        <f t="shared" si="68"/>
        <v/>
      </c>
      <c r="AN618" s="323" t="str">
        <f t="shared" si="69"/>
        <v/>
      </c>
      <c r="AO618" s="276" t="str">
        <f t="shared" si="70"/>
        <v/>
      </c>
      <c r="AP618" s="218"/>
      <c r="AQ618" s="219"/>
      <c r="AR618" s="217" t="str">
        <f t="shared" si="71"/>
        <v/>
      </c>
      <c r="AS618" s="217" t="str">
        <f t="shared" si="72"/>
        <v/>
      </c>
      <c r="AT618" s="217"/>
      <c r="AU618" s="217"/>
      <c r="AV618" s="217"/>
      <c r="AW618" s="217"/>
      <c r="AX618" s="217"/>
      <c r="AY618" s="217"/>
      <c r="AZ618" s="217"/>
      <c r="BA618" s="217"/>
      <c r="BB618" s="217"/>
      <c r="BC618" s="217"/>
      <c r="BD618" s="217"/>
      <c r="BE618" s="217"/>
      <c r="BF618" s="217"/>
      <c r="BG618" s="217"/>
      <c r="BH618" s="217"/>
      <c r="BI618" s="217"/>
      <c r="BJ618" s="217"/>
      <c r="BK618" s="217"/>
      <c r="BL618" s="217"/>
      <c r="BM618" s="217"/>
      <c r="BN618" s="217"/>
      <c r="BO618" s="217"/>
      <c r="BP618" s="217"/>
      <c r="BQ618" s="217"/>
      <c r="BR618" s="311"/>
      <c r="BS618" s="311"/>
      <c r="BT618" s="311"/>
      <c r="BU618" s="311"/>
      <c r="BV618" s="311"/>
      <c r="BW618" s="311"/>
      <c r="BX618" s="311"/>
      <c r="BY618" s="217"/>
      <c r="BZ618" s="217"/>
      <c r="CA618" s="217"/>
      <c r="CB618" s="217"/>
      <c r="CC618" s="217"/>
      <c r="CD618" s="217"/>
      <c r="CE618" s="311"/>
      <c r="CF618" s="311" t="str">
        <f>IFERROR(ROUND(STDEV(AN618,L618),1),"")</f>
        <v/>
      </c>
      <c r="CG618" s="322"/>
      <c r="CH618" s="322"/>
      <c r="CI618" s="322"/>
      <c r="CJ618" s="322"/>
      <c r="CK618" s="322"/>
      <c r="CL618" s="322"/>
      <c r="CM618" s="322"/>
      <c r="CN618" s="220" t="str">
        <f>IFERROR(ROUND((SUM(#REF!)),0),"")</f>
        <v/>
      </c>
      <c r="CO618" s="216"/>
      <c r="CP618" s="221"/>
      <c r="CQ618" s="222"/>
      <c r="CR618" s="196"/>
      <c r="CS618" s="196"/>
      <c r="CT618" s="196"/>
      <c r="CU618" s="196"/>
      <c r="CV618" s="196"/>
      <c r="CW618" s="306">
        <f>AV618+BH618</f>
        <v>0</v>
      </c>
      <c r="CX618" s="12">
        <f>SUM(BI618:BQ618,AW618:BE618)</f>
        <v>0</v>
      </c>
      <c r="CY618" s="314" t="str">
        <f>IFERROR(ROUND(CX618/K618,0),"")</f>
        <v/>
      </c>
      <c r="CZ618" s="314" t="str">
        <f>IFERROR(ROUND(CY618/#REF!,1),"")</f>
        <v/>
      </c>
      <c r="DA618" s="306" t="str">
        <f t="shared" si="73"/>
        <v/>
      </c>
      <c r="DB618" s="316" t="str">
        <f t="shared" si="74"/>
        <v/>
      </c>
      <c r="DD618" s="12" t="str">
        <f>IFERROR(#REF!-AP618,"")</f>
        <v/>
      </c>
      <c r="DF618" s="305" t="str">
        <f>IFERROR(#REF!-L618,"")</f>
        <v/>
      </c>
      <c r="DG618" s="311" t="e">
        <f>IF(#REF!&gt;AQ618,0,1)</f>
        <v>#REF!</v>
      </c>
      <c r="DH618" s="320">
        <f>IF(AN618&lt;M618,0,1)</f>
        <v>1</v>
      </c>
      <c r="DI618" s="320">
        <f>IF(AN618&gt;N618,0,1)</f>
        <v>1</v>
      </c>
      <c r="DJ618" s="274"/>
      <c r="DK618" s="274"/>
      <c r="DL618" s="274"/>
      <c r="DM618" s="274"/>
      <c r="DN618" s="274"/>
      <c r="DO618" s="274"/>
      <c r="DP618" s="274"/>
      <c r="DQ618" s="274"/>
      <c r="DR618" s="274"/>
      <c r="DS618" s="274"/>
      <c r="DT618" s="274"/>
      <c r="DU618" s="274"/>
      <c r="DV618" s="274"/>
      <c r="DW618" s="274"/>
      <c r="DX618" s="274"/>
      <c r="DY618" s="274"/>
      <c r="DZ618" s="274"/>
      <c r="EA618" s="274"/>
      <c r="EB618" s="274"/>
    </row>
    <row r="619" spans="1:132" s="193" customFormat="1" ht="31.5" customHeight="1" x14ac:dyDescent="0.2">
      <c r="A619" s="191"/>
      <c r="B619" s="192"/>
      <c r="C619" s="214"/>
      <c r="D619" s="192"/>
      <c r="E619" s="192"/>
      <c r="F619" s="192"/>
      <c r="G619" s="207"/>
      <c r="H619" s="314"/>
      <c r="I619" s="314"/>
      <c r="J619" s="314"/>
      <c r="K619" s="314"/>
      <c r="L619" s="208"/>
      <c r="M619" s="209"/>
      <c r="N619" s="210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5"/>
      <c r="Z619" s="195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5"/>
      <c r="AL619" s="195"/>
      <c r="AM619" s="323" t="str">
        <f t="shared" si="68"/>
        <v/>
      </c>
      <c r="AN619" s="323" t="str">
        <f t="shared" si="69"/>
        <v/>
      </c>
      <c r="AO619" s="276" t="str">
        <f t="shared" si="70"/>
        <v/>
      </c>
      <c r="AP619" s="218"/>
      <c r="AQ619" s="219"/>
      <c r="AR619" s="217" t="str">
        <f t="shared" si="71"/>
        <v/>
      </c>
      <c r="AS619" s="217" t="str">
        <f t="shared" si="72"/>
        <v/>
      </c>
      <c r="AT619" s="217"/>
      <c r="AU619" s="217"/>
      <c r="AV619" s="217"/>
      <c r="AW619" s="217"/>
      <c r="AX619" s="217"/>
      <c r="AY619" s="217"/>
      <c r="AZ619" s="217"/>
      <c r="BA619" s="217"/>
      <c r="BB619" s="217"/>
      <c r="BC619" s="217"/>
      <c r="BD619" s="217"/>
      <c r="BE619" s="217"/>
      <c r="BF619" s="217"/>
      <c r="BG619" s="217"/>
      <c r="BH619" s="217"/>
      <c r="BI619" s="217"/>
      <c r="BJ619" s="217"/>
      <c r="BK619" s="217"/>
      <c r="BL619" s="217"/>
      <c r="BM619" s="217"/>
      <c r="BN619" s="217"/>
      <c r="BO619" s="217"/>
      <c r="BP619" s="217"/>
      <c r="BQ619" s="217"/>
      <c r="BR619" s="311"/>
      <c r="BS619" s="311"/>
      <c r="BT619" s="311"/>
      <c r="BU619" s="311"/>
      <c r="BV619" s="311"/>
      <c r="BW619" s="311"/>
      <c r="BX619" s="311"/>
      <c r="BY619" s="217"/>
      <c r="BZ619" s="217"/>
      <c r="CA619" s="217"/>
      <c r="CB619" s="217"/>
      <c r="CC619" s="217"/>
      <c r="CD619" s="217"/>
      <c r="CE619" s="311"/>
      <c r="CF619" s="311" t="str">
        <f>IFERROR(ROUND(STDEV(AN619,L619),1),"")</f>
        <v/>
      </c>
      <c r="CG619" s="322"/>
      <c r="CH619" s="322"/>
      <c r="CI619" s="322"/>
      <c r="CJ619" s="322"/>
      <c r="CK619" s="322"/>
      <c r="CL619" s="322"/>
      <c r="CM619" s="322"/>
      <c r="CN619" s="220" t="str">
        <f>IFERROR(ROUND((SUM(#REF!)),0),"")</f>
        <v/>
      </c>
      <c r="CO619" s="216"/>
      <c r="CP619" s="221"/>
      <c r="CQ619" s="222"/>
      <c r="CR619" s="196"/>
      <c r="CS619" s="196"/>
      <c r="CT619" s="196"/>
      <c r="CU619" s="196"/>
      <c r="CV619" s="196"/>
      <c r="CW619" s="306">
        <f>AV619+BH619</f>
        <v>0</v>
      </c>
      <c r="CX619" s="12">
        <f>SUM(BI619:BQ619,AW619:BE619)</f>
        <v>0</v>
      </c>
      <c r="CY619" s="314" t="str">
        <f>IFERROR(ROUND(CX619/K619,0),"")</f>
        <v/>
      </c>
      <c r="CZ619" s="314" t="str">
        <f>IFERROR(ROUND(CY619/#REF!,1),"")</f>
        <v/>
      </c>
      <c r="DA619" s="306" t="str">
        <f t="shared" si="73"/>
        <v/>
      </c>
      <c r="DB619" s="316" t="str">
        <f t="shared" si="74"/>
        <v/>
      </c>
      <c r="DD619" s="12" t="str">
        <f>IFERROR(#REF!-AP619,"")</f>
        <v/>
      </c>
      <c r="DF619" s="305" t="str">
        <f>IFERROR(#REF!-L619,"")</f>
        <v/>
      </c>
      <c r="DG619" s="311" t="e">
        <f>IF(#REF!&gt;AQ619,0,1)</f>
        <v>#REF!</v>
      </c>
      <c r="DH619" s="320">
        <f>IF(AN619&lt;M619,0,1)</f>
        <v>1</v>
      </c>
      <c r="DI619" s="320">
        <f>IF(AN619&gt;N619,0,1)</f>
        <v>1</v>
      </c>
      <c r="DJ619" s="274"/>
      <c r="DK619" s="274"/>
      <c r="DL619" s="274"/>
      <c r="DM619" s="274"/>
      <c r="DN619" s="274"/>
      <c r="DO619" s="274"/>
      <c r="DP619" s="274"/>
      <c r="DQ619" s="274"/>
      <c r="DR619" s="274"/>
      <c r="DS619" s="274"/>
      <c r="DT619" s="274"/>
      <c r="DU619" s="274"/>
      <c r="DV619" s="274"/>
      <c r="DW619" s="274"/>
      <c r="DX619" s="274"/>
      <c r="DY619" s="274"/>
      <c r="DZ619" s="274"/>
      <c r="EA619" s="274"/>
      <c r="EB619" s="274"/>
    </row>
    <row r="620" spans="1:132" s="193" customFormat="1" ht="31.5" customHeight="1" x14ac:dyDescent="0.2">
      <c r="A620" s="191"/>
      <c r="B620" s="192"/>
      <c r="C620" s="214"/>
      <c r="D620" s="192"/>
      <c r="E620" s="192"/>
      <c r="F620" s="192"/>
      <c r="G620" s="207"/>
      <c r="H620" s="314"/>
      <c r="I620" s="314"/>
      <c r="J620" s="314"/>
      <c r="K620" s="314"/>
      <c r="L620" s="208"/>
      <c r="M620" s="209"/>
      <c r="N620" s="210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5"/>
      <c r="Z620" s="195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5"/>
      <c r="AL620" s="195"/>
      <c r="AM620" s="323" t="str">
        <f t="shared" si="68"/>
        <v/>
      </c>
      <c r="AN620" s="323" t="str">
        <f t="shared" si="69"/>
        <v/>
      </c>
      <c r="AO620" s="276" t="str">
        <f t="shared" si="70"/>
        <v/>
      </c>
      <c r="AP620" s="218"/>
      <c r="AQ620" s="219"/>
      <c r="AR620" s="217" t="str">
        <f t="shared" si="71"/>
        <v/>
      </c>
      <c r="AS620" s="217" t="str">
        <f t="shared" si="72"/>
        <v/>
      </c>
      <c r="AT620" s="217"/>
      <c r="AU620" s="217"/>
      <c r="AV620" s="217"/>
      <c r="AW620" s="217"/>
      <c r="AX620" s="217"/>
      <c r="AY620" s="217"/>
      <c r="AZ620" s="217"/>
      <c r="BA620" s="217"/>
      <c r="BB620" s="217"/>
      <c r="BC620" s="217"/>
      <c r="BD620" s="217"/>
      <c r="BE620" s="217"/>
      <c r="BF620" s="217"/>
      <c r="BG620" s="217"/>
      <c r="BH620" s="217"/>
      <c r="BI620" s="217"/>
      <c r="BJ620" s="217"/>
      <c r="BK620" s="217"/>
      <c r="BL620" s="217"/>
      <c r="BM620" s="217"/>
      <c r="BN620" s="217"/>
      <c r="BO620" s="217"/>
      <c r="BP620" s="217"/>
      <c r="BQ620" s="217"/>
      <c r="BR620" s="311"/>
      <c r="BS620" s="311"/>
      <c r="BT620" s="311"/>
      <c r="BU620" s="311"/>
      <c r="BV620" s="311"/>
      <c r="BW620" s="311"/>
      <c r="BX620" s="311"/>
      <c r="BY620" s="217"/>
      <c r="BZ620" s="217"/>
      <c r="CA620" s="217"/>
      <c r="CB620" s="217"/>
      <c r="CC620" s="217"/>
      <c r="CD620" s="217"/>
      <c r="CE620" s="311"/>
      <c r="CF620" s="311" t="str">
        <f>IFERROR(ROUND(STDEV(AN620,L620),1),"")</f>
        <v/>
      </c>
      <c r="CG620" s="322"/>
      <c r="CH620" s="322"/>
      <c r="CI620" s="322"/>
      <c r="CJ620" s="322"/>
      <c r="CK620" s="322"/>
      <c r="CL620" s="322"/>
      <c r="CM620" s="322"/>
      <c r="CN620" s="220" t="str">
        <f>IFERROR(ROUND((SUM(#REF!)),0),"")</f>
        <v/>
      </c>
      <c r="CO620" s="216"/>
      <c r="CP620" s="221"/>
      <c r="CQ620" s="222"/>
      <c r="CR620" s="196"/>
      <c r="CS620" s="196"/>
      <c r="CT620" s="196"/>
      <c r="CU620" s="196"/>
      <c r="CV620" s="196"/>
      <c r="CW620" s="306">
        <f>AV620+BH620</f>
        <v>0</v>
      </c>
      <c r="CX620" s="12">
        <f>SUM(BI620:BQ620,AW620:BE620)</f>
        <v>0</v>
      </c>
      <c r="CY620" s="314" t="str">
        <f>IFERROR(ROUND(CX620/K620,0),"")</f>
        <v/>
      </c>
      <c r="CZ620" s="314" t="str">
        <f>IFERROR(ROUND(CY620/#REF!,1),"")</f>
        <v/>
      </c>
      <c r="DA620" s="306" t="str">
        <f t="shared" si="73"/>
        <v/>
      </c>
      <c r="DB620" s="316" t="str">
        <f t="shared" si="74"/>
        <v/>
      </c>
      <c r="DD620" s="12" t="str">
        <f>IFERROR(#REF!-AP620,"")</f>
        <v/>
      </c>
      <c r="DF620" s="305" t="str">
        <f>IFERROR(#REF!-L620,"")</f>
        <v/>
      </c>
      <c r="DG620" s="311" t="e">
        <f>IF(#REF!&gt;AQ620,0,1)</f>
        <v>#REF!</v>
      </c>
      <c r="DH620" s="320">
        <f>IF(AN620&lt;M620,0,1)</f>
        <v>1</v>
      </c>
      <c r="DI620" s="320">
        <f>IF(AN620&gt;N620,0,1)</f>
        <v>1</v>
      </c>
      <c r="DJ620" s="274"/>
      <c r="DK620" s="274"/>
      <c r="DL620" s="274"/>
      <c r="DM620" s="274"/>
      <c r="DN620" s="274"/>
      <c r="DO620" s="274"/>
      <c r="DP620" s="274"/>
      <c r="DQ620" s="274"/>
      <c r="DR620" s="274"/>
      <c r="DS620" s="274"/>
      <c r="DT620" s="274"/>
      <c r="DU620" s="274"/>
      <c r="DV620" s="274"/>
      <c r="DW620" s="274"/>
      <c r="DX620" s="274"/>
      <c r="DY620" s="274"/>
      <c r="DZ620" s="274"/>
      <c r="EA620" s="274"/>
      <c r="EB620" s="274"/>
    </row>
    <row r="621" spans="1:132" s="193" customFormat="1" ht="31.5" customHeight="1" x14ac:dyDescent="0.2">
      <c r="A621" s="191"/>
      <c r="B621" s="192"/>
      <c r="C621" s="214"/>
      <c r="D621" s="192"/>
      <c r="E621" s="192"/>
      <c r="F621" s="192"/>
      <c r="G621" s="207"/>
      <c r="H621" s="314"/>
      <c r="I621" s="314"/>
      <c r="J621" s="314"/>
      <c r="K621" s="314"/>
      <c r="L621" s="208"/>
      <c r="M621" s="209"/>
      <c r="N621" s="210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5"/>
      <c r="Z621" s="195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5"/>
      <c r="AL621" s="195"/>
      <c r="AM621" s="323" t="str">
        <f t="shared" si="68"/>
        <v/>
      </c>
      <c r="AN621" s="323" t="str">
        <f t="shared" si="69"/>
        <v/>
      </c>
      <c r="AO621" s="276" t="str">
        <f t="shared" si="70"/>
        <v/>
      </c>
      <c r="AP621" s="218"/>
      <c r="AQ621" s="219"/>
      <c r="AR621" s="217" t="str">
        <f t="shared" si="71"/>
        <v/>
      </c>
      <c r="AS621" s="217" t="str">
        <f t="shared" si="72"/>
        <v/>
      </c>
      <c r="AT621" s="217"/>
      <c r="AU621" s="217"/>
      <c r="AV621" s="217"/>
      <c r="AW621" s="217"/>
      <c r="AX621" s="217"/>
      <c r="AY621" s="217"/>
      <c r="AZ621" s="217"/>
      <c r="BA621" s="217"/>
      <c r="BB621" s="217"/>
      <c r="BC621" s="217"/>
      <c r="BD621" s="217"/>
      <c r="BE621" s="217"/>
      <c r="BF621" s="217"/>
      <c r="BG621" s="217"/>
      <c r="BH621" s="217"/>
      <c r="BI621" s="217"/>
      <c r="BJ621" s="217"/>
      <c r="BK621" s="217"/>
      <c r="BL621" s="217"/>
      <c r="BM621" s="217"/>
      <c r="BN621" s="217"/>
      <c r="BO621" s="217"/>
      <c r="BP621" s="217"/>
      <c r="BQ621" s="217"/>
      <c r="BR621" s="311"/>
      <c r="BS621" s="311"/>
      <c r="BT621" s="311"/>
      <c r="BU621" s="311"/>
      <c r="BV621" s="311"/>
      <c r="BW621" s="311"/>
      <c r="BX621" s="311"/>
      <c r="BY621" s="217"/>
      <c r="BZ621" s="217"/>
      <c r="CA621" s="217"/>
      <c r="CB621" s="217"/>
      <c r="CC621" s="217"/>
      <c r="CD621" s="217"/>
      <c r="CE621" s="311"/>
      <c r="CF621" s="311" t="str">
        <f>IFERROR(ROUND(STDEV(AN621,L621),1),"")</f>
        <v/>
      </c>
      <c r="CG621" s="322"/>
      <c r="CH621" s="322"/>
      <c r="CI621" s="322"/>
      <c r="CJ621" s="322"/>
      <c r="CK621" s="322"/>
      <c r="CL621" s="322"/>
      <c r="CM621" s="322"/>
      <c r="CN621" s="220" t="str">
        <f>IFERROR(ROUND((SUM(#REF!)),0),"")</f>
        <v/>
      </c>
      <c r="CO621" s="216"/>
      <c r="CP621" s="221"/>
      <c r="CQ621" s="222"/>
      <c r="CR621" s="196"/>
      <c r="CS621" s="196"/>
      <c r="CT621" s="196"/>
      <c r="CU621" s="196"/>
      <c r="CV621" s="196"/>
      <c r="CW621" s="306">
        <f>AV621+BH621</f>
        <v>0</v>
      </c>
      <c r="CX621" s="12">
        <f>SUM(BI621:BQ621,AW621:BE621)</f>
        <v>0</v>
      </c>
      <c r="CY621" s="314" t="str">
        <f>IFERROR(ROUND(CX621/K621,0),"")</f>
        <v/>
      </c>
      <c r="CZ621" s="314" t="str">
        <f>IFERROR(ROUND(CY621/#REF!,1),"")</f>
        <v/>
      </c>
      <c r="DA621" s="306" t="str">
        <f t="shared" si="73"/>
        <v/>
      </c>
      <c r="DB621" s="316" t="str">
        <f t="shared" si="74"/>
        <v/>
      </c>
      <c r="DD621" s="12" t="str">
        <f>IFERROR(#REF!-AP621,"")</f>
        <v/>
      </c>
      <c r="DF621" s="305" t="str">
        <f>IFERROR(#REF!-L621,"")</f>
        <v/>
      </c>
      <c r="DG621" s="311" t="e">
        <f>IF(#REF!&gt;AQ621,0,1)</f>
        <v>#REF!</v>
      </c>
      <c r="DH621" s="320">
        <f>IF(AN621&lt;M621,0,1)</f>
        <v>1</v>
      </c>
      <c r="DI621" s="320">
        <f>IF(AN621&gt;N621,0,1)</f>
        <v>1</v>
      </c>
      <c r="DJ621" s="274"/>
      <c r="DK621" s="274"/>
      <c r="DL621" s="274"/>
      <c r="DM621" s="274"/>
      <c r="DN621" s="274"/>
      <c r="DO621" s="274"/>
      <c r="DP621" s="274"/>
      <c r="DQ621" s="274"/>
      <c r="DR621" s="274"/>
      <c r="DS621" s="274"/>
      <c r="DT621" s="274"/>
      <c r="DU621" s="274"/>
      <c r="DV621" s="274"/>
      <c r="DW621" s="274"/>
      <c r="DX621" s="274"/>
      <c r="DY621" s="274"/>
      <c r="DZ621" s="274"/>
      <c r="EA621" s="274"/>
      <c r="EB621" s="274"/>
    </row>
    <row r="622" spans="1:132" s="193" customFormat="1" ht="31.5" customHeight="1" x14ac:dyDescent="0.2">
      <c r="A622" s="191"/>
      <c r="B622" s="192"/>
      <c r="C622" s="214"/>
      <c r="D622" s="192"/>
      <c r="E622" s="192"/>
      <c r="F622" s="192"/>
      <c r="G622" s="207"/>
      <c r="H622" s="314"/>
      <c r="I622" s="314"/>
      <c r="J622" s="314"/>
      <c r="K622" s="314"/>
      <c r="L622" s="208"/>
      <c r="M622" s="209"/>
      <c r="N622" s="210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5"/>
      <c r="Z622" s="195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5"/>
      <c r="AL622" s="195"/>
      <c r="AM622" s="323" t="str">
        <f t="shared" si="68"/>
        <v/>
      </c>
      <c r="AN622" s="323" t="str">
        <f t="shared" si="69"/>
        <v/>
      </c>
      <c r="AO622" s="276" t="str">
        <f t="shared" si="70"/>
        <v/>
      </c>
      <c r="AP622" s="218"/>
      <c r="AQ622" s="219"/>
      <c r="AR622" s="217" t="str">
        <f t="shared" si="71"/>
        <v/>
      </c>
      <c r="AS622" s="217" t="str">
        <f t="shared" si="72"/>
        <v/>
      </c>
      <c r="AT622" s="217"/>
      <c r="AU622" s="217"/>
      <c r="AV622" s="217"/>
      <c r="AW622" s="217"/>
      <c r="AX622" s="217"/>
      <c r="AY622" s="217"/>
      <c r="AZ622" s="217"/>
      <c r="BA622" s="217"/>
      <c r="BB622" s="217"/>
      <c r="BC622" s="217"/>
      <c r="BD622" s="217"/>
      <c r="BE622" s="217"/>
      <c r="BF622" s="217"/>
      <c r="BG622" s="217"/>
      <c r="BH622" s="217"/>
      <c r="BI622" s="217"/>
      <c r="BJ622" s="217"/>
      <c r="BK622" s="217"/>
      <c r="BL622" s="217"/>
      <c r="BM622" s="217"/>
      <c r="BN622" s="217"/>
      <c r="BO622" s="217"/>
      <c r="BP622" s="217"/>
      <c r="BQ622" s="217"/>
      <c r="BR622" s="311"/>
      <c r="BS622" s="311"/>
      <c r="BT622" s="311"/>
      <c r="BU622" s="311"/>
      <c r="BV622" s="311"/>
      <c r="BW622" s="311"/>
      <c r="BX622" s="311"/>
      <c r="BY622" s="217"/>
      <c r="BZ622" s="217"/>
      <c r="CA622" s="217"/>
      <c r="CB622" s="217"/>
      <c r="CC622" s="217"/>
      <c r="CD622" s="217"/>
      <c r="CE622" s="311"/>
      <c r="CF622" s="311" t="str">
        <f>IFERROR(ROUND(STDEV(AN622,L622),1),"")</f>
        <v/>
      </c>
      <c r="CG622" s="322"/>
      <c r="CH622" s="322"/>
      <c r="CI622" s="322"/>
      <c r="CJ622" s="322"/>
      <c r="CK622" s="322"/>
      <c r="CL622" s="322"/>
      <c r="CM622" s="322"/>
      <c r="CN622" s="220" t="str">
        <f>IFERROR(ROUND((SUM(#REF!)),0),"")</f>
        <v/>
      </c>
      <c r="CO622" s="216"/>
      <c r="CP622" s="221"/>
      <c r="CQ622" s="222"/>
      <c r="CR622" s="196"/>
      <c r="CS622" s="196"/>
      <c r="CT622" s="196"/>
      <c r="CU622" s="196"/>
      <c r="CV622" s="196"/>
      <c r="CW622" s="306">
        <f>AV622+BH622</f>
        <v>0</v>
      </c>
      <c r="CX622" s="12">
        <f>SUM(BI622:BQ622,AW622:BE622)</f>
        <v>0</v>
      </c>
      <c r="CY622" s="314" t="str">
        <f>IFERROR(ROUND(CX622/K622,0),"")</f>
        <v/>
      </c>
      <c r="CZ622" s="314" t="str">
        <f>IFERROR(ROUND(CY622/#REF!,1),"")</f>
        <v/>
      </c>
      <c r="DA622" s="306" t="str">
        <f t="shared" si="73"/>
        <v/>
      </c>
      <c r="DB622" s="316" t="str">
        <f t="shared" si="74"/>
        <v/>
      </c>
      <c r="DD622" s="12" t="str">
        <f>IFERROR(#REF!-AP622,"")</f>
        <v/>
      </c>
      <c r="DF622" s="305" t="str">
        <f>IFERROR(#REF!-L622,"")</f>
        <v/>
      </c>
      <c r="DG622" s="311" t="e">
        <f>IF(#REF!&gt;AQ622,0,1)</f>
        <v>#REF!</v>
      </c>
      <c r="DH622" s="320">
        <f>IF(AN622&lt;M622,0,1)</f>
        <v>1</v>
      </c>
      <c r="DI622" s="320">
        <f>IF(AN622&gt;N622,0,1)</f>
        <v>1</v>
      </c>
      <c r="DJ622" s="274"/>
      <c r="DK622" s="274"/>
      <c r="DL622" s="274"/>
      <c r="DM622" s="274"/>
      <c r="DN622" s="274"/>
      <c r="DO622" s="274"/>
      <c r="DP622" s="274"/>
      <c r="DQ622" s="274"/>
      <c r="DR622" s="274"/>
      <c r="DS622" s="274"/>
      <c r="DT622" s="274"/>
      <c r="DU622" s="274"/>
      <c r="DV622" s="274"/>
      <c r="DW622" s="274"/>
      <c r="DX622" s="274"/>
      <c r="DY622" s="274"/>
      <c r="DZ622" s="274"/>
      <c r="EA622" s="274"/>
      <c r="EB622" s="274"/>
    </row>
    <row r="623" spans="1:132" s="193" customFormat="1" ht="31.5" customHeight="1" x14ac:dyDescent="0.2">
      <c r="A623" s="191"/>
      <c r="B623" s="192"/>
      <c r="C623" s="214"/>
      <c r="D623" s="192"/>
      <c r="E623" s="192"/>
      <c r="F623" s="192"/>
      <c r="G623" s="207"/>
      <c r="H623" s="314"/>
      <c r="I623" s="314"/>
      <c r="J623" s="314"/>
      <c r="K623" s="314"/>
      <c r="L623" s="208"/>
      <c r="M623" s="209"/>
      <c r="N623" s="210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5"/>
      <c r="Z623" s="195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5"/>
      <c r="AL623" s="195"/>
      <c r="AM623" s="323" t="str">
        <f t="shared" si="68"/>
        <v/>
      </c>
      <c r="AN623" s="323" t="str">
        <f t="shared" si="69"/>
        <v/>
      </c>
      <c r="AO623" s="276" t="str">
        <f t="shared" si="70"/>
        <v/>
      </c>
      <c r="AP623" s="218"/>
      <c r="AQ623" s="219"/>
      <c r="AR623" s="217" t="str">
        <f t="shared" si="71"/>
        <v/>
      </c>
      <c r="AS623" s="217" t="str">
        <f t="shared" si="72"/>
        <v/>
      </c>
      <c r="AT623" s="217"/>
      <c r="AU623" s="217"/>
      <c r="AV623" s="217"/>
      <c r="AW623" s="217"/>
      <c r="AX623" s="217"/>
      <c r="AY623" s="217"/>
      <c r="AZ623" s="217"/>
      <c r="BA623" s="217"/>
      <c r="BB623" s="217"/>
      <c r="BC623" s="217"/>
      <c r="BD623" s="217"/>
      <c r="BE623" s="217"/>
      <c r="BF623" s="217"/>
      <c r="BG623" s="217"/>
      <c r="BH623" s="217"/>
      <c r="BI623" s="217"/>
      <c r="BJ623" s="217"/>
      <c r="BK623" s="217"/>
      <c r="BL623" s="217"/>
      <c r="BM623" s="217"/>
      <c r="BN623" s="217"/>
      <c r="BO623" s="217"/>
      <c r="BP623" s="217"/>
      <c r="BQ623" s="217"/>
      <c r="BR623" s="311"/>
      <c r="BS623" s="311"/>
      <c r="BT623" s="311"/>
      <c r="BU623" s="311"/>
      <c r="BV623" s="311"/>
      <c r="BW623" s="311"/>
      <c r="BX623" s="311"/>
      <c r="BY623" s="217"/>
      <c r="BZ623" s="217"/>
      <c r="CA623" s="217"/>
      <c r="CB623" s="217"/>
      <c r="CC623" s="217"/>
      <c r="CD623" s="217"/>
      <c r="CE623" s="311"/>
      <c r="CF623" s="311" t="str">
        <f>IFERROR(ROUND(STDEV(AN623,L623),1),"")</f>
        <v/>
      </c>
      <c r="CG623" s="322"/>
      <c r="CH623" s="322"/>
      <c r="CI623" s="322"/>
      <c r="CJ623" s="322"/>
      <c r="CK623" s="322"/>
      <c r="CL623" s="322"/>
      <c r="CM623" s="322"/>
      <c r="CN623" s="220" t="str">
        <f>IFERROR(ROUND((SUM(#REF!)),0),"")</f>
        <v/>
      </c>
      <c r="CO623" s="216"/>
      <c r="CP623" s="221"/>
      <c r="CQ623" s="222"/>
      <c r="CR623" s="196"/>
      <c r="CS623" s="196"/>
      <c r="CT623" s="196"/>
      <c r="CU623" s="196"/>
      <c r="CV623" s="196"/>
      <c r="CW623" s="306">
        <f>AV623+BH623</f>
        <v>0</v>
      </c>
      <c r="CX623" s="12">
        <f>SUM(BI623:BQ623,AW623:BE623)</f>
        <v>0</v>
      </c>
      <c r="CY623" s="314" t="str">
        <f>IFERROR(ROUND(CX623/K623,0),"")</f>
        <v/>
      </c>
      <c r="CZ623" s="314" t="str">
        <f>IFERROR(ROUND(CY623/#REF!,1),"")</f>
        <v/>
      </c>
      <c r="DA623" s="306" t="str">
        <f t="shared" si="73"/>
        <v/>
      </c>
      <c r="DB623" s="316" t="str">
        <f t="shared" si="74"/>
        <v/>
      </c>
      <c r="DD623" s="12" t="str">
        <f>IFERROR(#REF!-AP623,"")</f>
        <v/>
      </c>
      <c r="DF623" s="305" t="str">
        <f>IFERROR(#REF!-L623,"")</f>
        <v/>
      </c>
      <c r="DG623" s="311" t="e">
        <f>IF(#REF!&gt;AQ623,0,1)</f>
        <v>#REF!</v>
      </c>
      <c r="DH623" s="320">
        <f>IF(AN623&lt;M623,0,1)</f>
        <v>1</v>
      </c>
      <c r="DI623" s="320">
        <f>IF(AN623&gt;N623,0,1)</f>
        <v>1</v>
      </c>
      <c r="DJ623" s="274"/>
      <c r="DK623" s="274"/>
      <c r="DL623" s="274"/>
      <c r="DM623" s="274"/>
      <c r="DN623" s="274"/>
      <c r="DO623" s="274"/>
      <c r="DP623" s="274"/>
      <c r="DQ623" s="274"/>
      <c r="DR623" s="274"/>
      <c r="DS623" s="274"/>
      <c r="DT623" s="274"/>
      <c r="DU623" s="274"/>
      <c r="DV623" s="274"/>
      <c r="DW623" s="274"/>
      <c r="DX623" s="274"/>
      <c r="DY623" s="274"/>
      <c r="DZ623" s="274"/>
      <c r="EA623" s="274"/>
      <c r="EB623" s="274"/>
    </row>
    <row r="624" spans="1:132" s="193" customFormat="1" ht="31.5" customHeight="1" x14ac:dyDescent="0.2">
      <c r="A624" s="191"/>
      <c r="B624" s="192"/>
      <c r="C624" s="214"/>
      <c r="D624" s="192"/>
      <c r="E624" s="192"/>
      <c r="F624" s="192"/>
      <c r="G624" s="207"/>
      <c r="H624" s="314"/>
      <c r="I624" s="314"/>
      <c r="J624" s="314"/>
      <c r="K624" s="314"/>
      <c r="L624" s="208"/>
      <c r="M624" s="209"/>
      <c r="N624" s="210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5"/>
      <c r="Z624" s="195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5"/>
      <c r="AL624" s="195"/>
      <c r="AM624" s="323" t="str">
        <f t="shared" si="68"/>
        <v/>
      </c>
      <c r="AN624" s="323" t="str">
        <f t="shared" si="69"/>
        <v/>
      </c>
      <c r="AO624" s="276" t="str">
        <f t="shared" si="70"/>
        <v/>
      </c>
      <c r="AP624" s="218"/>
      <c r="AQ624" s="219"/>
      <c r="AR624" s="217" t="str">
        <f t="shared" si="71"/>
        <v/>
      </c>
      <c r="AS624" s="217" t="str">
        <f t="shared" si="72"/>
        <v/>
      </c>
      <c r="AT624" s="217"/>
      <c r="AU624" s="217"/>
      <c r="AV624" s="217"/>
      <c r="AW624" s="217"/>
      <c r="AX624" s="217"/>
      <c r="AY624" s="217"/>
      <c r="AZ624" s="217"/>
      <c r="BA624" s="217"/>
      <c r="BB624" s="217"/>
      <c r="BC624" s="217"/>
      <c r="BD624" s="217"/>
      <c r="BE624" s="217"/>
      <c r="BF624" s="217"/>
      <c r="BG624" s="217"/>
      <c r="BH624" s="217"/>
      <c r="BI624" s="217"/>
      <c r="BJ624" s="217"/>
      <c r="BK624" s="217"/>
      <c r="BL624" s="217"/>
      <c r="BM624" s="217"/>
      <c r="BN624" s="217"/>
      <c r="BO624" s="217"/>
      <c r="BP624" s="217"/>
      <c r="BQ624" s="217"/>
      <c r="BR624" s="311"/>
      <c r="BS624" s="311"/>
      <c r="BT624" s="311"/>
      <c r="BU624" s="311"/>
      <c r="BV624" s="311"/>
      <c r="BW624" s="311"/>
      <c r="BX624" s="311"/>
      <c r="BY624" s="217"/>
      <c r="BZ624" s="217"/>
      <c r="CA624" s="217"/>
      <c r="CB624" s="217"/>
      <c r="CC624" s="217"/>
      <c r="CD624" s="217"/>
      <c r="CE624" s="311"/>
      <c r="CF624" s="311" t="str">
        <f>IFERROR(ROUND(STDEV(AN624,L624),1),"")</f>
        <v/>
      </c>
      <c r="CG624" s="322"/>
      <c r="CH624" s="322"/>
      <c r="CI624" s="322"/>
      <c r="CJ624" s="322"/>
      <c r="CK624" s="322"/>
      <c r="CL624" s="322"/>
      <c r="CM624" s="322"/>
      <c r="CN624" s="220" t="str">
        <f>IFERROR(ROUND((SUM(#REF!)),0),"")</f>
        <v/>
      </c>
      <c r="CO624" s="216"/>
      <c r="CP624" s="221"/>
      <c r="CQ624" s="222"/>
      <c r="CR624" s="196"/>
      <c r="CS624" s="196"/>
      <c r="CT624" s="196"/>
      <c r="CU624" s="196"/>
      <c r="CV624" s="196"/>
      <c r="CW624" s="306">
        <f>AV624+BH624</f>
        <v>0</v>
      </c>
      <c r="CX624" s="12">
        <f>SUM(BI624:BQ624,AW624:BE624)</f>
        <v>0</v>
      </c>
      <c r="CY624" s="314" t="str">
        <f>IFERROR(ROUND(CX624/K624,0),"")</f>
        <v/>
      </c>
      <c r="CZ624" s="314" t="str">
        <f>IFERROR(ROUND(CY624/#REF!,1),"")</f>
        <v/>
      </c>
      <c r="DA624" s="306" t="str">
        <f t="shared" si="73"/>
        <v/>
      </c>
      <c r="DB624" s="316" t="str">
        <f t="shared" si="74"/>
        <v/>
      </c>
      <c r="DD624" s="12" t="str">
        <f>IFERROR(#REF!-AP624,"")</f>
        <v/>
      </c>
      <c r="DF624" s="305" t="str">
        <f>IFERROR(#REF!-L624,"")</f>
        <v/>
      </c>
      <c r="DG624" s="311" t="e">
        <f>IF(#REF!&gt;AQ624,0,1)</f>
        <v>#REF!</v>
      </c>
      <c r="DH624" s="320">
        <f>IF(AN624&lt;M624,0,1)</f>
        <v>1</v>
      </c>
      <c r="DI624" s="320">
        <f>IF(AN624&gt;N624,0,1)</f>
        <v>1</v>
      </c>
      <c r="DJ624" s="274"/>
      <c r="DK624" s="274"/>
      <c r="DL624" s="274"/>
      <c r="DM624" s="274"/>
      <c r="DN624" s="274"/>
      <c r="DO624" s="274"/>
      <c r="DP624" s="274"/>
      <c r="DQ624" s="274"/>
      <c r="DR624" s="274"/>
      <c r="DS624" s="274"/>
      <c r="DT624" s="274"/>
      <c r="DU624" s="274"/>
      <c r="DV624" s="274"/>
      <c r="DW624" s="274"/>
      <c r="DX624" s="274"/>
      <c r="DY624" s="274"/>
      <c r="DZ624" s="274"/>
      <c r="EA624" s="274"/>
      <c r="EB624" s="274"/>
    </row>
    <row r="625" spans="1:132" s="193" customFormat="1" ht="31.5" customHeight="1" x14ac:dyDescent="0.2">
      <c r="A625" s="191"/>
      <c r="B625" s="192"/>
      <c r="C625" s="214"/>
      <c r="D625" s="192"/>
      <c r="E625" s="192"/>
      <c r="F625" s="192"/>
      <c r="G625" s="207"/>
      <c r="H625" s="314"/>
      <c r="I625" s="314"/>
      <c r="J625" s="314"/>
      <c r="K625" s="314"/>
      <c r="L625" s="208"/>
      <c r="M625" s="209"/>
      <c r="N625" s="210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5"/>
      <c r="Z625" s="195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5"/>
      <c r="AL625" s="195"/>
      <c r="AM625" s="323" t="str">
        <f t="shared" si="68"/>
        <v/>
      </c>
      <c r="AN625" s="323" t="str">
        <f t="shared" si="69"/>
        <v/>
      </c>
      <c r="AO625" s="276" t="str">
        <f t="shared" si="70"/>
        <v/>
      </c>
      <c r="AP625" s="218"/>
      <c r="AQ625" s="219"/>
      <c r="AR625" s="217" t="str">
        <f t="shared" si="71"/>
        <v/>
      </c>
      <c r="AS625" s="217" t="str">
        <f t="shared" si="72"/>
        <v/>
      </c>
      <c r="AT625" s="217"/>
      <c r="AU625" s="217"/>
      <c r="AV625" s="217"/>
      <c r="AW625" s="217"/>
      <c r="AX625" s="217"/>
      <c r="AY625" s="217"/>
      <c r="AZ625" s="217"/>
      <c r="BA625" s="217"/>
      <c r="BB625" s="217"/>
      <c r="BC625" s="217"/>
      <c r="BD625" s="217"/>
      <c r="BE625" s="217"/>
      <c r="BF625" s="217"/>
      <c r="BG625" s="217"/>
      <c r="BH625" s="217"/>
      <c r="BI625" s="217"/>
      <c r="BJ625" s="217"/>
      <c r="BK625" s="217"/>
      <c r="BL625" s="217"/>
      <c r="BM625" s="217"/>
      <c r="BN625" s="217"/>
      <c r="BO625" s="217"/>
      <c r="BP625" s="217"/>
      <c r="BQ625" s="217"/>
      <c r="BR625" s="311"/>
      <c r="BS625" s="311"/>
      <c r="BT625" s="311"/>
      <c r="BU625" s="311"/>
      <c r="BV625" s="311"/>
      <c r="BW625" s="311"/>
      <c r="BX625" s="311"/>
      <c r="BY625" s="217"/>
      <c r="BZ625" s="217"/>
      <c r="CA625" s="217"/>
      <c r="CB625" s="217"/>
      <c r="CC625" s="217"/>
      <c r="CD625" s="217"/>
      <c r="CE625" s="311"/>
      <c r="CF625" s="311" t="str">
        <f>IFERROR(ROUND(STDEV(AN625,L625),1),"")</f>
        <v/>
      </c>
      <c r="CG625" s="322"/>
      <c r="CH625" s="322"/>
      <c r="CI625" s="322"/>
      <c r="CJ625" s="322"/>
      <c r="CK625" s="322"/>
      <c r="CL625" s="322"/>
      <c r="CM625" s="322"/>
      <c r="CN625" s="220" t="str">
        <f>IFERROR(ROUND((SUM(#REF!)),0),"")</f>
        <v/>
      </c>
      <c r="CO625" s="216"/>
      <c r="CP625" s="221"/>
      <c r="CQ625" s="222"/>
      <c r="CR625" s="196"/>
      <c r="CS625" s="196"/>
      <c r="CT625" s="196"/>
      <c r="CU625" s="196"/>
      <c r="CV625" s="196"/>
      <c r="CW625" s="306">
        <f>AV625+BH625</f>
        <v>0</v>
      </c>
      <c r="CX625" s="12">
        <f>SUM(BI625:BQ625,AW625:BE625)</f>
        <v>0</v>
      </c>
      <c r="CY625" s="314" t="str">
        <f>IFERROR(ROUND(CX625/K625,0),"")</f>
        <v/>
      </c>
      <c r="CZ625" s="314" t="str">
        <f>IFERROR(ROUND(CY625/#REF!,1),"")</f>
        <v/>
      </c>
      <c r="DA625" s="306" t="str">
        <f t="shared" si="73"/>
        <v/>
      </c>
      <c r="DB625" s="316" t="str">
        <f t="shared" si="74"/>
        <v/>
      </c>
      <c r="DD625" s="12" t="str">
        <f>IFERROR(#REF!-AP625,"")</f>
        <v/>
      </c>
      <c r="DF625" s="305" t="str">
        <f>IFERROR(#REF!-L625,"")</f>
        <v/>
      </c>
      <c r="DG625" s="311" t="e">
        <f>IF(#REF!&gt;AQ625,0,1)</f>
        <v>#REF!</v>
      </c>
      <c r="DH625" s="320">
        <f>IF(AN625&lt;M625,0,1)</f>
        <v>1</v>
      </c>
      <c r="DI625" s="320">
        <f>IF(AN625&gt;N625,0,1)</f>
        <v>1</v>
      </c>
      <c r="DJ625" s="274"/>
      <c r="DK625" s="274"/>
      <c r="DL625" s="274"/>
      <c r="DM625" s="274"/>
      <c r="DN625" s="274"/>
      <c r="DO625" s="274"/>
      <c r="DP625" s="274"/>
      <c r="DQ625" s="274"/>
      <c r="DR625" s="274"/>
      <c r="DS625" s="274"/>
      <c r="DT625" s="274"/>
      <c r="DU625" s="274"/>
      <c r="DV625" s="274"/>
      <c r="DW625" s="274"/>
      <c r="DX625" s="274"/>
      <c r="DY625" s="274"/>
      <c r="DZ625" s="274"/>
      <c r="EA625" s="274"/>
      <c r="EB625" s="274"/>
    </row>
    <row r="626" spans="1:132" s="193" customFormat="1" ht="31.5" customHeight="1" x14ac:dyDescent="0.2">
      <c r="A626" s="191"/>
      <c r="B626" s="192"/>
      <c r="C626" s="214"/>
      <c r="D626" s="192"/>
      <c r="E626" s="192"/>
      <c r="F626" s="192"/>
      <c r="G626" s="207"/>
      <c r="H626" s="314"/>
      <c r="I626" s="314"/>
      <c r="J626" s="314"/>
      <c r="K626" s="314"/>
      <c r="L626" s="208"/>
      <c r="M626" s="209"/>
      <c r="N626" s="210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5"/>
      <c r="Z626" s="195"/>
      <c r="AA626" s="194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5"/>
      <c r="AL626" s="195"/>
      <c r="AM626" s="323" t="str">
        <f t="shared" si="68"/>
        <v/>
      </c>
      <c r="AN626" s="323" t="str">
        <f t="shared" si="69"/>
        <v/>
      </c>
      <c r="AO626" s="276" t="str">
        <f t="shared" si="70"/>
        <v/>
      </c>
      <c r="AP626" s="218"/>
      <c r="AQ626" s="219"/>
      <c r="AR626" s="217" t="str">
        <f t="shared" si="71"/>
        <v/>
      </c>
      <c r="AS626" s="217" t="str">
        <f t="shared" si="72"/>
        <v/>
      </c>
      <c r="AT626" s="217"/>
      <c r="AU626" s="217"/>
      <c r="AV626" s="217"/>
      <c r="AW626" s="217"/>
      <c r="AX626" s="217"/>
      <c r="AY626" s="217"/>
      <c r="AZ626" s="217"/>
      <c r="BA626" s="217"/>
      <c r="BB626" s="217"/>
      <c r="BC626" s="217"/>
      <c r="BD626" s="217"/>
      <c r="BE626" s="217"/>
      <c r="BF626" s="217"/>
      <c r="BG626" s="217"/>
      <c r="BH626" s="217"/>
      <c r="BI626" s="217"/>
      <c r="BJ626" s="217"/>
      <c r="BK626" s="217"/>
      <c r="BL626" s="217"/>
      <c r="BM626" s="217"/>
      <c r="BN626" s="217"/>
      <c r="BO626" s="217"/>
      <c r="BP626" s="217"/>
      <c r="BQ626" s="217"/>
      <c r="BR626" s="311"/>
      <c r="BS626" s="311"/>
      <c r="BT626" s="311"/>
      <c r="BU626" s="311"/>
      <c r="BV626" s="311"/>
      <c r="BW626" s="311"/>
      <c r="BX626" s="311"/>
      <c r="BY626" s="217"/>
      <c r="BZ626" s="217"/>
      <c r="CA626" s="217"/>
      <c r="CB626" s="217"/>
      <c r="CC626" s="217"/>
      <c r="CD626" s="217"/>
      <c r="CE626" s="311"/>
      <c r="CF626" s="311" t="str">
        <f>IFERROR(ROUND(STDEV(AN626,L626),1),"")</f>
        <v/>
      </c>
      <c r="CG626" s="322"/>
      <c r="CH626" s="322"/>
      <c r="CI626" s="322"/>
      <c r="CJ626" s="322"/>
      <c r="CK626" s="322"/>
      <c r="CL626" s="322"/>
      <c r="CM626" s="322"/>
      <c r="CN626" s="220" t="str">
        <f>IFERROR(ROUND((SUM(#REF!)),0),"")</f>
        <v/>
      </c>
      <c r="CO626" s="216"/>
      <c r="CP626" s="221"/>
      <c r="CQ626" s="222"/>
      <c r="CR626" s="196"/>
      <c r="CS626" s="196"/>
      <c r="CT626" s="196"/>
      <c r="CU626" s="196"/>
      <c r="CV626" s="196"/>
      <c r="CW626" s="306">
        <f>AV626+BH626</f>
        <v>0</v>
      </c>
      <c r="CX626" s="12">
        <f>SUM(BI626:BQ626,AW626:BE626)</f>
        <v>0</v>
      </c>
      <c r="CY626" s="314" t="str">
        <f>IFERROR(ROUND(CX626/K626,0),"")</f>
        <v/>
      </c>
      <c r="CZ626" s="314" t="str">
        <f>IFERROR(ROUND(CY626/#REF!,1),"")</f>
        <v/>
      </c>
      <c r="DA626" s="306" t="str">
        <f t="shared" si="73"/>
        <v/>
      </c>
      <c r="DB626" s="316" t="str">
        <f t="shared" si="74"/>
        <v/>
      </c>
      <c r="DD626" s="12" t="str">
        <f>IFERROR(#REF!-AP626,"")</f>
        <v/>
      </c>
      <c r="DF626" s="305" t="str">
        <f>IFERROR(#REF!-L626,"")</f>
        <v/>
      </c>
      <c r="DG626" s="311" t="e">
        <f>IF(#REF!&gt;AQ626,0,1)</f>
        <v>#REF!</v>
      </c>
      <c r="DH626" s="320">
        <f>IF(AN626&lt;M626,0,1)</f>
        <v>1</v>
      </c>
      <c r="DI626" s="320">
        <f>IF(AN626&gt;N626,0,1)</f>
        <v>1</v>
      </c>
      <c r="DJ626" s="274"/>
      <c r="DK626" s="274"/>
      <c r="DL626" s="274"/>
      <c r="DM626" s="274"/>
      <c r="DN626" s="274"/>
      <c r="DO626" s="274"/>
      <c r="DP626" s="274"/>
      <c r="DQ626" s="274"/>
      <c r="DR626" s="274"/>
      <c r="DS626" s="274"/>
      <c r="DT626" s="274"/>
      <c r="DU626" s="274"/>
      <c r="DV626" s="274"/>
      <c r="DW626" s="274"/>
      <c r="DX626" s="274"/>
      <c r="DY626" s="274"/>
      <c r="DZ626" s="274"/>
      <c r="EA626" s="274"/>
      <c r="EB626" s="274"/>
    </row>
    <row r="627" spans="1:132" s="193" customFormat="1" ht="31.5" customHeight="1" x14ac:dyDescent="0.2">
      <c r="A627" s="191"/>
      <c r="B627" s="192"/>
      <c r="C627" s="214"/>
      <c r="D627" s="192"/>
      <c r="E627" s="192"/>
      <c r="F627" s="192"/>
      <c r="G627" s="207"/>
      <c r="H627" s="314"/>
      <c r="I627" s="314"/>
      <c r="J627" s="314"/>
      <c r="K627" s="314"/>
      <c r="L627" s="208"/>
      <c r="M627" s="209"/>
      <c r="N627" s="210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5"/>
      <c r="Z627" s="195"/>
      <c r="AA627" s="194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5"/>
      <c r="AL627" s="195"/>
      <c r="AM627" s="323" t="str">
        <f t="shared" si="68"/>
        <v/>
      </c>
      <c r="AN627" s="323" t="str">
        <f t="shared" si="69"/>
        <v/>
      </c>
      <c r="AO627" s="276" t="str">
        <f t="shared" si="70"/>
        <v/>
      </c>
      <c r="AP627" s="218"/>
      <c r="AQ627" s="219"/>
      <c r="AR627" s="217" t="str">
        <f t="shared" si="71"/>
        <v/>
      </c>
      <c r="AS627" s="217" t="str">
        <f t="shared" si="72"/>
        <v/>
      </c>
      <c r="AT627" s="217"/>
      <c r="AU627" s="217"/>
      <c r="AV627" s="217"/>
      <c r="AW627" s="217"/>
      <c r="AX627" s="217"/>
      <c r="AY627" s="217"/>
      <c r="AZ627" s="217"/>
      <c r="BA627" s="217"/>
      <c r="BB627" s="217"/>
      <c r="BC627" s="217"/>
      <c r="BD627" s="217"/>
      <c r="BE627" s="217"/>
      <c r="BF627" s="217"/>
      <c r="BG627" s="217"/>
      <c r="BH627" s="217"/>
      <c r="BI627" s="217"/>
      <c r="BJ627" s="217"/>
      <c r="BK627" s="217"/>
      <c r="BL627" s="217"/>
      <c r="BM627" s="217"/>
      <c r="BN627" s="217"/>
      <c r="BO627" s="217"/>
      <c r="BP627" s="217"/>
      <c r="BQ627" s="217"/>
      <c r="BR627" s="311"/>
      <c r="BS627" s="311"/>
      <c r="BT627" s="311"/>
      <c r="BU627" s="311"/>
      <c r="BV627" s="311"/>
      <c r="BW627" s="311"/>
      <c r="BX627" s="311"/>
      <c r="BY627" s="217"/>
      <c r="BZ627" s="217"/>
      <c r="CA627" s="217"/>
      <c r="CB627" s="217"/>
      <c r="CC627" s="217"/>
      <c r="CD627" s="217"/>
      <c r="CE627" s="311"/>
      <c r="CF627" s="311" t="str">
        <f>IFERROR(ROUND(STDEV(AN627,L627),1),"")</f>
        <v/>
      </c>
      <c r="CG627" s="322"/>
      <c r="CH627" s="322"/>
      <c r="CI627" s="322"/>
      <c r="CJ627" s="322"/>
      <c r="CK627" s="322"/>
      <c r="CL627" s="322"/>
      <c r="CM627" s="322"/>
      <c r="CN627" s="220" t="str">
        <f>IFERROR(ROUND((SUM(#REF!)),0),"")</f>
        <v/>
      </c>
      <c r="CO627" s="216"/>
      <c r="CP627" s="221"/>
      <c r="CQ627" s="222"/>
      <c r="CR627" s="196"/>
      <c r="CS627" s="196"/>
      <c r="CT627" s="196"/>
      <c r="CU627" s="196"/>
      <c r="CV627" s="196"/>
      <c r="CW627" s="306">
        <f>AV627+BH627</f>
        <v>0</v>
      </c>
      <c r="CX627" s="12">
        <f>SUM(BI627:BQ627,AW627:BE627)</f>
        <v>0</v>
      </c>
      <c r="CY627" s="314" t="str">
        <f>IFERROR(ROUND(CX627/K627,0),"")</f>
        <v/>
      </c>
      <c r="CZ627" s="314" t="str">
        <f>IFERROR(ROUND(CY627/#REF!,1),"")</f>
        <v/>
      </c>
      <c r="DA627" s="306" t="str">
        <f t="shared" si="73"/>
        <v/>
      </c>
      <c r="DB627" s="316" t="str">
        <f t="shared" si="74"/>
        <v/>
      </c>
      <c r="DD627" s="12" t="str">
        <f>IFERROR(#REF!-AP627,"")</f>
        <v/>
      </c>
      <c r="DF627" s="305" t="str">
        <f>IFERROR(#REF!-L627,"")</f>
        <v/>
      </c>
      <c r="DG627" s="311" t="e">
        <f>IF(#REF!&gt;AQ627,0,1)</f>
        <v>#REF!</v>
      </c>
      <c r="DH627" s="320">
        <f>IF(AN627&lt;M627,0,1)</f>
        <v>1</v>
      </c>
      <c r="DI627" s="320">
        <f>IF(AN627&gt;N627,0,1)</f>
        <v>1</v>
      </c>
      <c r="DJ627" s="274"/>
      <c r="DK627" s="274"/>
      <c r="DL627" s="274"/>
      <c r="DM627" s="274"/>
      <c r="DN627" s="274"/>
      <c r="DO627" s="274"/>
      <c r="DP627" s="274"/>
      <c r="DQ627" s="274"/>
      <c r="DR627" s="274"/>
      <c r="DS627" s="274"/>
      <c r="DT627" s="274"/>
      <c r="DU627" s="274"/>
      <c r="DV627" s="274"/>
      <c r="DW627" s="274"/>
      <c r="DX627" s="274"/>
      <c r="DY627" s="274"/>
      <c r="DZ627" s="274"/>
      <c r="EA627" s="274"/>
      <c r="EB627" s="274"/>
    </row>
    <row r="628" spans="1:132" s="193" customFormat="1" ht="31.5" customHeight="1" x14ac:dyDescent="0.2">
      <c r="A628" s="191"/>
      <c r="B628" s="192"/>
      <c r="C628" s="214"/>
      <c r="D628" s="192"/>
      <c r="E628" s="192"/>
      <c r="F628" s="192"/>
      <c r="G628" s="207"/>
      <c r="H628" s="314"/>
      <c r="I628" s="314"/>
      <c r="J628" s="314"/>
      <c r="K628" s="314"/>
      <c r="L628" s="208"/>
      <c r="M628" s="209"/>
      <c r="N628" s="210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5"/>
      <c r="Z628" s="195"/>
      <c r="AA628" s="194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5"/>
      <c r="AL628" s="195"/>
      <c r="AM628" s="323" t="str">
        <f t="shared" si="68"/>
        <v/>
      </c>
      <c r="AN628" s="323" t="str">
        <f t="shared" si="69"/>
        <v/>
      </c>
      <c r="AO628" s="276" t="str">
        <f t="shared" si="70"/>
        <v/>
      </c>
      <c r="AP628" s="218"/>
      <c r="AQ628" s="219"/>
      <c r="AR628" s="217" t="str">
        <f t="shared" si="71"/>
        <v/>
      </c>
      <c r="AS628" s="217" t="str">
        <f t="shared" si="72"/>
        <v/>
      </c>
      <c r="AT628" s="217"/>
      <c r="AU628" s="217"/>
      <c r="AV628" s="217"/>
      <c r="AW628" s="217"/>
      <c r="AX628" s="217"/>
      <c r="AY628" s="217"/>
      <c r="AZ628" s="217"/>
      <c r="BA628" s="217"/>
      <c r="BB628" s="217"/>
      <c r="BC628" s="217"/>
      <c r="BD628" s="217"/>
      <c r="BE628" s="217"/>
      <c r="BF628" s="217"/>
      <c r="BG628" s="217"/>
      <c r="BH628" s="217"/>
      <c r="BI628" s="217"/>
      <c r="BJ628" s="217"/>
      <c r="BK628" s="217"/>
      <c r="BL628" s="217"/>
      <c r="BM628" s="217"/>
      <c r="BN628" s="217"/>
      <c r="BO628" s="217"/>
      <c r="BP628" s="217"/>
      <c r="BQ628" s="217"/>
      <c r="BR628" s="311"/>
      <c r="BS628" s="311"/>
      <c r="BT628" s="311"/>
      <c r="BU628" s="311"/>
      <c r="BV628" s="311"/>
      <c r="BW628" s="311"/>
      <c r="BX628" s="311"/>
      <c r="BY628" s="217"/>
      <c r="BZ628" s="217"/>
      <c r="CA628" s="217"/>
      <c r="CB628" s="217"/>
      <c r="CC628" s="217"/>
      <c r="CD628" s="217"/>
      <c r="CE628" s="311"/>
      <c r="CF628" s="311" t="str">
        <f>IFERROR(ROUND(STDEV(AN628,L628),1),"")</f>
        <v/>
      </c>
      <c r="CG628" s="322"/>
      <c r="CH628" s="322"/>
      <c r="CI628" s="322"/>
      <c r="CJ628" s="322"/>
      <c r="CK628" s="322"/>
      <c r="CL628" s="322"/>
      <c r="CM628" s="322"/>
      <c r="CN628" s="220" t="str">
        <f>IFERROR(ROUND((SUM(#REF!)),0),"")</f>
        <v/>
      </c>
      <c r="CO628" s="216"/>
      <c r="CP628" s="221"/>
      <c r="CQ628" s="222"/>
      <c r="CR628" s="196"/>
      <c r="CS628" s="196"/>
      <c r="CT628" s="196"/>
      <c r="CU628" s="196"/>
      <c r="CV628" s="196"/>
      <c r="CW628" s="306">
        <f>AV628+BH628</f>
        <v>0</v>
      </c>
      <c r="CX628" s="12">
        <f>SUM(BI628:BQ628,AW628:BE628)</f>
        <v>0</v>
      </c>
      <c r="CY628" s="314" t="str">
        <f>IFERROR(ROUND(CX628/K628,0),"")</f>
        <v/>
      </c>
      <c r="CZ628" s="314" t="str">
        <f>IFERROR(ROUND(CY628/#REF!,1),"")</f>
        <v/>
      </c>
      <c r="DA628" s="306" t="str">
        <f t="shared" si="73"/>
        <v/>
      </c>
      <c r="DB628" s="316" t="str">
        <f t="shared" si="74"/>
        <v/>
      </c>
      <c r="DD628" s="12" t="str">
        <f>IFERROR(#REF!-AP628,"")</f>
        <v/>
      </c>
      <c r="DF628" s="305" t="str">
        <f>IFERROR(#REF!-L628,"")</f>
        <v/>
      </c>
      <c r="DG628" s="311" t="e">
        <f>IF(#REF!&gt;AQ628,0,1)</f>
        <v>#REF!</v>
      </c>
      <c r="DH628" s="320">
        <f>IF(AN628&lt;M628,0,1)</f>
        <v>1</v>
      </c>
      <c r="DI628" s="320">
        <f>IF(AN628&gt;N628,0,1)</f>
        <v>1</v>
      </c>
      <c r="DJ628" s="274"/>
      <c r="DK628" s="274"/>
      <c r="DL628" s="274"/>
      <c r="DM628" s="274"/>
      <c r="DN628" s="274"/>
      <c r="DO628" s="274"/>
      <c r="DP628" s="274"/>
      <c r="DQ628" s="274"/>
      <c r="DR628" s="274"/>
      <c r="DS628" s="274"/>
      <c r="DT628" s="274"/>
      <c r="DU628" s="274"/>
      <c r="DV628" s="274"/>
      <c r="DW628" s="274"/>
      <c r="DX628" s="274"/>
      <c r="DY628" s="274"/>
      <c r="DZ628" s="274"/>
      <c r="EA628" s="274"/>
      <c r="EB628" s="274"/>
    </row>
    <row r="629" spans="1:132" s="193" customFormat="1" ht="31.5" customHeight="1" x14ac:dyDescent="0.2">
      <c r="A629" s="191"/>
      <c r="B629" s="192"/>
      <c r="C629" s="214"/>
      <c r="D629" s="192"/>
      <c r="E629" s="192"/>
      <c r="F629" s="192"/>
      <c r="G629" s="207"/>
      <c r="H629" s="314"/>
      <c r="I629" s="314"/>
      <c r="J629" s="314"/>
      <c r="K629" s="314"/>
      <c r="L629" s="208"/>
      <c r="M629" s="209"/>
      <c r="N629" s="210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5"/>
      <c r="Z629" s="195"/>
      <c r="AA629" s="194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5"/>
      <c r="AL629" s="195"/>
      <c r="AM629" s="323" t="str">
        <f t="shared" si="68"/>
        <v/>
      </c>
      <c r="AN629" s="323" t="str">
        <f t="shared" si="69"/>
        <v/>
      </c>
      <c r="AO629" s="276" t="str">
        <f t="shared" si="70"/>
        <v/>
      </c>
      <c r="AP629" s="218"/>
      <c r="AQ629" s="219"/>
      <c r="AR629" s="217" t="str">
        <f t="shared" si="71"/>
        <v/>
      </c>
      <c r="AS629" s="217" t="str">
        <f t="shared" si="72"/>
        <v/>
      </c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7"/>
      <c r="BF629" s="217"/>
      <c r="BG629" s="217"/>
      <c r="BH629" s="217"/>
      <c r="BI629" s="217"/>
      <c r="BJ629" s="217"/>
      <c r="BK629" s="217"/>
      <c r="BL629" s="217"/>
      <c r="BM629" s="217"/>
      <c r="BN629" s="217"/>
      <c r="BO629" s="217"/>
      <c r="BP629" s="217"/>
      <c r="BQ629" s="217"/>
      <c r="BR629" s="311"/>
      <c r="BS629" s="311"/>
      <c r="BT629" s="311"/>
      <c r="BU629" s="311"/>
      <c r="BV629" s="311"/>
      <c r="BW629" s="311"/>
      <c r="BX629" s="311"/>
      <c r="BY629" s="217"/>
      <c r="BZ629" s="217"/>
      <c r="CA629" s="217"/>
      <c r="CB629" s="217"/>
      <c r="CC629" s="217"/>
      <c r="CD629" s="217"/>
      <c r="CE629" s="311"/>
      <c r="CF629" s="311" t="str">
        <f>IFERROR(ROUND(STDEV(AN629,L629),1),"")</f>
        <v/>
      </c>
      <c r="CG629" s="322"/>
      <c r="CH629" s="322"/>
      <c r="CI629" s="322"/>
      <c r="CJ629" s="322"/>
      <c r="CK629" s="322"/>
      <c r="CL629" s="322"/>
      <c r="CM629" s="322"/>
      <c r="CN629" s="220" t="str">
        <f>IFERROR(ROUND((SUM(#REF!)),0),"")</f>
        <v/>
      </c>
      <c r="CO629" s="216"/>
      <c r="CP629" s="221"/>
      <c r="CQ629" s="222"/>
      <c r="CR629" s="196"/>
      <c r="CS629" s="196"/>
      <c r="CT629" s="196"/>
      <c r="CU629" s="196"/>
      <c r="CV629" s="196"/>
      <c r="CW629" s="306">
        <f>AV629+BH629</f>
        <v>0</v>
      </c>
      <c r="CX629" s="12">
        <f>SUM(BI629:BQ629,AW629:BE629)</f>
        <v>0</v>
      </c>
      <c r="CY629" s="314" t="str">
        <f>IFERROR(ROUND(CX629/K629,0),"")</f>
        <v/>
      </c>
      <c r="CZ629" s="314" t="str">
        <f>IFERROR(ROUND(CY629/#REF!,1),"")</f>
        <v/>
      </c>
      <c r="DA629" s="306" t="str">
        <f t="shared" si="73"/>
        <v/>
      </c>
      <c r="DB629" s="316" t="str">
        <f t="shared" si="74"/>
        <v/>
      </c>
      <c r="DD629" s="12" t="str">
        <f>IFERROR(#REF!-AP629,"")</f>
        <v/>
      </c>
      <c r="DF629" s="305" t="str">
        <f>IFERROR(#REF!-L629,"")</f>
        <v/>
      </c>
      <c r="DG629" s="311" t="e">
        <f>IF(#REF!&gt;AQ629,0,1)</f>
        <v>#REF!</v>
      </c>
      <c r="DH629" s="320">
        <f>IF(AN629&lt;M629,0,1)</f>
        <v>1</v>
      </c>
      <c r="DI629" s="320">
        <f>IF(AN629&gt;N629,0,1)</f>
        <v>1</v>
      </c>
      <c r="DJ629" s="274"/>
      <c r="DK629" s="274"/>
      <c r="DL629" s="274"/>
      <c r="DM629" s="274"/>
      <c r="DN629" s="274"/>
      <c r="DO629" s="274"/>
      <c r="DP629" s="274"/>
      <c r="DQ629" s="274"/>
      <c r="DR629" s="274"/>
      <c r="DS629" s="274"/>
      <c r="DT629" s="274"/>
      <c r="DU629" s="274"/>
      <c r="DV629" s="274"/>
      <c r="DW629" s="274"/>
      <c r="DX629" s="274"/>
      <c r="DY629" s="274"/>
      <c r="DZ629" s="274"/>
      <c r="EA629" s="274"/>
      <c r="EB629" s="274"/>
    </row>
    <row r="630" spans="1:132" s="193" customFormat="1" ht="31.5" customHeight="1" x14ac:dyDescent="0.2">
      <c r="A630" s="191"/>
      <c r="B630" s="192"/>
      <c r="C630" s="214"/>
      <c r="D630" s="192"/>
      <c r="E630" s="192"/>
      <c r="F630" s="192"/>
      <c r="G630" s="207"/>
      <c r="H630" s="314"/>
      <c r="I630" s="314"/>
      <c r="J630" s="314"/>
      <c r="K630" s="314"/>
      <c r="L630" s="208"/>
      <c r="M630" s="209"/>
      <c r="N630" s="210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5"/>
      <c r="Z630" s="195"/>
      <c r="AA630" s="194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5"/>
      <c r="AL630" s="195"/>
      <c r="AM630" s="323" t="str">
        <f t="shared" si="68"/>
        <v/>
      </c>
      <c r="AN630" s="323" t="str">
        <f t="shared" si="69"/>
        <v/>
      </c>
      <c r="AO630" s="276" t="str">
        <f t="shared" si="70"/>
        <v/>
      </c>
      <c r="AP630" s="218"/>
      <c r="AQ630" s="219"/>
      <c r="AR630" s="217" t="str">
        <f t="shared" si="71"/>
        <v/>
      </c>
      <c r="AS630" s="217" t="str">
        <f t="shared" si="72"/>
        <v/>
      </c>
      <c r="AT630" s="217"/>
      <c r="AU630" s="217"/>
      <c r="AV630" s="217"/>
      <c r="AW630" s="217"/>
      <c r="AX630" s="217"/>
      <c r="AY630" s="217"/>
      <c r="AZ630" s="217"/>
      <c r="BA630" s="217"/>
      <c r="BB630" s="217"/>
      <c r="BC630" s="217"/>
      <c r="BD630" s="217"/>
      <c r="BE630" s="217"/>
      <c r="BF630" s="217"/>
      <c r="BG630" s="217"/>
      <c r="BH630" s="217"/>
      <c r="BI630" s="217"/>
      <c r="BJ630" s="217"/>
      <c r="BK630" s="217"/>
      <c r="BL630" s="217"/>
      <c r="BM630" s="217"/>
      <c r="BN630" s="217"/>
      <c r="BO630" s="217"/>
      <c r="BP630" s="217"/>
      <c r="BQ630" s="217"/>
      <c r="BR630" s="311"/>
      <c r="BS630" s="311"/>
      <c r="BT630" s="311"/>
      <c r="BU630" s="311"/>
      <c r="BV630" s="311"/>
      <c r="BW630" s="311"/>
      <c r="BX630" s="311"/>
      <c r="BY630" s="217"/>
      <c r="BZ630" s="217"/>
      <c r="CA630" s="217"/>
      <c r="CB630" s="217"/>
      <c r="CC630" s="217"/>
      <c r="CD630" s="217"/>
      <c r="CE630" s="311"/>
      <c r="CF630" s="311" t="str">
        <f>IFERROR(ROUND(STDEV(AN630,L630),1),"")</f>
        <v/>
      </c>
      <c r="CG630" s="322"/>
      <c r="CH630" s="322"/>
      <c r="CI630" s="322"/>
      <c r="CJ630" s="322"/>
      <c r="CK630" s="322"/>
      <c r="CL630" s="322"/>
      <c r="CM630" s="322"/>
      <c r="CN630" s="220" t="str">
        <f>IFERROR(ROUND((SUM(#REF!)),0),"")</f>
        <v/>
      </c>
      <c r="CO630" s="216"/>
      <c r="CP630" s="221"/>
      <c r="CQ630" s="222"/>
      <c r="CR630" s="196"/>
      <c r="CS630" s="196"/>
      <c r="CT630" s="196"/>
      <c r="CU630" s="196"/>
      <c r="CV630" s="196"/>
      <c r="CW630" s="306">
        <f>AV630+BH630</f>
        <v>0</v>
      </c>
      <c r="CX630" s="12">
        <f>SUM(BI630:BQ630,AW630:BE630)</f>
        <v>0</v>
      </c>
      <c r="CY630" s="314" t="str">
        <f>IFERROR(ROUND(CX630/K630,0),"")</f>
        <v/>
      </c>
      <c r="CZ630" s="314" t="str">
        <f>IFERROR(ROUND(CY630/#REF!,1),"")</f>
        <v/>
      </c>
      <c r="DA630" s="306" t="str">
        <f t="shared" si="73"/>
        <v/>
      </c>
      <c r="DB630" s="316" t="str">
        <f t="shared" si="74"/>
        <v/>
      </c>
      <c r="DD630" s="12" t="str">
        <f>IFERROR(#REF!-AP630,"")</f>
        <v/>
      </c>
      <c r="DF630" s="305" t="str">
        <f>IFERROR(#REF!-L630,"")</f>
        <v/>
      </c>
      <c r="DG630" s="311" t="e">
        <f>IF(#REF!&gt;AQ630,0,1)</f>
        <v>#REF!</v>
      </c>
      <c r="DH630" s="320">
        <f>IF(AN630&lt;M630,0,1)</f>
        <v>1</v>
      </c>
      <c r="DI630" s="320">
        <f>IF(AN630&gt;N630,0,1)</f>
        <v>1</v>
      </c>
      <c r="DJ630" s="308"/>
      <c r="DK630" s="308"/>
      <c r="DL630" s="308"/>
      <c r="DM630" s="308"/>
      <c r="DN630" s="308"/>
      <c r="DO630" s="308"/>
      <c r="DP630" s="308"/>
      <c r="DQ630" s="308"/>
      <c r="DR630" s="308"/>
      <c r="DS630" s="308"/>
      <c r="DT630" s="308"/>
      <c r="DU630" s="308"/>
      <c r="DV630" s="308"/>
      <c r="DW630" s="308"/>
      <c r="DX630" s="308"/>
      <c r="DY630" s="308"/>
      <c r="DZ630" s="308"/>
      <c r="EA630" s="308"/>
      <c r="EB630" s="308"/>
    </row>
    <row r="631" spans="1:132" s="193" customFormat="1" ht="31.5" customHeight="1" x14ac:dyDescent="0.2">
      <c r="A631" s="191"/>
      <c r="B631" s="192"/>
      <c r="C631" s="214"/>
      <c r="D631" s="192"/>
      <c r="E631" s="192"/>
      <c r="F631" s="192"/>
      <c r="G631" s="207"/>
      <c r="H631" s="314"/>
      <c r="I631" s="314"/>
      <c r="J631" s="314"/>
      <c r="K631" s="314"/>
      <c r="L631" s="208"/>
      <c r="M631" s="209"/>
      <c r="N631" s="210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5"/>
      <c r="Z631" s="195"/>
      <c r="AA631" s="194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5"/>
      <c r="AL631" s="195"/>
      <c r="AM631" s="323" t="str">
        <f t="shared" si="68"/>
        <v/>
      </c>
      <c r="AN631" s="323" t="str">
        <f t="shared" si="69"/>
        <v/>
      </c>
      <c r="AO631" s="276" t="str">
        <f t="shared" si="70"/>
        <v/>
      </c>
      <c r="AP631" s="218"/>
      <c r="AQ631" s="219"/>
      <c r="AR631" s="217" t="str">
        <f t="shared" si="71"/>
        <v/>
      </c>
      <c r="AS631" s="217" t="str">
        <f t="shared" si="72"/>
        <v/>
      </c>
      <c r="AT631" s="217"/>
      <c r="AU631" s="217"/>
      <c r="AV631" s="217"/>
      <c r="AW631" s="217"/>
      <c r="AX631" s="217"/>
      <c r="AY631" s="217"/>
      <c r="AZ631" s="217"/>
      <c r="BA631" s="217"/>
      <c r="BB631" s="217"/>
      <c r="BC631" s="217"/>
      <c r="BD631" s="217"/>
      <c r="BE631" s="217"/>
      <c r="BF631" s="217"/>
      <c r="BG631" s="217"/>
      <c r="BH631" s="217"/>
      <c r="BI631" s="217"/>
      <c r="BJ631" s="217"/>
      <c r="BK631" s="217"/>
      <c r="BL631" s="217"/>
      <c r="BM631" s="217"/>
      <c r="BN631" s="217"/>
      <c r="BO631" s="217"/>
      <c r="BP631" s="217"/>
      <c r="BQ631" s="217"/>
      <c r="BR631" s="311"/>
      <c r="BS631" s="311"/>
      <c r="BT631" s="311"/>
      <c r="BU631" s="311"/>
      <c r="BV631" s="311"/>
      <c r="BW631" s="311"/>
      <c r="BX631" s="311"/>
      <c r="BY631" s="217"/>
      <c r="BZ631" s="217"/>
      <c r="CA631" s="217"/>
      <c r="CB631" s="217"/>
      <c r="CC631" s="217"/>
      <c r="CD631" s="217"/>
      <c r="CE631" s="311"/>
      <c r="CF631" s="311" t="str">
        <f>IFERROR(ROUND(STDEV(AN631,L631),1),"")</f>
        <v/>
      </c>
      <c r="CG631" s="322"/>
      <c r="CH631" s="322"/>
      <c r="CI631" s="322"/>
      <c r="CJ631" s="322"/>
      <c r="CK631" s="322"/>
      <c r="CL631" s="322"/>
      <c r="CM631" s="322"/>
      <c r="CN631" s="220" t="str">
        <f>IFERROR(ROUND((SUM(#REF!)),0),"")</f>
        <v/>
      </c>
      <c r="CO631" s="216"/>
      <c r="CP631" s="221"/>
      <c r="CQ631" s="222"/>
      <c r="CR631" s="196"/>
      <c r="CS631" s="196"/>
      <c r="CT631" s="196"/>
      <c r="CU631" s="196"/>
      <c r="CV631" s="196"/>
      <c r="CW631" s="306">
        <f>AV631+BH631</f>
        <v>0</v>
      </c>
      <c r="CX631" s="12">
        <f>SUM(BI631:BQ631,AW631:BE631)</f>
        <v>0</v>
      </c>
      <c r="CY631" s="314" t="str">
        <f>IFERROR(ROUND(CX631/K631,0),"")</f>
        <v/>
      </c>
      <c r="CZ631" s="314" t="str">
        <f>IFERROR(ROUND(CY631/#REF!,1),"")</f>
        <v/>
      </c>
      <c r="DA631" s="306" t="str">
        <f t="shared" si="73"/>
        <v/>
      </c>
      <c r="DB631" s="316" t="str">
        <f t="shared" si="74"/>
        <v/>
      </c>
      <c r="DD631" s="12" t="str">
        <f>IFERROR(#REF!-AP631,"")</f>
        <v/>
      </c>
      <c r="DF631" s="305" t="str">
        <f>IFERROR(#REF!-L631,"")</f>
        <v/>
      </c>
      <c r="DG631" s="311" t="e">
        <f>IF(#REF!&gt;AQ631,0,1)</f>
        <v>#REF!</v>
      </c>
      <c r="DH631" s="320">
        <f>IF(AN631&lt;M631,0,1)</f>
        <v>1</v>
      </c>
      <c r="DI631" s="320">
        <f>IF(AN631&gt;N631,0,1)</f>
        <v>1</v>
      </c>
      <c r="DJ631" s="308"/>
      <c r="DK631" s="308"/>
      <c r="DL631" s="308"/>
      <c r="DM631" s="308"/>
      <c r="DN631" s="308"/>
      <c r="DO631" s="308"/>
      <c r="DP631" s="308"/>
      <c r="DQ631" s="308"/>
      <c r="DR631" s="308"/>
      <c r="DS631" s="308"/>
      <c r="DT631" s="308"/>
      <c r="DU631" s="308"/>
      <c r="DV631" s="308"/>
      <c r="DW631" s="308"/>
      <c r="DX631" s="308"/>
      <c r="DY631" s="308"/>
      <c r="DZ631" s="308"/>
      <c r="EA631" s="308"/>
      <c r="EB631" s="308"/>
    </row>
    <row r="632" spans="1:132" s="193" customFormat="1" ht="31.5" customHeight="1" x14ac:dyDescent="0.2">
      <c r="A632" s="191"/>
      <c r="B632" s="192"/>
      <c r="C632" s="214"/>
      <c r="D632" s="192"/>
      <c r="E632" s="192"/>
      <c r="F632" s="192"/>
      <c r="G632" s="207"/>
      <c r="H632" s="314"/>
      <c r="I632" s="314"/>
      <c r="J632" s="314"/>
      <c r="K632" s="314"/>
      <c r="L632" s="208"/>
      <c r="M632" s="209"/>
      <c r="N632" s="210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5"/>
      <c r="Z632" s="195"/>
      <c r="AA632" s="194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5"/>
      <c r="AL632" s="195"/>
      <c r="AM632" s="323" t="str">
        <f t="shared" si="68"/>
        <v/>
      </c>
      <c r="AN632" s="323" t="str">
        <f t="shared" si="69"/>
        <v/>
      </c>
      <c r="AO632" s="276" t="str">
        <f t="shared" si="70"/>
        <v/>
      </c>
      <c r="AP632" s="218"/>
      <c r="AQ632" s="219"/>
      <c r="AR632" s="217" t="str">
        <f t="shared" si="71"/>
        <v/>
      </c>
      <c r="AS632" s="217" t="str">
        <f t="shared" si="72"/>
        <v/>
      </c>
      <c r="AT632" s="217"/>
      <c r="AU632" s="217"/>
      <c r="AV632" s="217"/>
      <c r="AW632" s="217"/>
      <c r="AX632" s="217"/>
      <c r="AY632" s="217"/>
      <c r="AZ632" s="217"/>
      <c r="BA632" s="217"/>
      <c r="BB632" s="217"/>
      <c r="BC632" s="217"/>
      <c r="BD632" s="217"/>
      <c r="BE632" s="217"/>
      <c r="BF632" s="217"/>
      <c r="BG632" s="217"/>
      <c r="BH632" s="217"/>
      <c r="BI632" s="217"/>
      <c r="BJ632" s="217"/>
      <c r="BK632" s="217"/>
      <c r="BL632" s="217"/>
      <c r="BM632" s="217"/>
      <c r="BN632" s="217"/>
      <c r="BO632" s="217"/>
      <c r="BP632" s="217"/>
      <c r="BQ632" s="217"/>
      <c r="BR632" s="311"/>
      <c r="BS632" s="311"/>
      <c r="BT632" s="311"/>
      <c r="BU632" s="311"/>
      <c r="BV632" s="311"/>
      <c r="BW632" s="311"/>
      <c r="BX632" s="311"/>
      <c r="BY632" s="217"/>
      <c r="BZ632" s="217"/>
      <c r="CA632" s="217"/>
      <c r="CB632" s="217"/>
      <c r="CC632" s="217"/>
      <c r="CD632" s="217"/>
      <c r="CE632" s="311"/>
      <c r="CF632" s="311" t="str">
        <f>IFERROR(ROUND(STDEV(AN632,L632),1),"")</f>
        <v/>
      </c>
      <c r="CG632" s="322"/>
      <c r="CH632" s="322"/>
      <c r="CI632" s="322"/>
      <c r="CJ632" s="322"/>
      <c r="CK632" s="322"/>
      <c r="CL632" s="322"/>
      <c r="CM632" s="322"/>
      <c r="CN632" s="220" t="str">
        <f>IFERROR(ROUND((SUM(#REF!)),0),"")</f>
        <v/>
      </c>
      <c r="CO632" s="216"/>
      <c r="CP632" s="221"/>
      <c r="CQ632" s="222"/>
      <c r="CR632" s="196"/>
      <c r="CS632" s="196"/>
      <c r="CT632" s="196"/>
      <c r="CU632" s="196"/>
      <c r="CV632" s="196"/>
      <c r="CW632" s="306">
        <f>AV632+BH632</f>
        <v>0</v>
      </c>
      <c r="CX632" s="12">
        <f>SUM(BI632:BQ632,AW632:BE632)</f>
        <v>0</v>
      </c>
      <c r="CY632" s="314" t="str">
        <f>IFERROR(ROUND(CX632/K632,0),"")</f>
        <v/>
      </c>
      <c r="CZ632" s="314" t="str">
        <f>IFERROR(ROUND(CY632/#REF!,1),"")</f>
        <v/>
      </c>
      <c r="DA632" s="306" t="str">
        <f t="shared" si="73"/>
        <v/>
      </c>
      <c r="DB632" s="316" t="str">
        <f t="shared" si="74"/>
        <v/>
      </c>
      <c r="DD632" s="12" t="str">
        <f>IFERROR(#REF!-AP632,"")</f>
        <v/>
      </c>
      <c r="DF632" s="305" t="str">
        <f>IFERROR(#REF!-L632,"")</f>
        <v/>
      </c>
      <c r="DG632" s="311" t="e">
        <f>IF(#REF!&gt;AQ632,0,1)</f>
        <v>#REF!</v>
      </c>
      <c r="DH632" s="320">
        <f>IF(AN632&lt;M632,0,1)</f>
        <v>1</v>
      </c>
      <c r="DI632" s="320">
        <f>IF(AN632&gt;N632,0,1)</f>
        <v>1</v>
      </c>
      <c r="DJ632" s="308"/>
      <c r="DK632" s="308"/>
      <c r="DL632" s="308"/>
      <c r="DM632" s="308"/>
      <c r="DN632" s="308"/>
      <c r="DO632" s="308"/>
      <c r="DP632" s="308"/>
      <c r="DQ632" s="308"/>
      <c r="DR632" s="308"/>
      <c r="DS632" s="308"/>
      <c r="DT632" s="308"/>
      <c r="DU632" s="308"/>
      <c r="DV632" s="308"/>
      <c r="DW632" s="308"/>
      <c r="DX632" s="308"/>
      <c r="DY632" s="308"/>
      <c r="DZ632" s="308"/>
      <c r="EA632" s="308"/>
      <c r="EB632" s="308"/>
    </row>
    <row r="633" spans="1:132" s="193" customFormat="1" ht="31.5" customHeight="1" x14ac:dyDescent="0.2">
      <c r="A633" s="191"/>
      <c r="B633" s="192"/>
      <c r="C633" s="214"/>
      <c r="D633" s="192"/>
      <c r="E633" s="192"/>
      <c r="F633" s="192"/>
      <c r="G633" s="207"/>
      <c r="H633" s="314"/>
      <c r="I633" s="314"/>
      <c r="J633" s="314"/>
      <c r="K633" s="314"/>
      <c r="L633" s="208"/>
      <c r="M633" s="209"/>
      <c r="N633" s="210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5"/>
      <c r="Z633" s="195"/>
      <c r="AA633" s="194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5"/>
      <c r="AL633" s="195"/>
      <c r="AM633" s="323" t="str">
        <f t="shared" si="68"/>
        <v/>
      </c>
      <c r="AN633" s="323" t="str">
        <f t="shared" si="69"/>
        <v/>
      </c>
      <c r="AO633" s="276" t="str">
        <f t="shared" si="70"/>
        <v/>
      </c>
      <c r="AP633" s="218"/>
      <c r="AQ633" s="219"/>
      <c r="AR633" s="217" t="str">
        <f t="shared" si="71"/>
        <v/>
      </c>
      <c r="AS633" s="217" t="str">
        <f t="shared" si="72"/>
        <v/>
      </c>
      <c r="AT633" s="217"/>
      <c r="AU633" s="217"/>
      <c r="AV633" s="217"/>
      <c r="AW633" s="217"/>
      <c r="AX633" s="217"/>
      <c r="AY633" s="217"/>
      <c r="AZ633" s="217"/>
      <c r="BA633" s="217"/>
      <c r="BB633" s="217"/>
      <c r="BC633" s="217"/>
      <c r="BD633" s="217"/>
      <c r="BE633" s="217"/>
      <c r="BF633" s="217"/>
      <c r="BG633" s="217"/>
      <c r="BH633" s="217"/>
      <c r="BI633" s="217"/>
      <c r="BJ633" s="217"/>
      <c r="BK633" s="217"/>
      <c r="BL633" s="217"/>
      <c r="BM633" s="217"/>
      <c r="BN633" s="217"/>
      <c r="BO633" s="217"/>
      <c r="BP633" s="217"/>
      <c r="BQ633" s="217"/>
      <c r="BR633" s="311"/>
      <c r="BS633" s="311"/>
      <c r="BT633" s="311"/>
      <c r="BU633" s="311"/>
      <c r="BV633" s="311"/>
      <c r="BW633" s="311"/>
      <c r="BX633" s="311"/>
      <c r="BY633" s="217"/>
      <c r="BZ633" s="217"/>
      <c r="CA633" s="217"/>
      <c r="CB633" s="217"/>
      <c r="CC633" s="217"/>
      <c r="CD633" s="217"/>
      <c r="CE633" s="311"/>
      <c r="CF633" s="311" t="str">
        <f>IFERROR(ROUND(STDEV(AN633,L633),1),"")</f>
        <v/>
      </c>
      <c r="CG633" s="322"/>
      <c r="CH633" s="322"/>
      <c r="CI633" s="322"/>
      <c r="CJ633" s="322"/>
      <c r="CK633" s="322"/>
      <c r="CL633" s="322"/>
      <c r="CM633" s="322"/>
      <c r="CN633" s="220" t="str">
        <f>IFERROR(ROUND((SUM(#REF!)),0),"")</f>
        <v/>
      </c>
      <c r="CO633" s="216"/>
      <c r="CP633" s="221"/>
      <c r="CQ633" s="222"/>
      <c r="CR633" s="196"/>
      <c r="CS633" s="196"/>
      <c r="CT633" s="196"/>
      <c r="CU633" s="196"/>
      <c r="CV633" s="196"/>
      <c r="CW633" s="306">
        <f>AV633+BH633</f>
        <v>0</v>
      </c>
      <c r="CX633" s="12">
        <f>SUM(BI633:BQ633,AW633:BE633)</f>
        <v>0</v>
      </c>
      <c r="CY633" s="314" t="str">
        <f>IFERROR(ROUND(CX633/K633,0),"")</f>
        <v/>
      </c>
      <c r="CZ633" s="314" t="str">
        <f>IFERROR(ROUND(CY633/#REF!,1),"")</f>
        <v/>
      </c>
      <c r="DA633" s="306" t="str">
        <f t="shared" si="73"/>
        <v/>
      </c>
      <c r="DB633" s="316" t="str">
        <f t="shared" si="74"/>
        <v/>
      </c>
      <c r="DD633" s="12" t="str">
        <f>IFERROR(#REF!-AP633,"")</f>
        <v/>
      </c>
      <c r="DF633" s="305" t="str">
        <f>IFERROR(#REF!-L633,"")</f>
        <v/>
      </c>
      <c r="DG633" s="311" t="e">
        <f>IF(#REF!&gt;AQ633,0,1)</f>
        <v>#REF!</v>
      </c>
      <c r="DH633" s="320">
        <f>IF(AN633&lt;M633,0,1)</f>
        <v>1</v>
      </c>
      <c r="DI633" s="320">
        <f>IF(AN633&gt;N633,0,1)</f>
        <v>1</v>
      </c>
      <c r="DJ633" s="308"/>
      <c r="DK633" s="308"/>
      <c r="DL633" s="308"/>
      <c r="DM633" s="308"/>
      <c r="DN633" s="308"/>
      <c r="DO633" s="308"/>
      <c r="DP633" s="308"/>
      <c r="DQ633" s="308"/>
      <c r="DR633" s="308"/>
      <c r="DS633" s="308"/>
      <c r="DT633" s="308"/>
      <c r="DU633" s="308"/>
      <c r="DV633" s="308"/>
      <c r="DW633" s="308"/>
      <c r="DX633" s="308"/>
      <c r="DY633" s="308"/>
      <c r="DZ633" s="308"/>
      <c r="EA633" s="308"/>
      <c r="EB633" s="308"/>
    </row>
    <row r="634" spans="1:132" s="193" customFormat="1" ht="31.5" customHeight="1" x14ac:dyDescent="0.2">
      <c r="A634" s="191"/>
      <c r="B634" s="192"/>
      <c r="C634" s="214"/>
      <c r="D634" s="192"/>
      <c r="E634" s="192"/>
      <c r="F634" s="192"/>
      <c r="G634" s="207"/>
      <c r="H634" s="314"/>
      <c r="I634" s="314"/>
      <c r="J634" s="314"/>
      <c r="K634" s="314"/>
      <c r="L634" s="208"/>
      <c r="M634" s="209"/>
      <c r="N634" s="210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5"/>
      <c r="Z634" s="195"/>
      <c r="AA634" s="194"/>
      <c r="AB634" s="194"/>
      <c r="AC634" s="194"/>
      <c r="AD634" s="194"/>
      <c r="AE634" s="194"/>
      <c r="AF634" s="194"/>
      <c r="AG634" s="194"/>
      <c r="AH634" s="194"/>
      <c r="AI634" s="194"/>
      <c r="AJ634" s="194"/>
      <c r="AK634" s="195"/>
      <c r="AL634" s="195"/>
      <c r="AM634" s="323" t="str">
        <f t="shared" si="68"/>
        <v/>
      </c>
      <c r="AN634" s="323" t="str">
        <f t="shared" si="69"/>
        <v/>
      </c>
      <c r="AO634" s="276" t="str">
        <f t="shared" si="70"/>
        <v/>
      </c>
      <c r="AP634" s="218"/>
      <c r="AQ634" s="219"/>
      <c r="AR634" s="217" t="str">
        <f t="shared" si="71"/>
        <v/>
      </c>
      <c r="AS634" s="217" t="str">
        <f t="shared" si="72"/>
        <v/>
      </c>
      <c r="AT634" s="217"/>
      <c r="AU634" s="217"/>
      <c r="AV634" s="217"/>
      <c r="AW634" s="217"/>
      <c r="AX634" s="217"/>
      <c r="AY634" s="217"/>
      <c r="AZ634" s="217"/>
      <c r="BA634" s="217"/>
      <c r="BB634" s="217"/>
      <c r="BC634" s="217"/>
      <c r="BD634" s="217"/>
      <c r="BE634" s="217"/>
      <c r="BF634" s="217"/>
      <c r="BG634" s="217"/>
      <c r="BH634" s="217"/>
      <c r="BI634" s="217"/>
      <c r="BJ634" s="217"/>
      <c r="BK634" s="217"/>
      <c r="BL634" s="217"/>
      <c r="BM634" s="217"/>
      <c r="BN634" s="217"/>
      <c r="BO634" s="217"/>
      <c r="BP634" s="217"/>
      <c r="BQ634" s="217"/>
      <c r="BR634" s="311"/>
      <c r="BS634" s="311"/>
      <c r="BT634" s="311"/>
      <c r="BU634" s="311"/>
      <c r="BV634" s="311"/>
      <c r="BW634" s="311"/>
      <c r="BX634" s="311"/>
      <c r="BY634" s="217"/>
      <c r="BZ634" s="217"/>
      <c r="CA634" s="217"/>
      <c r="CB634" s="217"/>
      <c r="CC634" s="217"/>
      <c r="CD634" s="217"/>
      <c r="CE634" s="311"/>
      <c r="CF634" s="311" t="str">
        <f>IFERROR(ROUND(STDEV(AN634,L634),1),"")</f>
        <v/>
      </c>
      <c r="CG634" s="322"/>
      <c r="CH634" s="322"/>
      <c r="CI634" s="322"/>
      <c r="CJ634" s="322"/>
      <c r="CK634" s="322"/>
      <c r="CL634" s="322"/>
      <c r="CM634" s="322"/>
      <c r="CN634" s="220" t="str">
        <f>IFERROR(ROUND((SUM(#REF!)),0),"")</f>
        <v/>
      </c>
      <c r="CO634" s="216"/>
      <c r="CP634" s="221"/>
      <c r="CQ634" s="222"/>
      <c r="CR634" s="196"/>
      <c r="CS634" s="196"/>
      <c r="CT634" s="196"/>
      <c r="CU634" s="196"/>
      <c r="CV634" s="196"/>
      <c r="CW634" s="306">
        <f>AV634+BH634</f>
        <v>0</v>
      </c>
      <c r="CX634" s="12">
        <f>SUM(BI634:BQ634,AW634:BE634)</f>
        <v>0</v>
      </c>
      <c r="CY634" s="314" t="str">
        <f>IFERROR(ROUND(CX634/K634,0),"")</f>
        <v/>
      </c>
      <c r="CZ634" s="314" t="str">
        <f>IFERROR(ROUND(CY634/#REF!,1),"")</f>
        <v/>
      </c>
      <c r="DA634" s="306" t="str">
        <f t="shared" si="73"/>
        <v/>
      </c>
      <c r="DB634" s="316" t="str">
        <f t="shared" si="74"/>
        <v/>
      </c>
      <c r="DD634" s="12" t="str">
        <f>IFERROR(#REF!-AP634,"")</f>
        <v/>
      </c>
      <c r="DF634" s="305" t="str">
        <f>IFERROR(#REF!-L634,"")</f>
        <v/>
      </c>
      <c r="DG634" s="311" t="e">
        <f>IF(#REF!&gt;AQ634,0,1)</f>
        <v>#REF!</v>
      </c>
      <c r="DH634" s="320">
        <f>IF(AN634&lt;M634,0,1)</f>
        <v>1</v>
      </c>
      <c r="DI634" s="320">
        <f>IF(AN634&gt;N634,0,1)</f>
        <v>1</v>
      </c>
      <c r="DJ634" s="308"/>
      <c r="DK634" s="308"/>
      <c r="DL634" s="308"/>
      <c r="DM634" s="308"/>
      <c r="DN634" s="308"/>
      <c r="DO634" s="308"/>
      <c r="DP634" s="308"/>
      <c r="DQ634" s="308"/>
      <c r="DR634" s="308"/>
      <c r="DS634" s="308"/>
      <c r="DT634" s="308"/>
      <c r="DU634" s="308"/>
      <c r="DV634" s="308"/>
      <c r="DW634" s="308"/>
      <c r="DX634" s="308"/>
      <c r="DY634" s="308"/>
      <c r="DZ634" s="308"/>
      <c r="EA634" s="308"/>
      <c r="EB634" s="308"/>
    </row>
    <row r="635" spans="1:132" s="193" customFormat="1" ht="31.5" customHeight="1" x14ac:dyDescent="0.2">
      <c r="A635" s="191"/>
      <c r="B635" s="192"/>
      <c r="C635" s="214"/>
      <c r="D635" s="192"/>
      <c r="E635" s="192"/>
      <c r="F635" s="192"/>
      <c r="G635" s="207"/>
      <c r="H635" s="314"/>
      <c r="I635" s="314"/>
      <c r="J635" s="314"/>
      <c r="K635" s="314"/>
      <c r="L635" s="208"/>
      <c r="M635" s="209"/>
      <c r="N635" s="210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/>
      <c r="Z635" s="195"/>
      <c r="AA635" s="194"/>
      <c r="AB635" s="194"/>
      <c r="AC635" s="194"/>
      <c r="AD635" s="194"/>
      <c r="AE635" s="194"/>
      <c r="AF635" s="194"/>
      <c r="AG635" s="194"/>
      <c r="AH635" s="194"/>
      <c r="AI635" s="194"/>
      <c r="AJ635" s="194"/>
      <c r="AK635" s="195"/>
      <c r="AL635" s="195"/>
      <c r="AM635" s="323" t="str">
        <f t="shared" si="68"/>
        <v/>
      </c>
      <c r="AN635" s="323" t="str">
        <f t="shared" si="69"/>
        <v/>
      </c>
      <c r="AO635" s="276" t="str">
        <f t="shared" si="70"/>
        <v/>
      </c>
      <c r="AP635" s="218"/>
      <c r="AQ635" s="219"/>
      <c r="AR635" s="217" t="str">
        <f t="shared" si="71"/>
        <v/>
      </c>
      <c r="AS635" s="217" t="str">
        <f t="shared" si="72"/>
        <v/>
      </c>
      <c r="AT635" s="217"/>
      <c r="AU635" s="217"/>
      <c r="AV635" s="217"/>
      <c r="AW635" s="217"/>
      <c r="AX635" s="217"/>
      <c r="AY635" s="217"/>
      <c r="AZ635" s="217"/>
      <c r="BA635" s="217"/>
      <c r="BB635" s="217"/>
      <c r="BC635" s="217"/>
      <c r="BD635" s="217"/>
      <c r="BE635" s="217"/>
      <c r="BF635" s="217"/>
      <c r="BG635" s="217"/>
      <c r="BH635" s="217"/>
      <c r="BI635" s="217"/>
      <c r="BJ635" s="217"/>
      <c r="BK635" s="217"/>
      <c r="BL635" s="217"/>
      <c r="BM635" s="217"/>
      <c r="BN635" s="217"/>
      <c r="BO635" s="217"/>
      <c r="BP635" s="217"/>
      <c r="BQ635" s="217"/>
      <c r="BR635" s="311"/>
      <c r="BS635" s="311"/>
      <c r="BT635" s="311"/>
      <c r="BU635" s="311"/>
      <c r="BV635" s="311"/>
      <c r="BW635" s="311"/>
      <c r="BX635" s="311"/>
      <c r="BY635" s="217"/>
      <c r="BZ635" s="217"/>
      <c r="CA635" s="217"/>
      <c r="CB635" s="217"/>
      <c r="CC635" s="217"/>
      <c r="CD635" s="217"/>
      <c r="CE635" s="311"/>
      <c r="CF635" s="311" t="str">
        <f>IFERROR(ROUND(STDEV(AN635,L635),1),"")</f>
        <v/>
      </c>
      <c r="CG635" s="322"/>
      <c r="CH635" s="322"/>
      <c r="CI635" s="322"/>
      <c r="CJ635" s="322"/>
      <c r="CK635" s="322"/>
      <c r="CL635" s="322"/>
      <c r="CM635" s="322"/>
      <c r="CN635" s="220" t="str">
        <f>IFERROR(ROUND((SUM(#REF!)),0),"")</f>
        <v/>
      </c>
      <c r="CO635" s="216"/>
      <c r="CP635" s="221"/>
      <c r="CQ635" s="222"/>
      <c r="CR635" s="196"/>
      <c r="CS635" s="196"/>
      <c r="CT635" s="196"/>
      <c r="CU635" s="196"/>
      <c r="CV635" s="196"/>
      <c r="CW635" s="306">
        <f>AV635+BH635</f>
        <v>0</v>
      </c>
      <c r="CX635" s="12">
        <f>SUM(BI635:BQ635,AW635:BE635)</f>
        <v>0</v>
      </c>
      <c r="CY635" s="314" t="str">
        <f>IFERROR(ROUND(CX635/K635,0),"")</f>
        <v/>
      </c>
      <c r="CZ635" s="314" t="str">
        <f>IFERROR(ROUND(CY635/#REF!,1),"")</f>
        <v/>
      </c>
      <c r="DA635" s="306" t="str">
        <f t="shared" si="73"/>
        <v/>
      </c>
      <c r="DB635" s="316" t="str">
        <f t="shared" si="74"/>
        <v/>
      </c>
      <c r="DD635" s="12" t="str">
        <f>IFERROR(#REF!-AP635,"")</f>
        <v/>
      </c>
      <c r="DF635" s="305" t="str">
        <f>IFERROR(#REF!-L635,"")</f>
        <v/>
      </c>
      <c r="DG635" s="311" t="e">
        <f>IF(#REF!&gt;AQ635,0,1)</f>
        <v>#REF!</v>
      </c>
      <c r="DH635" s="320">
        <f>IF(AN635&lt;M635,0,1)</f>
        <v>1</v>
      </c>
      <c r="DI635" s="320">
        <f>IF(AN635&gt;N635,0,1)</f>
        <v>1</v>
      </c>
      <c r="DJ635" s="308"/>
      <c r="DK635" s="308"/>
      <c r="DL635" s="308"/>
      <c r="DM635" s="308"/>
      <c r="DN635" s="308"/>
      <c r="DO635" s="308"/>
      <c r="DP635" s="308"/>
      <c r="DQ635" s="308"/>
      <c r="DR635" s="308"/>
      <c r="DS635" s="308"/>
      <c r="DT635" s="308"/>
      <c r="DU635" s="308"/>
      <c r="DV635" s="308"/>
      <c r="DW635" s="308"/>
      <c r="DX635" s="308"/>
      <c r="DY635" s="308"/>
      <c r="DZ635" s="308"/>
      <c r="EA635" s="308"/>
      <c r="EB635" s="308"/>
    </row>
    <row r="636" spans="1:132" s="193" customFormat="1" ht="31.5" customHeight="1" x14ac:dyDescent="0.2">
      <c r="A636" s="191"/>
      <c r="B636" s="192"/>
      <c r="C636" s="214"/>
      <c r="D636" s="192"/>
      <c r="E636" s="192"/>
      <c r="F636" s="192"/>
      <c r="G636" s="207"/>
      <c r="H636" s="314"/>
      <c r="I636" s="314"/>
      <c r="J636" s="314"/>
      <c r="K636" s="314"/>
      <c r="L636" s="208"/>
      <c r="M636" s="209"/>
      <c r="N636" s="210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/>
      <c r="Z636" s="195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5"/>
      <c r="AL636" s="195"/>
      <c r="AM636" s="323" t="str">
        <f t="shared" si="68"/>
        <v/>
      </c>
      <c r="AN636" s="323" t="str">
        <f t="shared" si="69"/>
        <v/>
      </c>
      <c r="AO636" s="276" t="str">
        <f t="shared" si="70"/>
        <v/>
      </c>
      <c r="AP636" s="218"/>
      <c r="AQ636" s="219"/>
      <c r="AR636" s="217" t="str">
        <f t="shared" si="71"/>
        <v/>
      </c>
      <c r="AS636" s="217" t="str">
        <f t="shared" si="72"/>
        <v/>
      </c>
      <c r="AT636" s="217"/>
      <c r="AU636" s="217"/>
      <c r="AV636" s="217"/>
      <c r="AW636" s="217"/>
      <c r="AX636" s="217"/>
      <c r="AY636" s="217"/>
      <c r="AZ636" s="217"/>
      <c r="BA636" s="217"/>
      <c r="BB636" s="217"/>
      <c r="BC636" s="217"/>
      <c r="BD636" s="217"/>
      <c r="BE636" s="217"/>
      <c r="BF636" s="217"/>
      <c r="BG636" s="217"/>
      <c r="BH636" s="217"/>
      <c r="BI636" s="217"/>
      <c r="BJ636" s="217"/>
      <c r="BK636" s="217"/>
      <c r="BL636" s="217"/>
      <c r="BM636" s="217"/>
      <c r="BN636" s="217"/>
      <c r="BO636" s="217"/>
      <c r="BP636" s="217"/>
      <c r="BQ636" s="217"/>
      <c r="BR636" s="311"/>
      <c r="BS636" s="311"/>
      <c r="BT636" s="311"/>
      <c r="BU636" s="311"/>
      <c r="BV636" s="311"/>
      <c r="BW636" s="311"/>
      <c r="BX636" s="311"/>
      <c r="BY636" s="217"/>
      <c r="BZ636" s="217"/>
      <c r="CA636" s="217"/>
      <c r="CB636" s="217"/>
      <c r="CC636" s="217"/>
      <c r="CD636" s="217"/>
      <c r="CE636" s="311"/>
      <c r="CF636" s="311" t="str">
        <f>IFERROR(ROUND(STDEV(AN636,L636),1),"")</f>
        <v/>
      </c>
      <c r="CG636" s="322"/>
      <c r="CH636" s="322"/>
      <c r="CI636" s="322"/>
      <c r="CJ636" s="322"/>
      <c r="CK636" s="322"/>
      <c r="CL636" s="322"/>
      <c r="CM636" s="322"/>
      <c r="CN636" s="220" t="str">
        <f>IFERROR(ROUND((SUM(#REF!)),0),"")</f>
        <v/>
      </c>
      <c r="CO636" s="216"/>
      <c r="CP636" s="221"/>
      <c r="CQ636" s="222"/>
      <c r="CR636" s="196"/>
      <c r="CS636" s="196"/>
      <c r="CT636" s="196"/>
      <c r="CU636" s="196"/>
      <c r="CV636" s="196"/>
      <c r="CW636" s="306">
        <f>AV636+BH636</f>
        <v>0</v>
      </c>
      <c r="CX636" s="12">
        <f>SUM(BI636:BQ636,AW636:BE636)</f>
        <v>0</v>
      </c>
      <c r="CY636" s="314" t="str">
        <f>IFERROR(ROUND(CX636/K636,0),"")</f>
        <v/>
      </c>
      <c r="CZ636" s="314" t="str">
        <f>IFERROR(ROUND(CY636/#REF!,1),"")</f>
        <v/>
      </c>
      <c r="DA636" s="306" t="str">
        <f t="shared" si="73"/>
        <v/>
      </c>
      <c r="DB636" s="316" t="str">
        <f t="shared" si="74"/>
        <v/>
      </c>
      <c r="DD636" s="12" t="str">
        <f>IFERROR(#REF!-AP636,"")</f>
        <v/>
      </c>
      <c r="DF636" s="305" t="str">
        <f>IFERROR(#REF!-L636,"")</f>
        <v/>
      </c>
      <c r="DG636" s="311" t="e">
        <f>IF(#REF!&gt;AQ636,0,1)</f>
        <v>#REF!</v>
      </c>
      <c r="DH636" s="320">
        <f>IF(AN636&lt;M636,0,1)</f>
        <v>1</v>
      </c>
      <c r="DI636" s="320">
        <f>IF(AN636&gt;N636,0,1)</f>
        <v>1</v>
      </c>
      <c r="DJ636" s="308"/>
      <c r="DK636" s="308"/>
      <c r="DL636" s="308"/>
      <c r="DM636" s="308"/>
      <c r="DN636" s="308"/>
      <c r="DO636" s="308"/>
      <c r="DP636" s="308"/>
      <c r="DQ636" s="308"/>
      <c r="DR636" s="308"/>
      <c r="DS636" s="308"/>
      <c r="DT636" s="308"/>
      <c r="DU636" s="308"/>
      <c r="DV636" s="308"/>
      <c r="DW636" s="308"/>
      <c r="DX636" s="308"/>
      <c r="DY636" s="308"/>
      <c r="DZ636" s="308"/>
      <c r="EA636" s="308"/>
      <c r="EB636" s="308"/>
    </row>
    <row r="637" spans="1:132" s="193" customFormat="1" ht="31.5" customHeight="1" x14ac:dyDescent="0.2">
      <c r="A637" s="191"/>
      <c r="B637" s="192"/>
      <c r="C637" s="214"/>
      <c r="D637" s="192"/>
      <c r="E637" s="192"/>
      <c r="F637" s="192"/>
      <c r="G637" s="207"/>
      <c r="H637" s="314"/>
      <c r="I637" s="314"/>
      <c r="J637" s="314"/>
      <c r="K637" s="314"/>
      <c r="L637" s="208"/>
      <c r="M637" s="209"/>
      <c r="N637" s="210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/>
      <c r="Z637" s="195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5"/>
      <c r="AL637" s="195"/>
      <c r="AM637" s="323" t="str">
        <f t="shared" si="68"/>
        <v/>
      </c>
      <c r="AN637" s="323" t="str">
        <f t="shared" si="69"/>
        <v/>
      </c>
      <c r="AO637" s="276" t="str">
        <f t="shared" si="70"/>
        <v/>
      </c>
      <c r="AP637" s="218"/>
      <c r="AQ637" s="219"/>
      <c r="AR637" s="217" t="str">
        <f t="shared" si="71"/>
        <v/>
      </c>
      <c r="AS637" s="217" t="str">
        <f t="shared" si="72"/>
        <v/>
      </c>
      <c r="AT637" s="217"/>
      <c r="AU637" s="217"/>
      <c r="AV637" s="217"/>
      <c r="AW637" s="217"/>
      <c r="AX637" s="217"/>
      <c r="AY637" s="217"/>
      <c r="AZ637" s="217"/>
      <c r="BA637" s="217"/>
      <c r="BB637" s="217"/>
      <c r="BC637" s="217"/>
      <c r="BD637" s="217"/>
      <c r="BE637" s="217"/>
      <c r="BF637" s="217"/>
      <c r="BG637" s="217"/>
      <c r="BH637" s="217"/>
      <c r="BI637" s="217"/>
      <c r="BJ637" s="217"/>
      <c r="BK637" s="217"/>
      <c r="BL637" s="217"/>
      <c r="BM637" s="217"/>
      <c r="BN637" s="217"/>
      <c r="BO637" s="217"/>
      <c r="BP637" s="217"/>
      <c r="BQ637" s="217"/>
      <c r="BR637" s="311"/>
      <c r="BS637" s="311"/>
      <c r="BT637" s="311"/>
      <c r="BU637" s="311"/>
      <c r="BV637" s="311"/>
      <c r="BW637" s="311"/>
      <c r="BX637" s="311"/>
      <c r="BY637" s="217"/>
      <c r="BZ637" s="217"/>
      <c r="CA637" s="217"/>
      <c r="CB637" s="217"/>
      <c r="CC637" s="217"/>
      <c r="CD637" s="217"/>
      <c r="CE637" s="311"/>
      <c r="CF637" s="311" t="str">
        <f>IFERROR(ROUND(STDEV(AN637,L637),1),"")</f>
        <v/>
      </c>
      <c r="CG637" s="322"/>
      <c r="CH637" s="322"/>
      <c r="CI637" s="322"/>
      <c r="CJ637" s="322"/>
      <c r="CK637" s="322"/>
      <c r="CL637" s="322"/>
      <c r="CM637" s="322"/>
      <c r="CN637" s="220" t="str">
        <f>IFERROR(ROUND((SUM(#REF!)),0),"")</f>
        <v/>
      </c>
      <c r="CO637" s="216"/>
      <c r="CP637" s="221"/>
      <c r="CQ637" s="222"/>
      <c r="CR637" s="196"/>
      <c r="CS637" s="196"/>
      <c r="CT637" s="196"/>
      <c r="CU637" s="196"/>
      <c r="CV637" s="196"/>
      <c r="CW637" s="306">
        <f>AV637+BH637</f>
        <v>0</v>
      </c>
      <c r="CX637" s="12">
        <f>SUM(BI637:BQ637,AW637:BE637)</f>
        <v>0</v>
      </c>
      <c r="CY637" s="314" t="str">
        <f>IFERROR(ROUND(CX637/K637,0),"")</f>
        <v/>
      </c>
      <c r="CZ637" s="314" t="str">
        <f>IFERROR(ROUND(CY637/#REF!,1),"")</f>
        <v/>
      </c>
      <c r="DA637" s="306" t="str">
        <f t="shared" si="73"/>
        <v/>
      </c>
      <c r="DB637" s="316" t="str">
        <f t="shared" si="74"/>
        <v/>
      </c>
      <c r="DD637" s="12" t="str">
        <f>IFERROR(#REF!-AP637,"")</f>
        <v/>
      </c>
      <c r="DF637" s="305" t="str">
        <f>IFERROR(#REF!-L637,"")</f>
        <v/>
      </c>
      <c r="DG637" s="311" t="e">
        <f>IF(#REF!&gt;AQ637,0,1)</f>
        <v>#REF!</v>
      </c>
      <c r="DH637" s="320">
        <f>IF(AN637&lt;M637,0,1)</f>
        <v>1</v>
      </c>
      <c r="DI637" s="320">
        <f>IF(AN637&gt;N637,0,1)</f>
        <v>1</v>
      </c>
      <c r="DJ637" s="308"/>
      <c r="DK637" s="308"/>
      <c r="DL637" s="308"/>
      <c r="DM637" s="308"/>
      <c r="DN637" s="308"/>
      <c r="DO637" s="308"/>
      <c r="DP637" s="308"/>
      <c r="DQ637" s="308"/>
      <c r="DR637" s="308"/>
      <c r="DS637" s="308"/>
      <c r="DT637" s="308"/>
      <c r="DU637" s="308"/>
      <c r="DV637" s="308"/>
      <c r="DW637" s="308"/>
      <c r="DX637" s="308"/>
      <c r="DY637" s="308"/>
      <c r="DZ637" s="308"/>
      <c r="EA637" s="308"/>
      <c r="EB637" s="308"/>
    </row>
    <row r="638" spans="1:132" s="193" customFormat="1" ht="31.5" customHeight="1" x14ac:dyDescent="0.2">
      <c r="A638" s="191"/>
      <c r="B638" s="192"/>
      <c r="C638" s="214"/>
      <c r="D638" s="192"/>
      <c r="E638" s="192"/>
      <c r="F638" s="192"/>
      <c r="G638" s="207"/>
      <c r="H638" s="314"/>
      <c r="I638" s="314"/>
      <c r="J638" s="314"/>
      <c r="K638" s="314"/>
      <c r="L638" s="208"/>
      <c r="M638" s="209"/>
      <c r="N638" s="210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/>
      <c r="Z638" s="195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5"/>
      <c r="AL638" s="195"/>
      <c r="AM638" s="323" t="str">
        <f t="shared" si="68"/>
        <v/>
      </c>
      <c r="AN638" s="323" t="str">
        <f t="shared" si="69"/>
        <v/>
      </c>
      <c r="AO638" s="276" t="str">
        <f t="shared" si="70"/>
        <v/>
      </c>
      <c r="AP638" s="218"/>
      <c r="AQ638" s="219"/>
      <c r="AR638" s="217" t="str">
        <f t="shared" si="71"/>
        <v/>
      </c>
      <c r="AS638" s="217" t="str">
        <f t="shared" si="72"/>
        <v/>
      </c>
      <c r="AT638" s="217"/>
      <c r="AU638" s="217"/>
      <c r="AV638" s="217"/>
      <c r="AW638" s="217"/>
      <c r="AX638" s="217"/>
      <c r="AY638" s="217"/>
      <c r="AZ638" s="217"/>
      <c r="BA638" s="217"/>
      <c r="BB638" s="217"/>
      <c r="BC638" s="217"/>
      <c r="BD638" s="217"/>
      <c r="BE638" s="217"/>
      <c r="BF638" s="217"/>
      <c r="BG638" s="217"/>
      <c r="BH638" s="217"/>
      <c r="BI638" s="217"/>
      <c r="BJ638" s="217"/>
      <c r="BK638" s="217"/>
      <c r="BL638" s="217"/>
      <c r="BM638" s="217"/>
      <c r="BN638" s="217"/>
      <c r="BO638" s="217"/>
      <c r="BP638" s="217"/>
      <c r="BQ638" s="217"/>
      <c r="BR638" s="311"/>
      <c r="BS638" s="311"/>
      <c r="BT638" s="311"/>
      <c r="BU638" s="311"/>
      <c r="BV638" s="311"/>
      <c r="BW638" s="311"/>
      <c r="BX638" s="311"/>
      <c r="BY638" s="217"/>
      <c r="BZ638" s="217"/>
      <c r="CA638" s="217"/>
      <c r="CB638" s="217"/>
      <c r="CC638" s="217"/>
      <c r="CD638" s="217"/>
      <c r="CE638" s="311"/>
      <c r="CF638" s="311" t="str">
        <f>IFERROR(ROUND(STDEV(AN638,L638),1),"")</f>
        <v/>
      </c>
      <c r="CG638" s="322"/>
      <c r="CH638" s="322"/>
      <c r="CI638" s="322"/>
      <c r="CJ638" s="322"/>
      <c r="CK638" s="322"/>
      <c r="CL638" s="322"/>
      <c r="CM638" s="322"/>
      <c r="CN638" s="220" t="str">
        <f>IFERROR(ROUND((SUM(#REF!)),0),"")</f>
        <v/>
      </c>
      <c r="CO638" s="216"/>
      <c r="CP638" s="221"/>
      <c r="CQ638" s="222"/>
      <c r="CR638" s="196"/>
      <c r="CS638" s="196"/>
      <c r="CT638" s="196"/>
      <c r="CU638" s="196"/>
      <c r="CV638" s="196"/>
      <c r="CW638" s="306">
        <f>AV638+BH638</f>
        <v>0</v>
      </c>
      <c r="CX638" s="12">
        <f>SUM(BI638:BQ638,AW638:BE638)</f>
        <v>0</v>
      </c>
      <c r="CY638" s="314" t="str">
        <f>IFERROR(ROUND(CX638/K638,0),"")</f>
        <v/>
      </c>
      <c r="CZ638" s="314" t="str">
        <f>IFERROR(ROUND(CY638/#REF!,1),"")</f>
        <v/>
      </c>
      <c r="DA638" s="306" t="str">
        <f t="shared" si="73"/>
        <v/>
      </c>
      <c r="DB638" s="316" t="str">
        <f t="shared" si="74"/>
        <v/>
      </c>
      <c r="DD638" s="12" t="str">
        <f>IFERROR(#REF!-AP638,"")</f>
        <v/>
      </c>
      <c r="DF638" s="305" t="str">
        <f>IFERROR(#REF!-L638,"")</f>
        <v/>
      </c>
      <c r="DG638" s="311" t="e">
        <f>IF(#REF!&gt;AQ638,0,1)</f>
        <v>#REF!</v>
      </c>
      <c r="DH638" s="320">
        <f>IF(AN638&lt;M638,0,1)</f>
        <v>1</v>
      </c>
      <c r="DI638" s="320">
        <f>IF(AN638&gt;N638,0,1)</f>
        <v>1</v>
      </c>
      <c r="DJ638" s="308"/>
      <c r="DK638" s="308"/>
      <c r="DL638" s="308"/>
      <c r="DM638" s="308"/>
      <c r="DN638" s="308"/>
      <c r="DO638" s="308"/>
      <c r="DP638" s="308"/>
      <c r="DQ638" s="308"/>
      <c r="DR638" s="308"/>
      <c r="DS638" s="308"/>
      <c r="DT638" s="308"/>
      <c r="DU638" s="308"/>
      <c r="DV638" s="308"/>
      <c r="DW638" s="308"/>
      <c r="DX638" s="308"/>
      <c r="DY638" s="308"/>
      <c r="DZ638" s="308"/>
      <c r="EA638" s="308"/>
      <c r="EB638" s="308"/>
    </row>
    <row r="639" spans="1:132" s="193" customFormat="1" ht="31.5" customHeight="1" x14ac:dyDescent="0.2">
      <c r="A639" s="191"/>
      <c r="B639" s="192"/>
      <c r="C639" s="214"/>
      <c r="D639" s="192"/>
      <c r="E639" s="192"/>
      <c r="F639" s="192"/>
      <c r="G639" s="207"/>
      <c r="H639" s="314"/>
      <c r="I639" s="314"/>
      <c r="J639" s="314"/>
      <c r="K639" s="314"/>
      <c r="L639" s="208"/>
      <c r="M639" s="209"/>
      <c r="N639" s="210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5"/>
      <c r="Z639" s="195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5"/>
      <c r="AL639" s="195"/>
      <c r="AM639" s="323" t="str">
        <f t="shared" si="68"/>
        <v/>
      </c>
      <c r="AN639" s="323" t="str">
        <f t="shared" si="69"/>
        <v/>
      </c>
      <c r="AO639" s="276" t="str">
        <f t="shared" si="70"/>
        <v/>
      </c>
      <c r="AP639" s="218"/>
      <c r="AQ639" s="219"/>
      <c r="AR639" s="217" t="str">
        <f t="shared" si="71"/>
        <v/>
      </c>
      <c r="AS639" s="217" t="str">
        <f t="shared" si="72"/>
        <v/>
      </c>
      <c r="AT639" s="217"/>
      <c r="AU639" s="217"/>
      <c r="AV639" s="217"/>
      <c r="AW639" s="217"/>
      <c r="AX639" s="217"/>
      <c r="AY639" s="217"/>
      <c r="AZ639" s="217"/>
      <c r="BA639" s="217"/>
      <c r="BB639" s="217"/>
      <c r="BC639" s="217"/>
      <c r="BD639" s="217"/>
      <c r="BE639" s="217"/>
      <c r="BF639" s="217"/>
      <c r="BG639" s="217"/>
      <c r="BH639" s="217"/>
      <c r="BI639" s="217"/>
      <c r="BJ639" s="217"/>
      <c r="BK639" s="217"/>
      <c r="BL639" s="217"/>
      <c r="BM639" s="217"/>
      <c r="BN639" s="217"/>
      <c r="BO639" s="217"/>
      <c r="BP639" s="217"/>
      <c r="BQ639" s="217"/>
      <c r="BR639" s="311"/>
      <c r="BS639" s="311"/>
      <c r="BT639" s="311"/>
      <c r="BU639" s="311"/>
      <c r="BV639" s="311"/>
      <c r="BW639" s="311"/>
      <c r="BX639" s="311"/>
      <c r="BY639" s="217"/>
      <c r="BZ639" s="217"/>
      <c r="CA639" s="217"/>
      <c r="CB639" s="217"/>
      <c r="CC639" s="217"/>
      <c r="CD639" s="217"/>
      <c r="CE639" s="311"/>
      <c r="CF639" s="311" t="str">
        <f>IFERROR(ROUND(STDEV(AN639,L639),1),"")</f>
        <v/>
      </c>
      <c r="CG639" s="322"/>
      <c r="CH639" s="322"/>
      <c r="CI639" s="322"/>
      <c r="CJ639" s="322"/>
      <c r="CK639" s="322"/>
      <c r="CL639" s="322"/>
      <c r="CM639" s="322"/>
      <c r="CN639" s="220" t="str">
        <f>IFERROR(ROUND((SUM(#REF!)),0),"")</f>
        <v/>
      </c>
      <c r="CO639" s="216"/>
      <c r="CP639" s="221"/>
      <c r="CQ639" s="222"/>
      <c r="CR639" s="196"/>
      <c r="CS639" s="196"/>
      <c r="CT639" s="196"/>
      <c r="CU639" s="196"/>
      <c r="CV639" s="196"/>
      <c r="CW639" s="306">
        <f>AV639+BH639</f>
        <v>0</v>
      </c>
      <c r="CX639" s="12">
        <f>SUM(BI639:BQ639,AW639:BE639)</f>
        <v>0</v>
      </c>
      <c r="CY639" s="314" t="str">
        <f>IFERROR(ROUND(CX639/K639,0),"")</f>
        <v/>
      </c>
      <c r="CZ639" s="314" t="str">
        <f>IFERROR(ROUND(CY639/#REF!,1),"")</f>
        <v/>
      </c>
      <c r="DA639" s="306" t="str">
        <f t="shared" si="73"/>
        <v/>
      </c>
      <c r="DB639" s="316" t="str">
        <f t="shared" si="74"/>
        <v/>
      </c>
      <c r="DD639" s="12" t="str">
        <f>IFERROR(#REF!-AP639,"")</f>
        <v/>
      </c>
      <c r="DF639" s="305" t="str">
        <f>IFERROR(#REF!-L639,"")</f>
        <v/>
      </c>
      <c r="DG639" s="311" t="e">
        <f>IF(#REF!&gt;AQ639,0,1)</f>
        <v>#REF!</v>
      </c>
      <c r="DH639" s="320">
        <f>IF(AN639&lt;M639,0,1)</f>
        <v>1</v>
      </c>
      <c r="DI639" s="320">
        <f>IF(AN639&gt;N639,0,1)</f>
        <v>1</v>
      </c>
      <c r="DJ639" s="308"/>
      <c r="DK639" s="308"/>
      <c r="DL639" s="308"/>
      <c r="DM639" s="308"/>
      <c r="DN639" s="308"/>
      <c r="DO639" s="308"/>
      <c r="DP639" s="308"/>
      <c r="DQ639" s="308"/>
      <c r="DR639" s="308"/>
      <c r="DS639" s="308"/>
      <c r="DT639" s="308"/>
      <c r="DU639" s="308"/>
      <c r="DV639" s="308"/>
      <c r="DW639" s="308"/>
      <c r="DX639" s="308"/>
      <c r="DY639" s="308"/>
      <c r="DZ639" s="308"/>
      <c r="EA639" s="308"/>
      <c r="EB639" s="308"/>
    </row>
    <row r="640" spans="1:132" s="193" customFormat="1" ht="31.5" customHeight="1" x14ac:dyDescent="0.2">
      <c r="A640" s="191"/>
      <c r="B640" s="192"/>
      <c r="C640" s="214"/>
      <c r="D640" s="192"/>
      <c r="E640" s="192"/>
      <c r="F640" s="192"/>
      <c r="G640" s="207"/>
      <c r="H640" s="314"/>
      <c r="I640" s="314"/>
      <c r="J640" s="314"/>
      <c r="K640" s="314"/>
      <c r="L640" s="208"/>
      <c r="M640" s="209"/>
      <c r="N640" s="210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5"/>
      <c r="Z640" s="195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5"/>
      <c r="AL640" s="195"/>
      <c r="AM640" s="323" t="str">
        <f t="shared" si="68"/>
        <v/>
      </c>
      <c r="AN640" s="323" t="str">
        <f t="shared" si="69"/>
        <v/>
      </c>
      <c r="AO640" s="276" t="str">
        <f t="shared" si="70"/>
        <v/>
      </c>
      <c r="AP640" s="218"/>
      <c r="AQ640" s="219"/>
      <c r="AR640" s="217" t="str">
        <f t="shared" si="71"/>
        <v/>
      </c>
      <c r="AS640" s="217" t="str">
        <f t="shared" si="72"/>
        <v/>
      </c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7"/>
      <c r="BF640" s="217"/>
      <c r="BG640" s="217"/>
      <c r="BH640" s="217"/>
      <c r="BI640" s="217"/>
      <c r="BJ640" s="217"/>
      <c r="BK640" s="217"/>
      <c r="BL640" s="217"/>
      <c r="BM640" s="217"/>
      <c r="BN640" s="217"/>
      <c r="BO640" s="217"/>
      <c r="BP640" s="217"/>
      <c r="BQ640" s="217"/>
      <c r="BR640" s="311"/>
      <c r="BS640" s="311"/>
      <c r="BT640" s="311"/>
      <c r="BU640" s="311"/>
      <c r="BV640" s="311"/>
      <c r="BW640" s="311"/>
      <c r="BX640" s="311"/>
      <c r="BY640" s="217"/>
      <c r="BZ640" s="217"/>
      <c r="CA640" s="217"/>
      <c r="CB640" s="217"/>
      <c r="CC640" s="217"/>
      <c r="CD640" s="217"/>
      <c r="CE640" s="311"/>
      <c r="CF640" s="311" t="str">
        <f>IFERROR(ROUND(STDEV(AN640,L640),1),"")</f>
        <v/>
      </c>
      <c r="CG640" s="322"/>
      <c r="CH640" s="322"/>
      <c r="CI640" s="322"/>
      <c r="CJ640" s="322"/>
      <c r="CK640" s="322"/>
      <c r="CL640" s="322"/>
      <c r="CM640" s="322"/>
      <c r="CN640" s="220" t="str">
        <f>IFERROR(ROUND((SUM(#REF!)),0),"")</f>
        <v/>
      </c>
      <c r="CO640" s="216"/>
      <c r="CP640" s="221"/>
      <c r="CQ640" s="222"/>
      <c r="CR640" s="196"/>
      <c r="CS640" s="196"/>
      <c r="CT640" s="196"/>
      <c r="CU640" s="196"/>
      <c r="CV640" s="196"/>
      <c r="CW640" s="306">
        <f>AV640+BH640</f>
        <v>0</v>
      </c>
      <c r="CX640" s="12">
        <f>SUM(BI640:BQ640,AW640:BE640)</f>
        <v>0</v>
      </c>
      <c r="CY640" s="314" t="str">
        <f>IFERROR(ROUND(CX640/K640,0),"")</f>
        <v/>
      </c>
      <c r="CZ640" s="314" t="str">
        <f>IFERROR(ROUND(CY640/#REF!,1),"")</f>
        <v/>
      </c>
      <c r="DA640" s="306" t="str">
        <f t="shared" si="73"/>
        <v/>
      </c>
      <c r="DB640" s="316" t="str">
        <f t="shared" si="74"/>
        <v/>
      </c>
      <c r="DD640" s="12" t="str">
        <f>IFERROR(#REF!-AP640,"")</f>
        <v/>
      </c>
      <c r="DF640" s="305" t="str">
        <f>IFERROR(#REF!-L640,"")</f>
        <v/>
      </c>
      <c r="DG640" s="311" t="e">
        <f>IF(#REF!&gt;AQ640,0,1)</f>
        <v>#REF!</v>
      </c>
      <c r="DH640" s="320">
        <f>IF(AN640&lt;M640,0,1)</f>
        <v>1</v>
      </c>
      <c r="DI640" s="320">
        <f>IF(AN640&gt;N640,0,1)</f>
        <v>1</v>
      </c>
      <c r="DJ640" s="308"/>
      <c r="DK640" s="308"/>
      <c r="DL640" s="308"/>
      <c r="DM640" s="308"/>
      <c r="DN640" s="308"/>
      <c r="DO640" s="308"/>
      <c r="DP640" s="308"/>
      <c r="DQ640" s="308"/>
      <c r="DR640" s="308"/>
      <c r="DS640" s="308"/>
      <c r="DT640" s="308"/>
      <c r="DU640" s="308"/>
      <c r="DV640" s="308"/>
      <c r="DW640" s="308"/>
      <c r="DX640" s="308"/>
      <c r="DY640" s="308"/>
      <c r="DZ640" s="308"/>
      <c r="EA640" s="308"/>
      <c r="EB640" s="308"/>
    </row>
    <row r="641" spans="1:132" s="193" customFormat="1" ht="31.5" customHeight="1" x14ac:dyDescent="0.2">
      <c r="A641" s="191"/>
      <c r="B641" s="192"/>
      <c r="C641" s="214"/>
      <c r="D641" s="192"/>
      <c r="E641" s="192"/>
      <c r="F641" s="192"/>
      <c r="G641" s="207"/>
      <c r="H641" s="314"/>
      <c r="I641" s="314"/>
      <c r="J641" s="314"/>
      <c r="K641" s="314"/>
      <c r="L641" s="208"/>
      <c r="M641" s="209"/>
      <c r="N641" s="210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5"/>
      <c r="Z641" s="195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5"/>
      <c r="AL641" s="195"/>
      <c r="AM641" s="323" t="str">
        <f t="shared" si="68"/>
        <v/>
      </c>
      <c r="AN641" s="323" t="str">
        <f t="shared" si="69"/>
        <v/>
      </c>
      <c r="AO641" s="276" t="str">
        <f t="shared" si="70"/>
        <v/>
      </c>
      <c r="AP641" s="218"/>
      <c r="AQ641" s="219"/>
      <c r="AR641" s="217" t="str">
        <f t="shared" si="71"/>
        <v/>
      </c>
      <c r="AS641" s="217" t="str">
        <f t="shared" si="72"/>
        <v/>
      </c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7"/>
      <c r="BF641" s="217"/>
      <c r="BG641" s="217"/>
      <c r="BH641" s="217"/>
      <c r="BI641" s="217"/>
      <c r="BJ641" s="217"/>
      <c r="BK641" s="217"/>
      <c r="BL641" s="217"/>
      <c r="BM641" s="217"/>
      <c r="BN641" s="217"/>
      <c r="BO641" s="217"/>
      <c r="BP641" s="217"/>
      <c r="BQ641" s="217"/>
      <c r="BR641" s="311"/>
      <c r="BS641" s="311"/>
      <c r="BT641" s="311"/>
      <c r="BU641" s="311"/>
      <c r="BV641" s="311"/>
      <c r="BW641" s="311"/>
      <c r="BX641" s="311"/>
      <c r="BY641" s="217"/>
      <c r="BZ641" s="217"/>
      <c r="CA641" s="217"/>
      <c r="CB641" s="217"/>
      <c r="CC641" s="217"/>
      <c r="CD641" s="217"/>
      <c r="CE641" s="311"/>
      <c r="CF641" s="311" t="str">
        <f>IFERROR(ROUND(STDEV(AN641,L641),1),"")</f>
        <v/>
      </c>
      <c r="CG641" s="322"/>
      <c r="CH641" s="322"/>
      <c r="CI641" s="322"/>
      <c r="CJ641" s="322"/>
      <c r="CK641" s="322"/>
      <c r="CL641" s="322"/>
      <c r="CM641" s="322"/>
      <c r="CN641" s="220" t="str">
        <f>IFERROR(ROUND((SUM(#REF!)),0),"")</f>
        <v/>
      </c>
      <c r="CO641" s="216"/>
      <c r="CP641" s="221"/>
      <c r="CQ641" s="222"/>
      <c r="CR641" s="196"/>
      <c r="CS641" s="196"/>
      <c r="CT641" s="196"/>
      <c r="CU641" s="196"/>
      <c r="CV641" s="196"/>
      <c r="CW641" s="306">
        <f>AV641+BH641</f>
        <v>0</v>
      </c>
      <c r="CX641" s="12">
        <f>SUM(BI641:BQ641,AW641:BE641)</f>
        <v>0</v>
      </c>
      <c r="CY641" s="314" t="str">
        <f>IFERROR(ROUND(CX641/K641,0),"")</f>
        <v/>
      </c>
      <c r="CZ641" s="314" t="str">
        <f>IFERROR(ROUND(CY641/#REF!,1),"")</f>
        <v/>
      </c>
      <c r="DA641" s="306" t="str">
        <f t="shared" si="73"/>
        <v/>
      </c>
      <c r="DB641" s="316" t="str">
        <f t="shared" si="74"/>
        <v/>
      </c>
      <c r="DD641" s="12" t="str">
        <f>IFERROR(#REF!-AP641,"")</f>
        <v/>
      </c>
      <c r="DF641" s="305" t="str">
        <f>IFERROR(#REF!-L641,"")</f>
        <v/>
      </c>
      <c r="DG641" s="311" t="e">
        <f>IF(#REF!&gt;AQ641,0,1)</f>
        <v>#REF!</v>
      </c>
      <c r="DH641" s="320">
        <f>IF(AN641&lt;M641,0,1)</f>
        <v>1</v>
      </c>
      <c r="DI641" s="320">
        <f>IF(AN641&gt;N641,0,1)</f>
        <v>1</v>
      </c>
      <c r="DJ641" s="308"/>
      <c r="DK641" s="308"/>
      <c r="DL641" s="308"/>
      <c r="DM641" s="308"/>
      <c r="DN641" s="308"/>
      <c r="DO641" s="308"/>
      <c r="DP641" s="308"/>
      <c r="DQ641" s="308"/>
      <c r="DR641" s="308"/>
      <c r="DS641" s="308"/>
      <c r="DT641" s="308"/>
      <c r="DU641" s="308"/>
      <c r="DV641" s="308"/>
      <c r="DW641" s="308"/>
      <c r="DX641" s="308"/>
      <c r="DY641" s="308"/>
      <c r="DZ641" s="308"/>
      <c r="EA641" s="308"/>
      <c r="EB641" s="308"/>
    </row>
    <row r="642" spans="1:132" s="193" customFormat="1" ht="31.5" customHeight="1" x14ac:dyDescent="0.2">
      <c r="A642" s="191"/>
      <c r="B642" s="192"/>
      <c r="C642" s="214"/>
      <c r="D642" s="192"/>
      <c r="E642" s="192"/>
      <c r="F642" s="192"/>
      <c r="G642" s="207"/>
      <c r="H642" s="314"/>
      <c r="I642" s="314"/>
      <c r="J642" s="314"/>
      <c r="K642" s="314"/>
      <c r="L642" s="208"/>
      <c r="M642" s="209"/>
      <c r="N642" s="210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5"/>
      <c r="Z642" s="195"/>
      <c r="AA642" s="194"/>
      <c r="AB642" s="194"/>
      <c r="AC642" s="194"/>
      <c r="AD642" s="194"/>
      <c r="AE642" s="194"/>
      <c r="AF642" s="194"/>
      <c r="AG642" s="194"/>
      <c r="AH642" s="194"/>
      <c r="AI642" s="194"/>
      <c r="AJ642" s="194"/>
      <c r="AK642" s="195"/>
      <c r="AL642" s="195"/>
      <c r="AM642" s="323" t="str">
        <f t="shared" si="68"/>
        <v/>
      </c>
      <c r="AN642" s="323" t="str">
        <f t="shared" si="69"/>
        <v/>
      </c>
      <c r="AO642" s="276" t="str">
        <f t="shared" si="70"/>
        <v/>
      </c>
      <c r="AP642" s="218"/>
      <c r="AQ642" s="219"/>
      <c r="AR642" s="217" t="str">
        <f t="shared" si="71"/>
        <v/>
      </c>
      <c r="AS642" s="217" t="str">
        <f t="shared" si="72"/>
        <v/>
      </c>
      <c r="AT642" s="217"/>
      <c r="AU642" s="217"/>
      <c r="AV642" s="217"/>
      <c r="AW642" s="217"/>
      <c r="AX642" s="217"/>
      <c r="AY642" s="217"/>
      <c r="AZ642" s="217"/>
      <c r="BA642" s="217"/>
      <c r="BB642" s="217"/>
      <c r="BC642" s="217"/>
      <c r="BD642" s="217"/>
      <c r="BE642" s="217"/>
      <c r="BF642" s="217"/>
      <c r="BG642" s="217"/>
      <c r="BH642" s="217"/>
      <c r="BI642" s="217"/>
      <c r="BJ642" s="217"/>
      <c r="BK642" s="217"/>
      <c r="BL642" s="217"/>
      <c r="BM642" s="217"/>
      <c r="BN642" s="217"/>
      <c r="BO642" s="217"/>
      <c r="BP642" s="217"/>
      <c r="BQ642" s="217"/>
      <c r="BR642" s="311"/>
      <c r="BS642" s="311"/>
      <c r="BT642" s="311"/>
      <c r="BU642" s="311"/>
      <c r="BV642" s="311"/>
      <c r="BW642" s="311"/>
      <c r="BX642" s="311"/>
      <c r="BY642" s="217"/>
      <c r="BZ642" s="217"/>
      <c r="CA642" s="217"/>
      <c r="CB642" s="217"/>
      <c r="CC642" s="217"/>
      <c r="CD642" s="217"/>
      <c r="CE642" s="311"/>
      <c r="CF642" s="311" t="str">
        <f>IFERROR(ROUND(STDEV(AN642,L642),1),"")</f>
        <v/>
      </c>
      <c r="CG642" s="322"/>
      <c r="CH642" s="322"/>
      <c r="CI642" s="322"/>
      <c r="CJ642" s="322"/>
      <c r="CK642" s="322"/>
      <c r="CL642" s="322"/>
      <c r="CM642" s="322"/>
      <c r="CN642" s="220" t="str">
        <f>IFERROR(ROUND((SUM(#REF!)),0),"")</f>
        <v/>
      </c>
      <c r="CO642" s="216"/>
      <c r="CP642" s="221"/>
      <c r="CQ642" s="222"/>
      <c r="CR642" s="196"/>
      <c r="CS642" s="196"/>
      <c r="CT642" s="196"/>
      <c r="CU642" s="196"/>
      <c r="CV642" s="196"/>
      <c r="CW642" s="306">
        <f>AV642+BH642</f>
        <v>0</v>
      </c>
      <c r="CX642" s="12">
        <f>SUM(BI642:BQ642,AW642:BE642)</f>
        <v>0</v>
      </c>
      <c r="CY642" s="314" t="str">
        <f>IFERROR(ROUND(CX642/K642,0),"")</f>
        <v/>
      </c>
      <c r="CZ642" s="314" t="str">
        <f>IFERROR(ROUND(CY642/#REF!,1),"")</f>
        <v/>
      </c>
      <c r="DA642" s="306" t="str">
        <f t="shared" si="73"/>
        <v/>
      </c>
      <c r="DB642" s="316" t="str">
        <f t="shared" si="74"/>
        <v/>
      </c>
      <c r="DD642" s="12" t="str">
        <f>IFERROR(#REF!-AP642,"")</f>
        <v/>
      </c>
      <c r="DF642" s="305" t="str">
        <f>IFERROR(#REF!-L642,"")</f>
        <v/>
      </c>
      <c r="DG642" s="311" t="e">
        <f>IF(#REF!&gt;AQ642,0,1)</f>
        <v>#REF!</v>
      </c>
      <c r="DH642" s="320">
        <f>IF(AN642&lt;M642,0,1)</f>
        <v>1</v>
      </c>
      <c r="DI642" s="320">
        <f>IF(AN642&gt;N642,0,1)</f>
        <v>1</v>
      </c>
      <c r="DJ642" s="308"/>
      <c r="DK642" s="308"/>
      <c r="DL642" s="308"/>
      <c r="DM642" s="308"/>
      <c r="DN642" s="308"/>
      <c r="DO642" s="308"/>
      <c r="DP642" s="308"/>
      <c r="DQ642" s="308"/>
      <c r="DR642" s="308"/>
      <c r="DS642" s="308"/>
      <c r="DT642" s="308"/>
      <c r="DU642" s="308"/>
      <c r="DV642" s="308"/>
      <c r="DW642" s="308"/>
      <c r="DX642" s="308"/>
      <c r="DY642" s="308"/>
      <c r="DZ642" s="308"/>
      <c r="EA642" s="308"/>
      <c r="EB642" s="308"/>
    </row>
    <row r="643" spans="1:132" s="193" customFormat="1" ht="31.5" customHeight="1" x14ac:dyDescent="0.2">
      <c r="A643" s="191"/>
      <c r="B643" s="192"/>
      <c r="C643" s="214"/>
      <c r="D643" s="192"/>
      <c r="E643" s="192"/>
      <c r="F643" s="192"/>
      <c r="G643" s="207"/>
      <c r="H643" s="314"/>
      <c r="I643" s="314"/>
      <c r="J643" s="314"/>
      <c r="K643" s="314"/>
      <c r="L643" s="208"/>
      <c r="M643" s="209"/>
      <c r="N643" s="210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5"/>
      <c r="Z643" s="195"/>
      <c r="AA643" s="194"/>
      <c r="AB643" s="194"/>
      <c r="AC643" s="194"/>
      <c r="AD643" s="194"/>
      <c r="AE643" s="194"/>
      <c r="AF643" s="194"/>
      <c r="AG643" s="194"/>
      <c r="AH643" s="194"/>
      <c r="AI643" s="194"/>
      <c r="AJ643" s="194"/>
      <c r="AK643" s="195"/>
      <c r="AL643" s="195"/>
      <c r="AM643" s="323" t="str">
        <f t="shared" ref="AM643:AM699" si="75">IFERROR(ROUND(AVERAGE(O643:S643,AA643:AE643),0),"")</f>
        <v/>
      </c>
      <c r="AN643" s="323" t="str">
        <f t="shared" ref="AN643:AN699" si="76">IFERROR(ROUND(AVERAGE(T643:X643,AF643:AJ643),0),"")</f>
        <v/>
      </c>
      <c r="AO643" s="276" t="str">
        <f t="shared" ref="AO643:AO699" si="77">IFERROR((AM643-L643)/L643,"")</f>
        <v/>
      </c>
      <c r="AP643" s="218"/>
      <c r="AQ643" s="219"/>
      <c r="AR643" s="217" t="str">
        <f t="shared" ref="AR643:AR699" si="78">IFERROR(ROUND((3600/AS643*J643),0),"")</f>
        <v/>
      </c>
      <c r="AS643" s="217" t="str">
        <f t="shared" ref="AS643:AS699" si="79">IFERROR(ROUND(AVERAGE(Y643:Z643,AK643:AL643),0),"")</f>
        <v/>
      </c>
      <c r="AT643" s="217"/>
      <c r="AU643" s="217"/>
      <c r="AV643" s="217"/>
      <c r="AW643" s="217"/>
      <c r="AX643" s="217"/>
      <c r="AY643" s="217"/>
      <c r="AZ643" s="217"/>
      <c r="BA643" s="217"/>
      <c r="BB643" s="217"/>
      <c r="BC643" s="217"/>
      <c r="BD643" s="217"/>
      <c r="BE643" s="217"/>
      <c r="BF643" s="217"/>
      <c r="BG643" s="217"/>
      <c r="BH643" s="217"/>
      <c r="BI643" s="217"/>
      <c r="BJ643" s="217"/>
      <c r="BK643" s="217"/>
      <c r="BL643" s="217"/>
      <c r="BM643" s="217"/>
      <c r="BN643" s="217"/>
      <c r="BO643" s="217"/>
      <c r="BP643" s="217"/>
      <c r="BQ643" s="217"/>
      <c r="BR643" s="311"/>
      <c r="BS643" s="311"/>
      <c r="BT643" s="311"/>
      <c r="BU643" s="311"/>
      <c r="BV643" s="311"/>
      <c r="BW643" s="311"/>
      <c r="BX643" s="311"/>
      <c r="BY643" s="217"/>
      <c r="BZ643" s="217"/>
      <c r="CA643" s="217"/>
      <c r="CB643" s="217"/>
      <c r="CC643" s="217"/>
      <c r="CD643" s="217"/>
      <c r="CE643" s="311"/>
      <c r="CF643" s="311" t="str">
        <f>IFERROR(ROUND(STDEV(AN643,L643),1),"")</f>
        <v/>
      </c>
      <c r="CG643" s="322"/>
      <c r="CH643" s="322"/>
      <c r="CI643" s="322"/>
      <c r="CJ643" s="322"/>
      <c r="CK643" s="322"/>
      <c r="CL643" s="322"/>
      <c r="CM643" s="322"/>
      <c r="CN643" s="220" t="str">
        <f>IFERROR(ROUND((SUM(#REF!)),0),"")</f>
        <v/>
      </c>
      <c r="CO643" s="216"/>
      <c r="CP643" s="221"/>
      <c r="CQ643" s="222"/>
      <c r="CR643" s="196"/>
      <c r="CS643" s="196"/>
      <c r="CT643" s="196"/>
      <c r="CU643" s="196"/>
      <c r="CV643" s="196"/>
      <c r="CW643" s="306">
        <f>AV643+BH643</f>
        <v>0</v>
      </c>
      <c r="CX643" s="12">
        <f>SUM(BI643:BQ643,AW643:BE643)</f>
        <v>0</v>
      </c>
      <c r="CY643" s="314" t="str">
        <f>IFERROR(ROUND(CX643/K643,0),"")</f>
        <v/>
      </c>
      <c r="CZ643" s="314" t="str">
        <f>IFERROR(ROUND(CY643/#REF!,1),"")</f>
        <v/>
      </c>
      <c r="DA643" s="306" t="str">
        <f t="shared" si="73"/>
        <v/>
      </c>
      <c r="DB643" s="316" t="str">
        <f t="shared" si="74"/>
        <v/>
      </c>
      <c r="DD643" s="12" t="str">
        <f>IFERROR(#REF!-AP643,"")</f>
        <v/>
      </c>
      <c r="DF643" s="305" t="str">
        <f>IFERROR(#REF!-L643,"")</f>
        <v/>
      </c>
      <c r="DG643" s="311" t="e">
        <f>IF(#REF!&gt;AQ643,0,1)</f>
        <v>#REF!</v>
      </c>
      <c r="DH643" s="320">
        <f>IF(AN643&lt;M643,0,1)</f>
        <v>1</v>
      </c>
      <c r="DI643" s="320">
        <f>IF(AN643&gt;N643,0,1)</f>
        <v>1</v>
      </c>
      <c r="DJ643" s="308"/>
      <c r="DK643" s="308"/>
      <c r="DL643" s="308"/>
      <c r="DM643" s="308"/>
      <c r="DN643" s="308"/>
      <c r="DO643" s="308"/>
      <c r="DP643" s="308"/>
      <c r="DQ643" s="308"/>
      <c r="DR643" s="308"/>
      <c r="DS643" s="308"/>
      <c r="DT643" s="308"/>
      <c r="DU643" s="308"/>
      <c r="DV643" s="308"/>
      <c r="DW643" s="308"/>
      <c r="DX643" s="308"/>
      <c r="DY643" s="308"/>
      <c r="DZ643" s="308"/>
      <c r="EA643" s="308"/>
      <c r="EB643" s="308"/>
    </row>
    <row r="644" spans="1:132" s="193" customFormat="1" ht="31.5" customHeight="1" x14ac:dyDescent="0.2">
      <c r="A644" s="191"/>
      <c r="B644" s="192"/>
      <c r="C644" s="214"/>
      <c r="D644" s="192"/>
      <c r="E644" s="192"/>
      <c r="F644" s="192"/>
      <c r="G644" s="207"/>
      <c r="H644" s="314"/>
      <c r="I644" s="314"/>
      <c r="J644" s="314"/>
      <c r="K644" s="314"/>
      <c r="L644" s="208"/>
      <c r="M644" s="209"/>
      <c r="N644" s="210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5"/>
      <c r="Z644" s="195"/>
      <c r="AA644" s="194"/>
      <c r="AB644" s="194"/>
      <c r="AC644" s="194"/>
      <c r="AD644" s="194"/>
      <c r="AE644" s="194"/>
      <c r="AF644" s="194"/>
      <c r="AG644" s="194"/>
      <c r="AH644" s="194"/>
      <c r="AI644" s="194"/>
      <c r="AJ644" s="194"/>
      <c r="AK644" s="195"/>
      <c r="AL644" s="195"/>
      <c r="AM644" s="323" t="str">
        <f t="shared" si="75"/>
        <v/>
      </c>
      <c r="AN644" s="323" t="str">
        <f t="shared" si="76"/>
        <v/>
      </c>
      <c r="AO644" s="276" t="str">
        <f t="shared" si="77"/>
        <v/>
      </c>
      <c r="AP644" s="218"/>
      <c r="AQ644" s="219"/>
      <c r="AR644" s="217" t="str">
        <f t="shared" si="78"/>
        <v/>
      </c>
      <c r="AS644" s="217" t="str">
        <f t="shared" si="79"/>
        <v/>
      </c>
      <c r="AT644" s="217"/>
      <c r="AU644" s="217"/>
      <c r="AV644" s="217"/>
      <c r="AW644" s="217"/>
      <c r="AX644" s="217"/>
      <c r="AY644" s="217"/>
      <c r="AZ644" s="217"/>
      <c r="BA644" s="217"/>
      <c r="BB644" s="217"/>
      <c r="BC644" s="217"/>
      <c r="BD644" s="217"/>
      <c r="BE644" s="217"/>
      <c r="BF644" s="217"/>
      <c r="BG644" s="217"/>
      <c r="BH644" s="217"/>
      <c r="BI644" s="217"/>
      <c r="BJ644" s="217"/>
      <c r="BK644" s="217"/>
      <c r="BL644" s="217"/>
      <c r="BM644" s="217"/>
      <c r="BN644" s="217"/>
      <c r="BO644" s="217"/>
      <c r="BP644" s="217"/>
      <c r="BQ644" s="217"/>
      <c r="BR644" s="311"/>
      <c r="BS644" s="311"/>
      <c r="BT644" s="311"/>
      <c r="BU644" s="311"/>
      <c r="BV644" s="311"/>
      <c r="BW644" s="311"/>
      <c r="BX644" s="311"/>
      <c r="BY644" s="217"/>
      <c r="BZ644" s="217"/>
      <c r="CA644" s="217"/>
      <c r="CB644" s="217"/>
      <c r="CC644" s="217"/>
      <c r="CD644" s="217"/>
      <c r="CE644" s="311"/>
      <c r="CF644" s="311" t="str">
        <f>IFERROR(ROUND(STDEV(AN644,L644),1),"")</f>
        <v/>
      </c>
      <c r="CG644" s="322"/>
      <c r="CH644" s="322"/>
      <c r="CI644" s="322"/>
      <c r="CJ644" s="322"/>
      <c r="CK644" s="322"/>
      <c r="CL644" s="322"/>
      <c r="CM644" s="322"/>
      <c r="CN644" s="220" t="str">
        <f>IFERROR(ROUND((SUM(#REF!)),0),"")</f>
        <v/>
      </c>
      <c r="CO644" s="216"/>
      <c r="CP644" s="221"/>
      <c r="CQ644" s="222"/>
      <c r="CR644" s="196"/>
      <c r="CS644" s="196"/>
      <c r="CT644" s="196"/>
      <c r="CU644" s="196"/>
      <c r="CV644" s="196"/>
      <c r="CW644" s="306">
        <f>AV644+BH644</f>
        <v>0</v>
      </c>
      <c r="CX644" s="12">
        <f>SUM(BI644:BQ644,AW644:BE644)</f>
        <v>0</v>
      </c>
      <c r="CY644" s="314" t="str">
        <f>IFERROR(ROUND(CX644/K644,0),"")</f>
        <v/>
      </c>
      <c r="CZ644" s="314" t="str">
        <f>IFERROR(ROUND(CY644/#REF!,1),"")</f>
        <v/>
      </c>
      <c r="DA644" s="306" t="str">
        <f t="shared" ref="DA644:DA707" si="80">IFERROR(CW644+CY644,"")</f>
        <v/>
      </c>
      <c r="DB644" s="316" t="str">
        <f t="shared" ref="DB644:DB707" si="81">IFERROR(CY644/DA644,"")</f>
        <v/>
      </c>
      <c r="DD644" s="12" t="str">
        <f>IFERROR(#REF!-AP644,"")</f>
        <v/>
      </c>
      <c r="DF644" s="305" t="str">
        <f>IFERROR(#REF!-L644,"")</f>
        <v/>
      </c>
      <c r="DG644" s="311" t="e">
        <f>IF(#REF!&gt;AQ644,0,1)</f>
        <v>#REF!</v>
      </c>
      <c r="DH644" s="320">
        <f>IF(AN644&lt;M644,0,1)</f>
        <v>1</v>
      </c>
      <c r="DI644" s="320">
        <f>IF(AN644&gt;N644,0,1)</f>
        <v>1</v>
      </c>
      <c r="DJ644" s="308"/>
      <c r="DK644" s="308"/>
      <c r="DL644" s="308"/>
      <c r="DM644" s="308"/>
      <c r="DN644" s="308"/>
      <c r="DO644" s="308"/>
      <c r="DP644" s="308"/>
      <c r="DQ644" s="308"/>
      <c r="DR644" s="308"/>
      <c r="DS644" s="308"/>
      <c r="DT644" s="308"/>
      <c r="DU644" s="308"/>
      <c r="DV644" s="308"/>
      <c r="DW644" s="308"/>
      <c r="DX644" s="308"/>
      <c r="DY644" s="308"/>
      <c r="DZ644" s="308"/>
      <c r="EA644" s="308"/>
      <c r="EB644" s="308"/>
    </row>
    <row r="645" spans="1:132" s="193" customFormat="1" ht="31.5" customHeight="1" x14ac:dyDescent="0.2">
      <c r="A645" s="191"/>
      <c r="B645" s="192"/>
      <c r="C645" s="214"/>
      <c r="D645" s="192"/>
      <c r="E645" s="192"/>
      <c r="F645" s="192"/>
      <c r="G645" s="207"/>
      <c r="H645" s="314"/>
      <c r="I645" s="314"/>
      <c r="J645" s="314"/>
      <c r="K645" s="314"/>
      <c r="L645" s="208"/>
      <c r="M645" s="209"/>
      <c r="N645" s="210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5"/>
      <c r="Z645" s="195"/>
      <c r="AA645" s="194"/>
      <c r="AB645" s="194"/>
      <c r="AC645" s="194"/>
      <c r="AD645" s="194"/>
      <c r="AE645" s="194"/>
      <c r="AF645" s="194"/>
      <c r="AG645" s="194"/>
      <c r="AH645" s="194"/>
      <c r="AI645" s="194"/>
      <c r="AJ645" s="194"/>
      <c r="AK645" s="195"/>
      <c r="AL645" s="195"/>
      <c r="AM645" s="323" t="str">
        <f t="shared" si="75"/>
        <v/>
      </c>
      <c r="AN645" s="323" t="str">
        <f t="shared" si="76"/>
        <v/>
      </c>
      <c r="AO645" s="276" t="str">
        <f t="shared" si="77"/>
        <v/>
      </c>
      <c r="AP645" s="218"/>
      <c r="AQ645" s="219"/>
      <c r="AR645" s="217" t="str">
        <f t="shared" si="78"/>
        <v/>
      </c>
      <c r="AS645" s="217" t="str">
        <f t="shared" si="79"/>
        <v/>
      </c>
      <c r="AT645" s="217"/>
      <c r="AU645" s="217"/>
      <c r="AV645" s="217"/>
      <c r="AW645" s="217"/>
      <c r="AX645" s="217"/>
      <c r="AY645" s="217"/>
      <c r="AZ645" s="217"/>
      <c r="BA645" s="217"/>
      <c r="BB645" s="217"/>
      <c r="BC645" s="217"/>
      <c r="BD645" s="217"/>
      <c r="BE645" s="217"/>
      <c r="BF645" s="217"/>
      <c r="BG645" s="217"/>
      <c r="BH645" s="217"/>
      <c r="BI645" s="217"/>
      <c r="BJ645" s="217"/>
      <c r="BK645" s="217"/>
      <c r="BL645" s="217"/>
      <c r="BM645" s="217"/>
      <c r="BN645" s="217"/>
      <c r="BO645" s="217"/>
      <c r="BP645" s="217"/>
      <c r="BQ645" s="217"/>
      <c r="BR645" s="311"/>
      <c r="BS645" s="311"/>
      <c r="BT645" s="311"/>
      <c r="BU645" s="311"/>
      <c r="BV645" s="311"/>
      <c r="BW645" s="311"/>
      <c r="BX645" s="311"/>
      <c r="BY645" s="217"/>
      <c r="BZ645" s="217"/>
      <c r="CA645" s="217"/>
      <c r="CB645" s="217"/>
      <c r="CC645" s="217"/>
      <c r="CD645" s="217"/>
      <c r="CE645" s="311"/>
      <c r="CF645" s="311" t="str">
        <f>IFERROR(ROUND(STDEV(AN645,L645),1),"")</f>
        <v/>
      </c>
      <c r="CG645" s="322"/>
      <c r="CH645" s="322"/>
      <c r="CI645" s="322"/>
      <c r="CJ645" s="322"/>
      <c r="CK645" s="322"/>
      <c r="CL645" s="322"/>
      <c r="CM645" s="322"/>
      <c r="CN645" s="220" t="str">
        <f>IFERROR(ROUND((SUM(#REF!)),0),"")</f>
        <v/>
      </c>
      <c r="CO645" s="216"/>
      <c r="CP645" s="221"/>
      <c r="CQ645" s="222"/>
      <c r="CR645" s="196"/>
      <c r="CS645" s="196"/>
      <c r="CT645" s="196"/>
      <c r="CU645" s="196"/>
      <c r="CV645" s="196"/>
      <c r="CW645" s="306">
        <f>AV645+BH645</f>
        <v>0</v>
      </c>
      <c r="CX645" s="12">
        <f>SUM(BI645:BQ645,AW645:BE645)</f>
        <v>0</v>
      </c>
      <c r="CY645" s="314" t="str">
        <f>IFERROR(ROUND(CX645/K645,0),"")</f>
        <v/>
      </c>
      <c r="CZ645" s="314" t="str">
        <f>IFERROR(ROUND(CY645/#REF!,1),"")</f>
        <v/>
      </c>
      <c r="DA645" s="306" t="str">
        <f t="shared" si="80"/>
        <v/>
      </c>
      <c r="DB645" s="316" t="str">
        <f t="shared" si="81"/>
        <v/>
      </c>
      <c r="DD645" s="12" t="str">
        <f>IFERROR(#REF!-AP645,"")</f>
        <v/>
      </c>
      <c r="DF645" s="305" t="str">
        <f>IFERROR(#REF!-L645,"")</f>
        <v/>
      </c>
      <c r="DG645" s="311" t="e">
        <f>IF(#REF!&gt;AQ645,0,1)</f>
        <v>#REF!</v>
      </c>
      <c r="DH645" s="320">
        <f>IF(AN645&lt;M645,0,1)</f>
        <v>1</v>
      </c>
      <c r="DI645" s="320">
        <f>IF(AN645&gt;N645,0,1)</f>
        <v>1</v>
      </c>
      <c r="DJ645" s="308"/>
      <c r="DK645" s="308"/>
      <c r="DL645" s="308"/>
      <c r="DM645" s="308"/>
      <c r="DN645" s="308"/>
      <c r="DO645" s="308"/>
      <c r="DP645" s="308"/>
      <c r="DQ645" s="308"/>
      <c r="DR645" s="308"/>
      <c r="DS645" s="308"/>
      <c r="DT645" s="308"/>
      <c r="DU645" s="308"/>
      <c r="DV645" s="308"/>
      <c r="DW645" s="308"/>
      <c r="DX645" s="308"/>
      <c r="DY645" s="308"/>
      <c r="DZ645" s="308"/>
      <c r="EA645" s="308"/>
      <c r="EB645" s="308"/>
    </row>
    <row r="646" spans="1:132" s="193" customFormat="1" ht="31.5" customHeight="1" x14ac:dyDescent="0.2">
      <c r="A646" s="191"/>
      <c r="B646" s="192"/>
      <c r="C646" s="214"/>
      <c r="D646" s="192"/>
      <c r="E646" s="192"/>
      <c r="F646" s="192"/>
      <c r="G646" s="207"/>
      <c r="H646" s="314"/>
      <c r="I646" s="314"/>
      <c r="J646" s="314"/>
      <c r="K646" s="314"/>
      <c r="L646" s="208"/>
      <c r="M646" s="209"/>
      <c r="N646" s="210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5"/>
      <c r="Z646" s="195"/>
      <c r="AA646" s="194"/>
      <c r="AB646" s="194"/>
      <c r="AC646" s="194"/>
      <c r="AD646" s="194"/>
      <c r="AE646" s="194"/>
      <c r="AF646" s="194"/>
      <c r="AG646" s="194"/>
      <c r="AH646" s="194"/>
      <c r="AI646" s="194"/>
      <c r="AJ646" s="194"/>
      <c r="AK646" s="195"/>
      <c r="AL646" s="195"/>
      <c r="AM646" s="323" t="str">
        <f t="shared" si="75"/>
        <v/>
      </c>
      <c r="AN646" s="323" t="str">
        <f t="shared" si="76"/>
        <v/>
      </c>
      <c r="AO646" s="276" t="str">
        <f t="shared" si="77"/>
        <v/>
      </c>
      <c r="AP646" s="218"/>
      <c r="AQ646" s="219"/>
      <c r="AR646" s="217" t="str">
        <f t="shared" si="78"/>
        <v/>
      </c>
      <c r="AS646" s="217" t="str">
        <f t="shared" si="79"/>
        <v/>
      </c>
      <c r="AT646" s="217"/>
      <c r="AU646" s="217"/>
      <c r="AV646" s="217"/>
      <c r="AW646" s="217"/>
      <c r="AX646" s="217"/>
      <c r="AY646" s="217"/>
      <c r="AZ646" s="217"/>
      <c r="BA646" s="217"/>
      <c r="BB646" s="217"/>
      <c r="BC646" s="217"/>
      <c r="BD646" s="217"/>
      <c r="BE646" s="217"/>
      <c r="BF646" s="217"/>
      <c r="BG646" s="217"/>
      <c r="BH646" s="217"/>
      <c r="BI646" s="217"/>
      <c r="BJ646" s="217"/>
      <c r="BK646" s="217"/>
      <c r="BL646" s="217"/>
      <c r="BM646" s="217"/>
      <c r="BN646" s="217"/>
      <c r="BO646" s="217"/>
      <c r="BP646" s="217"/>
      <c r="BQ646" s="217"/>
      <c r="BR646" s="311"/>
      <c r="BS646" s="311"/>
      <c r="BT646" s="311"/>
      <c r="BU646" s="311"/>
      <c r="BV646" s="311"/>
      <c r="BW646" s="311"/>
      <c r="BX646" s="311"/>
      <c r="BY646" s="217"/>
      <c r="BZ646" s="217"/>
      <c r="CA646" s="217"/>
      <c r="CB646" s="217"/>
      <c r="CC646" s="217"/>
      <c r="CD646" s="217"/>
      <c r="CE646" s="311"/>
      <c r="CF646" s="311" t="str">
        <f>IFERROR(ROUND(STDEV(AN646,L646),1),"")</f>
        <v/>
      </c>
      <c r="CG646" s="322"/>
      <c r="CH646" s="322"/>
      <c r="CI646" s="322"/>
      <c r="CJ646" s="322"/>
      <c r="CK646" s="322"/>
      <c r="CL646" s="322"/>
      <c r="CM646" s="322"/>
      <c r="CN646" s="220" t="str">
        <f>IFERROR(ROUND((SUM(#REF!)),0),"")</f>
        <v/>
      </c>
      <c r="CO646" s="216"/>
      <c r="CP646" s="221"/>
      <c r="CQ646" s="222"/>
      <c r="CR646" s="196"/>
      <c r="CS646" s="196"/>
      <c r="CT646" s="196"/>
      <c r="CU646" s="196"/>
      <c r="CV646" s="196"/>
      <c r="CW646" s="306">
        <f>AV646+BH646</f>
        <v>0</v>
      </c>
      <c r="CX646" s="12">
        <f>SUM(BI646:BQ646,AW646:BE646)</f>
        <v>0</v>
      </c>
      <c r="CY646" s="314" t="str">
        <f>IFERROR(ROUND(CX646/K646,0),"")</f>
        <v/>
      </c>
      <c r="CZ646" s="314" t="str">
        <f>IFERROR(ROUND(CY646/#REF!,1),"")</f>
        <v/>
      </c>
      <c r="DA646" s="306" t="str">
        <f t="shared" si="80"/>
        <v/>
      </c>
      <c r="DB646" s="316" t="str">
        <f t="shared" si="81"/>
        <v/>
      </c>
      <c r="DD646" s="12" t="str">
        <f>IFERROR(#REF!-AP646,"")</f>
        <v/>
      </c>
      <c r="DF646" s="305" t="str">
        <f>IFERROR(#REF!-L646,"")</f>
        <v/>
      </c>
      <c r="DG646" s="311" t="e">
        <f>IF(#REF!&gt;AQ646,0,1)</f>
        <v>#REF!</v>
      </c>
      <c r="DH646" s="320">
        <f>IF(AN646&lt;M646,0,1)</f>
        <v>1</v>
      </c>
      <c r="DI646" s="320">
        <f>IF(AN646&gt;N646,0,1)</f>
        <v>1</v>
      </c>
      <c r="DJ646" s="308"/>
      <c r="DK646" s="308"/>
      <c r="DL646" s="308"/>
      <c r="DM646" s="308"/>
      <c r="DN646" s="308"/>
      <c r="DO646" s="308"/>
      <c r="DP646" s="308"/>
      <c r="DQ646" s="308"/>
      <c r="DR646" s="308"/>
      <c r="DS646" s="308"/>
      <c r="DT646" s="308"/>
      <c r="DU646" s="308"/>
      <c r="DV646" s="308"/>
      <c r="DW646" s="308"/>
      <c r="DX646" s="308"/>
      <c r="DY646" s="308"/>
      <c r="DZ646" s="308"/>
      <c r="EA646" s="308"/>
      <c r="EB646" s="308"/>
    </row>
    <row r="647" spans="1:132" s="193" customFormat="1" ht="31.5" customHeight="1" x14ac:dyDescent="0.2">
      <c r="A647" s="191"/>
      <c r="B647" s="192"/>
      <c r="C647" s="214"/>
      <c r="D647" s="192"/>
      <c r="E647" s="192"/>
      <c r="F647" s="192"/>
      <c r="G647" s="207"/>
      <c r="H647" s="314"/>
      <c r="I647" s="314"/>
      <c r="J647" s="314"/>
      <c r="K647" s="314"/>
      <c r="L647" s="208"/>
      <c r="M647" s="209"/>
      <c r="N647" s="210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5"/>
      <c r="Z647" s="195"/>
      <c r="AA647" s="194"/>
      <c r="AB647" s="194"/>
      <c r="AC647" s="194"/>
      <c r="AD647" s="194"/>
      <c r="AE647" s="194"/>
      <c r="AF647" s="194"/>
      <c r="AG647" s="194"/>
      <c r="AH647" s="194"/>
      <c r="AI647" s="194"/>
      <c r="AJ647" s="194"/>
      <c r="AK647" s="195"/>
      <c r="AL647" s="195"/>
      <c r="AM647" s="323" t="str">
        <f t="shared" si="75"/>
        <v/>
      </c>
      <c r="AN647" s="323" t="str">
        <f t="shared" si="76"/>
        <v/>
      </c>
      <c r="AO647" s="276" t="str">
        <f t="shared" si="77"/>
        <v/>
      </c>
      <c r="AP647" s="218"/>
      <c r="AQ647" s="219"/>
      <c r="AR647" s="217" t="str">
        <f t="shared" si="78"/>
        <v/>
      </c>
      <c r="AS647" s="217" t="str">
        <f t="shared" si="79"/>
        <v/>
      </c>
      <c r="AT647" s="217"/>
      <c r="AU647" s="217"/>
      <c r="AV647" s="217"/>
      <c r="AW647" s="217"/>
      <c r="AX647" s="217"/>
      <c r="AY647" s="217"/>
      <c r="AZ647" s="217"/>
      <c r="BA647" s="217"/>
      <c r="BB647" s="217"/>
      <c r="BC647" s="217"/>
      <c r="BD647" s="217"/>
      <c r="BE647" s="217"/>
      <c r="BF647" s="217"/>
      <c r="BG647" s="217"/>
      <c r="BH647" s="217"/>
      <c r="BI647" s="217"/>
      <c r="BJ647" s="217"/>
      <c r="BK647" s="217"/>
      <c r="BL647" s="217"/>
      <c r="BM647" s="217"/>
      <c r="BN647" s="217"/>
      <c r="BO647" s="217"/>
      <c r="BP647" s="217"/>
      <c r="BQ647" s="217"/>
      <c r="BR647" s="311"/>
      <c r="BS647" s="311"/>
      <c r="BT647" s="311"/>
      <c r="BU647" s="311"/>
      <c r="BV647" s="311"/>
      <c r="BW647" s="311"/>
      <c r="BX647" s="311"/>
      <c r="BY647" s="217"/>
      <c r="BZ647" s="217"/>
      <c r="CA647" s="217"/>
      <c r="CB647" s="217"/>
      <c r="CC647" s="217"/>
      <c r="CD647" s="217"/>
      <c r="CE647" s="311"/>
      <c r="CF647" s="311" t="str">
        <f>IFERROR(ROUND(STDEV(AN647,L647),1),"")</f>
        <v/>
      </c>
      <c r="CG647" s="322"/>
      <c r="CH647" s="322"/>
      <c r="CI647" s="322"/>
      <c r="CJ647" s="322"/>
      <c r="CK647" s="322"/>
      <c r="CL647" s="322"/>
      <c r="CM647" s="322"/>
      <c r="CN647" s="220" t="str">
        <f>IFERROR(ROUND((SUM(#REF!)),0),"")</f>
        <v/>
      </c>
      <c r="CO647" s="216"/>
      <c r="CP647" s="221"/>
      <c r="CQ647" s="222"/>
      <c r="CR647" s="196"/>
      <c r="CS647" s="196"/>
      <c r="CT647" s="196"/>
      <c r="CU647" s="196"/>
      <c r="CV647" s="196"/>
      <c r="CW647" s="306">
        <f>AV647+BH647</f>
        <v>0</v>
      </c>
      <c r="CX647" s="12">
        <f>SUM(BI647:BQ647,AW647:BE647)</f>
        <v>0</v>
      </c>
      <c r="CY647" s="314" t="str">
        <f>IFERROR(ROUND(CX647/K647,0),"")</f>
        <v/>
      </c>
      <c r="CZ647" s="314" t="str">
        <f>IFERROR(ROUND(CY647/#REF!,1),"")</f>
        <v/>
      </c>
      <c r="DA647" s="306" t="str">
        <f t="shared" si="80"/>
        <v/>
      </c>
      <c r="DB647" s="316" t="str">
        <f t="shared" si="81"/>
        <v/>
      </c>
      <c r="DD647" s="12" t="str">
        <f>IFERROR(#REF!-AP647,"")</f>
        <v/>
      </c>
      <c r="DF647" s="305" t="str">
        <f>IFERROR(#REF!-L647,"")</f>
        <v/>
      </c>
      <c r="DG647" s="311" t="e">
        <f>IF(#REF!&gt;AQ647,0,1)</f>
        <v>#REF!</v>
      </c>
      <c r="DH647" s="320">
        <f>IF(AN647&lt;M647,0,1)</f>
        <v>1</v>
      </c>
      <c r="DI647" s="320">
        <f>IF(AN647&gt;N647,0,1)</f>
        <v>1</v>
      </c>
      <c r="DJ647" s="308"/>
      <c r="DK647" s="308"/>
      <c r="DL647" s="308"/>
      <c r="DM647" s="308"/>
      <c r="DN647" s="308"/>
      <c r="DO647" s="308"/>
      <c r="DP647" s="308"/>
      <c r="DQ647" s="308"/>
      <c r="DR647" s="308"/>
      <c r="DS647" s="308"/>
      <c r="DT647" s="308"/>
      <c r="DU647" s="308"/>
      <c r="DV647" s="308"/>
      <c r="DW647" s="308"/>
      <c r="DX647" s="308"/>
      <c r="DY647" s="308"/>
      <c r="DZ647" s="308"/>
      <c r="EA647" s="308"/>
      <c r="EB647" s="308"/>
    </row>
    <row r="648" spans="1:132" s="193" customFormat="1" ht="31.5" customHeight="1" x14ac:dyDescent="0.2">
      <c r="A648" s="191"/>
      <c r="B648" s="192"/>
      <c r="C648" s="214"/>
      <c r="D648" s="192"/>
      <c r="E648" s="192"/>
      <c r="F648" s="192"/>
      <c r="G648" s="207"/>
      <c r="H648" s="314"/>
      <c r="I648" s="314"/>
      <c r="J648" s="314"/>
      <c r="K648" s="314"/>
      <c r="L648" s="208"/>
      <c r="M648" s="209"/>
      <c r="N648" s="210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5"/>
      <c r="Z648" s="195"/>
      <c r="AA648" s="194"/>
      <c r="AB648" s="194"/>
      <c r="AC648" s="194"/>
      <c r="AD648" s="194"/>
      <c r="AE648" s="194"/>
      <c r="AF648" s="194"/>
      <c r="AG648" s="194"/>
      <c r="AH648" s="194"/>
      <c r="AI648" s="194"/>
      <c r="AJ648" s="194"/>
      <c r="AK648" s="195"/>
      <c r="AL648" s="195"/>
      <c r="AM648" s="323" t="str">
        <f t="shared" si="75"/>
        <v/>
      </c>
      <c r="AN648" s="323" t="str">
        <f t="shared" si="76"/>
        <v/>
      </c>
      <c r="AO648" s="276" t="str">
        <f t="shared" si="77"/>
        <v/>
      </c>
      <c r="AP648" s="218"/>
      <c r="AQ648" s="219"/>
      <c r="AR648" s="217" t="str">
        <f t="shared" si="78"/>
        <v/>
      </c>
      <c r="AS648" s="217" t="str">
        <f t="shared" si="79"/>
        <v/>
      </c>
      <c r="AT648" s="217"/>
      <c r="AU648" s="217"/>
      <c r="AV648" s="217"/>
      <c r="AW648" s="217"/>
      <c r="AX648" s="217"/>
      <c r="AY648" s="217"/>
      <c r="AZ648" s="217"/>
      <c r="BA648" s="217"/>
      <c r="BB648" s="217"/>
      <c r="BC648" s="217"/>
      <c r="BD648" s="217"/>
      <c r="BE648" s="217"/>
      <c r="BF648" s="217"/>
      <c r="BG648" s="217"/>
      <c r="BH648" s="217"/>
      <c r="BI648" s="217"/>
      <c r="BJ648" s="217"/>
      <c r="BK648" s="217"/>
      <c r="BL648" s="217"/>
      <c r="BM648" s="217"/>
      <c r="BN648" s="217"/>
      <c r="BO648" s="217"/>
      <c r="BP648" s="217"/>
      <c r="BQ648" s="217"/>
      <c r="BR648" s="311"/>
      <c r="BS648" s="311"/>
      <c r="BT648" s="311"/>
      <c r="BU648" s="311"/>
      <c r="BV648" s="311"/>
      <c r="BW648" s="311"/>
      <c r="BX648" s="311"/>
      <c r="BY648" s="217"/>
      <c r="BZ648" s="217"/>
      <c r="CA648" s="217"/>
      <c r="CB648" s="217"/>
      <c r="CC648" s="217"/>
      <c r="CD648" s="217"/>
      <c r="CE648" s="311"/>
      <c r="CF648" s="311" t="str">
        <f>IFERROR(ROUND(STDEV(AN648,L648),1),"")</f>
        <v/>
      </c>
      <c r="CG648" s="322"/>
      <c r="CH648" s="322"/>
      <c r="CI648" s="322"/>
      <c r="CJ648" s="322"/>
      <c r="CK648" s="322"/>
      <c r="CL648" s="322"/>
      <c r="CM648" s="322"/>
      <c r="CN648" s="220" t="str">
        <f>IFERROR(ROUND((SUM(#REF!)),0),"")</f>
        <v/>
      </c>
      <c r="CO648" s="216"/>
      <c r="CP648" s="221"/>
      <c r="CQ648" s="222"/>
      <c r="CR648" s="196"/>
      <c r="CS648" s="196"/>
      <c r="CT648" s="196"/>
      <c r="CU648" s="196"/>
      <c r="CV648" s="196"/>
      <c r="CW648" s="306">
        <f>AV648+BH648</f>
        <v>0</v>
      </c>
      <c r="CX648" s="12">
        <f>SUM(BI648:BQ648,AW648:BE648)</f>
        <v>0</v>
      </c>
      <c r="CY648" s="314" t="str">
        <f>IFERROR(ROUND(CX648/K648,0),"")</f>
        <v/>
      </c>
      <c r="CZ648" s="314" t="str">
        <f>IFERROR(ROUND(CY648/#REF!,1),"")</f>
        <v/>
      </c>
      <c r="DA648" s="306" t="str">
        <f t="shared" si="80"/>
        <v/>
      </c>
      <c r="DB648" s="316" t="str">
        <f t="shared" si="81"/>
        <v/>
      </c>
      <c r="DD648" s="12" t="str">
        <f>IFERROR(#REF!-AP648,"")</f>
        <v/>
      </c>
      <c r="DF648" s="305" t="str">
        <f>IFERROR(#REF!-L648,"")</f>
        <v/>
      </c>
      <c r="DG648" s="311" t="e">
        <f>IF(#REF!&gt;AQ648,0,1)</f>
        <v>#REF!</v>
      </c>
      <c r="DH648" s="320">
        <f>IF(AN648&lt;M648,0,1)</f>
        <v>1</v>
      </c>
      <c r="DI648" s="320">
        <f>IF(AN648&gt;N648,0,1)</f>
        <v>1</v>
      </c>
      <c r="DJ648" s="308"/>
      <c r="DK648" s="308"/>
      <c r="DL648" s="308"/>
      <c r="DM648" s="308"/>
      <c r="DN648" s="308"/>
      <c r="DO648" s="308"/>
      <c r="DP648" s="308"/>
      <c r="DQ648" s="308"/>
      <c r="DR648" s="308"/>
      <c r="DS648" s="308"/>
      <c r="DT648" s="308"/>
      <c r="DU648" s="308"/>
      <c r="DV648" s="308"/>
      <c r="DW648" s="308"/>
      <c r="DX648" s="308"/>
      <c r="DY648" s="308"/>
      <c r="DZ648" s="308"/>
      <c r="EA648" s="308"/>
      <c r="EB648" s="308"/>
    </row>
    <row r="649" spans="1:132" s="193" customFormat="1" ht="31.5" customHeight="1" x14ac:dyDescent="0.2">
      <c r="A649" s="191"/>
      <c r="B649" s="192"/>
      <c r="C649" s="214"/>
      <c r="D649" s="192"/>
      <c r="E649" s="192"/>
      <c r="F649" s="192"/>
      <c r="G649" s="207"/>
      <c r="H649" s="314"/>
      <c r="I649" s="314"/>
      <c r="J649" s="314"/>
      <c r="K649" s="314"/>
      <c r="L649" s="208"/>
      <c r="M649" s="209"/>
      <c r="N649" s="210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5"/>
      <c r="Z649" s="195"/>
      <c r="AA649" s="194"/>
      <c r="AB649" s="194"/>
      <c r="AC649" s="194"/>
      <c r="AD649" s="194"/>
      <c r="AE649" s="194"/>
      <c r="AF649" s="194"/>
      <c r="AG649" s="194"/>
      <c r="AH649" s="194"/>
      <c r="AI649" s="194"/>
      <c r="AJ649" s="194"/>
      <c r="AK649" s="195"/>
      <c r="AL649" s="195"/>
      <c r="AM649" s="323" t="str">
        <f t="shared" si="75"/>
        <v/>
      </c>
      <c r="AN649" s="323" t="str">
        <f t="shared" si="76"/>
        <v/>
      </c>
      <c r="AO649" s="276" t="str">
        <f t="shared" si="77"/>
        <v/>
      </c>
      <c r="AP649" s="218"/>
      <c r="AQ649" s="219"/>
      <c r="AR649" s="217" t="str">
        <f t="shared" si="78"/>
        <v/>
      </c>
      <c r="AS649" s="217" t="str">
        <f t="shared" si="79"/>
        <v/>
      </c>
      <c r="AT649" s="217"/>
      <c r="AU649" s="217"/>
      <c r="AV649" s="217"/>
      <c r="AW649" s="217"/>
      <c r="AX649" s="217"/>
      <c r="AY649" s="217"/>
      <c r="AZ649" s="217"/>
      <c r="BA649" s="217"/>
      <c r="BB649" s="217"/>
      <c r="BC649" s="217"/>
      <c r="BD649" s="217"/>
      <c r="BE649" s="217"/>
      <c r="BF649" s="217"/>
      <c r="BG649" s="217"/>
      <c r="BH649" s="217"/>
      <c r="BI649" s="217"/>
      <c r="BJ649" s="217"/>
      <c r="BK649" s="217"/>
      <c r="BL649" s="217"/>
      <c r="BM649" s="217"/>
      <c r="BN649" s="217"/>
      <c r="BO649" s="217"/>
      <c r="BP649" s="217"/>
      <c r="BQ649" s="217"/>
      <c r="BR649" s="311"/>
      <c r="BS649" s="311"/>
      <c r="BT649" s="311"/>
      <c r="BU649" s="311"/>
      <c r="BV649" s="311"/>
      <c r="BW649" s="311"/>
      <c r="BX649" s="311"/>
      <c r="BY649" s="217"/>
      <c r="BZ649" s="217"/>
      <c r="CA649" s="217"/>
      <c r="CB649" s="217"/>
      <c r="CC649" s="217"/>
      <c r="CD649" s="217"/>
      <c r="CE649" s="311"/>
      <c r="CF649" s="311" t="str">
        <f>IFERROR(ROUND(STDEV(AN649,L649),1),"")</f>
        <v/>
      </c>
      <c r="CG649" s="322"/>
      <c r="CH649" s="322"/>
      <c r="CI649" s="322"/>
      <c r="CJ649" s="322"/>
      <c r="CK649" s="322"/>
      <c r="CL649" s="322"/>
      <c r="CM649" s="322"/>
      <c r="CN649" s="220" t="str">
        <f>IFERROR(ROUND((SUM(#REF!)),0),"")</f>
        <v/>
      </c>
      <c r="CO649" s="216"/>
      <c r="CP649" s="221"/>
      <c r="CQ649" s="222"/>
      <c r="CR649" s="196"/>
      <c r="CS649" s="196"/>
      <c r="CT649" s="196"/>
      <c r="CU649" s="196"/>
      <c r="CV649" s="196"/>
      <c r="CW649" s="306">
        <f>AV649+BH649</f>
        <v>0</v>
      </c>
      <c r="CX649" s="12">
        <f>SUM(BI649:BQ649,AW649:BE649)</f>
        <v>0</v>
      </c>
      <c r="CY649" s="314" t="str">
        <f>IFERROR(ROUND(CX649/K649,0),"")</f>
        <v/>
      </c>
      <c r="CZ649" s="314" t="str">
        <f>IFERROR(ROUND(CY649/#REF!,1),"")</f>
        <v/>
      </c>
      <c r="DA649" s="306" t="str">
        <f t="shared" si="80"/>
        <v/>
      </c>
      <c r="DB649" s="316" t="str">
        <f t="shared" si="81"/>
        <v/>
      </c>
      <c r="DD649" s="12" t="str">
        <f>IFERROR(#REF!-AP649,"")</f>
        <v/>
      </c>
      <c r="DF649" s="305" t="str">
        <f>IFERROR(#REF!-L649,"")</f>
        <v/>
      </c>
      <c r="DG649" s="311" t="e">
        <f>IF(#REF!&gt;AQ649,0,1)</f>
        <v>#REF!</v>
      </c>
      <c r="DH649" s="320">
        <f>IF(AN649&lt;M649,0,1)</f>
        <v>1</v>
      </c>
      <c r="DI649" s="320">
        <f>IF(AN649&gt;N649,0,1)</f>
        <v>1</v>
      </c>
      <c r="DJ649" s="308"/>
      <c r="DK649" s="308"/>
      <c r="DL649" s="308"/>
      <c r="DM649" s="308"/>
      <c r="DN649" s="308"/>
      <c r="DO649" s="308"/>
      <c r="DP649" s="308"/>
      <c r="DQ649" s="308"/>
      <c r="DR649" s="308"/>
      <c r="DS649" s="308"/>
      <c r="DT649" s="308"/>
      <c r="DU649" s="308"/>
      <c r="DV649" s="308"/>
      <c r="DW649" s="308"/>
      <c r="DX649" s="308"/>
      <c r="DY649" s="308"/>
      <c r="DZ649" s="308"/>
      <c r="EA649" s="308"/>
      <c r="EB649" s="308"/>
    </row>
    <row r="650" spans="1:132" s="193" customFormat="1" ht="31.5" customHeight="1" x14ac:dyDescent="0.2">
      <c r="A650" s="191"/>
      <c r="B650" s="192"/>
      <c r="C650" s="214"/>
      <c r="D650" s="192"/>
      <c r="E650" s="192"/>
      <c r="F650" s="192"/>
      <c r="G650" s="207"/>
      <c r="H650" s="314"/>
      <c r="I650" s="314"/>
      <c r="J650" s="314"/>
      <c r="K650" s="314"/>
      <c r="L650" s="208"/>
      <c r="M650" s="209"/>
      <c r="N650" s="210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5"/>
      <c r="Z650" s="195"/>
      <c r="AA650" s="194"/>
      <c r="AB650" s="194"/>
      <c r="AC650" s="194"/>
      <c r="AD650" s="194"/>
      <c r="AE650" s="194"/>
      <c r="AF650" s="194"/>
      <c r="AG650" s="194"/>
      <c r="AH650" s="194"/>
      <c r="AI650" s="194"/>
      <c r="AJ650" s="194"/>
      <c r="AK650" s="195"/>
      <c r="AL650" s="195"/>
      <c r="AM650" s="323" t="str">
        <f t="shared" si="75"/>
        <v/>
      </c>
      <c r="AN650" s="323" t="str">
        <f t="shared" si="76"/>
        <v/>
      </c>
      <c r="AO650" s="276" t="str">
        <f t="shared" si="77"/>
        <v/>
      </c>
      <c r="AP650" s="218"/>
      <c r="AQ650" s="219"/>
      <c r="AR650" s="217" t="str">
        <f t="shared" si="78"/>
        <v/>
      </c>
      <c r="AS650" s="217" t="str">
        <f t="shared" si="79"/>
        <v/>
      </c>
      <c r="AT650" s="217"/>
      <c r="AU650" s="217"/>
      <c r="AV650" s="217"/>
      <c r="AW650" s="217"/>
      <c r="AX650" s="217"/>
      <c r="AY650" s="217"/>
      <c r="AZ650" s="217"/>
      <c r="BA650" s="217"/>
      <c r="BB650" s="217"/>
      <c r="BC650" s="217"/>
      <c r="BD650" s="217"/>
      <c r="BE650" s="217"/>
      <c r="BF650" s="217"/>
      <c r="BG650" s="217"/>
      <c r="BH650" s="217"/>
      <c r="BI650" s="217"/>
      <c r="BJ650" s="217"/>
      <c r="BK650" s="217"/>
      <c r="BL650" s="217"/>
      <c r="BM650" s="217"/>
      <c r="BN650" s="217"/>
      <c r="BO650" s="217"/>
      <c r="BP650" s="217"/>
      <c r="BQ650" s="217"/>
      <c r="BR650" s="311"/>
      <c r="BS650" s="311"/>
      <c r="BT650" s="311"/>
      <c r="BU650" s="311"/>
      <c r="BV650" s="311"/>
      <c r="BW650" s="311"/>
      <c r="BX650" s="311"/>
      <c r="BY650" s="217"/>
      <c r="BZ650" s="217"/>
      <c r="CA650" s="217"/>
      <c r="CB650" s="217"/>
      <c r="CC650" s="217"/>
      <c r="CD650" s="217"/>
      <c r="CE650" s="311"/>
      <c r="CF650" s="311" t="str">
        <f>IFERROR(ROUND(STDEV(AN650,L650),1),"")</f>
        <v/>
      </c>
      <c r="CG650" s="322"/>
      <c r="CH650" s="322"/>
      <c r="CI650" s="322"/>
      <c r="CJ650" s="322"/>
      <c r="CK650" s="322"/>
      <c r="CL650" s="322"/>
      <c r="CM650" s="322"/>
      <c r="CN650" s="220" t="str">
        <f>IFERROR(ROUND((SUM(#REF!)),0),"")</f>
        <v/>
      </c>
      <c r="CO650" s="216"/>
      <c r="CP650" s="221"/>
      <c r="CQ650" s="222"/>
      <c r="CR650" s="196"/>
      <c r="CS650" s="196"/>
      <c r="CT650" s="196"/>
      <c r="CU650" s="196"/>
      <c r="CV650" s="196"/>
      <c r="CW650" s="306">
        <f>AV650+BH650</f>
        <v>0</v>
      </c>
      <c r="CX650" s="12">
        <f>SUM(BI650:BQ650,AW650:BE650)</f>
        <v>0</v>
      </c>
      <c r="CY650" s="314" t="str">
        <f>IFERROR(ROUND(CX650/K650,0),"")</f>
        <v/>
      </c>
      <c r="CZ650" s="314" t="str">
        <f>IFERROR(ROUND(CY650/#REF!,1),"")</f>
        <v/>
      </c>
      <c r="DA650" s="306" t="str">
        <f t="shared" si="80"/>
        <v/>
      </c>
      <c r="DB650" s="316" t="str">
        <f t="shared" si="81"/>
        <v/>
      </c>
      <c r="DD650" s="12" t="str">
        <f>IFERROR(#REF!-AP650,"")</f>
        <v/>
      </c>
      <c r="DF650" s="305" t="str">
        <f>IFERROR(#REF!-L650,"")</f>
        <v/>
      </c>
      <c r="DG650" s="311" t="e">
        <f>IF(#REF!&gt;AQ650,0,1)</f>
        <v>#REF!</v>
      </c>
      <c r="DH650" s="320">
        <f>IF(AN650&lt;M650,0,1)</f>
        <v>1</v>
      </c>
      <c r="DI650" s="320">
        <f>IF(AN650&gt;N650,0,1)</f>
        <v>1</v>
      </c>
      <c r="DJ650" s="308"/>
      <c r="DK650" s="308"/>
      <c r="DL650" s="308"/>
      <c r="DM650" s="308"/>
      <c r="DN650" s="308"/>
      <c r="DO650" s="308"/>
      <c r="DP650" s="308"/>
      <c r="DQ650" s="308"/>
      <c r="DR650" s="308"/>
      <c r="DS650" s="308"/>
      <c r="DT650" s="308"/>
      <c r="DU650" s="308"/>
      <c r="DV650" s="308"/>
      <c r="DW650" s="308"/>
      <c r="DX650" s="308"/>
      <c r="DY650" s="308"/>
      <c r="DZ650" s="308"/>
      <c r="EA650" s="308"/>
      <c r="EB650" s="308"/>
    </row>
    <row r="651" spans="1:132" s="193" customFormat="1" ht="31.5" customHeight="1" x14ac:dyDescent="0.2">
      <c r="A651" s="191"/>
      <c r="B651" s="192"/>
      <c r="C651" s="214"/>
      <c r="D651" s="192"/>
      <c r="E651" s="192"/>
      <c r="F651" s="192"/>
      <c r="G651" s="207"/>
      <c r="H651" s="314"/>
      <c r="I651" s="314"/>
      <c r="J651" s="314"/>
      <c r="K651" s="314"/>
      <c r="L651" s="208"/>
      <c r="M651" s="209"/>
      <c r="N651" s="210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5"/>
      <c r="Z651" s="195"/>
      <c r="AA651" s="194"/>
      <c r="AB651" s="194"/>
      <c r="AC651" s="194"/>
      <c r="AD651" s="194"/>
      <c r="AE651" s="194"/>
      <c r="AF651" s="194"/>
      <c r="AG651" s="194"/>
      <c r="AH651" s="194"/>
      <c r="AI651" s="194"/>
      <c r="AJ651" s="194"/>
      <c r="AK651" s="195"/>
      <c r="AL651" s="195"/>
      <c r="AM651" s="323" t="str">
        <f t="shared" si="75"/>
        <v/>
      </c>
      <c r="AN651" s="323" t="str">
        <f t="shared" si="76"/>
        <v/>
      </c>
      <c r="AO651" s="276" t="str">
        <f t="shared" si="77"/>
        <v/>
      </c>
      <c r="AP651" s="218"/>
      <c r="AQ651" s="219"/>
      <c r="AR651" s="217" t="str">
        <f t="shared" si="78"/>
        <v/>
      </c>
      <c r="AS651" s="217" t="str">
        <f t="shared" si="79"/>
        <v/>
      </c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217"/>
      <c r="BG651" s="217"/>
      <c r="BH651" s="217"/>
      <c r="BI651" s="217"/>
      <c r="BJ651" s="217"/>
      <c r="BK651" s="217"/>
      <c r="BL651" s="217"/>
      <c r="BM651" s="217"/>
      <c r="BN651" s="217"/>
      <c r="BO651" s="217"/>
      <c r="BP651" s="217"/>
      <c r="BQ651" s="217"/>
      <c r="BR651" s="311"/>
      <c r="BS651" s="311"/>
      <c r="BT651" s="311"/>
      <c r="BU651" s="311"/>
      <c r="BV651" s="311"/>
      <c r="BW651" s="311"/>
      <c r="BX651" s="311"/>
      <c r="BY651" s="217"/>
      <c r="BZ651" s="217"/>
      <c r="CA651" s="217"/>
      <c r="CB651" s="217"/>
      <c r="CC651" s="217"/>
      <c r="CD651" s="217"/>
      <c r="CE651" s="311"/>
      <c r="CF651" s="311" t="str">
        <f>IFERROR(ROUND(STDEV(AN651,L651),1),"")</f>
        <v/>
      </c>
      <c r="CG651" s="322"/>
      <c r="CH651" s="322"/>
      <c r="CI651" s="322"/>
      <c r="CJ651" s="322"/>
      <c r="CK651" s="322"/>
      <c r="CL651" s="322"/>
      <c r="CM651" s="322"/>
      <c r="CN651" s="220" t="str">
        <f>IFERROR(ROUND((SUM(#REF!)),0),"")</f>
        <v/>
      </c>
      <c r="CO651" s="216"/>
      <c r="CP651" s="221"/>
      <c r="CQ651" s="222"/>
      <c r="CR651" s="196"/>
      <c r="CS651" s="196"/>
      <c r="CT651" s="196"/>
      <c r="CU651" s="196"/>
      <c r="CV651" s="196"/>
      <c r="CW651" s="306">
        <f>AV651+BH651</f>
        <v>0</v>
      </c>
      <c r="CX651" s="12">
        <f>SUM(BI651:BQ651,AW651:BE651)</f>
        <v>0</v>
      </c>
      <c r="CY651" s="314" t="str">
        <f>IFERROR(ROUND(CX651/K651,0),"")</f>
        <v/>
      </c>
      <c r="CZ651" s="314" t="str">
        <f>IFERROR(ROUND(CY651/#REF!,1),"")</f>
        <v/>
      </c>
      <c r="DA651" s="306" t="str">
        <f t="shared" si="80"/>
        <v/>
      </c>
      <c r="DB651" s="316" t="str">
        <f t="shared" si="81"/>
        <v/>
      </c>
      <c r="DD651" s="12" t="str">
        <f>IFERROR(#REF!-AP651,"")</f>
        <v/>
      </c>
      <c r="DF651" s="305" t="str">
        <f>IFERROR(#REF!-L651,"")</f>
        <v/>
      </c>
      <c r="DG651" s="311" t="e">
        <f>IF(#REF!&gt;AQ651,0,1)</f>
        <v>#REF!</v>
      </c>
      <c r="DH651" s="320">
        <f>IF(AN651&lt;M651,0,1)</f>
        <v>1</v>
      </c>
      <c r="DI651" s="320">
        <f>IF(AN651&gt;N651,0,1)</f>
        <v>1</v>
      </c>
      <c r="DJ651" s="308"/>
      <c r="DK651" s="308"/>
      <c r="DL651" s="308"/>
      <c r="DM651" s="308"/>
      <c r="DN651" s="308"/>
      <c r="DO651" s="308"/>
      <c r="DP651" s="308"/>
      <c r="DQ651" s="308"/>
      <c r="DR651" s="308"/>
      <c r="DS651" s="308"/>
      <c r="DT651" s="308"/>
      <c r="DU651" s="308"/>
      <c r="DV651" s="308"/>
      <c r="DW651" s="308"/>
      <c r="DX651" s="308"/>
      <c r="DY651" s="308"/>
      <c r="DZ651" s="308"/>
      <c r="EA651" s="308"/>
      <c r="EB651" s="308"/>
    </row>
    <row r="652" spans="1:132" s="193" customFormat="1" ht="31.5" customHeight="1" x14ac:dyDescent="0.2">
      <c r="A652" s="191"/>
      <c r="B652" s="192"/>
      <c r="C652" s="214"/>
      <c r="D652" s="192"/>
      <c r="E652" s="192"/>
      <c r="F652" s="192"/>
      <c r="G652" s="207"/>
      <c r="H652" s="314"/>
      <c r="I652" s="314"/>
      <c r="J652" s="314"/>
      <c r="K652" s="314"/>
      <c r="L652" s="208"/>
      <c r="M652" s="209"/>
      <c r="N652" s="210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5"/>
      <c r="Z652" s="195"/>
      <c r="AA652" s="194"/>
      <c r="AB652" s="194"/>
      <c r="AC652" s="194"/>
      <c r="AD652" s="194"/>
      <c r="AE652" s="194"/>
      <c r="AF652" s="194"/>
      <c r="AG652" s="194"/>
      <c r="AH652" s="194"/>
      <c r="AI652" s="194"/>
      <c r="AJ652" s="194"/>
      <c r="AK652" s="195"/>
      <c r="AL652" s="195"/>
      <c r="AM652" s="323" t="str">
        <f t="shared" si="75"/>
        <v/>
      </c>
      <c r="AN652" s="323" t="str">
        <f t="shared" si="76"/>
        <v/>
      </c>
      <c r="AO652" s="276" t="str">
        <f t="shared" si="77"/>
        <v/>
      </c>
      <c r="AP652" s="218"/>
      <c r="AQ652" s="219"/>
      <c r="AR652" s="217" t="str">
        <f t="shared" si="78"/>
        <v/>
      </c>
      <c r="AS652" s="217" t="str">
        <f t="shared" si="79"/>
        <v/>
      </c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217"/>
      <c r="BG652" s="217"/>
      <c r="BH652" s="217"/>
      <c r="BI652" s="217"/>
      <c r="BJ652" s="217"/>
      <c r="BK652" s="217"/>
      <c r="BL652" s="217"/>
      <c r="BM652" s="217"/>
      <c r="BN652" s="217"/>
      <c r="BO652" s="217"/>
      <c r="BP652" s="217"/>
      <c r="BQ652" s="217"/>
      <c r="BR652" s="311"/>
      <c r="BS652" s="311"/>
      <c r="BT652" s="311"/>
      <c r="BU652" s="311"/>
      <c r="BV652" s="311"/>
      <c r="BW652" s="311"/>
      <c r="BX652" s="311"/>
      <c r="BY652" s="217"/>
      <c r="BZ652" s="217"/>
      <c r="CA652" s="217"/>
      <c r="CB652" s="217"/>
      <c r="CC652" s="217"/>
      <c r="CD652" s="217"/>
      <c r="CE652" s="311"/>
      <c r="CF652" s="311" t="str">
        <f>IFERROR(ROUND(STDEV(AN652,L652),1),"")</f>
        <v/>
      </c>
      <c r="CG652" s="322"/>
      <c r="CH652" s="322"/>
      <c r="CI652" s="322"/>
      <c r="CJ652" s="322"/>
      <c r="CK652" s="322"/>
      <c r="CL652" s="322"/>
      <c r="CM652" s="322"/>
      <c r="CN652" s="220" t="str">
        <f>IFERROR(ROUND((SUM(#REF!)),0),"")</f>
        <v/>
      </c>
      <c r="CO652" s="216"/>
      <c r="CP652" s="221"/>
      <c r="CQ652" s="222"/>
      <c r="CR652" s="196"/>
      <c r="CS652" s="196"/>
      <c r="CT652" s="196"/>
      <c r="CU652" s="196"/>
      <c r="CV652" s="196"/>
      <c r="CW652" s="306">
        <f>AV652+BH652</f>
        <v>0</v>
      </c>
      <c r="CX652" s="12">
        <f>SUM(BI652:BQ652,AW652:BE652)</f>
        <v>0</v>
      </c>
      <c r="CY652" s="314" t="str">
        <f>IFERROR(ROUND(CX652/K652,0),"")</f>
        <v/>
      </c>
      <c r="CZ652" s="314" t="str">
        <f>IFERROR(ROUND(CY652/#REF!,1),"")</f>
        <v/>
      </c>
      <c r="DA652" s="306" t="str">
        <f t="shared" si="80"/>
        <v/>
      </c>
      <c r="DB652" s="316" t="str">
        <f t="shared" si="81"/>
        <v/>
      </c>
      <c r="DD652" s="12" t="str">
        <f>IFERROR(#REF!-AP652,"")</f>
        <v/>
      </c>
      <c r="DF652" s="305" t="str">
        <f>IFERROR(#REF!-L652,"")</f>
        <v/>
      </c>
      <c r="DG652" s="311" t="e">
        <f>IF(#REF!&gt;AQ652,0,1)</f>
        <v>#REF!</v>
      </c>
      <c r="DH652" s="320">
        <f>IF(AN652&lt;M652,0,1)</f>
        <v>1</v>
      </c>
      <c r="DI652" s="320">
        <f>IF(AN652&gt;N652,0,1)</f>
        <v>1</v>
      </c>
      <c r="DJ652" s="308"/>
      <c r="DK652" s="308"/>
      <c r="DL652" s="308"/>
      <c r="DM652" s="308"/>
      <c r="DN652" s="308"/>
      <c r="DO652" s="308"/>
      <c r="DP652" s="308"/>
      <c r="DQ652" s="308"/>
      <c r="DR652" s="308"/>
      <c r="DS652" s="308"/>
      <c r="DT652" s="308"/>
      <c r="DU652" s="308"/>
      <c r="DV652" s="308"/>
      <c r="DW652" s="308"/>
      <c r="DX652" s="308"/>
      <c r="DY652" s="308"/>
      <c r="DZ652" s="308"/>
      <c r="EA652" s="308"/>
      <c r="EB652" s="308"/>
    </row>
    <row r="653" spans="1:132" s="193" customFormat="1" ht="31.5" customHeight="1" x14ac:dyDescent="0.2">
      <c r="A653" s="191"/>
      <c r="B653" s="192"/>
      <c r="C653" s="214"/>
      <c r="D653" s="192"/>
      <c r="E653" s="192"/>
      <c r="F653" s="192"/>
      <c r="G653" s="207"/>
      <c r="H653" s="314"/>
      <c r="I653" s="314"/>
      <c r="J653" s="314"/>
      <c r="K653" s="314"/>
      <c r="L653" s="208"/>
      <c r="M653" s="209"/>
      <c r="N653" s="210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5"/>
      <c r="Z653" s="195"/>
      <c r="AA653" s="194"/>
      <c r="AB653" s="194"/>
      <c r="AC653" s="194"/>
      <c r="AD653" s="194"/>
      <c r="AE653" s="194"/>
      <c r="AF653" s="194"/>
      <c r="AG653" s="194"/>
      <c r="AH653" s="194"/>
      <c r="AI653" s="194"/>
      <c r="AJ653" s="194"/>
      <c r="AK653" s="195"/>
      <c r="AL653" s="195"/>
      <c r="AM653" s="323" t="str">
        <f t="shared" si="75"/>
        <v/>
      </c>
      <c r="AN653" s="323" t="str">
        <f t="shared" si="76"/>
        <v/>
      </c>
      <c r="AO653" s="276" t="str">
        <f t="shared" si="77"/>
        <v/>
      </c>
      <c r="AP653" s="218"/>
      <c r="AQ653" s="219"/>
      <c r="AR653" s="217" t="str">
        <f t="shared" si="78"/>
        <v/>
      </c>
      <c r="AS653" s="217" t="str">
        <f t="shared" si="79"/>
        <v/>
      </c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217"/>
      <c r="BG653" s="217"/>
      <c r="BH653" s="217"/>
      <c r="BI653" s="217"/>
      <c r="BJ653" s="217"/>
      <c r="BK653" s="217"/>
      <c r="BL653" s="217"/>
      <c r="BM653" s="217"/>
      <c r="BN653" s="217"/>
      <c r="BO653" s="217"/>
      <c r="BP653" s="217"/>
      <c r="BQ653" s="217"/>
      <c r="BR653" s="311"/>
      <c r="BS653" s="311"/>
      <c r="BT653" s="311"/>
      <c r="BU653" s="311"/>
      <c r="BV653" s="311"/>
      <c r="BW653" s="311"/>
      <c r="BX653" s="311"/>
      <c r="BY653" s="217"/>
      <c r="BZ653" s="217"/>
      <c r="CA653" s="217"/>
      <c r="CB653" s="217"/>
      <c r="CC653" s="217"/>
      <c r="CD653" s="217"/>
      <c r="CE653" s="311"/>
      <c r="CF653" s="311" t="str">
        <f>IFERROR(ROUND(STDEV(AN653,L653),1),"")</f>
        <v/>
      </c>
      <c r="CG653" s="322"/>
      <c r="CH653" s="322"/>
      <c r="CI653" s="322"/>
      <c r="CJ653" s="322"/>
      <c r="CK653" s="322"/>
      <c r="CL653" s="322"/>
      <c r="CM653" s="322"/>
      <c r="CN653" s="220" t="str">
        <f>IFERROR(ROUND((SUM(#REF!)),0),"")</f>
        <v/>
      </c>
      <c r="CO653" s="216"/>
      <c r="CP653" s="221"/>
      <c r="CQ653" s="222"/>
      <c r="CR653" s="196"/>
      <c r="CS653" s="196"/>
      <c r="CT653" s="196"/>
      <c r="CU653" s="196"/>
      <c r="CV653" s="196"/>
      <c r="CW653" s="306">
        <f>AV653+BH653</f>
        <v>0</v>
      </c>
      <c r="CX653" s="12">
        <f>SUM(BI653:BQ653,AW653:BE653)</f>
        <v>0</v>
      </c>
      <c r="CY653" s="314" t="str">
        <f>IFERROR(ROUND(CX653/K653,0),"")</f>
        <v/>
      </c>
      <c r="CZ653" s="314" t="str">
        <f>IFERROR(ROUND(CY653/#REF!,1),"")</f>
        <v/>
      </c>
      <c r="DA653" s="306" t="str">
        <f t="shared" si="80"/>
        <v/>
      </c>
      <c r="DB653" s="316" t="str">
        <f t="shared" si="81"/>
        <v/>
      </c>
      <c r="DD653" s="12" t="str">
        <f>IFERROR(#REF!-AP653,"")</f>
        <v/>
      </c>
      <c r="DF653" s="305" t="str">
        <f>IFERROR(#REF!-L653,"")</f>
        <v/>
      </c>
      <c r="DG653" s="311" t="e">
        <f>IF(#REF!&gt;AQ653,0,1)</f>
        <v>#REF!</v>
      </c>
      <c r="DH653" s="320">
        <f>IF(AN653&lt;M653,0,1)</f>
        <v>1</v>
      </c>
      <c r="DI653" s="320">
        <f>IF(AN653&gt;N653,0,1)</f>
        <v>1</v>
      </c>
      <c r="DJ653" s="308"/>
      <c r="DK653" s="308"/>
      <c r="DL653" s="308"/>
      <c r="DM653" s="308"/>
      <c r="DN653" s="308"/>
      <c r="DO653" s="308"/>
      <c r="DP653" s="308"/>
      <c r="DQ653" s="308"/>
      <c r="DR653" s="308"/>
      <c r="DS653" s="308"/>
      <c r="DT653" s="308"/>
      <c r="DU653" s="308"/>
      <c r="DV653" s="308"/>
      <c r="DW653" s="308"/>
      <c r="DX653" s="308"/>
      <c r="DY653" s="308"/>
      <c r="DZ653" s="308"/>
      <c r="EA653" s="308"/>
      <c r="EB653" s="308"/>
    </row>
    <row r="654" spans="1:132" s="193" customFormat="1" ht="31.5" customHeight="1" x14ac:dyDescent="0.2">
      <c r="A654" s="191"/>
      <c r="B654" s="192"/>
      <c r="C654" s="214"/>
      <c r="D654" s="192"/>
      <c r="E654" s="192"/>
      <c r="F654" s="192"/>
      <c r="G654" s="207"/>
      <c r="H654" s="314"/>
      <c r="I654" s="314"/>
      <c r="J654" s="314"/>
      <c r="K654" s="314"/>
      <c r="L654" s="208"/>
      <c r="M654" s="209"/>
      <c r="N654" s="210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5"/>
      <c r="Z654" s="195"/>
      <c r="AA654" s="194"/>
      <c r="AB654" s="194"/>
      <c r="AC654" s="194"/>
      <c r="AD654" s="194"/>
      <c r="AE654" s="194"/>
      <c r="AF654" s="194"/>
      <c r="AG654" s="194"/>
      <c r="AH654" s="194"/>
      <c r="AI654" s="194"/>
      <c r="AJ654" s="194"/>
      <c r="AK654" s="195"/>
      <c r="AL654" s="195"/>
      <c r="AM654" s="323" t="str">
        <f t="shared" si="75"/>
        <v/>
      </c>
      <c r="AN654" s="323" t="str">
        <f t="shared" si="76"/>
        <v/>
      </c>
      <c r="AO654" s="276" t="str">
        <f t="shared" si="77"/>
        <v/>
      </c>
      <c r="AP654" s="218"/>
      <c r="AQ654" s="219"/>
      <c r="AR654" s="217" t="str">
        <f t="shared" si="78"/>
        <v/>
      </c>
      <c r="AS654" s="217" t="str">
        <f t="shared" si="79"/>
        <v/>
      </c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217"/>
      <c r="BG654" s="217"/>
      <c r="BH654" s="217"/>
      <c r="BI654" s="217"/>
      <c r="BJ654" s="217"/>
      <c r="BK654" s="217"/>
      <c r="BL654" s="217"/>
      <c r="BM654" s="217"/>
      <c r="BN654" s="217"/>
      <c r="BO654" s="217"/>
      <c r="BP654" s="217"/>
      <c r="BQ654" s="217"/>
      <c r="BR654" s="311"/>
      <c r="BS654" s="311"/>
      <c r="BT654" s="311"/>
      <c r="BU654" s="311"/>
      <c r="BV654" s="311"/>
      <c r="BW654" s="311"/>
      <c r="BX654" s="311"/>
      <c r="BY654" s="217"/>
      <c r="BZ654" s="217"/>
      <c r="CA654" s="217"/>
      <c r="CB654" s="217"/>
      <c r="CC654" s="217"/>
      <c r="CD654" s="217"/>
      <c r="CE654" s="311"/>
      <c r="CF654" s="311" t="str">
        <f>IFERROR(ROUND(STDEV(AN654,L654),1),"")</f>
        <v/>
      </c>
      <c r="CG654" s="322"/>
      <c r="CH654" s="322"/>
      <c r="CI654" s="322"/>
      <c r="CJ654" s="322"/>
      <c r="CK654" s="322"/>
      <c r="CL654" s="322"/>
      <c r="CM654" s="322"/>
      <c r="CN654" s="220" t="str">
        <f>IFERROR(ROUND((SUM(#REF!)),0),"")</f>
        <v/>
      </c>
      <c r="CO654" s="216"/>
      <c r="CP654" s="221"/>
      <c r="CQ654" s="222"/>
      <c r="CR654" s="196"/>
      <c r="CS654" s="196"/>
      <c r="CT654" s="196"/>
      <c r="CU654" s="196"/>
      <c r="CV654" s="196"/>
      <c r="CW654" s="306">
        <f>AV654+BH654</f>
        <v>0</v>
      </c>
      <c r="CX654" s="12">
        <f>SUM(BI654:BQ654,AW654:BE654)</f>
        <v>0</v>
      </c>
      <c r="CY654" s="314" t="str">
        <f>IFERROR(ROUND(CX654/K654,0),"")</f>
        <v/>
      </c>
      <c r="CZ654" s="314" t="str">
        <f>IFERROR(ROUND(CY654/#REF!,1),"")</f>
        <v/>
      </c>
      <c r="DA654" s="306" t="str">
        <f t="shared" si="80"/>
        <v/>
      </c>
      <c r="DB654" s="316" t="str">
        <f t="shared" si="81"/>
        <v/>
      </c>
      <c r="DD654" s="12" t="str">
        <f>IFERROR(#REF!-AP654,"")</f>
        <v/>
      </c>
      <c r="DF654" s="305" t="str">
        <f>IFERROR(#REF!-L654,"")</f>
        <v/>
      </c>
      <c r="DG654" s="311" t="e">
        <f>IF(#REF!&gt;AQ654,0,1)</f>
        <v>#REF!</v>
      </c>
      <c r="DH654" s="320">
        <f>IF(AN654&lt;M654,0,1)</f>
        <v>1</v>
      </c>
      <c r="DI654" s="320">
        <f>IF(AN654&gt;N654,0,1)</f>
        <v>1</v>
      </c>
      <c r="DJ654" s="308"/>
      <c r="DK654" s="308"/>
      <c r="DL654" s="308"/>
      <c r="DM654" s="308"/>
      <c r="DN654" s="308"/>
      <c r="DO654" s="308"/>
      <c r="DP654" s="308"/>
      <c r="DQ654" s="308"/>
      <c r="DR654" s="308"/>
      <c r="DS654" s="308"/>
      <c r="DT654" s="308"/>
      <c r="DU654" s="308"/>
      <c r="DV654" s="308"/>
      <c r="DW654" s="308"/>
      <c r="DX654" s="308"/>
      <c r="DY654" s="308"/>
      <c r="DZ654" s="308"/>
      <c r="EA654" s="308"/>
      <c r="EB654" s="308"/>
    </row>
    <row r="655" spans="1:132" s="193" customFormat="1" ht="31.5" customHeight="1" x14ac:dyDescent="0.2">
      <c r="A655" s="191"/>
      <c r="B655" s="192"/>
      <c r="C655" s="214"/>
      <c r="D655" s="192"/>
      <c r="E655" s="192"/>
      <c r="F655" s="192"/>
      <c r="G655" s="207"/>
      <c r="H655" s="314"/>
      <c r="I655" s="314"/>
      <c r="J655" s="314"/>
      <c r="K655" s="314"/>
      <c r="L655" s="208"/>
      <c r="M655" s="209"/>
      <c r="N655" s="210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5"/>
      <c r="Z655" s="195"/>
      <c r="AA655" s="194"/>
      <c r="AB655" s="194"/>
      <c r="AC655" s="194"/>
      <c r="AD655" s="194"/>
      <c r="AE655" s="194"/>
      <c r="AF655" s="194"/>
      <c r="AG655" s="194"/>
      <c r="AH655" s="194"/>
      <c r="AI655" s="194"/>
      <c r="AJ655" s="194"/>
      <c r="AK655" s="195"/>
      <c r="AL655" s="195"/>
      <c r="AM655" s="323" t="str">
        <f t="shared" si="75"/>
        <v/>
      </c>
      <c r="AN655" s="323" t="str">
        <f t="shared" si="76"/>
        <v/>
      </c>
      <c r="AO655" s="276" t="str">
        <f t="shared" si="77"/>
        <v/>
      </c>
      <c r="AP655" s="218"/>
      <c r="AQ655" s="219"/>
      <c r="AR655" s="217" t="str">
        <f t="shared" si="78"/>
        <v/>
      </c>
      <c r="AS655" s="217" t="str">
        <f t="shared" si="79"/>
        <v/>
      </c>
      <c r="AT655" s="217"/>
      <c r="AU655" s="217"/>
      <c r="AV655" s="217"/>
      <c r="AW655" s="217"/>
      <c r="AX655" s="217"/>
      <c r="AY655" s="217"/>
      <c r="AZ655" s="217"/>
      <c r="BA655" s="217"/>
      <c r="BB655" s="217"/>
      <c r="BC655" s="217"/>
      <c r="BD655" s="217"/>
      <c r="BE655" s="217"/>
      <c r="BF655" s="217"/>
      <c r="BG655" s="217"/>
      <c r="BH655" s="217"/>
      <c r="BI655" s="217"/>
      <c r="BJ655" s="217"/>
      <c r="BK655" s="217"/>
      <c r="BL655" s="217"/>
      <c r="BM655" s="217"/>
      <c r="BN655" s="217"/>
      <c r="BO655" s="217"/>
      <c r="BP655" s="217"/>
      <c r="BQ655" s="217"/>
      <c r="BR655" s="311"/>
      <c r="BS655" s="311"/>
      <c r="BT655" s="311"/>
      <c r="BU655" s="311"/>
      <c r="BV655" s="311"/>
      <c r="BW655" s="311"/>
      <c r="BX655" s="311"/>
      <c r="BY655" s="217"/>
      <c r="BZ655" s="217"/>
      <c r="CA655" s="217"/>
      <c r="CB655" s="217"/>
      <c r="CC655" s="217"/>
      <c r="CD655" s="217"/>
      <c r="CE655" s="311"/>
      <c r="CF655" s="311" t="str">
        <f>IFERROR(ROUND(STDEV(AN655,L655),1),"")</f>
        <v/>
      </c>
      <c r="CG655" s="322"/>
      <c r="CH655" s="322"/>
      <c r="CI655" s="322"/>
      <c r="CJ655" s="322"/>
      <c r="CK655" s="322"/>
      <c r="CL655" s="322"/>
      <c r="CM655" s="322"/>
      <c r="CN655" s="220" t="str">
        <f>IFERROR(ROUND((SUM(#REF!)),0),"")</f>
        <v/>
      </c>
      <c r="CO655" s="216"/>
      <c r="CP655" s="221"/>
      <c r="CQ655" s="222"/>
      <c r="CR655" s="196"/>
      <c r="CS655" s="196"/>
      <c r="CT655" s="196"/>
      <c r="CU655" s="196"/>
      <c r="CV655" s="196"/>
      <c r="CW655" s="306">
        <f>AV655+BH655</f>
        <v>0</v>
      </c>
      <c r="CX655" s="12">
        <f>SUM(BI655:BQ655,AW655:BE655)</f>
        <v>0</v>
      </c>
      <c r="CY655" s="314" t="str">
        <f>IFERROR(ROUND(CX655/K655,0),"")</f>
        <v/>
      </c>
      <c r="CZ655" s="314" t="str">
        <f>IFERROR(ROUND(CY655/#REF!,1),"")</f>
        <v/>
      </c>
      <c r="DA655" s="306" t="str">
        <f t="shared" si="80"/>
        <v/>
      </c>
      <c r="DB655" s="316" t="str">
        <f t="shared" si="81"/>
        <v/>
      </c>
      <c r="DD655" s="12" t="str">
        <f>IFERROR(#REF!-AP655,"")</f>
        <v/>
      </c>
      <c r="DF655" s="305" t="str">
        <f>IFERROR(#REF!-L655,"")</f>
        <v/>
      </c>
      <c r="DG655" s="311" t="e">
        <f>IF(#REF!&gt;AQ655,0,1)</f>
        <v>#REF!</v>
      </c>
      <c r="DH655" s="320">
        <f>IF(AN655&lt;M655,0,1)</f>
        <v>1</v>
      </c>
      <c r="DI655" s="320">
        <f>IF(AN655&gt;N655,0,1)</f>
        <v>1</v>
      </c>
      <c r="DJ655" s="308"/>
      <c r="DK655" s="308"/>
      <c r="DL655" s="308"/>
      <c r="DM655" s="308"/>
      <c r="DN655" s="308"/>
      <c r="DO655" s="308"/>
      <c r="DP655" s="308"/>
      <c r="DQ655" s="308"/>
      <c r="DR655" s="308"/>
      <c r="DS655" s="308"/>
      <c r="DT655" s="308"/>
      <c r="DU655" s="308"/>
      <c r="DV655" s="308"/>
      <c r="DW655" s="308"/>
      <c r="DX655" s="308"/>
      <c r="DY655" s="308"/>
      <c r="DZ655" s="308"/>
      <c r="EA655" s="308"/>
      <c r="EB655" s="308"/>
    </row>
    <row r="656" spans="1:132" s="193" customFormat="1" ht="31.5" customHeight="1" x14ac:dyDescent="0.2">
      <c r="A656" s="191"/>
      <c r="B656" s="192"/>
      <c r="C656" s="214"/>
      <c r="D656" s="192"/>
      <c r="E656" s="192"/>
      <c r="F656" s="192"/>
      <c r="G656" s="207"/>
      <c r="H656" s="314"/>
      <c r="I656" s="314"/>
      <c r="J656" s="314"/>
      <c r="K656" s="314"/>
      <c r="L656" s="208"/>
      <c r="M656" s="209"/>
      <c r="N656" s="210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5"/>
      <c r="Z656" s="195"/>
      <c r="AA656" s="194"/>
      <c r="AB656" s="194"/>
      <c r="AC656" s="194"/>
      <c r="AD656" s="194"/>
      <c r="AE656" s="194"/>
      <c r="AF656" s="194"/>
      <c r="AG656" s="194"/>
      <c r="AH656" s="194"/>
      <c r="AI656" s="194"/>
      <c r="AJ656" s="194"/>
      <c r="AK656" s="195"/>
      <c r="AL656" s="195"/>
      <c r="AM656" s="323" t="str">
        <f t="shared" si="75"/>
        <v/>
      </c>
      <c r="AN656" s="323" t="str">
        <f t="shared" si="76"/>
        <v/>
      </c>
      <c r="AO656" s="276" t="str">
        <f t="shared" si="77"/>
        <v/>
      </c>
      <c r="AP656" s="218"/>
      <c r="AQ656" s="219"/>
      <c r="AR656" s="217" t="str">
        <f t="shared" si="78"/>
        <v/>
      </c>
      <c r="AS656" s="217" t="str">
        <f t="shared" si="79"/>
        <v/>
      </c>
      <c r="AT656" s="217"/>
      <c r="AU656" s="217"/>
      <c r="AV656" s="217"/>
      <c r="AW656" s="217"/>
      <c r="AX656" s="217"/>
      <c r="AY656" s="217"/>
      <c r="AZ656" s="217"/>
      <c r="BA656" s="217"/>
      <c r="BB656" s="217"/>
      <c r="BC656" s="217"/>
      <c r="BD656" s="217"/>
      <c r="BE656" s="217"/>
      <c r="BF656" s="217"/>
      <c r="BG656" s="217"/>
      <c r="BH656" s="217"/>
      <c r="BI656" s="217"/>
      <c r="BJ656" s="217"/>
      <c r="BK656" s="217"/>
      <c r="BL656" s="217"/>
      <c r="BM656" s="217"/>
      <c r="BN656" s="217"/>
      <c r="BO656" s="217"/>
      <c r="BP656" s="217"/>
      <c r="BQ656" s="217"/>
      <c r="BR656" s="311"/>
      <c r="BS656" s="311"/>
      <c r="BT656" s="311"/>
      <c r="BU656" s="311"/>
      <c r="BV656" s="311"/>
      <c r="BW656" s="311"/>
      <c r="BX656" s="311"/>
      <c r="BY656" s="217"/>
      <c r="BZ656" s="217"/>
      <c r="CA656" s="217"/>
      <c r="CB656" s="217"/>
      <c r="CC656" s="217"/>
      <c r="CD656" s="217"/>
      <c r="CE656" s="311"/>
      <c r="CF656" s="311" t="str">
        <f>IFERROR(ROUND(STDEV(AN656,L656),1),"")</f>
        <v/>
      </c>
      <c r="CG656" s="322"/>
      <c r="CH656" s="322"/>
      <c r="CI656" s="322"/>
      <c r="CJ656" s="322"/>
      <c r="CK656" s="322"/>
      <c r="CL656" s="322"/>
      <c r="CM656" s="322"/>
      <c r="CN656" s="220" t="str">
        <f>IFERROR(ROUND((SUM(#REF!)),0),"")</f>
        <v/>
      </c>
      <c r="CO656" s="216"/>
      <c r="CP656" s="221"/>
      <c r="CQ656" s="222"/>
      <c r="CR656" s="196"/>
      <c r="CS656" s="196"/>
      <c r="CT656" s="196"/>
      <c r="CU656" s="196"/>
      <c r="CV656" s="196"/>
      <c r="CW656" s="306">
        <f>AV656+BH656</f>
        <v>0</v>
      </c>
      <c r="CX656" s="12">
        <f>SUM(BI656:BQ656,AW656:BE656)</f>
        <v>0</v>
      </c>
      <c r="CY656" s="314" t="str">
        <f>IFERROR(ROUND(CX656/K656,0),"")</f>
        <v/>
      </c>
      <c r="CZ656" s="314" t="str">
        <f>IFERROR(ROUND(CY656/#REF!,1),"")</f>
        <v/>
      </c>
      <c r="DA656" s="306" t="str">
        <f t="shared" si="80"/>
        <v/>
      </c>
      <c r="DB656" s="316" t="str">
        <f t="shared" si="81"/>
        <v/>
      </c>
      <c r="DD656" s="12" t="str">
        <f>IFERROR(#REF!-AP656,"")</f>
        <v/>
      </c>
      <c r="DF656" s="305" t="str">
        <f>IFERROR(#REF!-L656,"")</f>
        <v/>
      </c>
      <c r="DG656" s="311" t="e">
        <f>IF(#REF!&gt;AQ656,0,1)</f>
        <v>#REF!</v>
      </c>
      <c r="DH656" s="320">
        <f>IF(AN656&lt;M656,0,1)</f>
        <v>1</v>
      </c>
      <c r="DI656" s="320">
        <f>IF(AN656&gt;N656,0,1)</f>
        <v>1</v>
      </c>
      <c r="DJ656" s="308"/>
      <c r="DK656" s="308"/>
      <c r="DL656" s="308"/>
      <c r="DM656" s="308"/>
      <c r="DN656" s="308"/>
      <c r="DO656" s="308"/>
      <c r="DP656" s="308"/>
      <c r="DQ656" s="308"/>
      <c r="DR656" s="308"/>
      <c r="DS656" s="308"/>
      <c r="DT656" s="308"/>
      <c r="DU656" s="308"/>
      <c r="DV656" s="308"/>
      <c r="DW656" s="308"/>
      <c r="DX656" s="308"/>
      <c r="DY656" s="308"/>
      <c r="DZ656" s="308"/>
      <c r="EA656" s="308"/>
      <c r="EB656" s="308"/>
    </row>
    <row r="657" spans="1:132" s="193" customFormat="1" ht="31.5" customHeight="1" x14ac:dyDescent="0.2">
      <c r="A657" s="191"/>
      <c r="B657" s="192"/>
      <c r="C657" s="214"/>
      <c r="D657" s="192"/>
      <c r="E657" s="192"/>
      <c r="F657" s="192"/>
      <c r="G657" s="207"/>
      <c r="H657" s="314"/>
      <c r="I657" s="314"/>
      <c r="J657" s="314"/>
      <c r="K657" s="314"/>
      <c r="L657" s="208"/>
      <c r="M657" s="209"/>
      <c r="N657" s="210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5"/>
      <c r="Z657" s="195"/>
      <c r="AA657" s="194"/>
      <c r="AB657" s="194"/>
      <c r="AC657" s="194"/>
      <c r="AD657" s="194"/>
      <c r="AE657" s="194"/>
      <c r="AF657" s="194"/>
      <c r="AG657" s="194"/>
      <c r="AH657" s="194"/>
      <c r="AI657" s="194"/>
      <c r="AJ657" s="194"/>
      <c r="AK657" s="195"/>
      <c r="AL657" s="195"/>
      <c r="AM657" s="323" t="str">
        <f t="shared" si="75"/>
        <v/>
      </c>
      <c r="AN657" s="323" t="str">
        <f t="shared" si="76"/>
        <v/>
      </c>
      <c r="AO657" s="276" t="str">
        <f t="shared" si="77"/>
        <v/>
      </c>
      <c r="AP657" s="218"/>
      <c r="AQ657" s="219"/>
      <c r="AR657" s="217" t="str">
        <f t="shared" si="78"/>
        <v/>
      </c>
      <c r="AS657" s="217" t="str">
        <f t="shared" si="79"/>
        <v/>
      </c>
      <c r="AT657" s="217"/>
      <c r="AU657" s="217"/>
      <c r="AV657" s="217"/>
      <c r="AW657" s="217"/>
      <c r="AX657" s="217"/>
      <c r="AY657" s="217"/>
      <c r="AZ657" s="217"/>
      <c r="BA657" s="217"/>
      <c r="BB657" s="217"/>
      <c r="BC657" s="217"/>
      <c r="BD657" s="217"/>
      <c r="BE657" s="217"/>
      <c r="BF657" s="217"/>
      <c r="BG657" s="217"/>
      <c r="BH657" s="217"/>
      <c r="BI657" s="217"/>
      <c r="BJ657" s="217"/>
      <c r="BK657" s="217"/>
      <c r="BL657" s="217"/>
      <c r="BM657" s="217"/>
      <c r="BN657" s="217"/>
      <c r="BO657" s="217"/>
      <c r="BP657" s="217"/>
      <c r="BQ657" s="217"/>
      <c r="BR657" s="311"/>
      <c r="BS657" s="311"/>
      <c r="BT657" s="311"/>
      <c r="BU657" s="311"/>
      <c r="BV657" s="311"/>
      <c r="BW657" s="311"/>
      <c r="BX657" s="311"/>
      <c r="BY657" s="217"/>
      <c r="BZ657" s="217"/>
      <c r="CA657" s="217"/>
      <c r="CB657" s="217"/>
      <c r="CC657" s="217"/>
      <c r="CD657" s="217"/>
      <c r="CE657" s="311"/>
      <c r="CF657" s="311" t="str">
        <f>IFERROR(ROUND(STDEV(AN657,L657),1),"")</f>
        <v/>
      </c>
      <c r="CG657" s="322"/>
      <c r="CH657" s="322"/>
      <c r="CI657" s="322"/>
      <c r="CJ657" s="322"/>
      <c r="CK657" s="322"/>
      <c r="CL657" s="322"/>
      <c r="CM657" s="322"/>
      <c r="CN657" s="220" t="str">
        <f>IFERROR(ROUND((SUM(#REF!)),0),"")</f>
        <v/>
      </c>
      <c r="CO657" s="216"/>
      <c r="CP657" s="221"/>
      <c r="CQ657" s="222"/>
      <c r="CR657" s="196"/>
      <c r="CS657" s="196"/>
      <c r="CT657" s="196"/>
      <c r="CU657" s="196"/>
      <c r="CV657" s="196"/>
      <c r="CW657" s="306">
        <f>AV657+BH657</f>
        <v>0</v>
      </c>
      <c r="CX657" s="12">
        <f>SUM(BI657:BQ657,AW657:BE657)</f>
        <v>0</v>
      </c>
      <c r="CY657" s="314" t="str">
        <f>IFERROR(ROUND(CX657/K657,0),"")</f>
        <v/>
      </c>
      <c r="CZ657" s="314" t="str">
        <f>IFERROR(ROUND(CY657/#REF!,1),"")</f>
        <v/>
      </c>
      <c r="DA657" s="306" t="str">
        <f t="shared" si="80"/>
        <v/>
      </c>
      <c r="DB657" s="316" t="str">
        <f t="shared" si="81"/>
        <v/>
      </c>
      <c r="DD657" s="12" t="str">
        <f>IFERROR(#REF!-AP657,"")</f>
        <v/>
      </c>
      <c r="DF657" s="305" t="str">
        <f>IFERROR(#REF!-L657,"")</f>
        <v/>
      </c>
      <c r="DG657" s="311" t="e">
        <f>IF(#REF!&gt;AQ657,0,1)</f>
        <v>#REF!</v>
      </c>
      <c r="DH657" s="320">
        <f>IF(AN657&lt;M657,0,1)</f>
        <v>1</v>
      </c>
      <c r="DI657" s="320">
        <f>IF(AN657&gt;N657,0,1)</f>
        <v>1</v>
      </c>
      <c r="DJ657" s="308"/>
      <c r="DK657" s="308"/>
      <c r="DL657" s="308"/>
      <c r="DM657" s="308"/>
      <c r="DN657" s="308"/>
      <c r="DO657" s="308"/>
      <c r="DP657" s="308"/>
      <c r="DQ657" s="308"/>
      <c r="DR657" s="308"/>
      <c r="DS657" s="308"/>
      <c r="DT657" s="308"/>
      <c r="DU657" s="308"/>
      <c r="DV657" s="308"/>
      <c r="DW657" s="308"/>
      <c r="DX657" s="308"/>
      <c r="DY657" s="308"/>
      <c r="DZ657" s="308"/>
      <c r="EA657" s="308"/>
      <c r="EB657" s="308"/>
    </row>
    <row r="658" spans="1:132" s="193" customFormat="1" ht="31.5" customHeight="1" x14ac:dyDescent="0.2">
      <c r="A658" s="191"/>
      <c r="B658" s="192"/>
      <c r="C658" s="214"/>
      <c r="D658" s="192"/>
      <c r="E658" s="192"/>
      <c r="F658" s="192"/>
      <c r="G658" s="207"/>
      <c r="H658" s="314"/>
      <c r="I658" s="314"/>
      <c r="J658" s="314"/>
      <c r="K658" s="314"/>
      <c r="L658" s="208"/>
      <c r="M658" s="209"/>
      <c r="N658" s="210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5"/>
      <c r="Z658" s="195"/>
      <c r="AA658" s="194"/>
      <c r="AB658" s="194"/>
      <c r="AC658" s="194"/>
      <c r="AD658" s="194"/>
      <c r="AE658" s="194"/>
      <c r="AF658" s="194"/>
      <c r="AG658" s="194"/>
      <c r="AH658" s="194"/>
      <c r="AI658" s="194"/>
      <c r="AJ658" s="194"/>
      <c r="AK658" s="195"/>
      <c r="AL658" s="195"/>
      <c r="AM658" s="323" t="str">
        <f t="shared" si="75"/>
        <v/>
      </c>
      <c r="AN658" s="323" t="str">
        <f t="shared" si="76"/>
        <v/>
      </c>
      <c r="AO658" s="276" t="str">
        <f t="shared" si="77"/>
        <v/>
      </c>
      <c r="AP658" s="218"/>
      <c r="AQ658" s="219"/>
      <c r="AR658" s="217" t="str">
        <f t="shared" si="78"/>
        <v/>
      </c>
      <c r="AS658" s="217" t="str">
        <f t="shared" si="79"/>
        <v/>
      </c>
      <c r="AT658" s="217"/>
      <c r="AU658" s="217"/>
      <c r="AV658" s="217"/>
      <c r="AW658" s="217"/>
      <c r="AX658" s="217"/>
      <c r="AY658" s="217"/>
      <c r="AZ658" s="217"/>
      <c r="BA658" s="217"/>
      <c r="BB658" s="217"/>
      <c r="BC658" s="217"/>
      <c r="BD658" s="217"/>
      <c r="BE658" s="217"/>
      <c r="BF658" s="217"/>
      <c r="BG658" s="217"/>
      <c r="BH658" s="217"/>
      <c r="BI658" s="217"/>
      <c r="BJ658" s="217"/>
      <c r="BK658" s="217"/>
      <c r="BL658" s="217"/>
      <c r="BM658" s="217"/>
      <c r="BN658" s="217"/>
      <c r="BO658" s="217"/>
      <c r="BP658" s="217"/>
      <c r="BQ658" s="217"/>
      <c r="BR658" s="311"/>
      <c r="BS658" s="311"/>
      <c r="BT658" s="311"/>
      <c r="BU658" s="311"/>
      <c r="BV658" s="311"/>
      <c r="BW658" s="311"/>
      <c r="BX658" s="311"/>
      <c r="BY658" s="217"/>
      <c r="BZ658" s="217"/>
      <c r="CA658" s="217"/>
      <c r="CB658" s="217"/>
      <c r="CC658" s="217"/>
      <c r="CD658" s="217"/>
      <c r="CE658" s="311"/>
      <c r="CF658" s="311" t="str">
        <f>IFERROR(ROUND(STDEV(AN658,L658),1),"")</f>
        <v/>
      </c>
      <c r="CG658" s="322"/>
      <c r="CH658" s="322"/>
      <c r="CI658" s="322"/>
      <c r="CJ658" s="322"/>
      <c r="CK658" s="322"/>
      <c r="CL658" s="322"/>
      <c r="CM658" s="322"/>
      <c r="CN658" s="220" t="str">
        <f>IFERROR(ROUND((SUM(#REF!)),0),"")</f>
        <v/>
      </c>
      <c r="CO658" s="216"/>
      <c r="CP658" s="221"/>
      <c r="CQ658" s="222"/>
      <c r="CR658" s="196"/>
      <c r="CS658" s="196"/>
      <c r="CT658" s="196"/>
      <c r="CU658" s="196"/>
      <c r="CV658" s="196"/>
      <c r="CW658" s="306">
        <f>AV658+BH658</f>
        <v>0</v>
      </c>
      <c r="CX658" s="12">
        <f>SUM(BI658:BQ658,AW658:BE658)</f>
        <v>0</v>
      </c>
      <c r="CY658" s="314" t="str">
        <f>IFERROR(ROUND(CX658/K658,0),"")</f>
        <v/>
      </c>
      <c r="CZ658" s="314" t="str">
        <f>IFERROR(ROUND(CY658/#REF!,1),"")</f>
        <v/>
      </c>
      <c r="DA658" s="306" t="str">
        <f t="shared" si="80"/>
        <v/>
      </c>
      <c r="DB658" s="316" t="str">
        <f t="shared" si="81"/>
        <v/>
      </c>
      <c r="DD658" s="12" t="str">
        <f>IFERROR(#REF!-AP658,"")</f>
        <v/>
      </c>
      <c r="DF658" s="305" t="str">
        <f>IFERROR(#REF!-L658,"")</f>
        <v/>
      </c>
      <c r="DG658" s="311" t="e">
        <f>IF(#REF!&gt;AQ658,0,1)</f>
        <v>#REF!</v>
      </c>
      <c r="DH658" s="320">
        <f>IF(AN658&lt;M658,0,1)</f>
        <v>1</v>
      </c>
      <c r="DI658" s="320">
        <f>IF(AN658&gt;N658,0,1)</f>
        <v>1</v>
      </c>
      <c r="DJ658" s="308"/>
      <c r="DK658" s="308"/>
      <c r="DL658" s="308"/>
      <c r="DM658" s="308"/>
      <c r="DN658" s="308"/>
      <c r="DO658" s="308"/>
      <c r="DP658" s="308"/>
      <c r="DQ658" s="308"/>
      <c r="DR658" s="308"/>
      <c r="DS658" s="308"/>
      <c r="DT658" s="308"/>
      <c r="DU658" s="308"/>
      <c r="DV658" s="308"/>
      <c r="DW658" s="308"/>
      <c r="DX658" s="308"/>
      <c r="DY658" s="308"/>
      <c r="DZ658" s="308"/>
      <c r="EA658" s="308"/>
      <c r="EB658" s="308"/>
    </row>
    <row r="659" spans="1:132" s="193" customFormat="1" ht="31.5" customHeight="1" x14ac:dyDescent="0.2">
      <c r="A659" s="191"/>
      <c r="B659" s="192"/>
      <c r="C659" s="214"/>
      <c r="D659" s="192"/>
      <c r="E659" s="192"/>
      <c r="F659" s="192"/>
      <c r="G659" s="207"/>
      <c r="H659" s="314"/>
      <c r="I659" s="314"/>
      <c r="J659" s="314"/>
      <c r="K659" s="314"/>
      <c r="L659" s="208"/>
      <c r="M659" s="209"/>
      <c r="N659" s="210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5"/>
      <c r="Z659" s="195"/>
      <c r="AA659" s="194"/>
      <c r="AB659" s="194"/>
      <c r="AC659" s="194"/>
      <c r="AD659" s="194"/>
      <c r="AE659" s="194"/>
      <c r="AF659" s="194"/>
      <c r="AG659" s="194"/>
      <c r="AH659" s="194"/>
      <c r="AI659" s="194"/>
      <c r="AJ659" s="194"/>
      <c r="AK659" s="195"/>
      <c r="AL659" s="195"/>
      <c r="AM659" s="323" t="str">
        <f t="shared" si="75"/>
        <v/>
      </c>
      <c r="AN659" s="323" t="str">
        <f t="shared" si="76"/>
        <v/>
      </c>
      <c r="AO659" s="276" t="str">
        <f t="shared" si="77"/>
        <v/>
      </c>
      <c r="AP659" s="218"/>
      <c r="AQ659" s="219"/>
      <c r="AR659" s="217" t="str">
        <f t="shared" si="78"/>
        <v/>
      </c>
      <c r="AS659" s="217" t="str">
        <f t="shared" si="79"/>
        <v/>
      </c>
      <c r="AT659" s="217"/>
      <c r="AU659" s="217"/>
      <c r="AV659" s="217"/>
      <c r="AW659" s="217"/>
      <c r="AX659" s="217"/>
      <c r="AY659" s="217"/>
      <c r="AZ659" s="217"/>
      <c r="BA659" s="217"/>
      <c r="BB659" s="217"/>
      <c r="BC659" s="217"/>
      <c r="BD659" s="217"/>
      <c r="BE659" s="217"/>
      <c r="BF659" s="217"/>
      <c r="BG659" s="217"/>
      <c r="BH659" s="217"/>
      <c r="BI659" s="217"/>
      <c r="BJ659" s="217"/>
      <c r="BK659" s="217"/>
      <c r="BL659" s="217"/>
      <c r="BM659" s="217"/>
      <c r="BN659" s="217"/>
      <c r="BO659" s="217"/>
      <c r="BP659" s="217"/>
      <c r="BQ659" s="217"/>
      <c r="BR659" s="311"/>
      <c r="BS659" s="311"/>
      <c r="BT659" s="311"/>
      <c r="BU659" s="311"/>
      <c r="BV659" s="311"/>
      <c r="BW659" s="311"/>
      <c r="BX659" s="311"/>
      <c r="BY659" s="217"/>
      <c r="BZ659" s="217"/>
      <c r="CA659" s="217"/>
      <c r="CB659" s="217"/>
      <c r="CC659" s="217"/>
      <c r="CD659" s="217"/>
      <c r="CE659" s="311"/>
      <c r="CF659" s="311" t="str">
        <f>IFERROR(ROUND(STDEV(AN659,L659),1),"")</f>
        <v/>
      </c>
      <c r="CG659" s="322"/>
      <c r="CH659" s="322"/>
      <c r="CI659" s="322"/>
      <c r="CJ659" s="322"/>
      <c r="CK659" s="322"/>
      <c r="CL659" s="322"/>
      <c r="CM659" s="322"/>
      <c r="CN659" s="220" t="str">
        <f>IFERROR(ROUND((SUM(#REF!)),0),"")</f>
        <v/>
      </c>
      <c r="CO659" s="216"/>
      <c r="CP659" s="221"/>
      <c r="CQ659" s="222"/>
      <c r="CR659" s="196"/>
      <c r="CS659" s="196"/>
      <c r="CT659" s="196"/>
      <c r="CU659" s="196"/>
      <c r="CV659" s="196"/>
      <c r="CW659" s="306">
        <f>AV659+BH659</f>
        <v>0</v>
      </c>
      <c r="CX659" s="12">
        <f>SUM(BI659:BQ659,AW659:BE659)</f>
        <v>0</v>
      </c>
      <c r="CY659" s="314" t="str">
        <f>IFERROR(ROUND(CX659/K659,0),"")</f>
        <v/>
      </c>
      <c r="CZ659" s="314" t="str">
        <f>IFERROR(ROUND(CY659/#REF!,1),"")</f>
        <v/>
      </c>
      <c r="DA659" s="306" t="str">
        <f t="shared" si="80"/>
        <v/>
      </c>
      <c r="DB659" s="316" t="str">
        <f t="shared" si="81"/>
        <v/>
      </c>
      <c r="DD659" s="12" t="str">
        <f>IFERROR(#REF!-AP659,"")</f>
        <v/>
      </c>
      <c r="DF659" s="305" t="str">
        <f>IFERROR(#REF!-L659,"")</f>
        <v/>
      </c>
      <c r="DG659" s="311" t="e">
        <f>IF(#REF!&gt;AQ659,0,1)</f>
        <v>#REF!</v>
      </c>
      <c r="DH659" s="320">
        <f>IF(AN659&lt;M659,0,1)</f>
        <v>1</v>
      </c>
      <c r="DI659" s="320">
        <f>IF(AN659&gt;N659,0,1)</f>
        <v>1</v>
      </c>
      <c r="DJ659" s="308"/>
      <c r="DK659" s="308"/>
      <c r="DL659" s="308"/>
      <c r="DM659" s="308"/>
      <c r="DN659" s="308"/>
      <c r="DO659" s="308"/>
      <c r="DP659" s="308"/>
      <c r="DQ659" s="308"/>
      <c r="DR659" s="308"/>
      <c r="DS659" s="308"/>
      <c r="DT659" s="308"/>
      <c r="DU659" s="308"/>
      <c r="DV659" s="308"/>
      <c r="DW659" s="308"/>
      <c r="DX659" s="308"/>
      <c r="DY659" s="308"/>
      <c r="DZ659" s="308"/>
      <c r="EA659" s="308"/>
      <c r="EB659" s="308"/>
    </row>
    <row r="660" spans="1:132" s="193" customFormat="1" ht="31.5" customHeight="1" x14ac:dyDescent="0.2">
      <c r="A660" s="191"/>
      <c r="B660" s="192"/>
      <c r="C660" s="214"/>
      <c r="D660" s="192"/>
      <c r="E660" s="192"/>
      <c r="F660" s="192"/>
      <c r="G660" s="207"/>
      <c r="H660" s="314"/>
      <c r="I660" s="314"/>
      <c r="J660" s="314"/>
      <c r="K660" s="314"/>
      <c r="L660" s="208"/>
      <c r="M660" s="209"/>
      <c r="N660" s="210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5"/>
      <c r="Z660" s="195"/>
      <c r="AA660" s="194"/>
      <c r="AB660" s="194"/>
      <c r="AC660" s="194"/>
      <c r="AD660" s="194"/>
      <c r="AE660" s="194"/>
      <c r="AF660" s="194"/>
      <c r="AG660" s="194"/>
      <c r="AH660" s="194"/>
      <c r="AI660" s="194"/>
      <c r="AJ660" s="194"/>
      <c r="AK660" s="195"/>
      <c r="AL660" s="195"/>
      <c r="AM660" s="323" t="str">
        <f t="shared" si="75"/>
        <v/>
      </c>
      <c r="AN660" s="323" t="str">
        <f t="shared" si="76"/>
        <v/>
      </c>
      <c r="AO660" s="276" t="str">
        <f t="shared" si="77"/>
        <v/>
      </c>
      <c r="AP660" s="218"/>
      <c r="AQ660" s="219"/>
      <c r="AR660" s="217" t="str">
        <f t="shared" si="78"/>
        <v/>
      </c>
      <c r="AS660" s="217" t="str">
        <f t="shared" si="79"/>
        <v/>
      </c>
      <c r="AT660" s="217"/>
      <c r="AU660" s="217"/>
      <c r="AV660" s="217"/>
      <c r="AW660" s="217"/>
      <c r="AX660" s="217"/>
      <c r="AY660" s="217"/>
      <c r="AZ660" s="217"/>
      <c r="BA660" s="217"/>
      <c r="BB660" s="217"/>
      <c r="BC660" s="217"/>
      <c r="BD660" s="217"/>
      <c r="BE660" s="217"/>
      <c r="BF660" s="217"/>
      <c r="BG660" s="217"/>
      <c r="BH660" s="217"/>
      <c r="BI660" s="217"/>
      <c r="BJ660" s="217"/>
      <c r="BK660" s="217"/>
      <c r="BL660" s="217"/>
      <c r="BM660" s="217"/>
      <c r="BN660" s="217"/>
      <c r="BO660" s="217"/>
      <c r="BP660" s="217"/>
      <c r="BQ660" s="217"/>
      <c r="BR660" s="311"/>
      <c r="BS660" s="311"/>
      <c r="BT660" s="311"/>
      <c r="BU660" s="311"/>
      <c r="BV660" s="311"/>
      <c r="BW660" s="311"/>
      <c r="BX660" s="311"/>
      <c r="BY660" s="217"/>
      <c r="BZ660" s="217"/>
      <c r="CA660" s="217"/>
      <c r="CB660" s="217"/>
      <c r="CC660" s="217"/>
      <c r="CD660" s="217"/>
      <c r="CE660" s="311"/>
      <c r="CF660" s="311" t="str">
        <f>IFERROR(ROUND(STDEV(AN660,L660),1),"")</f>
        <v/>
      </c>
      <c r="CG660" s="322"/>
      <c r="CH660" s="322"/>
      <c r="CI660" s="322"/>
      <c r="CJ660" s="322"/>
      <c r="CK660" s="322"/>
      <c r="CL660" s="322"/>
      <c r="CM660" s="322"/>
      <c r="CN660" s="220" t="str">
        <f>IFERROR(ROUND((SUM(#REF!)),0),"")</f>
        <v/>
      </c>
      <c r="CO660" s="216"/>
      <c r="CP660" s="221"/>
      <c r="CQ660" s="222"/>
      <c r="CR660" s="196"/>
      <c r="CS660" s="196"/>
      <c r="CT660" s="196"/>
      <c r="CU660" s="196"/>
      <c r="CV660" s="196"/>
      <c r="CW660" s="306">
        <f>AV660+BH660</f>
        <v>0</v>
      </c>
      <c r="CX660" s="12">
        <f>SUM(BI660:BQ660,AW660:BE660)</f>
        <v>0</v>
      </c>
      <c r="CY660" s="314" t="str">
        <f>IFERROR(ROUND(CX660/K660,0),"")</f>
        <v/>
      </c>
      <c r="CZ660" s="314" t="str">
        <f>IFERROR(ROUND(CY660/#REF!,1),"")</f>
        <v/>
      </c>
      <c r="DA660" s="306" t="str">
        <f t="shared" si="80"/>
        <v/>
      </c>
      <c r="DB660" s="316" t="str">
        <f t="shared" si="81"/>
        <v/>
      </c>
      <c r="DD660" s="12" t="str">
        <f>IFERROR(#REF!-AP660,"")</f>
        <v/>
      </c>
      <c r="DF660" s="305" t="str">
        <f>IFERROR(#REF!-L660,"")</f>
        <v/>
      </c>
      <c r="DG660" s="311" t="e">
        <f>IF(#REF!&gt;AQ660,0,1)</f>
        <v>#REF!</v>
      </c>
      <c r="DH660" s="320">
        <f>IF(AN660&lt;M660,0,1)</f>
        <v>1</v>
      </c>
      <c r="DI660" s="320">
        <f>IF(AN660&gt;N660,0,1)</f>
        <v>1</v>
      </c>
      <c r="DJ660" s="308"/>
      <c r="DK660" s="308"/>
      <c r="DL660" s="308"/>
      <c r="DM660" s="308"/>
      <c r="DN660" s="308"/>
      <c r="DO660" s="308"/>
      <c r="DP660" s="308"/>
      <c r="DQ660" s="308"/>
      <c r="DR660" s="308"/>
      <c r="DS660" s="308"/>
      <c r="DT660" s="308"/>
      <c r="DU660" s="308"/>
      <c r="DV660" s="308"/>
      <c r="DW660" s="308"/>
      <c r="DX660" s="308"/>
      <c r="DY660" s="308"/>
      <c r="DZ660" s="308"/>
      <c r="EA660" s="308"/>
      <c r="EB660" s="308"/>
    </row>
    <row r="661" spans="1:132" s="193" customFormat="1" ht="31.5" customHeight="1" x14ac:dyDescent="0.2">
      <c r="A661" s="191"/>
      <c r="B661" s="192"/>
      <c r="C661" s="214"/>
      <c r="D661" s="192"/>
      <c r="E661" s="192"/>
      <c r="F661" s="192"/>
      <c r="G661" s="207"/>
      <c r="H661" s="314"/>
      <c r="I661" s="314"/>
      <c r="J661" s="314"/>
      <c r="K661" s="314"/>
      <c r="L661" s="208"/>
      <c r="M661" s="209"/>
      <c r="N661" s="210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5"/>
      <c r="Z661" s="195"/>
      <c r="AA661" s="194"/>
      <c r="AB661" s="194"/>
      <c r="AC661" s="194"/>
      <c r="AD661" s="194"/>
      <c r="AE661" s="194"/>
      <c r="AF661" s="194"/>
      <c r="AG661" s="194"/>
      <c r="AH661" s="194"/>
      <c r="AI661" s="194"/>
      <c r="AJ661" s="194"/>
      <c r="AK661" s="195"/>
      <c r="AL661" s="195"/>
      <c r="AM661" s="323" t="str">
        <f t="shared" si="75"/>
        <v/>
      </c>
      <c r="AN661" s="323" t="str">
        <f t="shared" si="76"/>
        <v/>
      </c>
      <c r="AO661" s="276" t="str">
        <f t="shared" si="77"/>
        <v/>
      </c>
      <c r="AP661" s="218"/>
      <c r="AQ661" s="219"/>
      <c r="AR661" s="217" t="str">
        <f t="shared" si="78"/>
        <v/>
      </c>
      <c r="AS661" s="217" t="str">
        <f t="shared" si="79"/>
        <v/>
      </c>
      <c r="AT661" s="217"/>
      <c r="AU661" s="217"/>
      <c r="AV661" s="217"/>
      <c r="AW661" s="217"/>
      <c r="AX661" s="217"/>
      <c r="AY661" s="217"/>
      <c r="AZ661" s="217"/>
      <c r="BA661" s="217"/>
      <c r="BB661" s="217"/>
      <c r="BC661" s="217"/>
      <c r="BD661" s="217"/>
      <c r="BE661" s="217"/>
      <c r="BF661" s="217"/>
      <c r="BG661" s="217"/>
      <c r="BH661" s="217"/>
      <c r="BI661" s="217"/>
      <c r="BJ661" s="217"/>
      <c r="BK661" s="217"/>
      <c r="BL661" s="217"/>
      <c r="BM661" s="217"/>
      <c r="BN661" s="217"/>
      <c r="BO661" s="217"/>
      <c r="BP661" s="217"/>
      <c r="BQ661" s="217"/>
      <c r="BR661" s="311"/>
      <c r="BS661" s="311"/>
      <c r="BT661" s="311"/>
      <c r="BU661" s="311"/>
      <c r="BV661" s="311"/>
      <c r="BW661" s="311"/>
      <c r="BX661" s="311"/>
      <c r="BY661" s="217"/>
      <c r="BZ661" s="217"/>
      <c r="CA661" s="217"/>
      <c r="CB661" s="217"/>
      <c r="CC661" s="217"/>
      <c r="CD661" s="217"/>
      <c r="CE661" s="311"/>
      <c r="CF661" s="311" t="str">
        <f>IFERROR(ROUND(STDEV(AN661,L661),1),"")</f>
        <v/>
      </c>
      <c r="CG661" s="322"/>
      <c r="CH661" s="322"/>
      <c r="CI661" s="322"/>
      <c r="CJ661" s="322"/>
      <c r="CK661" s="322"/>
      <c r="CL661" s="322"/>
      <c r="CM661" s="322"/>
      <c r="CN661" s="220" t="str">
        <f>IFERROR(ROUND((SUM(#REF!)),0),"")</f>
        <v/>
      </c>
      <c r="CO661" s="216"/>
      <c r="CP661" s="221"/>
      <c r="CQ661" s="222"/>
      <c r="CR661" s="196"/>
      <c r="CS661" s="196"/>
      <c r="CT661" s="196"/>
      <c r="CU661" s="196"/>
      <c r="CV661" s="196"/>
      <c r="CW661" s="306">
        <f>AV661+BH661</f>
        <v>0</v>
      </c>
      <c r="CX661" s="12">
        <f>SUM(BI661:BQ661,AW661:BE661)</f>
        <v>0</v>
      </c>
      <c r="CY661" s="314" t="str">
        <f>IFERROR(ROUND(CX661/K661,0),"")</f>
        <v/>
      </c>
      <c r="CZ661" s="314" t="str">
        <f>IFERROR(ROUND(CY661/#REF!,1),"")</f>
        <v/>
      </c>
      <c r="DA661" s="306" t="str">
        <f t="shared" si="80"/>
        <v/>
      </c>
      <c r="DB661" s="316" t="str">
        <f t="shared" si="81"/>
        <v/>
      </c>
      <c r="DD661" s="12" t="str">
        <f>IFERROR(#REF!-AP661,"")</f>
        <v/>
      </c>
      <c r="DF661" s="305" t="str">
        <f>IFERROR(#REF!-L661,"")</f>
        <v/>
      </c>
      <c r="DG661" s="311" t="e">
        <f>IF(#REF!&gt;AQ661,0,1)</f>
        <v>#REF!</v>
      </c>
      <c r="DH661" s="320">
        <f>IF(AN661&lt;M661,0,1)</f>
        <v>1</v>
      </c>
      <c r="DI661" s="320">
        <f>IF(AN661&gt;N661,0,1)</f>
        <v>1</v>
      </c>
      <c r="DJ661" s="308"/>
      <c r="DK661" s="308"/>
      <c r="DL661" s="308"/>
      <c r="DM661" s="308"/>
      <c r="DN661" s="308"/>
      <c r="DO661" s="308"/>
      <c r="DP661" s="308"/>
      <c r="DQ661" s="308"/>
      <c r="DR661" s="308"/>
      <c r="DS661" s="308"/>
      <c r="DT661" s="308"/>
      <c r="DU661" s="308"/>
      <c r="DV661" s="308"/>
      <c r="DW661" s="308"/>
      <c r="DX661" s="308"/>
      <c r="DY661" s="308"/>
      <c r="DZ661" s="308"/>
      <c r="EA661" s="308"/>
      <c r="EB661" s="308"/>
    </row>
    <row r="662" spans="1:132" s="193" customFormat="1" ht="31.5" customHeight="1" x14ac:dyDescent="0.2">
      <c r="A662" s="191"/>
      <c r="B662" s="192"/>
      <c r="C662" s="214"/>
      <c r="D662" s="192"/>
      <c r="E662" s="192"/>
      <c r="F662" s="192"/>
      <c r="G662" s="207"/>
      <c r="H662" s="314"/>
      <c r="I662" s="314"/>
      <c r="J662" s="314"/>
      <c r="K662" s="314"/>
      <c r="L662" s="208"/>
      <c r="M662" s="209"/>
      <c r="N662" s="210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5"/>
      <c r="Z662" s="195"/>
      <c r="AA662" s="194"/>
      <c r="AB662" s="194"/>
      <c r="AC662" s="194"/>
      <c r="AD662" s="194"/>
      <c r="AE662" s="194"/>
      <c r="AF662" s="194"/>
      <c r="AG662" s="194"/>
      <c r="AH662" s="194"/>
      <c r="AI662" s="194"/>
      <c r="AJ662" s="194"/>
      <c r="AK662" s="195"/>
      <c r="AL662" s="195"/>
      <c r="AM662" s="323" t="str">
        <f t="shared" si="75"/>
        <v/>
      </c>
      <c r="AN662" s="323" t="str">
        <f t="shared" si="76"/>
        <v/>
      </c>
      <c r="AO662" s="276" t="str">
        <f t="shared" si="77"/>
        <v/>
      </c>
      <c r="AP662" s="218"/>
      <c r="AQ662" s="219"/>
      <c r="AR662" s="217" t="str">
        <f t="shared" si="78"/>
        <v/>
      </c>
      <c r="AS662" s="217" t="str">
        <f t="shared" si="79"/>
        <v/>
      </c>
      <c r="AT662" s="217"/>
      <c r="AU662" s="217"/>
      <c r="AV662" s="217"/>
      <c r="AW662" s="217"/>
      <c r="AX662" s="217"/>
      <c r="AY662" s="217"/>
      <c r="AZ662" s="217"/>
      <c r="BA662" s="217"/>
      <c r="BB662" s="217"/>
      <c r="BC662" s="217"/>
      <c r="BD662" s="217"/>
      <c r="BE662" s="217"/>
      <c r="BF662" s="217"/>
      <c r="BG662" s="217"/>
      <c r="BH662" s="217"/>
      <c r="BI662" s="217"/>
      <c r="BJ662" s="217"/>
      <c r="BK662" s="217"/>
      <c r="BL662" s="217"/>
      <c r="BM662" s="217"/>
      <c r="BN662" s="217"/>
      <c r="BO662" s="217"/>
      <c r="BP662" s="217"/>
      <c r="BQ662" s="217"/>
      <c r="BR662" s="311"/>
      <c r="BS662" s="311"/>
      <c r="BT662" s="311"/>
      <c r="BU662" s="311"/>
      <c r="BV662" s="311"/>
      <c r="BW662" s="311"/>
      <c r="BX662" s="311"/>
      <c r="BY662" s="217"/>
      <c r="BZ662" s="217"/>
      <c r="CA662" s="217"/>
      <c r="CB662" s="217"/>
      <c r="CC662" s="217"/>
      <c r="CD662" s="217"/>
      <c r="CE662" s="311"/>
      <c r="CF662" s="311" t="str">
        <f>IFERROR(ROUND(STDEV(AN662,L662),1),"")</f>
        <v/>
      </c>
      <c r="CG662" s="322"/>
      <c r="CH662" s="322"/>
      <c r="CI662" s="322"/>
      <c r="CJ662" s="322"/>
      <c r="CK662" s="322"/>
      <c r="CL662" s="322"/>
      <c r="CM662" s="322"/>
      <c r="CN662" s="220" t="str">
        <f>IFERROR(ROUND((SUM(#REF!)),0),"")</f>
        <v/>
      </c>
      <c r="CO662" s="216"/>
      <c r="CP662" s="221"/>
      <c r="CQ662" s="222"/>
      <c r="CR662" s="196"/>
      <c r="CS662" s="196"/>
      <c r="CT662" s="196"/>
      <c r="CU662" s="196"/>
      <c r="CV662" s="196"/>
      <c r="CW662" s="306">
        <f>AV662+BH662</f>
        <v>0</v>
      </c>
      <c r="CX662" s="12">
        <f>SUM(BI662:BQ662,AW662:BE662)</f>
        <v>0</v>
      </c>
      <c r="CY662" s="314" t="str">
        <f>IFERROR(ROUND(CX662/K662,0),"")</f>
        <v/>
      </c>
      <c r="CZ662" s="314" t="str">
        <f>IFERROR(ROUND(CY662/#REF!,1),"")</f>
        <v/>
      </c>
      <c r="DA662" s="306" t="str">
        <f t="shared" si="80"/>
        <v/>
      </c>
      <c r="DB662" s="316" t="str">
        <f t="shared" si="81"/>
        <v/>
      </c>
      <c r="DD662" s="12" t="str">
        <f>IFERROR(#REF!-AP662,"")</f>
        <v/>
      </c>
      <c r="DF662" s="305" t="str">
        <f>IFERROR(#REF!-L662,"")</f>
        <v/>
      </c>
      <c r="DG662" s="311" t="e">
        <f>IF(#REF!&gt;AQ662,0,1)</f>
        <v>#REF!</v>
      </c>
      <c r="DH662" s="320">
        <f>IF(AN662&lt;M662,0,1)</f>
        <v>1</v>
      </c>
      <c r="DI662" s="320">
        <f>IF(AN662&gt;N662,0,1)</f>
        <v>1</v>
      </c>
      <c r="DJ662" s="308"/>
      <c r="DK662" s="308"/>
      <c r="DL662" s="308"/>
      <c r="DM662" s="308"/>
      <c r="DN662" s="308"/>
      <c r="DO662" s="308"/>
      <c r="DP662" s="308"/>
      <c r="DQ662" s="308"/>
      <c r="DR662" s="308"/>
      <c r="DS662" s="308"/>
      <c r="DT662" s="308"/>
      <c r="DU662" s="308"/>
      <c r="DV662" s="308"/>
      <c r="DW662" s="308"/>
      <c r="DX662" s="308"/>
      <c r="DY662" s="308"/>
      <c r="DZ662" s="308"/>
      <c r="EA662" s="308"/>
      <c r="EB662" s="308"/>
    </row>
    <row r="663" spans="1:132" s="193" customFormat="1" ht="31.5" customHeight="1" x14ac:dyDescent="0.2">
      <c r="A663" s="191"/>
      <c r="B663" s="192"/>
      <c r="C663" s="214"/>
      <c r="D663" s="192"/>
      <c r="E663" s="192"/>
      <c r="F663" s="192"/>
      <c r="G663" s="207"/>
      <c r="H663" s="314"/>
      <c r="I663" s="314"/>
      <c r="J663" s="314"/>
      <c r="K663" s="314"/>
      <c r="L663" s="208"/>
      <c r="M663" s="209"/>
      <c r="N663" s="210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5"/>
      <c r="Z663" s="195"/>
      <c r="AA663" s="194"/>
      <c r="AB663" s="194"/>
      <c r="AC663" s="194"/>
      <c r="AD663" s="194"/>
      <c r="AE663" s="194"/>
      <c r="AF663" s="194"/>
      <c r="AG663" s="194"/>
      <c r="AH663" s="194"/>
      <c r="AI663" s="194"/>
      <c r="AJ663" s="194"/>
      <c r="AK663" s="195"/>
      <c r="AL663" s="195"/>
      <c r="AM663" s="323" t="str">
        <f t="shared" si="75"/>
        <v/>
      </c>
      <c r="AN663" s="323" t="str">
        <f t="shared" si="76"/>
        <v/>
      </c>
      <c r="AO663" s="276" t="str">
        <f t="shared" si="77"/>
        <v/>
      </c>
      <c r="AP663" s="218"/>
      <c r="AQ663" s="219"/>
      <c r="AR663" s="217" t="str">
        <f t="shared" si="78"/>
        <v/>
      </c>
      <c r="AS663" s="217" t="str">
        <f t="shared" si="79"/>
        <v/>
      </c>
      <c r="AT663" s="217"/>
      <c r="AU663" s="217"/>
      <c r="AV663" s="217"/>
      <c r="AW663" s="217"/>
      <c r="AX663" s="217"/>
      <c r="AY663" s="217"/>
      <c r="AZ663" s="217"/>
      <c r="BA663" s="217"/>
      <c r="BB663" s="217"/>
      <c r="BC663" s="217"/>
      <c r="BD663" s="217"/>
      <c r="BE663" s="217"/>
      <c r="BF663" s="217"/>
      <c r="BG663" s="217"/>
      <c r="BH663" s="217"/>
      <c r="BI663" s="217"/>
      <c r="BJ663" s="217"/>
      <c r="BK663" s="217"/>
      <c r="BL663" s="217"/>
      <c r="BM663" s="217"/>
      <c r="BN663" s="217"/>
      <c r="BO663" s="217"/>
      <c r="BP663" s="217"/>
      <c r="BQ663" s="217"/>
      <c r="BR663" s="311"/>
      <c r="BS663" s="311"/>
      <c r="BT663" s="311"/>
      <c r="BU663" s="311"/>
      <c r="BV663" s="311"/>
      <c r="BW663" s="311"/>
      <c r="BX663" s="311"/>
      <c r="BY663" s="217"/>
      <c r="BZ663" s="217"/>
      <c r="CA663" s="217"/>
      <c r="CB663" s="217"/>
      <c r="CC663" s="217"/>
      <c r="CD663" s="217"/>
      <c r="CE663" s="311"/>
      <c r="CF663" s="311" t="str">
        <f>IFERROR(ROUND(STDEV(AN663,L663),1),"")</f>
        <v/>
      </c>
      <c r="CG663" s="322"/>
      <c r="CH663" s="322"/>
      <c r="CI663" s="322"/>
      <c r="CJ663" s="322"/>
      <c r="CK663" s="322"/>
      <c r="CL663" s="322"/>
      <c r="CM663" s="322"/>
      <c r="CN663" s="220" t="str">
        <f>IFERROR(ROUND((SUM(#REF!)),0),"")</f>
        <v/>
      </c>
      <c r="CO663" s="216"/>
      <c r="CP663" s="221"/>
      <c r="CQ663" s="222"/>
      <c r="CR663" s="196"/>
      <c r="CS663" s="196"/>
      <c r="CT663" s="196"/>
      <c r="CU663" s="196"/>
      <c r="CV663" s="196"/>
      <c r="CW663" s="306">
        <f>AV663+BH663</f>
        <v>0</v>
      </c>
      <c r="CX663" s="12">
        <f>SUM(BI663:BQ663,AW663:BE663)</f>
        <v>0</v>
      </c>
      <c r="CY663" s="314" t="str">
        <f>IFERROR(ROUND(CX663/K663,0),"")</f>
        <v/>
      </c>
      <c r="CZ663" s="314" t="str">
        <f>IFERROR(ROUND(CY663/#REF!,1),"")</f>
        <v/>
      </c>
      <c r="DA663" s="306" t="str">
        <f t="shared" si="80"/>
        <v/>
      </c>
      <c r="DB663" s="316" t="str">
        <f t="shared" si="81"/>
        <v/>
      </c>
      <c r="DD663" s="12" t="str">
        <f>IFERROR(#REF!-AP663,"")</f>
        <v/>
      </c>
      <c r="DF663" s="305" t="str">
        <f>IFERROR(#REF!-L663,"")</f>
        <v/>
      </c>
      <c r="DG663" s="311" t="e">
        <f>IF(#REF!&gt;AQ663,0,1)</f>
        <v>#REF!</v>
      </c>
      <c r="DH663" s="320">
        <f>IF(AN663&lt;M663,0,1)</f>
        <v>1</v>
      </c>
      <c r="DI663" s="320">
        <f>IF(AN663&gt;N663,0,1)</f>
        <v>1</v>
      </c>
      <c r="DJ663" s="308"/>
      <c r="DK663" s="308"/>
      <c r="DL663" s="308"/>
      <c r="DM663" s="308"/>
      <c r="DN663" s="308"/>
      <c r="DO663" s="308"/>
      <c r="DP663" s="308"/>
      <c r="DQ663" s="308"/>
      <c r="DR663" s="308"/>
      <c r="DS663" s="308"/>
      <c r="DT663" s="308"/>
      <c r="DU663" s="308"/>
      <c r="DV663" s="308"/>
      <c r="DW663" s="308"/>
      <c r="DX663" s="308"/>
      <c r="DY663" s="308"/>
      <c r="DZ663" s="308"/>
      <c r="EA663" s="308"/>
      <c r="EB663" s="308"/>
    </row>
    <row r="664" spans="1:132" s="193" customFormat="1" ht="31.5" customHeight="1" x14ac:dyDescent="0.2">
      <c r="A664" s="191"/>
      <c r="B664" s="192"/>
      <c r="C664" s="214"/>
      <c r="D664" s="192"/>
      <c r="E664" s="192"/>
      <c r="F664" s="192"/>
      <c r="G664" s="207"/>
      <c r="H664" s="314"/>
      <c r="I664" s="314"/>
      <c r="J664" s="314"/>
      <c r="K664" s="314"/>
      <c r="L664" s="208"/>
      <c r="M664" s="209"/>
      <c r="N664" s="210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5"/>
      <c r="Z664" s="195"/>
      <c r="AA664" s="194"/>
      <c r="AB664" s="194"/>
      <c r="AC664" s="194"/>
      <c r="AD664" s="194"/>
      <c r="AE664" s="194"/>
      <c r="AF664" s="194"/>
      <c r="AG664" s="194"/>
      <c r="AH664" s="194"/>
      <c r="AI664" s="194"/>
      <c r="AJ664" s="194"/>
      <c r="AK664" s="195"/>
      <c r="AL664" s="195"/>
      <c r="AM664" s="323" t="str">
        <f t="shared" si="75"/>
        <v/>
      </c>
      <c r="AN664" s="323" t="str">
        <f t="shared" si="76"/>
        <v/>
      </c>
      <c r="AO664" s="276" t="str">
        <f t="shared" si="77"/>
        <v/>
      </c>
      <c r="AP664" s="218"/>
      <c r="AQ664" s="219"/>
      <c r="AR664" s="217" t="str">
        <f t="shared" si="78"/>
        <v/>
      </c>
      <c r="AS664" s="217" t="str">
        <f t="shared" si="79"/>
        <v/>
      </c>
      <c r="AT664" s="217"/>
      <c r="AU664" s="217"/>
      <c r="AV664" s="217"/>
      <c r="AW664" s="217"/>
      <c r="AX664" s="217"/>
      <c r="AY664" s="217"/>
      <c r="AZ664" s="217"/>
      <c r="BA664" s="217"/>
      <c r="BB664" s="217"/>
      <c r="BC664" s="217"/>
      <c r="BD664" s="217"/>
      <c r="BE664" s="217"/>
      <c r="BF664" s="217"/>
      <c r="BG664" s="217"/>
      <c r="BH664" s="217"/>
      <c r="BI664" s="217"/>
      <c r="BJ664" s="217"/>
      <c r="BK664" s="217"/>
      <c r="BL664" s="217"/>
      <c r="BM664" s="217"/>
      <c r="BN664" s="217"/>
      <c r="BO664" s="217"/>
      <c r="BP664" s="217"/>
      <c r="BQ664" s="217"/>
      <c r="BR664" s="311"/>
      <c r="BS664" s="311"/>
      <c r="BT664" s="311"/>
      <c r="BU664" s="311"/>
      <c r="BV664" s="311"/>
      <c r="BW664" s="311"/>
      <c r="BX664" s="311"/>
      <c r="BY664" s="217"/>
      <c r="BZ664" s="217"/>
      <c r="CA664" s="217"/>
      <c r="CB664" s="217"/>
      <c r="CC664" s="217"/>
      <c r="CD664" s="217"/>
      <c r="CE664" s="311"/>
      <c r="CF664" s="311" t="str">
        <f>IFERROR(ROUND(STDEV(AN664,L664),1),"")</f>
        <v/>
      </c>
      <c r="CG664" s="322"/>
      <c r="CH664" s="322"/>
      <c r="CI664" s="322"/>
      <c r="CJ664" s="322"/>
      <c r="CK664" s="322"/>
      <c r="CL664" s="322"/>
      <c r="CM664" s="322"/>
      <c r="CN664" s="220" t="str">
        <f>IFERROR(ROUND((SUM(#REF!)),0),"")</f>
        <v/>
      </c>
      <c r="CO664" s="216"/>
      <c r="CP664" s="221"/>
      <c r="CQ664" s="222"/>
      <c r="CR664" s="196"/>
      <c r="CS664" s="196"/>
      <c r="CT664" s="196"/>
      <c r="CU664" s="196"/>
      <c r="CV664" s="196"/>
      <c r="CW664" s="306">
        <f>AV664+BH664</f>
        <v>0</v>
      </c>
      <c r="CX664" s="12">
        <f>SUM(BI664:BQ664,AW664:BE664)</f>
        <v>0</v>
      </c>
      <c r="CY664" s="314" t="str">
        <f>IFERROR(ROUND(CX664/K664,0),"")</f>
        <v/>
      </c>
      <c r="CZ664" s="314" t="str">
        <f>IFERROR(ROUND(CY664/#REF!,1),"")</f>
        <v/>
      </c>
      <c r="DA664" s="306" t="str">
        <f t="shared" si="80"/>
        <v/>
      </c>
      <c r="DB664" s="316" t="str">
        <f t="shared" si="81"/>
        <v/>
      </c>
      <c r="DD664" s="12" t="str">
        <f>IFERROR(#REF!-AP664,"")</f>
        <v/>
      </c>
      <c r="DF664" s="305" t="str">
        <f>IFERROR(#REF!-L664,"")</f>
        <v/>
      </c>
      <c r="DG664" s="311" t="e">
        <f>IF(#REF!&gt;AQ664,0,1)</f>
        <v>#REF!</v>
      </c>
      <c r="DH664" s="320">
        <f>IF(AN664&lt;M664,0,1)</f>
        <v>1</v>
      </c>
      <c r="DI664" s="320">
        <f>IF(AN664&gt;N664,0,1)</f>
        <v>1</v>
      </c>
      <c r="DJ664" s="308"/>
      <c r="DK664" s="308"/>
      <c r="DL664" s="308"/>
      <c r="DM664" s="308"/>
      <c r="DN664" s="308"/>
      <c r="DO664" s="308"/>
      <c r="DP664" s="308"/>
      <c r="DQ664" s="308"/>
      <c r="DR664" s="308"/>
      <c r="DS664" s="308"/>
      <c r="DT664" s="308"/>
      <c r="DU664" s="308"/>
      <c r="DV664" s="308"/>
      <c r="DW664" s="308"/>
      <c r="DX664" s="308"/>
      <c r="DY664" s="308"/>
      <c r="DZ664" s="308"/>
      <c r="EA664" s="308"/>
      <c r="EB664" s="308"/>
    </row>
    <row r="665" spans="1:132" s="193" customFormat="1" ht="31.5" customHeight="1" x14ac:dyDescent="0.2">
      <c r="A665" s="191"/>
      <c r="B665" s="192"/>
      <c r="C665" s="214"/>
      <c r="D665" s="192"/>
      <c r="E665" s="192"/>
      <c r="F665" s="192"/>
      <c r="G665" s="207"/>
      <c r="H665" s="314"/>
      <c r="I665" s="314"/>
      <c r="J665" s="314"/>
      <c r="K665" s="314"/>
      <c r="L665" s="208"/>
      <c r="M665" s="209"/>
      <c r="N665" s="210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5"/>
      <c r="Z665" s="195"/>
      <c r="AA665" s="194"/>
      <c r="AB665" s="194"/>
      <c r="AC665" s="194"/>
      <c r="AD665" s="194"/>
      <c r="AE665" s="194"/>
      <c r="AF665" s="194"/>
      <c r="AG665" s="194"/>
      <c r="AH665" s="194"/>
      <c r="AI665" s="194"/>
      <c r="AJ665" s="194"/>
      <c r="AK665" s="195"/>
      <c r="AL665" s="195"/>
      <c r="AM665" s="323" t="str">
        <f t="shared" si="75"/>
        <v/>
      </c>
      <c r="AN665" s="323" t="str">
        <f t="shared" si="76"/>
        <v/>
      </c>
      <c r="AO665" s="276" t="str">
        <f t="shared" si="77"/>
        <v/>
      </c>
      <c r="AP665" s="218"/>
      <c r="AQ665" s="219"/>
      <c r="AR665" s="217" t="str">
        <f t="shared" si="78"/>
        <v/>
      </c>
      <c r="AS665" s="217" t="str">
        <f t="shared" si="79"/>
        <v/>
      </c>
      <c r="AT665" s="217"/>
      <c r="AU665" s="217"/>
      <c r="AV665" s="217"/>
      <c r="AW665" s="217"/>
      <c r="AX665" s="217"/>
      <c r="AY665" s="217"/>
      <c r="AZ665" s="217"/>
      <c r="BA665" s="217"/>
      <c r="BB665" s="217"/>
      <c r="BC665" s="217"/>
      <c r="BD665" s="217"/>
      <c r="BE665" s="217"/>
      <c r="BF665" s="217"/>
      <c r="BG665" s="217"/>
      <c r="BH665" s="217"/>
      <c r="BI665" s="217"/>
      <c r="BJ665" s="217"/>
      <c r="BK665" s="217"/>
      <c r="BL665" s="217"/>
      <c r="BM665" s="217"/>
      <c r="BN665" s="217"/>
      <c r="BO665" s="217"/>
      <c r="BP665" s="217"/>
      <c r="BQ665" s="217"/>
      <c r="BR665" s="311"/>
      <c r="BS665" s="311"/>
      <c r="BT665" s="311"/>
      <c r="BU665" s="311"/>
      <c r="BV665" s="311"/>
      <c r="BW665" s="311"/>
      <c r="BX665" s="311"/>
      <c r="BY665" s="217"/>
      <c r="BZ665" s="217"/>
      <c r="CA665" s="217"/>
      <c r="CB665" s="217"/>
      <c r="CC665" s="217"/>
      <c r="CD665" s="217"/>
      <c r="CE665" s="311"/>
      <c r="CF665" s="311" t="str">
        <f>IFERROR(ROUND(STDEV(AN665,L665),1),"")</f>
        <v/>
      </c>
      <c r="CG665" s="322"/>
      <c r="CH665" s="322"/>
      <c r="CI665" s="322"/>
      <c r="CJ665" s="322"/>
      <c r="CK665" s="322"/>
      <c r="CL665" s="322"/>
      <c r="CM665" s="322"/>
      <c r="CN665" s="220" t="str">
        <f>IFERROR(ROUND((SUM(#REF!)),0),"")</f>
        <v/>
      </c>
      <c r="CO665" s="216"/>
      <c r="CP665" s="221"/>
      <c r="CQ665" s="222"/>
      <c r="CR665" s="196"/>
      <c r="CS665" s="196"/>
      <c r="CT665" s="196"/>
      <c r="CU665" s="196"/>
      <c r="CV665" s="196"/>
      <c r="CW665" s="306">
        <f>AV665+BH665</f>
        <v>0</v>
      </c>
      <c r="CX665" s="12">
        <f>SUM(BI665:BQ665,AW665:BE665)</f>
        <v>0</v>
      </c>
      <c r="CY665" s="314" t="str">
        <f>IFERROR(ROUND(CX665/K665,0),"")</f>
        <v/>
      </c>
      <c r="CZ665" s="314" t="str">
        <f>IFERROR(ROUND(CY665/#REF!,1),"")</f>
        <v/>
      </c>
      <c r="DA665" s="306" t="str">
        <f t="shared" si="80"/>
        <v/>
      </c>
      <c r="DB665" s="316" t="str">
        <f t="shared" si="81"/>
        <v/>
      </c>
      <c r="DD665" s="12" t="str">
        <f>IFERROR(#REF!-AP665,"")</f>
        <v/>
      </c>
      <c r="DF665" s="305" t="str">
        <f>IFERROR(#REF!-L665,"")</f>
        <v/>
      </c>
      <c r="DG665" s="311" t="e">
        <f>IF(#REF!&gt;AQ665,0,1)</f>
        <v>#REF!</v>
      </c>
      <c r="DH665" s="320">
        <f>IF(AN665&lt;M665,0,1)</f>
        <v>1</v>
      </c>
      <c r="DI665" s="320">
        <f>IF(AN665&gt;N665,0,1)</f>
        <v>1</v>
      </c>
      <c r="DJ665" s="308"/>
      <c r="DK665" s="308"/>
      <c r="DL665" s="308"/>
      <c r="DM665" s="308"/>
      <c r="DN665" s="308"/>
      <c r="DO665" s="308"/>
      <c r="DP665" s="308"/>
      <c r="DQ665" s="308"/>
      <c r="DR665" s="308"/>
      <c r="DS665" s="308"/>
      <c r="DT665" s="308"/>
      <c r="DU665" s="308"/>
      <c r="DV665" s="308"/>
      <c r="DW665" s="308"/>
      <c r="DX665" s="308"/>
      <c r="DY665" s="308"/>
      <c r="DZ665" s="308"/>
      <c r="EA665" s="308"/>
      <c r="EB665" s="308"/>
    </row>
    <row r="666" spans="1:132" s="193" customFormat="1" ht="31.5" customHeight="1" x14ac:dyDescent="0.2">
      <c r="A666" s="191"/>
      <c r="B666" s="192"/>
      <c r="C666" s="214"/>
      <c r="D666" s="192"/>
      <c r="E666" s="192"/>
      <c r="F666" s="192"/>
      <c r="G666" s="207"/>
      <c r="H666" s="314"/>
      <c r="I666" s="314"/>
      <c r="J666" s="314"/>
      <c r="K666" s="314"/>
      <c r="L666" s="208"/>
      <c r="M666" s="209"/>
      <c r="N666" s="210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5"/>
      <c r="Z666" s="195"/>
      <c r="AA666" s="194"/>
      <c r="AB666" s="194"/>
      <c r="AC666" s="194"/>
      <c r="AD666" s="194"/>
      <c r="AE666" s="194"/>
      <c r="AF666" s="194"/>
      <c r="AG666" s="194"/>
      <c r="AH666" s="194"/>
      <c r="AI666" s="194"/>
      <c r="AJ666" s="194"/>
      <c r="AK666" s="195"/>
      <c r="AL666" s="195"/>
      <c r="AM666" s="323" t="str">
        <f t="shared" si="75"/>
        <v/>
      </c>
      <c r="AN666" s="323" t="str">
        <f t="shared" si="76"/>
        <v/>
      </c>
      <c r="AO666" s="276" t="str">
        <f t="shared" si="77"/>
        <v/>
      </c>
      <c r="AP666" s="218"/>
      <c r="AQ666" s="219"/>
      <c r="AR666" s="217" t="str">
        <f t="shared" si="78"/>
        <v/>
      </c>
      <c r="AS666" s="217" t="str">
        <f t="shared" si="79"/>
        <v/>
      </c>
      <c r="AT666" s="217"/>
      <c r="AU666" s="217"/>
      <c r="AV666" s="217"/>
      <c r="AW666" s="217"/>
      <c r="AX666" s="217"/>
      <c r="AY666" s="217"/>
      <c r="AZ666" s="217"/>
      <c r="BA666" s="217"/>
      <c r="BB666" s="217"/>
      <c r="BC666" s="217"/>
      <c r="BD666" s="217"/>
      <c r="BE666" s="217"/>
      <c r="BF666" s="217"/>
      <c r="BG666" s="217"/>
      <c r="BH666" s="217"/>
      <c r="BI666" s="217"/>
      <c r="BJ666" s="217"/>
      <c r="BK666" s="217"/>
      <c r="BL666" s="217"/>
      <c r="BM666" s="217"/>
      <c r="BN666" s="217"/>
      <c r="BO666" s="217"/>
      <c r="BP666" s="217"/>
      <c r="BQ666" s="217"/>
      <c r="BR666" s="311"/>
      <c r="BS666" s="311"/>
      <c r="BT666" s="311"/>
      <c r="BU666" s="311"/>
      <c r="BV666" s="311"/>
      <c r="BW666" s="311"/>
      <c r="BX666" s="311"/>
      <c r="BY666" s="217"/>
      <c r="BZ666" s="217"/>
      <c r="CA666" s="217"/>
      <c r="CB666" s="217"/>
      <c r="CC666" s="217"/>
      <c r="CD666" s="217"/>
      <c r="CE666" s="311"/>
      <c r="CF666" s="311" t="str">
        <f>IFERROR(ROUND(STDEV(AN666,L666),1),"")</f>
        <v/>
      </c>
      <c r="CG666" s="322"/>
      <c r="CH666" s="322"/>
      <c r="CI666" s="322"/>
      <c r="CJ666" s="322"/>
      <c r="CK666" s="322"/>
      <c r="CL666" s="322"/>
      <c r="CM666" s="322"/>
      <c r="CN666" s="220" t="str">
        <f>IFERROR(ROUND((SUM(#REF!)),0),"")</f>
        <v/>
      </c>
      <c r="CO666" s="216"/>
      <c r="CP666" s="221"/>
      <c r="CQ666" s="222"/>
      <c r="CR666" s="196"/>
      <c r="CS666" s="196"/>
      <c r="CT666" s="196"/>
      <c r="CU666" s="196"/>
      <c r="CV666" s="196"/>
      <c r="CW666" s="306">
        <f>AV666+BH666</f>
        <v>0</v>
      </c>
      <c r="CX666" s="12">
        <f>SUM(BI666:BQ666,AW666:BE666)</f>
        <v>0</v>
      </c>
      <c r="CY666" s="314" t="str">
        <f>IFERROR(ROUND(CX666/K666,0),"")</f>
        <v/>
      </c>
      <c r="CZ666" s="314" t="str">
        <f>IFERROR(ROUND(CY666/#REF!,1),"")</f>
        <v/>
      </c>
      <c r="DA666" s="306" t="str">
        <f t="shared" si="80"/>
        <v/>
      </c>
      <c r="DB666" s="316" t="str">
        <f t="shared" si="81"/>
        <v/>
      </c>
      <c r="DD666" s="12" t="str">
        <f>IFERROR(#REF!-AP666,"")</f>
        <v/>
      </c>
      <c r="DF666" s="305" t="str">
        <f>IFERROR(#REF!-L666,"")</f>
        <v/>
      </c>
      <c r="DG666" s="311" t="e">
        <f>IF(#REF!&gt;AQ666,0,1)</f>
        <v>#REF!</v>
      </c>
      <c r="DH666" s="320">
        <f>IF(AN666&lt;M666,0,1)</f>
        <v>1</v>
      </c>
      <c r="DI666" s="320">
        <f>IF(AN666&gt;N666,0,1)</f>
        <v>1</v>
      </c>
      <c r="DJ666" s="308"/>
      <c r="DK666" s="308"/>
      <c r="DL666" s="308"/>
      <c r="DM666" s="308"/>
      <c r="DN666" s="308"/>
      <c r="DO666" s="308"/>
      <c r="DP666" s="308"/>
      <c r="DQ666" s="308"/>
      <c r="DR666" s="308"/>
      <c r="DS666" s="308"/>
      <c r="DT666" s="308"/>
      <c r="DU666" s="308"/>
      <c r="DV666" s="308"/>
      <c r="DW666" s="308"/>
      <c r="DX666" s="308"/>
      <c r="DY666" s="308"/>
      <c r="DZ666" s="308"/>
      <c r="EA666" s="308"/>
      <c r="EB666" s="308"/>
    </row>
    <row r="667" spans="1:132" s="193" customFormat="1" ht="31.5" customHeight="1" x14ac:dyDescent="0.2">
      <c r="A667" s="191"/>
      <c r="B667" s="192"/>
      <c r="C667" s="214"/>
      <c r="D667" s="192"/>
      <c r="E667" s="192"/>
      <c r="F667" s="192"/>
      <c r="G667" s="207"/>
      <c r="H667" s="314"/>
      <c r="I667" s="314"/>
      <c r="J667" s="314"/>
      <c r="K667" s="314"/>
      <c r="L667" s="208"/>
      <c r="M667" s="209"/>
      <c r="N667" s="210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5"/>
      <c r="Z667" s="195"/>
      <c r="AA667" s="194"/>
      <c r="AB667" s="194"/>
      <c r="AC667" s="194"/>
      <c r="AD667" s="194"/>
      <c r="AE667" s="194"/>
      <c r="AF667" s="194"/>
      <c r="AG667" s="194"/>
      <c r="AH667" s="194"/>
      <c r="AI667" s="194"/>
      <c r="AJ667" s="194"/>
      <c r="AK667" s="195"/>
      <c r="AL667" s="195"/>
      <c r="AM667" s="323" t="str">
        <f t="shared" si="75"/>
        <v/>
      </c>
      <c r="AN667" s="323" t="str">
        <f t="shared" si="76"/>
        <v/>
      </c>
      <c r="AO667" s="276" t="str">
        <f t="shared" si="77"/>
        <v/>
      </c>
      <c r="AP667" s="218"/>
      <c r="AQ667" s="219"/>
      <c r="AR667" s="217" t="str">
        <f t="shared" si="78"/>
        <v/>
      </c>
      <c r="AS667" s="217" t="str">
        <f t="shared" si="79"/>
        <v/>
      </c>
      <c r="AT667" s="217"/>
      <c r="AU667" s="217"/>
      <c r="AV667" s="217"/>
      <c r="AW667" s="217"/>
      <c r="AX667" s="217"/>
      <c r="AY667" s="217"/>
      <c r="AZ667" s="217"/>
      <c r="BA667" s="217"/>
      <c r="BB667" s="217"/>
      <c r="BC667" s="217"/>
      <c r="BD667" s="217"/>
      <c r="BE667" s="217"/>
      <c r="BF667" s="217"/>
      <c r="BG667" s="217"/>
      <c r="BH667" s="217"/>
      <c r="BI667" s="217"/>
      <c r="BJ667" s="217"/>
      <c r="BK667" s="217"/>
      <c r="BL667" s="217"/>
      <c r="BM667" s="217"/>
      <c r="BN667" s="217"/>
      <c r="BO667" s="217"/>
      <c r="BP667" s="217"/>
      <c r="BQ667" s="217"/>
      <c r="BR667" s="311"/>
      <c r="BS667" s="311"/>
      <c r="BT667" s="311"/>
      <c r="BU667" s="311"/>
      <c r="BV667" s="311"/>
      <c r="BW667" s="311"/>
      <c r="BX667" s="311"/>
      <c r="BY667" s="217"/>
      <c r="BZ667" s="217"/>
      <c r="CA667" s="217"/>
      <c r="CB667" s="217"/>
      <c r="CC667" s="217"/>
      <c r="CD667" s="217"/>
      <c r="CE667" s="311"/>
      <c r="CF667" s="311" t="str">
        <f>IFERROR(ROUND(STDEV(AN667,L667),1),"")</f>
        <v/>
      </c>
      <c r="CG667" s="322"/>
      <c r="CH667" s="322"/>
      <c r="CI667" s="322"/>
      <c r="CJ667" s="322"/>
      <c r="CK667" s="322"/>
      <c r="CL667" s="322"/>
      <c r="CM667" s="322"/>
      <c r="CN667" s="220" t="str">
        <f>IFERROR(ROUND((SUM(#REF!)),0),"")</f>
        <v/>
      </c>
      <c r="CO667" s="216"/>
      <c r="CP667" s="221"/>
      <c r="CQ667" s="222"/>
      <c r="CR667" s="196"/>
      <c r="CS667" s="196"/>
      <c r="CT667" s="196"/>
      <c r="CU667" s="196"/>
      <c r="CV667" s="196"/>
      <c r="CW667" s="306">
        <f>AV667+BH667</f>
        <v>0</v>
      </c>
      <c r="CX667" s="12">
        <f>SUM(BI667:BQ667,AW667:BE667)</f>
        <v>0</v>
      </c>
      <c r="CY667" s="314" t="str">
        <f>IFERROR(ROUND(CX667/K667,0),"")</f>
        <v/>
      </c>
      <c r="CZ667" s="314" t="str">
        <f>IFERROR(ROUND(CY667/#REF!,1),"")</f>
        <v/>
      </c>
      <c r="DA667" s="306" t="str">
        <f t="shared" si="80"/>
        <v/>
      </c>
      <c r="DB667" s="316" t="str">
        <f t="shared" si="81"/>
        <v/>
      </c>
      <c r="DD667" s="12" t="str">
        <f>IFERROR(#REF!-AP667,"")</f>
        <v/>
      </c>
      <c r="DF667" s="305" t="str">
        <f>IFERROR(#REF!-L667,"")</f>
        <v/>
      </c>
      <c r="DG667" s="311" t="e">
        <f>IF(#REF!&gt;AQ667,0,1)</f>
        <v>#REF!</v>
      </c>
      <c r="DH667" s="320">
        <f>IF(AN667&lt;M667,0,1)</f>
        <v>1</v>
      </c>
      <c r="DI667" s="320">
        <f>IF(AN667&gt;N667,0,1)</f>
        <v>1</v>
      </c>
      <c r="DJ667" s="308"/>
      <c r="DK667" s="308"/>
      <c r="DL667" s="308"/>
      <c r="DM667" s="308"/>
      <c r="DN667" s="308"/>
      <c r="DO667" s="308"/>
      <c r="DP667" s="308"/>
      <c r="DQ667" s="308"/>
      <c r="DR667" s="308"/>
      <c r="DS667" s="308"/>
      <c r="DT667" s="308"/>
      <c r="DU667" s="308"/>
      <c r="DV667" s="308"/>
      <c r="DW667" s="308"/>
      <c r="DX667" s="308"/>
      <c r="DY667" s="308"/>
      <c r="DZ667" s="308"/>
      <c r="EA667" s="308"/>
      <c r="EB667" s="308"/>
    </row>
    <row r="668" spans="1:132" s="193" customFormat="1" ht="31.5" customHeight="1" x14ac:dyDescent="0.2">
      <c r="A668" s="191"/>
      <c r="B668" s="192"/>
      <c r="C668" s="214"/>
      <c r="D668" s="192"/>
      <c r="E668" s="192"/>
      <c r="F668" s="192"/>
      <c r="G668" s="207"/>
      <c r="H668" s="314"/>
      <c r="I668" s="314"/>
      <c r="J668" s="314"/>
      <c r="K668" s="314"/>
      <c r="L668" s="208"/>
      <c r="M668" s="209"/>
      <c r="N668" s="210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5"/>
      <c r="Z668" s="195"/>
      <c r="AA668" s="194"/>
      <c r="AB668" s="194"/>
      <c r="AC668" s="194"/>
      <c r="AD668" s="194"/>
      <c r="AE668" s="194"/>
      <c r="AF668" s="194"/>
      <c r="AG668" s="194"/>
      <c r="AH668" s="194"/>
      <c r="AI668" s="194"/>
      <c r="AJ668" s="194"/>
      <c r="AK668" s="195"/>
      <c r="AL668" s="195"/>
      <c r="AM668" s="323" t="str">
        <f t="shared" si="75"/>
        <v/>
      </c>
      <c r="AN668" s="323" t="str">
        <f t="shared" si="76"/>
        <v/>
      </c>
      <c r="AO668" s="276" t="str">
        <f t="shared" si="77"/>
        <v/>
      </c>
      <c r="AP668" s="218"/>
      <c r="AQ668" s="219"/>
      <c r="AR668" s="217" t="str">
        <f t="shared" si="78"/>
        <v/>
      </c>
      <c r="AS668" s="217" t="str">
        <f t="shared" si="79"/>
        <v/>
      </c>
      <c r="AT668" s="217"/>
      <c r="AU668" s="217"/>
      <c r="AV668" s="217"/>
      <c r="AW668" s="217"/>
      <c r="AX668" s="217"/>
      <c r="AY668" s="217"/>
      <c r="AZ668" s="217"/>
      <c r="BA668" s="217"/>
      <c r="BB668" s="217"/>
      <c r="BC668" s="217"/>
      <c r="BD668" s="217"/>
      <c r="BE668" s="217"/>
      <c r="BF668" s="217"/>
      <c r="BG668" s="217"/>
      <c r="BH668" s="217"/>
      <c r="BI668" s="217"/>
      <c r="BJ668" s="217"/>
      <c r="BK668" s="217"/>
      <c r="BL668" s="217"/>
      <c r="BM668" s="217"/>
      <c r="BN668" s="217"/>
      <c r="BO668" s="217"/>
      <c r="BP668" s="217"/>
      <c r="BQ668" s="217"/>
      <c r="BR668" s="311"/>
      <c r="BS668" s="311"/>
      <c r="BT668" s="311"/>
      <c r="BU668" s="311"/>
      <c r="BV668" s="311"/>
      <c r="BW668" s="311"/>
      <c r="BX668" s="311"/>
      <c r="BY668" s="217"/>
      <c r="BZ668" s="217"/>
      <c r="CA668" s="217"/>
      <c r="CB668" s="217"/>
      <c r="CC668" s="217"/>
      <c r="CD668" s="217"/>
      <c r="CE668" s="311"/>
      <c r="CF668" s="311" t="str">
        <f>IFERROR(ROUND(STDEV(AN668,L668),1),"")</f>
        <v/>
      </c>
      <c r="CG668" s="322"/>
      <c r="CH668" s="322"/>
      <c r="CI668" s="322"/>
      <c r="CJ668" s="322"/>
      <c r="CK668" s="322"/>
      <c r="CL668" s="322"/>
      <c r="CM668" s="322"/>
      <c r="CN668" s="220" t="str">
        <f>IFERROR(ROUND((SUM(#REF!)),0),"")</f>
        <v/>
      </c>
      <c r="CO668" s="216"/>
      <c r="CP668" s="221"/>
      <c r="CQ668" s="222"/>
      <c r="CR668" s="196"/>
      <c r="CS668" s="196"/>
      <c r="CT668" s="196"/>
      <c r="CU668" s="196"/>
      <c r="CV668" s="196"/>
      <c r="CW668" s="306">
        <f>AV668+BH668</f>
        <v>0</v>
      </c>
      <c r="CX668" s="12">
        <f>SUM(BI668:BQ668,AW668:BE668)</f>
        <v>0</v>
      </c>
      <c r="CY668" s="314" t="str">
        <f>IFERROR(ROUND(CX668/K668,0),"")</f>
        <v/>
      </c>
      <c r="CZ668" s="314" t="str">
        <f>IFERROR(ROUND(CY668/#REF!,1),"")</f>
        <v/>
      </c>
      <c r="DA668" s="306" t="str">
        <f t="shared" si="80"/>
        <v/>
      </c>
      <c r="DB668" s="316" t="str">
        <f t="shared" si="81"/>
        <v/>
      </c>
      <c r="DD668" s="12" t="str">
        <f>IFERROR(#REF!-AP668,"")</f>
        <v/>
      </c>
      <c r="DF668" s="305" t="str">
        <f>IFERROR(#REF!-L668,"")</f>
        <v/>
      </c>
      <c r="DG668" s="311" t="e">
        <f>IF(#REF!&gt;AQ668,0,1)</f>
        <v>#REF!</v>
      </c>
      <c r="DH668" s="320">
        <f>IF(AN668&lt;M668,0,1)</f>
        <v>1</v>
      </c>
      <c r="DI668" s="320">
        <f>IF(AN668&gt;N668,0,1)</f>
        <v>1</v>
      </c>
      <c r="DJ668" s="308"/>
      <c r="DK668" s="308"/>
      <c r="DL668" s="308"/>
      <c r="DM668" s="308"/>
      <c r="DN668" s="308"/>
      <c r="DO668" s="308"/>
      <c r="DP668" s="308"/>
      <c r="DQ668" s="308"/>
      <c r="DR668" s="308"/>
      <c r="DS668" s="308"/>
      <c r="DT668" s="308"/>
      <c r="DU668" s="308"/>
      <c r="DV668" s="308"/>
      <c r="DW668" s="308"/>
      <c r="DX668" s="308"/>
      <c r="DY668" s="308"/>
      <c r="DZ668" s="308"/>
      <c r="EA668" s="308"/>
      <c r="EB668" s="308"/>
    </row>
    <row r="669" spans="1:132" s="193" customFormat="1" ht="31.5" customHeight="1" x14ac:dyDescent="0.2">
      <c r="A669" s="191"/>
      <c r="B669" s="192"/>
      <c r="C669" s="214"/>
      <c r="D669" s="192"/>
      <c r="E669" s="192"/>
      <c r="F669" s="192"/>
      <c r="G669" s="207"/>
      <c r="H669" s="314"/>
      <c r="I669" s="314"/>
      <c r="J669" s="314"/>
      <c r="K669" s="314"/>
      <c r="L669" s="208"/>
      <c r="M669" s="209"/>
      <c r="N669" s="210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5"/>
      <c r="Z669" s="195"/>
      <c r="AA669" s="194"/>
      <c r="AB669" s="194"/>
      <c r="AC669" s="194"/>
      <c r="AD669" s="194"/>
      <c r="AE669" s="194"/>
      <c r="AF669" s="194"/>
      <c r="AG669" s="194"/>
      <c r="AH669" s="194"/>
      <c r="AI669" s="194"/>
      <c r="AJ669" s="194"/>
      <c r="AK669" s="195"/>
      <c r="AL669" s="195"/>
      <c r="AM669" s="323" t="str">
        <f t="shared" si="75"/>
        <v/>
      </c>
      <c r="AN669" s="323" t="str">
        <f t="shared" si="76"/>
        <v/>
      </c>
      <c r="AO669" s="276" t="str">
        <f t="shared" si="77"/>
        <v/>
      </c>
      <c r="AP669" s="218"/>
      <c r="AQ669" s="219"/>
      <c r="AR669" s="217" t="str">
        <f t="shared" si="78"/>
        <v/>
      </c>
      <c r="AS669" s="217" t="str">
        <f t="shared" si="79"/>
        <v/>
      </c>
      <c r="AT669" s="217"/>
      <c r="AU669" s="217"/>
      <c r="AV669" s="217"/>
      <c r="AW669" s="217"/>
      <c r="AX669" s="217"/>
      <c r="AY669" s="217"/>
      <c r="AZ669" s="217"/>
      <c r="BA669" s="217"/>
      <c r="BB669" s="217"/>
      <c r="BC669" s="217"/>
      <c r="BD669" s="217"/>
      <c r="BE669" s="217"/>
      <c r="BF669" s="217"/>
      <c r="BG669" s="217"/>
      <c r="BH669" s="217"/>
      <c r="BI669" s="217"/>
      <c r="BJ669" s="217"/>
      <c r="BK669" s="217"/>
      <c r="BL669" s="217"/>
      <c r="BM669" s="217"/>
      <c r="BN669" s="217"/>
      <c r="BO669" s="217"/>
      <c r="BP669" s="217"/>
      <c r="BQ669" s="217"/>
      <c r="BR669" s="311"/>
      <c r="BS669" s="311"/>
      <c r="BT669" s="311"/>
      <c r="BU669" s="311"/>
      <c r="BV669" s="311"/>
      <c r="BW669" s="311"/>
      <c r="BX669" s="311"/>
      <c r="BY669" s="217"/>
      <c r="BZ669" s="217"/>
      <c r="CA669" s="217"/>
      <c r="CB669" s="217"/>
      <c r="CC669" s="217"/>
      <c r="CD669" s="217"/>
      <c r="CE669" s="311"/>
      <c r="CF669" s="311" t="str">
        <f>IFERROR(ROUND(STDEV(AN669,L669),1),"")</f>
        <v/>
      </c>
      <c r="CG669" s="322"/>
      <c r="CH669" s="322"/>
      <c r="CI669" s="322"/>
      <c r="CJ669" s="322"/>
      <c r="CK669" s="322"/>
      <c r="CL669" s="322"/>
      <c r="CM669" s="322"/>
      <c r="CN669" s="220" t="str">
        <f>IFERROR(ROUND((SUM(#REF!)),0),"")</f>
        <v/>
      </c>
      <c r="CO669" s="216"/>
      <c r="CP669" s="221"/>
      <c r="CQ669" s="222"/>
      <c r="CR669" s="196"/>
      <c r="CS669" s="196"/>
      <c r="CT669" s="196"/>
      <c r="CU669" s="196"/>
      <c r="CV669" s="196"/>
      <c r="CW669" s="306">
        <f>AV669+BH669</f>
        <v>0</v>
      </c>
      <c r="CX669" s="12">
        <f>SUM(BI669:BQ669,AW669:BE669)</f>
        <v>0</v>
      </c>
      <c r="CY669" s="314" t="str">
        <f>IFERROR(ROUND(CX669/K669,0),"")</f>
        <v/>
      </c>
      <c r="CZ669" s="314" t="str">
        <f>IFERROR(ROUND(CY669/#REF!,1),"")</f>
        <v/>
      </c>
      <c r="DA669" s="306" t="str">
        <f t="shared" si="80"/>
        <v/>
      </c>
      <c r="DB669" s="316" t="str">
        <f t="shared" si="81"/>
        <v/>
      </c>
      <c r="DD669" s="12" t="str">
        <f>IFERROR(#REF!-AP669,"")</f>
        <v/>
      </c>
      <c r="DF669" s="305" t="str">
        <f>IFERROR(#REF!-L669,"")</f>
        <v/>
      </c>
      <c r="DG669" s="311" t="e">
        <f>IF(#REF!&gt;AQ669,0,1)</f>
        <v>#REF!</v>
      </c>
      <c r="DH669" s="320">
        <f>IF(AN669&lt;M669,0,1)</f>
        <v>1</v>
      </c>
      <c r="DI669" s="320">
        <f>IF(AN669&gt;N669,0,1)</f>
        <v>1</v>
      </c>
      <c r="DJ669" s="308"/>
      <c r="DK669" s="308"/>
      <c r="DL669" s="308"/>
      <c r="DM669" s="308"/>
      <c r="DN669" s="308"/>
      <c r="DO669" s="308"/>
      <c r="DP669" s="308"/>
      <c r="DQ669" s="308"/>
      <c r="DR669" s="308"/>
      <c r="DS669" s="308"/>
      <c r="DT669" s="308"/>
      <c r="DU669" s="308"/>
      <c r="DV669" s="308"/>
      <c r="DW669" s="308"/>
      <c r="DX669" s="308"/>
      <c r="DY669" s="308"/>
      <c r="DZ669" s="308"/>
      <c r="EA669" s="308"/>
      <c r="EB669" s="308"/>
    </row>
    <row r="670" spans="1:132" s="193" customFormat="1" ht="31.5" customHeight="1" x14ac:dyDescent="0.2">
      <c r="A670" s="191"/>
      <c r="B670" s="192"/>
      <c r="C670" s="214"/>
      <c r="D670" s="192"/>
      <c r="E670" s="192"/>
      <c r="F670" s="192"/>
      <c r="G670" s="207"/>
      <c r="H670" s="314"/>
      <c r="I670" s="314"/>
      <c r="J670" s="314"/>
      <c r="K670" s="314"/>
      <c r="L670" s="208"/>
      <c r="M670" s="209"/>
      <c r="N670" s="210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5"/>
      <c r="Z670" s="195"/>
      <c r="AA670" s="194"/>
      <c r="AB670" s="194"/>
      <c r="AC670" s="194"/>
      <c r="AD670" s="194"/>
      <c r="AE670" s="194"/>
      <c r="AF670" s="194"/>
      <c r="AG670" s="194"/>
      <c r="AH670" s="194"/>
      <c r="AI670" s="194"/>
      <c r="AJ670" s="194"/>
      <c r="AK670" s="195"/>
      <c r="AL670" s="195"/>
      <c r="AM670" s="323" t="str">
        <f t="shared" si="75"/>
        <v/>
      </c>
      <c r="AN670" s="323" t="str">
        <f t="shared" si="76"/>
        <v/>
      </c>
      <c r="AO670" s="276" t="str">
        <f t="shared" si="77"/>
        <v/>
      </c>
      <c r="AP670" s="218"/>
      <c r="AQ670" s="219"/>
      <c r="AR670" s="217" t="str">
        <f t="shared" si="78"/>
        <v/>
      </c>
      <c r="AS670" s="217" t="str">
        <f t="shared" si="79"/>
        <v/>
      </c>
      <c r="AT670" s="217"/>
      <c r="AU670" s="217"/>
      <c r="AV670" s="217"/>
      <c r="AW670" s="217"/>
      <c r="AX670" s="217"/>
      <c r="AY670" s="217"/>
      <c r="AZ670" s="217"/>
      <c r="BA670" s="217"/>
      <c r="BB670" s="217"/>
      <c r="BC670" s="217"/>
      <c r="BD670" s="217"/>
      <c r="BE670" s="217"/>
      <c r="BF670" s="217"/>
      <c r="BG670" s="217"/>
      <c r="BH670" s="217"/>
      <c r="BI670" s="217"/>
      <c r="BJ670" s="217"/>
      <c r="BK670" s="217"/>
      <c r="BL670" s="217"/>
      <c r="BM670" s="217"/>
      <c r="BN670" s="217"/>
      <c r="BO670" s="217"/>
      <c r="BP670" s="217"/>
      <c r="BQ670" s="217"/>
      <c r="BR670" s="311"/>
      <c r="BS670" s="311"/>
      <c r="BT670" s="311"/>
      <c r="BU670" s="311"/>
      <c r="BV670" s="311"/>
      <c r="BW670" s="311"/>
      <c r="BX670" s="311"/>
      <c r="BY670" s="217"/>
      <c r="BZ670" s="217"/>
      <c r="CA670" s="217"/>
      <c r="CB670" s="217"/>
      <c r="CC670" s="217"/>
      <c r="CD670" s="217"/>
      <c r="CE670" s="311"/>
      <c r="CF670" s="311" t="str">
        <f>IFERROR(ROUND(STDEV(AN670,L670),1),"")</f>
        <v/>
      </c>
      <c r="CG670" s="322"/>
      <c r="CH670" s="322"/>
      <c r="CI670" s="322"/>
      <c r="CJ670" s="322"/>
      <c r="CK670" s="322"/>
      <c r="CL670" s="322"/>
      <c r="CM670" s="322"/>
      <c r="CN670" s="220" t="str">
        <f>IFERROR(ROUND((SUM(#REF!)),0),"")</f>
        <v/>
      </c>
      <c r="CO670" s="216"/>
      <c r="CP670" s="221"/>
      <c r="CQ670" s="222"/>
      <c r="CR670" s="196"/>
      <c r="CS670" s="196"/>
      <c r="CT670" s="196"/>
      <c r="CU670" s="196"/>
      <c r="CV670" s="196"/>
      <c r="CW670" s="306">
        <f>AV670+BH670</f>
        <v>0</v>
      </c>
      <c r="CX670" s="12">
        <f>SUM(BI670:BQ670,AW670:BE670)</f>
        <v>0</v>
      </c>
      <c r="CY670" s="314" t="str">
        <f>IFERROR(ROUND(CX670/K670,0),"")</f>
        <v/>
      </c>
      <c r="CZ670" s="314" t="str">
        <f>IFERROR(ROUND(CY670/#REF!,1),"")</f>
        <v/>
      </c>
      <c r="DA670" s="306" t="str">
        <f t="shared" si="80"/>
        <v/>
      </c>
      <c r="DB670" s="316" t="str">
        <f t="shared" si="81"/>
        <v/>
      </c>
      <c r="DD670" s="12" t="str">
        <f>IFERROR(#REF!-AP670,"")</f>
        <v/>
      </c>
      <c r="DF670" s="305" t="str">
        <f>IFERROR(#REF!-L670,"")</f>
        <v/>
      </c>
      <c r="DG670" s="311" t="e">
        <f>IF(#REF!&gt;AQ670,0,1)</f>
        <v>#REF!</v>
      </c>
      <c r="DH670" s="320">
        <f>IF(AN670&lt;M670,0,1)</f>
        <v>1</v>
      </c>
      <c r="DI670" s="320">
        <f>IF(AN670&gt;N670,0,1)</f>
        <v>1</v>
      </c>
      <c r="DJ670" s="308"/>
      <c r="DK670" s="308"/>
      <c r="DL670" s="308"/>
      <c r="DM670" s="308"/>
      <c r="DN670" s="308"/>
      <c r="DO670" s="308"/>
      <c r="DP670" s="308"/>
      <c r="DQ670" s="308"/>
      <c r="DR670" s="308"/>
      <c r="DS670" s="308"/>
      <c r="DT670" s="308"/>
      <c r="DU670" s="308"/>
      <c r="DV670" s="308"/>
      <c r="DW670" s="308"/>
      <c r="DX670" s="308"/>
      <c r="DY670" s="308"/>
      <c r="DZ670" s="308"/>
      <c r="EA670" s="308"/>
      <c r="EB670" s="308"/>
    </row>
    <row r="671" spans="1:132" s="193" customFormat="1" ht="31.5" customHeight="1" x14ac:dyDescent="0.2">
      <c r="A671" s="191"/>
      <c r="B671" s="192"/>
      <c r="C671" s="214"/>
      <c r="D671" s="192"/>
      <c r="E671" s="192"/>
      <c r="F671" s="192"/>
      <c r="G671" s="207"/>
      <c r="H671" s="314"/>
      <c r="I671" s="314"/>
      <c r="J671" s="314"/>
      <c r="K671" s="314"/>
      <c r="L671" s="208"/>
      <c r="M671" s="209"/>
      <c r="N671" s="210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5"/>
      <c r="Z671" s="195"/>
      <c r="AA671" s="194"/>
      <c r="AB671" s="194"/>
      <c r="AC671" s="194"/>
      <c r="AD671" s="194"/>
      <c r="AE671" s="194"/>
      <c r="AF671" s="194"/>
      <c r="AG671" s="194"/>
      <c r="AH671" s="194"/>
      <c r="AI671" s="194"/>
      <c r="AJ671" s="194"/>
      <c r="AK671" s="195"/>
      <c r="AL671" s="195"/>
      <c r="AM671" s="323" t="str">
        <f t="shared" si="75"/>
        <v/>
      </c>
      <c r="AN671" s="323" t="str">
        <f t="shared" si="76"/>
        <v/>
      </c>
      <c r="AO671" s="276" t="str">
        <f t="shared" si="77"/>
        <v/>
      </c>
      <c r="AP671" s="218"/>
      <c r="AQ671" s="219"/>
      <c r="AR671" s="217" t="str">
        <f t="shared" si="78"/>
        <v/>
      </c>
      <c r="AS671" s="217" t="str">
        <f t="shared" si="79"/>
        <v/>
      </c>
      <c r="AT671" s="217"/>
      <c r="AU671" s="217"/>
      <c r="AV671" s="217"/>
      <c r="AW671" s="217"/>
      <c r="AX671" s="217"/>
      <c r="AY671" s="217"/>
      <c r="AZ671" s="217"/>
      <c r="BA671" s="217"/>
      <c r="BB671" s="217"/>
      <c r="BC671" s="217"/>
      <c r="BD671" s="217"/>
      <c r="BE671" s="217"/>
      <c r="BF671" s="217"/>
      <c r="BG671" s="217"/>
      <c r="BH671" s="217"/>
      <c r="BI671" s="217"/>
      <c r="BJ671" s="217"/>
      <c r="BK671" s="217"/>
      <c r="BL671" s="217"/>
      <c r="BM671" s="217"/>
      <c r="BN671" s="217"/>
      <c r="BO671" s="217"/>
      <c r="BP671" s="217"/>
      <c r="BQ671" s="217"/>
      <c r="BR671" s="311"/>
      <c r="BS671" s="311"/>
      <c r="BT671" s="311"/>
      <c r="BU671" s="311"/>
      <c r="BV671" s="311"/>
      <c r="BW671" s="311"/>
      <c r="BX671" s="311"/>
      <c r="BY671" s="217"/>
      <c r="BZ671" s="217"/>
      <c r="CA671" s="217"/>
      <c r="CB671" s="217"/>
      <c r="CC671" s="217"/>
      <c r="CD671" s="217"/>
      <c r="CE671" s="311"/>
      <c r="CF671" s="311" t="str">
        <f>IFERROR(ROUND(STDEV(AN671,L671),1),"")</f>
        <v/>
      </c>
      <c r="CG671" s="322"/>
      <c r="CH671" s="322"/>
      <c r="CI671" s="322"/>
      <c r="CJ671" s="322"/>
      <c r="CK671" s="322"/>
      <c r="CL671" s="322"/>
      <c r="CM671" s="322"/>
      <c r="CN671" s="220" t="str">
        <f>IFERROR(ROUND((SUM(#REF!)),0),"")</f>
        <v/>
      </c>
      <c r="CO671" s="216"/>
      <c r="CP671" s="221"/>
      <c r="CQ671" s="222"/>
      <c r="CR671" s="196"/>
      <c r="CS671" s="196"/>
      <c r="CT671" s="196"/>
      <c r="CU671" s="196"/>
      <c r="CV671" s="196"/>
      <c r="CW671" s="306">
        <f>AV671+BH671</f>
        <v>0</v>
      </c>
      <c r="CX671" s="12">
        <f>SUM(BI671:BQ671,AW671:BE671)</f>
        <v>0</v>
      </c>
      <c r="CY671" s="314" t="str">
        <f>IFERROR(ROUND(CX671/K671,0),"")</f>
        <v/>
      </c>
      <c r="CZ671" s="314" t="str">
        <f>IFERROR(ROUND(CY671/#REF!,1),"")</f>
        <v/>
      </c>
      <c r="DA671" s="306" t="str">
        <f t="shared" si="80"/>
        <v/>
      </c>
      <c r="DB671" s="316" t="str">
        <f t="shared" si="81"/>
        <v/>
      </c>
      <c r="DD671" s="12" t="str">
        <f>IFERROR(#REF!-AP671,"")</f>
        <v/>
      </c>
      <c r="DF671" s="305" t="str">
        <f>IFERROR(#REF!-L671,"")</f>
        <v/>
      </c>
      <c r="DG671" s="311" t="e">
        <f>IF(#REF!&gt;AQ671,0,1)</f>
        <v>#REF!</v>
      </c>
      <c r="DH671" s="320">
        <f>IF(AN671&lt;M671,0,1)</f>
        <v>1</v>
      </c>
      <c r="DI671" s="320">
        <f>IF(AN671&gt;N671,0,1)</f>
        <v>1</v>
      </c>
      <c r="DJ671" s="308"/>
      <c r="DK671" s="308"/>
      <c r="DL671" s="308"/>
      <c r="DM671" s="308"/>
      <c r="DN671" s="308"/>
      <c r="DO671" s="308"/>
      <c r="DP671" s="308"/>
      <c r="DQ671" s="308"/>
      <c r="DR671" s="308"/>
      <c r="DS671" s="308"/>
      <c r="DT671" s="308"/>
      <c r="DU671" s="308"/>
      <c r="DV671" s="308"/>
      <c r="DW671" s="308"/>
      <c r="DX671" s="308"/>
      <c r="DY671" s="308"/>
      <c r="DZ671" s="308"/>
      <c r="EA671" s="308"/>
      <c r="EB671" s="308"/>
    </row>
    <row r="672" spans="1:132" s="193" customFormat="1" ht="31.5" customHeight="1" x14ac:dyDescent="0.2">
      <c r="A672" s="191"/>
      <c r="B672" s="192"/>
      <c r="C672" s="214"/>
      <c r="D672" s="192"/>
      <c r="E672" s="192"/>
      <c r="F672" s="192"/>
      <c r="G672" s="207"/>
      <c r="H672" s="314"/>
      <c r="I672" s="314"/>
      <c r="J672" s="314"/>
      <c r="K672" s="314"/>
      <c r="L672" s="208"/>
      <c r="M672" s="209"/>
      <c r="N672" s="210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5"/>
      <c r="Z672" s="195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5"/>
      <c r="AL672" s="195"/>
      <c r="AM672" s="323" t="str">
        <f t="shared" si="75"/>
        <v/>
      </c>
      <c r="AN672" s="323" t="str">
        <f t="shared" si="76"/>
        <v/>
      </c>
      <c r="AO672" s="276" t="str">
        <f t="shared" si="77"/>
        <v/>
      </c>
      <c r="AP672" s="218"/>
      <c r="AQ672" s="219"/>
      <c r="AR672" s="217" t="str">
        <f t="shared" si="78"/>
        <v/>
      </c>
      <c r="AS672" s="217" t="str">
        <f t="shared" si="79"/>
        <v/>
      </c>
      <c r="AT672" s="217"/>
      <c r="AU672" s="217"/>
      <c r="AV672" s="217"/>
      <c r="AW672" s="217"/>
      <c r="AX672" s="217"/>
      <c r="AY672" s="217"/>
      <c r="AZ672" s="217"/>
      <c r="BA672" s="217"/>
      <c r="BB672" s="217"/>
      <c r="BC672" s="217"/>
      <c r="BD672" s="217"/>
      <c r="BE672" s="217"/>
      <c r="BF672" s="217"/>
      <c r="BG672" s="217"/>
      <c r="BH672" s="217"/>
      <c r="BI672" s="217"/>
      <c r="BJ672" s="217"/>
      <c r="BK672" s="217"/>
      <c r="BL672" s="217"/>
      <c r="BM672" s="217"/>
      <c r="BN672" s="217"/>
      <c r="BO672" s="217"/>
      <c r="BP672" s="217"/>
      <c r="BQ672" s="217"/>
      <c r="BR672" s="311"/>
      <c r="BS672" s="311"/>
      <c r="BT672" s="311"/>
      <c r="BU672" s="311"/>
      <c r="BV672" s="311"/>
      <c r="BW672" s="311"/>
      <c r="BX672" s="311"/>
      <c r="BY672" s="217"/>
      <c r="BZ672" s="217"/>
      <c r="CA672" s="217"/>
      <c r="CB672" s="217"/>
      <c r="CC672" s="217"/>
      <c r="CD672" s="217"/>
      <c r="CE672" s="311"/>
      <c r="CF672" s="311" t="str">
        <f>IFERROR(ROUND(STDEV(AN672,L672),1),"")</f>
        <v/>
      </c>
      <c r="CG672" s="322"/>
      <c r="CH672" s="322"/>
      <c r="CI672" s="322"/>
      <c r="CJ672" s="322"/>
      <c r="CK672" s="322"/>
      <c r="CL672" s="322"/>
      <c r="CM672" s="322"/>
      <c r="CN672" s="220" t="str">
        <f>IFERROR(ROUND((SUM(#REF!)),0),"")</f>
        <v/>
      </c>
      <c r="CO672" s="216"/>
      <c r="CP672" s="221"/>
      <c r="CQ672" s="222"/>
      <c r="CR672" s="196"/>
      <c r="CS672" s="196"/>
      <c r="CT672" s="196"/>
      <c r="CU672" s="196"/>
      <c r="CV672" s="196"/>
      <c r="CW672" s="306">
        <f>AV672+BH672</f>
        <v>0</v>
      </c>
      <c r="CX672" s="12">
        <f>SUM(BI672:BQ672,AW672:BE672)</f>
        <v>0</v>
      </c>
      <c r="CY672" s="314" t="str">
        <f>IFERROR(ROUND(CX672/K672,0),"")</f>
        <v/>
      </c>
      <c r="CZ672" s="314" t="str">
        <f>IFERROR(ROUND(CY672/#REF!,1),"")</f>
        <v/>
      </c>
      <c r="DA672" s="306" t="str">
        <f t="shared" si="80"/>
        <v/>
      </c>
      <c r="DB672" s="316" t="str">
        <f t="shared" si="81"/>
        <v/>
      </c>
      <c r="DD672" s="12" t="str">
        <f>IFERROR(#REF!-AP672,"")</f>
        <v/>
      </c>
      <c r="DF672" s="305" t="str">
        <f>IFERROR(#REF!-L672,"")</f>
        <v/>
      </c>
      <c r="DG672" s="311" t="e">
        <f>IF(#REF!&gt;AQ672,0,1)</f>
        <v>#REF!</v>
      </c>
      <c r="DH672" s="320">
        <f>IF(AN672&lt;M672,0,1)</f>
        <v>1</v>
      </c>
      <c r="DI672" s="320">
        <f>IF(AN672&gt;N672,0,1)</f>
        <v>1</v>
      </c>
      <c r="DJ672" s="308"/>
      <c r="DK672" s="308"/>
      <c r="DL672" s="308"/>
      <c r="DM672" s="308"/>
      <c r="DN672" s="308"/>
      <c r="DO672" s="308"/>
      <c r="DP672" s="308"/>
      <c r="DQ672" s="308"/>
      <c r="DR672" s="308"/>
      <c r="DS672" s="308"/>
      <c r="DT672" s="308"/>
      <c r="DU672" s="308"/>
      <c r="DV672" s="308"/>
      <c r="DW672" s="308"/>
      <c r="DX672" s="308"/>
      <c r="DY672" s="308"/>
      <c r="DZ672" s="308"/>
      <c r="EA672" s="308"/>
      <c r="EB672" s="308"/>
    </row>
    <row r="673" spans="1:132" s="193" customFormat="1" ht="31.5" customHeight="1" x14ac:dyDescent="0.2">
      <c r="A673" s="191"/>
      <c r="B673" s="192"/>
      <c r="C673" s="214"/>
      <c r="D673" s="192"/>
      <c r="E673" s="192"/>
      <c r="F673" s="192"/>
      <c r="G673" s="207"/>
      <c r="H673" s="314"/>
      <c r="I673" s="314"/>
      <c r="J673" s="314"/>
      <c r="K673" s="314"/>
      <c r="L673" s="208"/>
      <c r="M673" s="209"/>
      <c r="N673" s="210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5"/>
      <c r="Z673" s="195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5"/>
      <c r="AL673" s="195"/>
      <c r="AM673" s="323" t="str">
        <f t="shared" si="75"/>
        <v/>
      </c>
      <c r="AN673" s="323" t="str">
        <f t="shared" si="76"/>
        <v/>
      </c>
      <c r="AO673" s="276" t="str">
        <f t="shared" si="77"/>
        <v/>
      </c>
      <c r="AP673" s="218"/>
      <c r="AQ673" s="219"/>
      <c r="AR673" s="217" t="str">
        <f t="shared" si="78"/>
        <v/>
      </c>
      <c r="AS673" s="217" t="str">
        <f t="shared" si="79"/>
        <v/>
      </c>
      <c r="AT673" s="217"/>
      <c r="AU673" s="217"/>
      <c r="AV673" s="217"/>
      <c r="AW673" s="217"/>
      <c r="AX673" s="217"/>
      <c r="AY673" s="217"/>
      <c r="AZ673" s="217"/>
      <c r="BA673" s="217"/>
      <c r="BB673" s="217"/>
      <c r="BC673" s="217"/>
      <c r="BD673" s="217"/>
      <c r="BE673" s="217"/>
      <c r="BF673" s="217"/>
      <c r="BG673" s="217"/>
      <c r="BH673" s="217"/>
      <c r="BI673" s="217"/>
      <c r="BJ673" s="217"/>
      <c r="BK673" s="217"/>
      <c r="BL673" s="217"/>
      <c r="BM673" s="217"/>
      <c r="BN673" s="217"/>
      <c r="BO673" s="217"/>
      <c r="BP673" s="217"/>
      <c r="BQ673" s="217"/>
      <c r="BR673" s="311"/>
      <c r="BS673" s="311"/>
      <c r="BT673" s="311"/>
      <c r="BU673" s="311"/>
      <c r="BV673" s="311"/>
      <c r="BW673" s="311"/>
      <c r="BX673" s="311"/>
      <c r="BY673" s="217"/>
      <c r="BZ673" s="217"/>
      <c r="CA673" s="217"/>
      <c r="CB673" s="217"/>
      <c r="CC673" s="217"/>
      <c r="CD673" s="217"/>
      <c r="CE673" s="311"/>
      <c r="CF673" s="311" t="str">
        <f>IFERROR(ROUND(STDEV(AN673,L673),1),"")</f>
        <v/>
      </c>
      <c r="CG673" s="322"/>
      <c r="CH673" s="322"/>
      <c r="CI673" s="322"/>
      <c r="CJ673" s="322"/>
      <c r="CK673" s="322"/>
      <c r="CL673" s="322"/>
      <c r="CM673" s="322"/>
      <c r="CN673" s="220" t="str">
        <f>IFERROR(ROUND((SUM(#REF!)),0),"")</f>
        <v/>
      </c>
      <c r="CO673" s="216"/>
      <c r="CP673" s="221"/>
      <c r="CQ673" s="222"/>
      <c r="CR673" s="196"/>
      <c r="CS673" s="196"/>
      <c r="CT673" s="196"/>
      <c r="CU673" s="196"/>
      <c r="CV673" s="196"/>
      <c r="CW673" s="306">
        <f>AV673+BH673</f>
        <v>0</v>
      </c>
      <c r="CX673" s="12">
        <f>SUM(BI673:BQ673,AW673:BE673)</f>
        <v>0</v>
      </c>
      <c r="CY673" s="314" t="str">
        <f>IFERROR(ROUND(CX673/K673,0),"")</f>
        <v/>
      </c>
      <c r="CZ673" s="314" t="str">
        <f>IFERROR(ROUND(CY673/#REF!,1),"")</f>
        <v/>
      </c>
      <c r="DA673" s="306" t="str">
        <f t="shared" si="80"/>
        <v/>
      </c>
      <c r="DB673" s="316" t="str">
        <f t="shared" si="81"/>
        <v/>
      </c>
      <c r="DD673" s="12" t="str">
        <f>IFERROR(#REF!-AP673,"")</f>
        <v/>
      </c>
      <c r="DF673" s="305" t="str">
        <f>IFERROR(#REF!-L673,"")</f>
        <v/>
      </c>
      <c r="DG673" s="311" t="e">
        <f>IF(#REF!&gt;AQ673,0,1)</f>
        <v>#REF!</v>
      </c>
      <c r="DH673" s="320">
        <f>IF(AN673&lt;M673,0,1)</f>
        <v>1</v>
      </c>
      <c r="DI673" s="320">
        <f>IF(AN673&gt;N673,0,1)</f>
        <v>1</v>
      </c>
      <c r="DJ673" s="308"/>
      <c r="DK673" s="308"/>
      <c r="DL673" s="308"/>
      <c r="DM673" s="308"/>
      <c r="DN673" s="308"/>
      <c r="DO673" s="308"/>
      <c r="DP673" s="308"/>
      <c r="DQ673" s="308"/>
      <c r="DR673" s="308"/>
      <c r="DS673" s="308"/>
      <c r="DT673" s="308"/>
      <c r="DU673" s="308"/>
      <c r="DV673" s="308"/>
      <c r="DW673" s="308"/>
      <c r="DX673" s="308"/>
      <c r="DY673" s="308"/>
      <c r="DZ673" s="308"/>
      <c r="EA673" s="308"/>
      <c r="EB673" s="308"/>
    </row>
    <row r="674" spans="1:132" s="193" customFormat="1" ht="31.5" customHeight="1" x14ac:dyDescent="0.2">
      <c r="A674" s="191"/>
      <c r="B674" s="192"/>
      <c r="C674" s="214"/>
      <c r="D674" s="192"/>
      <c r="E674" s="192"/>
      <c r="F674" s="192"/>
      <c r="G674" s="207"/>
      <c r="H674" s="314"/>
      <c r="I674" s="314"/>
      <c r="J674" s="314"/>
      <c r="K674" s="314"/>
      <c r="L674" s="208"/>
      <c r="M674" s="209"/>
      <c r="N674" s="210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5"/>
      <c r="Z674" s="195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5"/>
      <c r="AL674" s="195"/>
      <c r="AM674" s="323" t="str">
        <f t="shared" si="75"/>
        <v/>
      </c>
      <c r="AN674" s="323" t="str">
        <f t="shared" si="76"/>
        <v/>
      </c>
      <c r="AO674" s="276" t="str">
        <f t="shared" si="77"/>
        <v/>
      </c>
      <c r="AP674" s="218"/>
      <c r="AQ674" s="219"/>
      <c r="AR674" s="217" t="str">
        <f t="shared" si="78"/>
        <v/>
      </c>
      <c r="AS674" s="217" t="str">
        <f t="shared" si="79"/>
        <v/>
      </c>
      <c r="AT674" s="217"/>
      <c r="AU674" s="217"/>
      <c r="AV674" s="217"/>
      <c r="AW674" s="217"/>
      <c r="AX674" s="217"/>
      <c r="AY674" s="217"/>
      <c r="AZ674" s="217"/>
      <c r="BA674" s="217"/>
      <c r="BB674" s="217"/>
      <c r="BC674" s="217"/>
      <c r="BD674" s="217"/>
      <c r="BE674" s="217"/>
      <c r="BF674" s="217"/>
      <c r="BG674" s="217"/>
      <c r="BH674" s="217"/>
      <c r="BI674" s="217"/>
      <c r="BJ674" s="217"/>
      <c r="BK674" s="217"/>
      <c r="BL674" s="217"/>
      <c r="BM674" s="217"/>
      <c r="BN674" s="217"/>
      <c r="BO674" s="217"/>
      <c r="BP674" s="217"/>
      <c r="BQ674" s="217"/>
      <c r="BR674" s="311"/>
      <c r="BS674" s="311"/>
      <c r="BT674" s="311"/>
      <c r="BU674" s="311"/>
      <c r="BV674" s="311"/>
      <c r="BW674" s="311"/>
      <c r="BX674" s="311"/>
      <c r="BY674" s="217"/>
      <c r="BZ674" s="217"/>
      <c r="CA674" s="217"/>
      <c r="CB674" s="217"/>
      <c r="CC674" s="217"/>
      <c r="CD674" s="217"/>
      <c r="CE674" s="311"/>
      <c r="CF674" s="311" t="str">
        <f>IFERROR(ROUND(STDEV(AN674,L674),1),"")</f>
        <v/>
      </c>
      <c r="CG674" s="322"/>
      <c r="CH674" s="322"/>
      <c r="CI674" s="322"/>
      <c r="CJ674" s="322"/>
      <c r="CK674" s="322"/>
      <c r="CL674" s="322"/>
      <c r="CM674" s="322"/>
      <c r="CN674" s="220" t="str">
        <f>IFERROR(ROUND((SUM(#REF!)),0),"")</f>
        <v/>
      </c>
      <c r="CO674" s="216"/>
      <c r="CP674" s="221"/>
      <c r="CQ674" s="222"/>
      <c r="CR674" s="196"/>
      <c r="CS674" s="196"/>
      <c r="CT674" s="196"/>
      <c r="CU674" s="196"/>
      <c r="CV674" s="196"/>
      <c r="CW674" s="306">
        <f>AV674+BH674</f>
        <v>0</v>
      </c>
      <c r="CX674" s="12">
        <f>SUM(BI674:BQ674,AW674:BE674)</f>
        <v>0</v>
      </c>
      <c r="CY674" s="314" t="str">
        <f>IFERROR(ROUND(CX674/K674,0),"")</f>
        <v/>
      </c>
      <c r="CZ674" s="314" t="str">
        <f>IFERROR(ROUND(CY674/#REF!,1),"")</f>
        <v/>
      </c>
      <c r="DA674" s="306" t="str">
        <f t="shared" si="80"/>
        <v/>
      </c>
      <c r="DB674" s="316" t="str">
        <f t="shared" si="81"/>
        <v/>
      </c>
      <c r="DD674" s="12" t="str">
        <f>IFERROR(#REF!-AP674,"")</f>
        <v/>
      </c>
      <c r="DF674" s="305" t="str">
        <f>IFERROR(#REF!-L674,"")</f>
        <v/>
      </c>
      <c r="DG674" s="311" t="e">
        <f>IF(#REF!&gt;AQ674,0,1)</f>
        <v>#REF!</v>
      </c>
      <c r="DH674" s="320">
        <f>IF(AN674&lt;M674,0,1)</f>
        <v>1</v>
      </c>
      <c r="DI674" s="320">
        <f>IF(AN674&gt;N674,0,1)</f>
        <v>1</v>
      </c>
      <c r="DJ674" s="308"/>
      <c r="DK674" s="308"/>
      <c r="DL674" s="308"/>
      <c r="DM674" s="308"/>
      <c r="DN674" s="308"/>
      <c r="DO674" s="308"/>
      <c r="DP674" s="308"/>
      <c r="DQ674" s="308"/>
      <c r="DR674" s="308"/>
      <c r="DS674" s="308"/>
      <c r="DT674" s="308"/>
      <c r="DU674" s="308"/>
      <c r="DV674" s="308"/>
      <c r="DW674" s="308"/>
      <c r="DX674" s="308"/>
      <c r="DY674" s="308"/>
      <c r="DZ674" s="308"/>
      <c r="EA674" s="308"/>
      <c r="EB674" s="308"/>
    </row>
    <row r="675" spans="1:132" s="193" customFormat="1" ht="31.5" customHeight="1" x14ac:dyDescent="0.2">
      <c r="A675" s="191"/>
      <c r="B675" s="192"/>
      <c r="C675" s="214"/>
      <c r="D675" s="192"/>
      <c r="E675" s="192"/>
      <c r="F675" s="192"/>
      <c r="G675" s="207"/>
      <c r="H675" s="314"/>
      <c r="I675" s="314"/>
      <c r="J675" s="314"/>
      <c r="K675" s="314"/>
      <c r="L675" s="208"/>
      <c r="M675" s="209"/>
      <c r="N675" s="210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5"/>
      <c r="Z675" s="195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5"/>
      <c r="AL675" s="195"/>
      <c r="AM675" s="323" t="str">
        <f t="shared" si="75"/>
        <v/>
      </c>
      <c r="AN675" s="323" t="str">
        <f t="shared" si="76"/>
        <v/>
      </c>
      <c r="AO675" s="276" t="str">
        <f t="shared" si="77"/>
        <v/>
      </c>
      <c r="AP675" s="218"/>
      <c r="AQ675" s="219"/>
      <c r="AR675" s="217" t="str">
        <f t="shared" si="78"/>
        <v/>
      </c>
      <c r="AS675" s="217" t="str">
        <f t="shared" si="79"/>
        <v/>
      </c>
      <c r="AT675" s="217"/>
      <c r="AU675" s="217"/>
      <c r="AV675" s="217"/>
      <c r="AW675" s="217"/>
      <c r="AX675" s="217"/>
      <c r="AY675" s="217"/>
      <c r="AZ675" s="217"/>
      <c r="BA675" s="217"/>
      <c r="BB675" s="217"/>
      <c r="BC675" s="217"/>
      <c r="BD675" s="217"/>
      <c r="BE675" s="217"/>
      <c r="BF675" s="217"/>
      <c r="BG675" s="217"/>
      <c r="BH675" s="217"/>
      <c r="BI675" s="217"/>
      <c r="BJ675" s="217"/>
      <c r="BK675" s="217"/>
      <c r="BL675" s="217"/>
      <c r="BM675" s="217"/>
      <c r="BN675" s="217"/>
      <c r="BO675" s="217"/>
      <c r="BP675" s="217"/>
      <c r="BQ675" s="217"/>
      <c r="BR675" s="311"/>
      <c r="BS675" s="311"/>
      <c r="BT675" s="311"/>
      <c r="BU675" s="311"/>
      <c r="BV675" s="311"/>
      <c r="BW675" s="311"/>
      <c r="BX675" s="311"/>
      <c r="BY675" s="217"/>
      <c r="BZ675" s="217"/>
      <c r="CA675" s="217"/>
      <c r="CB675" s="217"/>
      <c r="CC675" s="217"/>
      <c r="CD675" s="217"/>
      <c r="CE675" s="311"/>
      <c r="CF675" s="311" t="str">
        <f>IFERROR(ROUND(STDEV(AN675,L675),1),"")</f>
        <v/>
      </c>
      <c r="CG675" s="322"/>
      <c r="CH675" s="322"/>
      <c r="CI675" s="322"/>
      <c r="CJ675" s="322"/>
      <c r="CK675" s="322"/>
      <c r="CL675" s="322"/>
      <c r="CM675" s="322"/>
      <c r="CN675" s="220" t="str">
        <f>IFERROR(ROUND((SUM(#REF!)),0),"")</f>
        <v/>
      </c>
      <c r="CO675" s="216"/>
      <c r="CP675" s="221"/>
      <c r="CQ675" s="222"/>
      <c r="CR675" s="196"/>
      <c r="CS675" s="196"/>
      <c r="CT675" s="196"/>
      <c r="CU675" s="196"/>
      <c r="CV675" s="196"/>
      <c r="CW675" s="306">
        <f>AV675+BH675</f>
        <v>0</v>
      </c>
      <c r="CX675" s="12">
        <f>SUM(BI675:BQ675,AW675:BE675)</f>
        <v>0</v>
      </c>
      <c r="CY675" s="314" t="str">
        <f>IFERROR(ROUND(CX675/K675,0),"")</f>
        <v/>
      </c>
      <c r="CZ675" s="314" t="str">
        <f>IFERROR(ROUND(CY675/#REF!,1),"")</f>
        <v/>
      </c>
      <c r="DA675" s="306" t="str">
        <f t="shared" si="80"/>
        <v/>
      </c>
      <c r="DB675" s="316" t="str">
        <f t="shared" si="81"/>
        <v/>
      </c>
      <c r="DD675" s="12" t="str">
        <f>IFERROR(#REF!-AP675,"")</f>
        <v/>
      </c>
      <c r="DF675" s="305" t="str">
        <f>IFERROR(#REF!-L675,"")</f>
        <v/>
      </c>
      <c r="DG675" s="311" t="e">
        <f>IF(#REF!&gt;AQ675,0,1)</f>
        <v>#REF!</v>
      </c>
      <c r="DH675" s="320">
        <f>IF(AN675&lt;M675,0,1)</f>
        <v>1</v>
      </c>
      <c r="DI675" s="320">
        <f>IF(AN675&gt;N675,0,1)</f>
        <v>1</v>
      </c>
      <c r="DJ675" s="308"/>
      <c r="DK675" s="308"/>
      <c r="DL675" s="308"/>
      <c r="DM675" s="308"/>
      <c r="DN675" s="308"/>
      <c r="DO675" s="308"/>
      <c r="DP675" s="308"/>
      <c r="DQ675" s="308"/>
      <c r="DR675" s="308"/>
      <c r="DS675" s="308"/>
      <c r="DT675" s="308"/>
      <c r="DU675" s="308"/>
      <c r="DV675" s="308"/>
      <c r="DW675" s="308"/>
      <c r="DX675" s="308"/>
      <c r="DY675" s="308"/>
      <c r="DZ675" s="308"/>
      <c r="EA675" s="308"/>
      <c r="EB675" s="308"/>
    </row>
    <row r="676" spans="1:132" s="193" customFormat="1" ht="31.5" customHeight="1" x14ac:dyDescent="0.2">
      <c r="A676" s="191"/>
      <c r="B676" s="192"/>
      <c r="C676" s="214"/>
      <c r="D676" s="192"/>
      <c r="E676" s="192"/>
      <c r="F676" s="192"/>
      <c r="G676" s="207"/>
      <c r="H676" s="314"/>
      <c r="I676" s="314"/>
      <c r="J676" s="314"/>
      <c r="K676" s="314"/>
      <c r="L676" s="208"/>
      <c r="M676" s="209"/>
      <c r="N676" s="210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5"/>
      <c r="Z676" s="195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5"/>
      <c r="AL676" s="195"/>
      <c r="AM676" s="323" t="str">
        <f t="shared" si="75"/>
        <v/>
      </c>
      <c r="AN676" s="323" t="str">
        <f t="shared" si="76"/>
        <v/>
      </c>
      <c r="AO676" s="276" t="str">
        <f t="shared" si="77"/>
        <v/>
      </c>
      <c r="AP676" s="218"/>
      <c r="AQ676" s="219"/>
      <c r="AR676" s="217" t="str">
        <f t="shared" si="78"/>
        <v/>
      </c>
      <c r="AS676" s="217" t="str">
        <f t="shared" si="79"/>
        <v/>
      </c>
      <c r="AT676" s="217"/>
      <c r="AU676" s="217"/>
      <c r="AV676" s="217"/>
      <c r="AW676" s="217"/>
      <c r="AX676" s="217"/>
      <c r="AY676" s="217"/>
      <c r="AZ676" s="217"/>
      <c r="BA676" s="217"/>
      <c r="BB676" s="217"/>
      <c r="BC676" s="217"/>
      <c r="BD676" s="217"/>
      <c r="BE676" s="217"/>
      <c r="BF676" s="217"/>
      <c r="BG676" s="217"/>
      <c r="BH676" s="217"/>
      <c r="BI676" s="217"/>
      <c r="BJ676" s="217"/>
      <c r="BK676" s="217"/>
      <c r="BL676" s="217"/>
      <c r="BM676" s="217"/>
      <c r="BN676" s="217"/>
      <c r="BO676" s="217"/>
      <c r="BP676" s="217"/>
      <c r="BQ676" s="217"/>
      <c r="BR676" s="311"/>
      <c r="BS676" s="311"/>
      <c r="BT676" s="311"/>
      <c r="BU676" s="311"/>
      <c r="BV676" s="311"/>
      <c r="BW676" s="311"/>
      <c r="BX676" s="311"/>
      <c r="BY676" s="217"/>
      <c r="BZ676" s="217"/>
      <c r="CA676" s="217"/>
      <c r="CB676" s="217"/>
      <c r="CC676" s="217"/>
      <c r="CD676" s="217"/>
      <c r="CE676" s="311"/>
      <c r="CF676" s="311" t="str">
        <f>IFERROR(ROUND(STDEV(AN676,L676),1),"")</f>
        <v/>
      </c>
      <c r="CG676" s="322"/>
      <c r="CH676" s="322"/>
      <c r="CI676" s="322"/>
      <c r="CJ676" s="322"/>
      <c r="CK676" s="322"/>
      <c r="CL676" s="322"/>
      <c r="CM676" s="322"/>
      <c r="CN676" s="220" t="str">
        <f>IFERROR(ROUND((SUM(#REF!)),0),"")</f>
        <v/>
      </c>
      <c r="CO676" s="216"/>
      <c r="CP676" s="221"/>
      <c r="CQ676" s="222"/>
      <c r="CR676" s="196"/>
      <c r="CS676" s="196"/>
      <c r="CT676" s="196"/>
      <c r="CU676" s="196"/>
      <c r="CV676" s="196"/>
      <c r="CW676" s="306">
        <f>AV676+BH676</f>
        <v>0</v>
      </c>
      <c r="CX676" s="12">
        <f>SUM(BI676:BQ676,AW676:BE676)</f>
        <v>0</v>
      </c>
      <c r="CY676" s="314" t="str">
        <f>IFERROR(ROUND(CX676/K676,0),"")</f>
        <v/>
      </c>
      <c r="CZ676" s="314" t="str">
        <f>IFERROR(ROUND(CY676/#REF!,1),"")</f>
        <v/>
      </c>
      <c r="DA676" s="306" t="str">
        <f t="shared" si="80"/>
        <v/>
      </c>
      <c r="DB676" s="316" t="str">
        <f t="shared" si="81"/>
        <v/>
      </c>
      <c r="DD676" s="12" t="str">
        <f>IFERROR(#REF!-AP676,"")</f>
        <v/>
      </c>
      <c r="DF676" s="305" t="str">
        <f>IFERROR(#REF!-L676,"")</f>
        <v/>
      </c>
      <c r="DG676" s="311" t="e">
        <f>IF(#REF!&gt;AQ676,0,1)</f>
        <v>#REF!</v>
      </c>
      <c r="DH676" s="320">
        <f>IF(AN676&lt;M676,0,1)</f>
        <v>1</v>
      </c>
      <c r="DI676" s="320">
        <f>IF(AN676&gt;N676,0,1)</f>
        <v>1</v>
      </c>
      <c r="DJ676" s="308"/>
      <c r="DK676" s="308"/>
      <c r="DL676" s="308"/>
      <c r="DM676" s="308"/>
      <c r="DN676" s="308"/>
      <c r="DO676" s="308"/>
      <c r="DP676" s="308"/>
      <c r="DQ676" s="308"/>
      <c r="DR676" s="308"/>
      <c r="DS676" s="308"/>
      <c r="DT676" s="308"/>
      <c r="DU676" s="308"/>
      <c r="DV676" s="308"/>
      <c r="DW676" s="308"/>
      <c r="DX676" s="308"/>
      <c r="DY676" s="308"/>
      <c r="DZ676" s="308"/>
      <c r="EA676" s="308"/>
      <c r="EB676" s="308"/>
    </row>
    <row r="677" spans="1:132" s="193" customFormat="1" ht="31.5" customHeight="1" x14ac:dyDescent="0.2">
      <c r="A677" s="191"/>
      <c r="B677" s="192"/>
      <c r="C677" s="214"/>
      <c r="D677" s="192"/>
      <c r="E677" s="192"/>
      <c r="F677" s="192"/>
      <c r="G677" s="207"/>
      <c r="H677" s="314"/>
      <c r="I677" s="314"/>
      <c r="J677" s="314"/>
      <c r="K677" s="314"/>
      <c r="L677" s="208"/>
      <c r="M677" s="209"/>
      <c r="N677" s="210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5"/>
      <c r="Z677" s="195"/>
      <c r="AA677" s="194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5"/>
      <c r="AL677" s="195"/>
      <c r="AM677" s="323" t="str">
        <f t="shared" si="75"/>
        <v/>
      </c>
      <c r="AN677" s="323" t="str">
        <f t="shared" si="76"/>
        <v/>
      </c>
      <c r="AO677" s="276" t="str">
        <f t="shared" si="77"/>
        <v/>
      </c>
      <c r="AP677" s="218"/>
      <c r="AQ677" s="219"/>
      <c r="AR677" s="217" t="str">
        <f t="shared" si="78"/>
        <v/>
      </c>
      <c r="AS677" s="217" t="str">
        <f t="shared" si="79"/>
        <v/>
      </c>
      <c r="AT677" s="217"/>
      <c r="AU677" s="217"/>
      <c r="AV677" s="217"/>
      <c r="AW677" s="217"/>
      <c r="AX677" s="217"/>
      <c r="AY677" s="217"/>
      <c r="AZ677" s="217"/>
      <c r="BA677" s="217"/>
      <c r="BB677" s="217"/>
      <c r="BC677" s="217"/>
      <c r="BD677" s="217"/>
      <c r="BE677" s="217"/>
      <c r="BF677" s="217"/>
      <c r="BG677" s="217"/>
      <c r="BH677" s="217"/>
      <c r="BI677" s="217"/>
      <c r="BJ677" s="217"/>
      <c r="BK677" s="217"/>
      <c r="BL677" s="217"/>
      <c r="BM677" s="217"/>
      <c r="BN677" s="217"/>
      <c r="BO677" s="217"/>
      <c r="BP677" s="217"/>
      <c r="BQ677" s="217"/>
      <c r="BR677" s="311"/>
      <c r="BS677" s="311"/>
      <c r="BT677" s="311"/>
      <c r="BU677" s="311"/>
      <c r="BV677" s="311"/>
      <c r="BW677" s="311"/>
      <c r="BX677" s="311"/>
      <c r="BY677" s="217"/>
      <c r="BZ677" s="217"/>
      <c r="CA677" s="217"/>
      <c r="CB677" s="217"/>
      <c r="CC677" s="217"/>
      <c r="CD677" s="217"/>
      <c r="CE677" s="311"/>
      <c r="CF677" s="311" t="str">
        <f>IFERROR(ROUND(STDEV(AN677,L677),1),"")</f>
        <v/>
      </c>
      <c r="CG677" s="322"/>
      <c r="CH677" s="322"/>
      <c r="CI677" s="322"/>
      <c r="CJ677" s="322"/>
      <c r="CK677" s="322"/>
      <c r="CL677" s="322"/>
      <c r="CM677" s="322"/>
      <c r="CN677" s="220" t="str">
        <f>IFERROR(ROUND((SUM(#REF!)),0),"")</f>
        <v/>
      </c>
      <c r="CO677" s="216"/>
      <c r="CP677" s="221"/>
      <c r="CQ677" s="222"/>
      <c r="CR677" s="196"/>
      <c r="CS677" s="196"/>
      <c r="CT677" s="196"/>
      <c r="CU677" s="196"/>
      <c r="CV677" s="196"/>
      <c r="CW677" s="306">
        <f>AV677+BH677</f>
        <v>0</v>
      </c>
      <c r="CX677" s="12">
        <f>SUM(BI677:BQ677,AW677:BE677)</f>
        <v>0</v>
      </c>
      <c r="CY677" s="314" t="str">
        <f>IFERROR(ROUND(CX677/K677,0),"")</f>
        <v/>
      </c>
      <c r="CZ677" s="314" t="str">
        <f>IFERROR(ROUND(CY677/#REF!,1),"")</f>
        <v/>
      </c>
      <c r="DA677" s="306" t="str">
        <f t="shared" si="80"/>
        <v/>
      </c>
      <c r="DB677" s="316" t="str">
        <f t="shared" si="81"/>
        <v/>
      </c>
      <c r="DD677" s="12" t="str">
        <f>IFERROR(#REF!-AP677,"")</f>
        <v/>
      </c>
      <c r="DF677" s="305" t="str">
        <f>IFERROR(#REF!-L677,"")</f>
        <v/>
      </c>
      <c r="DG677" s="311" t="e">
        <f>IF(#REF!&gt;AQ677,0,1)</f>
        <v>#REF!</v>
      </c>
      <c r="DH677" s="320">
        <f>IF(AN677&lt;M677,0,1)</f>
        <v>1</v>
      </c>
      <c r="DI677" s="320">
        <f>IF(AN677&gt;N677,0,1)</f>
        <v>1</v>
      </c>
      <c r="DJ677" s="308"/>
      <c r="DK677" s="308"/>
      <c r="DL677" s="308"/>
      <c r="DM677" s="308"/>
      <c r="DN677" s="308"/>
      <c r="DO677" s="308"/>
      <c r="DP677" s="308"/>
      <c r="DQ677" s="308"/>
      <c r="DR677" s="308"/>
      <c r="DS677" s="308"/>
      <c r="DT677" s="308"/>
      <c r="DU677" s="308"/>
      <c r="DV677" s="308"/>
      <c r="DW677" s="308"/>
      <c r="DX677" s="308"/>
      <c r="DY677" s="308"/>
      <c r="DZ677" s="308"/>
      <c r="EA677" s="308"/>
      <c r="EB677" s="308"/>
    </row>
    <row r="678" spans="1:132" s="193" customFormat="1" ht="31.5" customHeight="1" x14ac:dyDescent="0.2">
      <c r="A678" s="191"/>
      <c r="B678" s="192"/>
      <c r="C678" s="214"/>
      <c r="D678" s="192"/>
      <c r="E678" s="192"/>
      <c r="F678" s="192"/>
      <c r="G678" s="207"/>
      <c r="H678" s="314"/>
      <c r="I678" s="314"/>
      <c r="J678" s="314"/>
      <c r="K678" s="314"/>
      <c r="L678" s="208"/>
      <c r="M678" s="209"/>
      <c r="N678" s="210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5"/>
      <c r="Z678" s="195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5"/>
      <c r="AL678" s="195"/>
      <c r="AM678" s="323" t="str">
        <f t="shared" si="75"/>
        <v/>
      </c>
      <c r="AN678" s="323" t="str">
        <f t="shared" si="76"/>
        <v/>
      </c>
      <c r="AO678" s="276" t="str">
        <f t="shared" si="77"/>
        <v/>
      </c>
      <c r="AP678" s="218"/>
      <c r="AQ678" s="219"/>
      <c r="AR678" s="217" t="str">
        <f t="shared" si="78"/>
        <v/>
      </c>
      <c r="AS678" s="217" t="str">
        <f t="shared" si="79"/>
        <v/>
      </c>
      <c r="AT678" s="217"/>
      <c r="AU678" s="217"/>
      <c r="AV678" s="217"/>
      <c r="AW678" s="217"/>
      <c r="AX678" s="217"/>
      <c r="AY678" s="217"/>
      <c r="AZ678" s="217"/>
      <c r="BA678" s="217"/>
      <c r="BB678" s="217"/>
      <c r="BC678" s="217"/>
      <c r="BD678" s="217"/>
      <c r="BE678" s="217"/>
      <c r="BF678" s="217"/>
      <c r="BG678" s="217"/>
      <c r="BH678" s="217"/>
      <c r="BI678" s="217"/>
      <c r="BJ678" s="217"/>
      <c r="BK678" s="217"/>
      <c r="BL678" s="217"/>
      <c r="BM678" s="217"/>
      <c r="BN678" s="217"/>
      <c r="BO678" s="217"/>
      <c r="BP678" s="217"/>
      <c r="BQ678" s="217"/>
      <c r="BR678" s="311"/>
      <c r="BS678" s="311"/>
      <c r="BT678" s="311"/>
      <c r="BU678" s="311"/>
      <c r="BV678" s="311"/>
      <c r="BW678" s="311"/>
      <c r="BX678" s="311"/>
      <c r="BY678" s="217"/>
      <c r="BZ678" s="217"/>
      <c r="CA678" s="217"/>
      <c r="CB678" s="217"/>
      <c r="CC678" s="217"/>
      <c r="CD678" s="217"/>
      <c r="CE678" s="311"/>
      <c r="CF678" s="311" t="str">
        <f>IFERROR(ROUND(STDEV(AN678,L678),1),"")</f>
        <v/>
      </c>
      <c r="CG678" s="322"/>
      <c r="CH678" s="322"/>
      <c r="CI678" s="322"/>
      <c r="CJ678" s="322"/>
      <c r="CK678" s="322"/>
      <c r="CL678" s="322"/>
      <c r="CM678" s="322"/>
      <c r="CN678" s="220" t="str">
        <f>IFERROR(ROUND((SUM(#REF!)),0),"")</f>
        <v/>
      </c>
      <c r="CO678" s="216"/>
      <c r="CP678" s="221"/>
      <c r="CQ678" s="222"/>
      <c r="CR678" s="196"/>
      <c r="CS678" s="196"/>
      <c r="CT678" s="196"/>
      <c r="CU678" s="196"/>
      <c r="CV678" s="196"/>
      <c r="CW678" s="306">
        <f>AV678+BH678</f>
        <v>0</v>
      </c>
      <c r="CX678" s="12">
        <f>SUM(BI678:BQ678,AW678:BE678)</f>
        <v>0</v>
      </c>
      <c r="CY678" s="314" t="str">
        <f>IFERROR(ROUND(CX678/K678,0),"")</f>
        <v/>
      </c>
      <c r="CZ678" s="314" t="str">
        <f>IFERROR(ROUND(CY678/#REF!,1),"")</f>
        <v/>
      </c>
      <c r="DA678" s="306" t="str">
        <f t="shared" si="80"/>
        <v/>
      </c>
      <c r="DB678" s="316" t="str">
        <f t="shared" si="81"/>
        <v/>
      </c>
      <c r="DD678" s="12" t="str">
        <f>IFERROR(#REF!-AP678,"")</f>
        <v/>
      </c>
      <c r="DF678" s="305" t="str">
        <f>IFERROR(#REF!-L678,"")</f>
        <v/>
      </c>
      <c r="DG678" s="311" t="e">
        <f>IF(#REF!&gt;AQ678,0,1)</f>
        <v>#REF!</v>
      </c>
      <c r="DH678" s="320">
        <f>IF(AN678&lt;M678,0,1)</f>
        <v>1</v>
      </c>
      <c r="DI678" s="320">
        <f>IF(AN678&gt;N678,0,1)</f>
        <v>1</v>
      </c>
      <c r="DJ678" s="308"/>
      <c r="DK678" s="308"/>
      <c r="DL678" s="308"/>
      <c r="DM678" s="308"/>
      <c r="DN678" s="308"/>
      <c r="DO678" s="308"/>
      <c r="DP678" s="308"/>
      <c r="DQ678" s="308"/>
      <c r="DR678" s="308"/>
      <c r="DS678" s="308"/>
      <c r="DT678" s="308"/>
      <c r="DU678" s="308"/>
      <c r="DV678" s="308"/>
      <c r="DW678" s="308"/>
      <c r="DX678" s="308"/>
      <c r="DY678" s="308"/>
      <c r="DZ678" s="308"/>
      <c r="EA678" s="308"/>
      <c r="EB678" s="308"/>
    </row>
    <row r="679" spans="1:132" s="193" customFormat="1" ht="31.5" customHeight="1" x14ac:dyDescent="0.2">
      <c r="A679" s="191"/>
      <c r="B679" s="192"/>
      <c r="C679" s="214"/>
      <c r="D679" s="192"/>
      <c r="E679" s="192"/>
      <c r="F679" s="192"/>
      <c r="G679" s="207"/>
      <c r="H679" s="314"/>
      <c r="I679" s="314"/>
      <c r="J679" s="314"/>
      <c r="K679" s="314"/>
      <c r="L679" s="208"/>
      <c r="M679" s="209"/>
      <c r="N679" s="210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5"/>
      <c r="Z679" s="195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5"/>
      <c r="AL679" s="195"/>
      <c r="AM679" s="323" t="str">
        <f t="shared" si="75"/>
        <v/>
      </c>
      <c r="AN679" s="323" t="str">
        <f t="shared" si="76"/>
        <v/>
      </c>
      <c r="AO679" s="276" t="str">
        <f t="shared" si="77"/>
        <v/>
      </c>
      <c r="AP679" s="218"/>
      <c r="AQ679" s="219"/>
      <c r="AR679" s="217" t="str">
        <f t="shared" si="78"/>
        <v/>
      </c>
      <c r="AS679" s="217" t="str">
        <f t="shared" si="79"/>
        <v/>
      </c>
      <c r="AT679" s="217"/>
      <c r="AU679" s="217"/>
      <c r="AV679" s="217"/>
      <c r="AW679" s="217"/>
      <c r="AX679" s="217"/>
      <c r="AY679" s="217"/>
      <c r="AZ679" s="217"/>
      <c r="BA679" s="217"/>
      <c r="BB679" s="217"/>
      <c r="BC679" s="217"/>
      <c r="BD679" s="217"/>
      <c r="BE679" s="217"/>
      <c r="BF679" s="217"/>
      <c r="BG679" s="217"/>
      <c r="BH679" s="217"/>
      <c r="BI679" s="217"/>
      <c r="BJ679" s="217"/>
      <c r="BK679" s="217"/>
      <c r="BL679" s="217"/>
      <c r="BM679" s="217"/>
      <c r="BN679" s="217"/>
      <c r="BO679" s="217"/>
      <c r="BP679" s="217"/>
      <c r="BQ679" s="217"/>
      <c r="BR679" s="311"/>
      <c r="BS679" s="311"/>
      <c r="BT679" s="311"/>
      <c r="BU679" s="311"/>
      <c r="BV679" s="311"/>
      <c r="BW679" s="311"/>
      <c r="BX679" s="311"/>
      <c r="BY679" s="217"/>
      <c r="BZ679" s="217"/>
      <c r="CA679" s="217"/>
      <c r="CB679" s="217"/>
      <c r="CC679" s="217"/>
      <c r="CD679" s="217"/>
      <c r="CE679" s="311"/>
      <c r="CF679" s="311" t="str">
        <f>IFERROR(ROUND(STDEV(AN679,L679),1),"")</f>
        <v/>
      </c>
      <c r="CG679" s="322"/>
      <c r="CH679" s="322"/>
      <c r="CI679" s="322"/>
      <c r="CJ679" s="322"/>
      <c r="CK679" s="322"/>
      <c r="CL679" s="322"/>
      <c r="CM679" s="322"/>
      <c r="CN679" s="220" t="str">
        <f>IFERROR(ROUND((SUM(#REF!)),0),"")</f>
        <v/>
      </c>
      <c r="CO679" s="216"/>
      <c r="CP679" s="221"/>
      <c r="CQ679" s="222"/>
      <c r="CR679" s="196"/>
      <c r="CS679" s="196"/>
      <c r="CT679" s="196"/>
      <c r="CU679" s="196"/>
      <c r="CV679" s="196"/>
      <c r="CW679" s="306">
        <f>AV679+BH679</f>
        <v>0</v>
      </c>
      <c r="CX679" s="12">
        <f>SUM(BI679:BQ679,AW679:BE679)</f>
        <v>0</v>
      </c>
      <c r="CY679" s="314" t="str">
        <f>IFERROR(ROUND(CX679/K679,0),"")</f>
        <v/>
      </c>
      <c r="CZ679" s="314" t="str">
        <f>IFERROR(ROUND(CY679/#REF!,1),"")</f>
        <v/>
      </c>
      <c r="DA679" s="306" t="str">
        <f t="shared" si="80"/>
        <v/>
      </c>
      <c r="DB679" s="316" t="str">
        <f t="shared" si="81"/>
        <v/>
      </c>
      <c r="DD679" s="12" t="str">
        <f>IFERROR(#REF!-AP679,"")</f>
        <v/>
      </c>
      <c r="DF679" s="305" t="str">
        <f>IFERROR(#REF!-L679,"")</f>
        <v/>
      </c>
      <c r="DG679" s="311" t="e">
        <f>IF(#REF!&gt;AQ679,0,1)</f>
        <v>#REF!</v>
      </c>
      <c r="DH679" s="320">
        <f>IF(AN679&lt;M679,0,1)</f>
        <v>1</v>
      </c>
      <c r="DI679" s="320">
        <f>IF(AN679&gt;N679,0,1)</f>
        <v>1</v>
      </c>
      <c r="DJ679" s="308"/>
      <c r="DK679" s="308"/>
      <c r="DL679" s="308"/>
      <c r="DM679" s="308"/>
      <c r="DN679" s="308"/>
      <c r="DO679" s="308"/>
      <c r="DP679" s="308"/>
      <c r="DQ679" s="308"/>
      <c r="DR679" s="308"/>
      <c r="DS679" s="308"/>
      <c r="DT679" s="308"/>
      <c r="DU679" s="308"/>
      <c r="DV679" s="308"/>
      <c r="DW679" s="308"/>
      <c r="DX679" s="308"/>
      <c r="DY679" s="308"/>
      <c r="DZ679" s="308"/>
      <c r="EA679" s="308"/>
      <c r="EB679" s="308"/>
    </row>
    <row r="680" spans="1:132" s="193" customFormat="1" ht="31.5" customHeight="1" x14ac:dyDescent="0.2">
      <c r="A680" s="191"/>
      <c r="B680" s="192"/>
      <c r="C680" s="214"/>
      <c r="D680" s="192"/>
      <c r="E680" s="192"/>
      <c r="F680" s="192"/>
      <c r="G680" s="207"/>
      <c r="H680" s="314"/>
      <c r="I680" s="314"/>
      <c r="J680" s="314"/>
      <c r="K680" s="314"/>
      <c r="L680" s="208"/>
      <c r="M680" s="209"/>
      <c r="N680" s="210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5"/>
      <c r="Z680" s="195"/>
      <c r="AA680" s="194"/>
      <c r="AB680" s="194"/>
      <c r="AC680" s="194"/>
      <c r="AD680" s="194"/>
      <c r="AE680" s="194"/>
      <c r="AF680" s="194"/>
      <c r="AG680" s="194"/>
      <c r="AH680" s="194"/>
      <c r="AI680" s="194"/>
      <c r="AJ680" s="194"/>
      <c r="AK680" s="195"/>
      <c r="AL680" s="195"/>
      <c r="AM680" s="323" t="str">
        <f t="shared" si="75"/>
        <v/>
      </c>
      <c r="AN680" s="323" t="str">
        <f t="shared" si="76"/>
        <v/>
      </c>
      <c r="AO680" s="276" t="str">
        <f t="shared" si="77"/>
        <v/>
      </c>
      <c r="AP680" s="218"/>
      <c r="AQ680" s="219"/>
      <c r="AR680" s="217" t="str">
        <f t="shared" si="78"/>
        <v/>
      </c>
      <c r="AS680" s="217" t="str">
        <f t="shared" si="79"/>
        <v/>
      </c>
      <c r="AT680" s="217"/>
      <c r="AU680" s="217"/>
      <c r="AV680" s="217"/>
      <c r="AW680" s="217"/>
      <c r="AX680" s="217"/>
      <c r="AY680" s="217"/>
      <c r="AZ680" s="217"/>
      <c r="BA680" s="217"/>
      <c r="BB680" s="217"/>
      <c r="BC680" s="217"/>
      <c r="BD680" s="217"/>
      <c r="BE680" s="217"/>
      <c r="BF680" s="217"/>
      <c r="BG680" s="217"/>
      <c r="BH680" s="217"/>
      <c r="BI680" s="217"/>
      <c r="BJ680" s="217"/>
      <c r="BK680" s="217"/>
      <c r="BL680" s="217"/>
      <c r="BM680" s="217"/>
      <c r="BN680" s="217"/>
      <c r="BO680" s="217"/>
      <c r="BP680" s="217"/>
      <c r="BQ680" s="217"/>
      <c r="BR680" s="311"/>
      <c r="BS680" s="311"/>
      <c r="BT680" s="311"/>
      <c r="BU680" s="311"/>
      <c r="BV680" s="311"/>
      <c r="BW680" s="311"/>
      <c r="BX680" s="311"/>
      <c r="BY680" s="217"/>
      <c r="BZ680" s="217"/>
      <c r="CA680" s="217"/>
      <c r="CB680" s="217"/>
      <c r="CC680" s="217"/>
      <c r="CD680" s="217"/>
      <c r="CE680" s="311"/>
      <c r="CF680" s="311" t="str">
        <f>IFERROR(ROUND(STDEV(AN680,L680),1),"")</f>
        <v/>
      </c>
      <c r="CG680" s="322"/>
      <c r="CH680" s="322"/>
      <c r="CI680" s="322"/>
      <c r="CJ680" s="322"/>
      <c r="CK680" s="322"/>
      <c r="CL680" s="322"/>
      <c r="CM680" s="322"/>
      <c r="CN680" s="220" t="str">
        <f>IFERROR(ROUND((SUM(#REF!)),0),"")</f>
        <v/>
      </c>
      <c r="CO680" s="216"/>
      <c r="CP680" s="221"/>
      <c r="CQ680" s="222"/>
      <c r="CR680" s="196"/>
      <c r="CS680" s="196"/>
      <c r="CT680" s="196"/>
      <c r="CU680" s="196"/>
      <c r="CV680" s="196"/>
      <c r="CW680" s="306">
        <f>AV680+BH680</f>
        <v>0</v>
      </c>
      <c r="CX680" s="12">
        <f>SUM(BI680:BQ680,AW680:BE680)</f>
        <v>0</v>
      </c>
      <c r="CY680" s="314" t="str">
        <f>IFERROR(ROUND(CX680/K680,0),"")</f>
        <v/>
      </c>
      <c r="CZ680" s="314" t="str">
        <f>IFERROR(ROUND(CY680/#REF!,1),"")</f>
        <v/>
      </c>
      <c r="DA680" s="306" t="str">
        <f t="shared" si="80"/>
        <v/>
      </c>
      <c r="DB680" s="316" t="str">
        <f t="shared" si="81"/>
        <v/>
      </c>
      <c r="DD680" s="12" t="str">
        <f>IFERROR(#REF!-AP680,"")</f>
        <v/>
      </c>
      <c r="DF680" s="305" t="str">
        <f>IFERROR(#REF!-L680,"")</f>
        <v/>
      </c>
      <c r="DG680" s="311" t="e">
        <f>IF(#REF!&gt;AQ680,0,1)</f>
        <v>#REF!</v>
      </c>
      <c r="DH680" s="320">
        <f>IF(AN680&lt;M680,0,1)</f>
        <v>1</v>
      </c>
      <c r="DI680" s="320">
        <f>IF(AN680&gt;N680,0,1)</f>
        <v>1</v>
      </c>
      <c r="DJ680" s="308"/>
      <c r="DK680" s="308"/>
      <c r="DL680" s="308"/>
      <c r="DM680" s="308"/>
      <c r="DN680" s="308"/>
      <c r="DO680" s="308"/>
      <c r="DP680" s="308"/>
      <c r="DQ680" s="308"/>
      <c r="DR680" s="308"/>
      <c r="DS680" s="308"/>
      <c r="DT680" s="308"/>
      <c r="DU680" s="308"/>
      <c r="DV680" s="308"/>
      <c r="DW680" s="308"/>
      <c r="DX680" s="308"/>
      <c r="DY680" s="308"/>
      <c r="DZ680" s="308"/>
      <c r="EA680" s="308"/>
      <c r="EB680" s="308"/>
    </row>
    <row r="681" spans="1:132" s="193" customFormat="1" ht="31.5" customHeight="1" x14ac:dyDescent="0.2">
      <c r="A681" s="191"/>
      <c r="B681" s="192"/>
      <c r="C681" s="214"/>
      <c r="D681" s="192"/>
      <c r="E681" s="192"/>
      <c r="F681" s="192"/>
      <c r="G681" s="207"/>
      <c r="H681" s="314"/>
      <c r="I681" s="314"/>
      <c r="J681" s="314"/>
      <c r="K681" s="314"/>
      <c r="L681" s="208"/>
      <c r="M681" s="209"/>
      <c r="N681" s="210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5"/>
      <c r="Z681" s="195"/>
      <c r="AA681" s="194"/>
      <c r="AB681" s="194"/>
      <c r="AC681" s="194"/>
      <c r="AD681" s="194"/>
      <c r="AE681" s="194"/>
      <c r="AF681" s="194"/>
      <c r="AG681" s="194"/>
      <c r="AH681" s="194"/>
      <c r="AI681" s="194"/>
      <c r="AJ681" s="194"/>
      <c r="AK681" s="195"/>
      <c r="AL681" s="195"/>
      <c r="AM681" s="323" t="str">
        <f t="shared" si="75"/>
        <v/>
      </c>
      <c r="AN681" s="323" t="str">
        <f t="shared" si="76"/>
        <v/>
      </c>
      <c r="AO681" s="276" t="str">
        <f t="shared" si="77"/>
        <v/>
      </c>
      <c r="AP681" s="218"/>
      <c r="AQ681" s="219"/>
      <c r="AR681" s="217" t="str">
        <f t="shared" si="78"/>
        <v/>
      </c>
      <c r="AS681" s="217" t="str">
        <f t="shared" si="79"/>
        <v/>
      </c>
      <c r="AT681" s="217"/>
      <c r="AU681" s="217"/>
      <c r="AV681" s="217"/>
      <c r="AW681" s="217"/>
      <c r="AX681" s="217"/>
      <c r="AY681" s="217"/>
      <c r="AZ681" s="217"/>
      <c r="BA681" s="217"/>
      <c r="BB681" s="217"/>
      <c r="BC681" s="217"/>
      <c r="BD681" s="217"/>
      <c r="BE681" s="217"/>
      <c r="BF681" s="217"/>
      <c r="BG681" s="217"/>
      <c r="BH681" s="217"/>
      <c r="BI681" s="217"/>
      <c r="BJ681" s="217"/>
      <c r="BK681" s="217"/>
      <c r="BL681" s="217"/>
      <c r="BM681" s="217"/>
      <c r="BN681" s="217"/>
      <c r="BO681" s="217"/>
      <c r="BP681" s="217"/>
      <c r="BQ681" s="217"/>
      <c r="BR681" s="311"/>
      <c r="BS681" s="311"/>
      <c r="BT681" s="311"/>
      <c r="BU681" s="311"/>
      <c r="BV681" s="311"/>
      <c r="BW681" s="311"/>
      <c r="BX681" s="311"/>
      <c r="BY681" s="217"/>
      <c r="BZ681" s="217"/>
      <c r="CA681" s="217"/>
      <c r="CB681" s="217"/>
      <c r="CC681" s="217"/>
      <c r="CD681" s="217"/>
      <c r="CE681" s="311"/>
      <c r="CF681" s="311" t="str">
        <f>IFERROR(ROUND(STDEV(AN681,L681),1),"")</f>
        <v/>
      </c>
      <c r="CG681" s="322"/>
      <c r="CH681" s="322"/>
      <c r="CI681" s="322"/>
      <c r="CJ681" s="322"/>
      <c r="CK681" s="322"/>
      <c r="CL681" s="322"/>
      <c r="CM681" s="322"/>
      <c r="CN681" s="220" t="str">
        <f>IFERROR(ROUND((SUM(#REF!)),0),"")</f>
        <v/>
      </c>
      <c r="CO681" s="216"/>
      <c r="CP681" s="221"/>
      <c r="CQ681" s="222"/>
      <c r="CR681" s="196"/>
      <c r="CS681" s="196"/>
      <c r="CT681" s="196"/>
      <c r="CU681" s="196"/>
      <c r="CV681" s="196"/>
      <c r="CW681" s="306">
        <f>AV681+BH681</f>
        <v>0</v>
      </c>
      <c r="CX681" s="12">
        <f>SUM(BI681:BQ681,AW681:BE681)</f>
        <v>0</v>
      </c>
      <c r="CY681" s="314" t="str">
        <f>IFERROR(ROUND(CX681/K681,0),"")</f>
        <v/>
      </c>
      <c r="CZ681" s="314" t="str">
        <f>IFERROR(ROUND(CY681/#REF!,1),"")</f>
        <v/>
      </c>
      <c r="DA681" s="306" t="str">
        <f t="shared" si="80"/>
        <v/>
      </c>
      <c r="DB681" s="316" t="str">
        <f t="shared" si="81"/>
        <v/>
      </c>
      <c r="DD681" s="12" t="str">
        <f>IFERROR(#REF!-AP681,"")</f>
        <v/>
      </c>
      <c r="DF681" s="305" t="str">
        <f>IFERROR(#REF!-L681,"")</f>
        <v/>
      </c>
      <c r="DG681" s="311" t="e">
        <f>IF(#REF!&gt;AQ681,0,1)</f>
        <v>#REF!</v>
      </c>
      <c r="DH681" s="320">
        <f>IF(AN681&lt;M681,0,1)</f>
        <v>1</v>
      </c>
      <c r="DI681" s="320">
        <f>IF(AN681&gt;N681,0,1)</f>
        <v>1</v>
      </c>
      <c r="DJ681" s="308"/>
      <c r="DK681" s="308"/>
      <c r="DL681" s="308"/>
      <c r="DM681" s="308"/>
      <c r="DN681" s="308"/>
      <c r="DO681" s="308"/>
      <c r="DP681" s="308"/>
      <c r="DQ681" s="308"/>
      <c r="DR681" s="308"/>
      <c r="DS681" s="308"/>
      <c r="DT681" s="308"/>
      <c r="DU681" s="308"/>
      <c r="DV681" s="308"/>
      <c r="DW681" s="308"/>
      <c r="DX681" s="308"/>
      <c r="DY681" s="308"/>
      <c r="DZ681" s="308"/>
      <c r="EA681" s="308"/>
      <c r="EB681" s="308"/>
    </row>
    <row r="682" spans="1:132" s="193" customFormat="1" ht="31.5" customHeight="1" x14ac:dyDescent="0.2">
      <c r="A682" s="191"/>
      <c r="B682" s="192"/>
      <c r="C682" s="214"/>
      <c r="D682" s="192"/>
      <c r="E682" s="192"/>
      <c r="F682" s="192"/>
      <c r="G682" s="207"/>
      <c r="H682" s="314"/>
      <c r="I682" s="314"/>
      <c r="J682" s="314"/>
      <c r="K682" s="314"/>
      <c r="L682" s="208"/>
      <c r="M682" s="209"/>
      <c r="N682" s="210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5"/>
      <c r="Z682" s="195"/>
      <c r="AA682" s="194"/>
      <c r="AB682" s="194"/>
      <c r="AC682" s="194"/>
      <c r="AD682" s="194"/>
      <c r="AE682" s="194"/>
      <c r="AF682" s="194"/>
      <c r="AG682" s="194"/>
      <c r="AH682" s="194"/>
      <c r="AI682" s="194"/>
      <c r="AJ682" s="194"/>
      <c r="AK682" s="195"/>
      <c r="AL682" s="195"/>
      <c r="AM682" s="323" t="str">
        <f t="shared" si="75"/>
        <v/>
      </c>
      <c r="AN682" s="323" t="str">
        <f t="shared" si="76"/>
        <v/>
      </c>
      <c r="AO682" s="276" t="str">
        <f t="shared" si="77"/>
        <v/>
      </c>
      <c r="AP682" s="218"/>
      <c r="AQ682" s="219"/>
      <c r="AR682" s="217" t="str">
        <f t="shared" si="78"/>
        <v/>
      </c>
      <c r="AS682" s="217" t="str">
        <f t="shared" si="79"/>
        <v/>
      </c>
      <c r="AT682" s="217"/>
      <c r="AU682" s="217"/>
      <c r="AV682" s="217"/>
      <c r="AW682" s="217"/>
      <c r="AX682" s="217"/>
      <c r="AY682" s="217"/>
      <c r="AZ682" s="217"/>
      <c r="BA682" s="217"/>
      <c r="BB682" s="217"/>
      <c r="BC682" s="217"/>
      <c r="BD682" s="217"/>
      <c r="BE682" s="217"/>
      <c r="BF682" s="217"/>
      <c r="BG682" s="217"/>
      <c r="BH682" s="217"/>
      <c r="BI682" s="217"/>
      <c r="BJ682" s="217"/>
      <c r="BK682" s="217"/>
      <c r="BL682" s="217"/>
      <c r="BM682" s="217"/>
      <c r="BN682" s="217"/>
      <c r="BO682" s="217"/>
      <c r="BP682" s="217"/>
      <c r="BQ682" s="217"/>
      <c r="BR682" s="311"/>
      <c r="BS682" s="311"/>
      <c r="BT682" s="311"/>
      <c r="BU682" s="311"/>
      <c r="BV682" s="311"/>
      <c r="BW682" s="311"/>
      <c r="BX682" s="311"/>
      <c r="BY682" s="217"/>
      <c r="BZ682" s="217"/>
      <c r="CA682" s="217"/>
      <c r="CB682" s="217"/>
      <c r="CC682" s="217"/>
      <c r="CD682" s="217"/>
      <c r="CE682" s="311"/>
      <c r="CF682" s="311" t="str">
        <f>IFERROR(ROUND(STDEV(AN682,L682),1),"")</f>
        <v/>
      </c>
      <c r="CG682" s="322"/>
      <c r="CH682" s="322"/>
      <c r="CI682" s="322"/>
      <c r="CJ682" s="322"/>
      <c r="CK682" s="322"/>
      <c r="CL682" s="322"/>
      <c r="CM682" s="322"/>
      <c r="CN682" s="220" t="str">
        <f>IFERROR(ROUND((SUM(#REF!)),0),"")</f>
        <v/>
      </c>
      <c r="CO682" s="216"/>
      <c r="CP682" s="221"/>
      <c r="CQ682" s="222"/>
      <c r="CR682" s="196"/>
      <c r="CS682" s="196"/>
      <c r="CT682" s="196"/>
      <c r="CU682" s="196"/>
      <c r="CV682" s="196"/>
      <c r="CW682" s="306">
        <f>AV682+BH682</f>
        <v>0</v>
      </c>
      <c r="CX682" s="12">
        <f>SUM(BI682:BQ682,AW682:BE682)</f>
        <v>0</v>
      </c>
      <c r="CY682" s="314" t="str">
        <f>IFERROR(ROUND(CX682/K682,0),"")</f>
        <v/>
      </c>
      <c r="CZ682" s="314" t="str">
        <f>IFERROR(ROUND(CY682/#REF!,1),"")</f>
        <v/>
      </c>
      <c r="DA682" s="306" t="str">
        <f t="shared" si="80"/>
        <v/>
      </c>
      <c r="DB682" s="316" t="str">
        <f t="shared" si="81"/>
        <v/>
      </c>
      <c r="DD682" s="12" t="str">
        <f>IFERROR(#REF!-AP682,"")</f>
        <v/>
      </c>
      <c r="DF682" s="305" t="str">
        <f>IFERROR(#REF!-L682,"")</f>
        <v/>
      </c>
      <c r="DG682" s="311" t="e">
        <f>IF(#REF!&gt;AQ682,0,1)</f>
        <v>#REF!</v>
      </c>
      <c r="DH682" s="320">
        <f>IF(AN682&lt;M682,0,1)</f>
        <v>1</v>
      </c>
      <c r="DI682" s="320">
        <f>IF(AN682&gt;N682,0,1)</f>
        <v>1</v>
      </c>
      <c r="DJ682" s="308"/>
      <c r="DK682" s="308"/>
      <c r="DL682" s="308"/>
      <c r="DM682" s="308"/>
      <c r="DN682" s="308"/>
      <c r="DO682" s="308"/>
      <c r="DP682" s="308"/>
      <c r="DQ682" s="308"/>
      <c r="DR682" s="308"/>
      <c r="DS682" s="308"/>
      <c r="DT682" s="308"/>
      <c r="DU682" s="308"/>
      <c r="DV682" s="308"/>
      <c r="DW682" s="308"/>
      <c r="DX682" s="308"/>
      <c r="DY682" s="308"/>
      <c r="DZ682" s="308"/>
      <c r="EA682" s="308"/>
      <c r="EB682" s="308"/>
    </row>
    <row r="683" spans="1:132" s="193" customFormat="1" ht="31.5" customHeight="1" x14ac:dyDescent="0.2">
      <c r="A683" s="191"/>
      <c r="B683" s="192"/>
      <c r="C683" s="214"/>
      <c r="D683" s="192"/>
      <c r="E683" s="192"/>
      <c r="F683" s="192"/>
      <c r="G683" s="207"/>
      <c r="H683" s="314"/>
      <c r="I683" s="314"/>
      <c r="J683" s="314"/>
      <c r="K683" s="314"/>
      <c r="L683" s="208"/>
      <c r="M683" s="209"/>
      <c r="N683" s="210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5"/>
      <c r="Z683" s="195"/>
      <c r="AA683" s="194"/>
      <c r="AB683" s="194"/>
      <c r="AC683" s="194"/>
      <c r="AD683" s="194"/>
      <c r="AE683" s="194"/>
      <c r="AF683" s="194"/>
      <c r="AG683" s="194"/>
      <c r="AH683" s="194"/>
      <c r="AI683" s="194"/>
      <c r="AJ683" s="194"/>
      <c r="AK683" s="195"/>
      <c r="AL683" s="195"/>
      <c r="AM683" s="323" t="str">
        <f t="shared" si="75"/>
        <v/>
      </c>
      <c r="AN683" s="323" t="str">
        <f t="shared" si="76"/>
        <v/>
      </c>
      <c r="AO683" s="276" t="str">
        <f t="shared" si="77"/>
        <v/>
      </c>
      <c r="AP683" s="218"/>
      <c r="AQ683" s="219"/>
      <c r="AR683" s="217" t="str">
        <f t="shared" si="78"/>
        <v/>
      </c>
      <c r="AS683" s="217" t="str">
        <f t="shared" si="79"/>
        <v/>
      </c>
      <c r="AT683" s="217"/>
      <c r="AU683" s="217"/>
      <c r="AV683" s="217"/>
      <c r="AW683" s="217"/>
      <c r="AX683" s="217"/>
      <c r="AY683" s="217"/>
      <c r="AZ683" s="217"/>
      <c r="BA683" s="217"/>
      <c r="BB683" s="217"/>
      <c r="BC683" s="217"/>
      <c r="BD683" s="217"/>
      <c r="BE683" s="217"/>
      <c r="BF683" s="217"/>
      <c r="BG683" s="217"/>
      <c r="BH683" s="217"/>
      <c r="BI683" s="217"/>
      <c r="BJ683" s="217"/>
      <c r="BK683" s="217"/>
      <c r="BL683" s="217"/>
      <c r="BM683" s="217"/>
      <c r="BN683" s="217"/>
      <c r="BO683" s="217"/>
      <c r="BP683" s="217"/>
      <c r="BQ683" s="217"/>
      <c r="BR683" s="311"/>
      <c r="BS683" s="311"/>
      <c r="BT683" s="311"/>
      <c r="BU683" s="311"/>
      <c r="BV683" s="311"/>
      <c r="BW683" s="311"/>
      <c r="BX683" s="311"/>
      <c r="BY683" s="217"/>
      <c r="BZ683" s="217"/>
      <c r="CA683" s="217"/>
      <c r="CB683" s="217"/>
      <c r="CC683" s="217"/>
      <c r="CD683" s="217"/>
      <c r="CE683" s="311"/>
      <c r="CF683" s="311" t="str">
        <f>IFERROR(ROUND(STDEV(AN683,L683),1),"")</f>
        <v/>
      </c>
      <c r="CG683" s="322"/>
      <c r="CH683" s="322"/>
      <c r="CI683" s="322"/>
      <c r="CJ683" s="322"/>
      <c r="CK683" s="322"/>
      <c r="CL683" s="322"/>
      <c r="CM683" s="322"/>
      <c r="CN683" s="220" t="str">
        <f>IFERROR(ROUND((SUM(#REF!)),0),"")</f>
        <v/>
      </c>
      <c r="CO683" s="216"/>
      <c r="CP683" s="221"/>
      <c r="CQ683" s="222"/>
      <c r="CR683" s="196"/>
      <c r="CS683" s="196"/>
      <c r="CT683" s="196"/>
      <c r="CU683" s="196"/>
      <c r="CV683" s="196"/>
      <c r="CW683" s="306">
        <f>AV683+BH683</f>
        <v>0</v>
      </c>
      <c r="CX683" s="12">
        <f>SUM(BI683:BQ683,AW683:BE683)</f>
        <v>0</v>
      </c>
      <c r="CY683" s="314" t="str">
        <f>IFERROR(ROUND(CX683/K683,0),"")</f>
        <v/>
      </c>
      <c r="CZ683" s="314" t="str">
        <f>IFERROR(ROUND(CY683/#REF!,1),"")</f>
        <v/>
      </c>
      <c r="DA683" s="306" t="str">
        <f t="shared" si="80"/>
        <v/>
      </c>
      <c r="DB683" s="316" t="str">
        <f t="shared" si="81"/>
        <v/>
      </c>
      <c r="DD683" s="12" t="str">
        <f>IFERROR(#REF!-AP683,"")</f>
        <v/>
      </c>
      <c r="DF683" s="305" t="str">
        <f>IFERROR(#REF!-L683,"")</f>
        <v/>
      </c>
      <c r="DG683" s="311" t="e">
        <f>IF(#REF!&gt;AQ683,0,1)</f>
        <v>#REF!</v>
      </c>
      <c r="DH683" s="320">
        <f>IF(AN683&lt;M683,0,1)</f>
        <v>1</v>
      </c>
      <c r="DI683" s="320">
        <f>IF(AN683&gt;N683,0,1)</f>
        <v>1</v>
      </c>
      <c r="DJ683" s="308"/>
      <c r="DK683" s="308"/>
      <c r="DL683" s="308"/>
      <c r="DM683" s="308"/>
      <c r="DN683" s="308"/>
      <c r="DO683" s="308"/>
      <c r="DP683" s="308"/>
      <c r="DQ683" s="308"/>
      <c r="DR683" s="308"/>
      <c r="DS683" s="308"/>
      <c r="DT683" s="308"/>
      <c r="DU683" s="308"/>
      <c r="DV683" s="308"/>
      <c r="DW683" s="308"/>
      <c r="DX683" s="308"/>
      <c r="DY683" s="308"/>
      <c r="DZ683" s="308"/>
      <c r="EA683" s="308"/>
      <c r="EB683" s="308"/>
    </row>
    <row r="684" spans="1:132" s="193" customFormat="1" ht="31.5" customHeight="1" x14ac:dyDescent="0.2">
      <c r="A684" s="191"/>
      <c r="B684" s="192"/>
      <c r="C684" s="214"/>
      <c r="D684" s="192"/>
      <c r="E684" s="192"/>
      <c r="F684" s="192"/>
      <c r="G684" s="207"/>
      <c r="H684" s="314"/>
      <c r="I684" s="314"/>
      <c r="J684" s="314"/>
      <c r="K684" s="314"/>
      <c r="L684" s="208"/>
      <c r="M684" s="209"/>
      <c r="N684" s="210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5"/>
      <c r="Z684" s="195"/>
      <c r="AA684" s="194"/>
      <c r="AB684" s="194"/>
      <c r="AC684" s="194"/>
      <c r="AD684" s="194"/>
      <c r="AE684" s="194"/>
      <c r="AF684" s="194"/>
      <c r="AG684" s="194"/>
      <c r="AH684" s="194"/>
      <c r="AI684" s="194"/>
      <c r="AJ684" s="194"/>
      <c r="AK684" s="195"/>
      <c r="AL684" s="195"/>
      <c r="AM684" s="323" t="str">
        <f t="shared" si="75"/>
        <v/>
      </c>
      <c r="AN684" s="323" t="str">
        <f t="shared" si="76"/>
        <v/>
      </c>
      <c r="AO684" s="276" t="str">
        <f t="shared" si="77"/>
        <v/>
      </c>
      <c r="AP684" s="218"/>
      <c r="AQ684" s="219"/>
      <c r="AR684" s="217" t="str">
        <f t="shared" si="78"/>
        <v/>
      </c>
      <c r="AS684" s="217" t="str">
        <f t="shared" si="79"/>
        <v/>
      </c>
      <c r="AT684" s="217"/>
      <c r="AU684" s="217"/>
      <c r="AV684" s="217"/>
      <c r="AW684" s="217"/>
      <c r="AX684" s="217"/>
      <c r="AY684" s="217"/>
      <c r="AZ684" s="217"/>
      <c r="BA684" s="217"/>
      <c r="BB684" s="217"/>
      <c r="BC684" s="217"/>
      <c r="BD684" s="217"/>
      <c r="BE684" s="217"/>
      <c r="BF684" s="217"/>
      <c r="BG684" s="217"/>
      <c r="BH684" s="217"/>
      <c r="BI684" s="217"/>
      <c r="BJ684" s="217"/>
      <c r="BK684" s="217"/>
      <c r="BL684" s="217"/>
      <c r="BM684" s="217"/>
      <c r="BN684" s="217"/>
      <c r="BO684" s="217"/>
      <c r="BP684" s="217"/>
      <c r="BQ684" s="217"/>
      <c r="BR684" s="311"/>
      <c r="BS684" s="311"/>
      <c r="BT684" s="311"/>
      <c r="BU684" s="311"/>
      <c r="BV684" s="311"/>
      <c r="BW684" s="311"/>
      <c r="BX684" s="311"/>
      <c r="BY684" s="217"/>
      <c r="BZ684" s="217"/>
      <c r="CA684" s="217"/>
      <c r="CB684" s="217"/>
      <c r="CC684" s="217"/>
      <c r="CD684" s="217"/>
      <c r="CE684" s="311"/>
      <c r="CF684" s="311" t="str">
        <f>IFERROR(ROUND(STDEV(AN684,L684),1),"")</f>
        <v/>
      </c>
      <c r="CG684" s="322"/>
      <c r="CH684" s="322"/>
      <c r="CI684" s="322"/>
      <c r="CJ684" s="322"/>
      <c r="CK684" s="322"/>
      <c r="CL684" s="322"/>
      <c r="CM684" s="322"/>
      <c r="CN684" s="220" t="str">
        <f>IFERROR(ROUND((SUM(#REF!)),0),"")</f>
        <v/>
      </c>
      <c r="CO684" s="216"/>
      <c r="CP684" s="221"/>
      <c r="CQ684" s="222"/>
      <c r="CR684" s="196"/>
      <c r="CS684" s="196"/>
      <c r="CT684" s="196"/>
      <c r="CU684" s="196"/>
      <c r="CV684" s="196"/>
      <c r="CW684" s="306">
        <f>AV684+BH684</f>
        <v>0</v>
      </c>
      <c r="CX684" s="12">
        <f>SUM(BI684:BQ684,AW684:BE684)</f>
        <v>0</v>
      </c>
      <c r="CY684" s="314" t="str">
        <f>IFERROR(ROUND(CX684/K684,0),"")</f>
        <v/>
      </c>
      <c r="CZ684" s="314" t="str">
        <f>IFERROR(ROUND(CY684/#REF!,1),"")</f>
        <v/>
      </c>
      <c r="DA684" s="306" t="str">
        <f t="shared" si="80"/>
        <v/>
      </c>
      <c r="DB684" s="316" t="str">
        <f t="shared" si="81"/>
        <v/>
      </c>
      <c r="DD684" s="12" t="str">
        <f>IFERROR(#REF!-AP684,"")</f>
        <v/>
      </c>
      <c r="DF684" s="305" t="str">
        <f>IFERROR(#REF!-L684,"")</f>
        <v/>
      </c>
      <c r="DG684" s="311" t="e">
        <f>IF(#REF!&gt;AQ684,0,1)</f>
        <v>#REF!</v>
      </c>
      <c r="DH684" s="320">
        <f>IF(AN684&lt;M684,0,1)</f>
        <v>1</v>
      </c>
      <c r="DI684" s="320">
        <f>IF(AN684&gt;N684,0,1)</f>
        <v>1</v>
      </c>
      <c r="DJ684" s="308"/>
      <c r="DK684" s="308"/>
      <c r="DL684" s="308"/>
      <c r="DM684" s="308"/>
      <c r="DN684" s="308"/>
      <c r="DO684" s="308"/>
      <c r="DP684" s="308"/>
      <c r="DQ684" s="308"/>
      <c r="DR684" s="308"/>
      <c r="DS684" s="308"/>
      <c r="DT684" s="308"/>
      <c r="DU684" s="308"/>
      <c r="DV684" s="308"/>
      <c r="DW684" s="308"/>
      <c r="DX684" s="308"/>
      <c r="DY684" s="308"/>
      <c r="DZ684" s="308"/>
      <c r="EA684" s="308"/>
      <c r="EB684" s="308"/>
    </row>
    <row r="685" spans="1:132" s="193" customFormat="1" ht="31.5" customHeight="1" x14ac:dyDescent="0.2">
      <c r="A685" s="191"/>
      <c r="B685" s="192"/>
      <c r="C685" s="214"/>
      <c r="D685" s="192"/>
      <c r="E685" s="192"/>
      <c r="F685" s="192"/>
      <c r="G685" s="207"/>
      <c r="H685" s="314"/>
      <c r="I685" s="314"/>
      <c r="J685" s="314"/>
      <c r="K685" s="314"/>
      <c r="L685" s="208"/>
      <c r="M685" s="209"/>
      <c r="N685" s="210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5"/>
      <c r="Z685" s="195"/>
      <c r="AA685" s="194"/>
      <c r="AB685" s="194"/>
      <c r="AC685" s="194"/>
      <c r="AD685" s="194"/>
      <c r="AE685" s="194"/>
      <c r="AF685" s="194"/>
      <c r="AG685" s="194"/>
      <c r="AH685" s="194"/>
      <c r="AI685" s="194"/>
      <c r="AJ685" s="194"/>
      <c r="AK685" s="195"/>
      <c r="AL685" s="195"/>
      <c r="AM685" s="323" t="str">
        <f t="shared" si="75"/>
        <v/>
      </c>
      <c r="AN685" s="323" t="str">
        <f t="shared" si="76"/>
        <v/>
      </c>
      <c r="AO685" s="276" t="str">
        <f t="shared" si="77"/>
        <v/>
      </c>
      <c r="AP685" s="218"/>
      <c r="AQ685" s="219"/>
      <c r="AR685" s="217" t="str">
        <f t="shared" si="78"/>
        <v/>
      </c>
      <c r="AS685" s="217" t="str">
        <f t="shared" si="79"/>
        <v/>
      </c>
      <c r="AT685" s="217"/>
      <c r="AU685" s="217"/>
      <c r="AV685" s="217"/>
      <c r="AW685" s="217"/>
      <c r="AX685" s="217"/>
      <c r="AY685" s="217"/>
      <c r="AZ685" s="217"/>
      <c r="BA685" s="217"/>
      <c r="BB685" s="217"/>
      <c r="BC685" s="217"/>
      <c r="BD685" s="217"/>
      <c r="BE685" s="217"/>
      <c r="BF685" s="217"/>
      <c r="BG685" s="217"/>
      <c r="BH685" s="217"/>
      <c r="BI685" s="217"/>
      <c r="BJ685" s="217"/>
      <c r="BK685" s="217"/>
      <c r="BL685" s="217"/>
      <c r="BM685" s="217"/>
      <c r="BN685" s="217"/>
      <c r="BO685" s="217"/>
      <c r="BP685" s="217"/>
      <c r="BQ685" s="217"/>
      <c r="BR685" s="311"/>
      <c r="BS685" s="311"/>
      <c r="BT685" s="311"/>
      <c r="BU685" s="311"/>
      <c r="BV685" s="311"/>
      <c r="BW685" s="311"/>
      <c r="BX685" s="311"/>
      <c r="BY685" s="217"/>
      <c r="BZ685" s="217"/>
      <c r="CA685" s="217"/>
      <c r="CB685" s="217"/>
      <c r="CC685" s="217"/>
      <c r="CD685" s="217"/>
      <c r="CE685" s="311"/>
      <c r="CF685" s="311" t="str">
        <f>IFERROR(ROUND(STDEV(AN685,L685),1),"")</f>
        <v/>
      </c>
      <c r="CG685" s="322"/>
      <c r="CH685" s="322"/>
      <c r="CI685" s="322"/>
      <c r="CJ685" s="322"/>
      <c r="CK685" s="322"/>
      <c r="CL685" s="322"/>
      <c r="CM685" s="322"/>
      <c r="CN685" s="220" t="str">
        <f>IFERROR(ROUND((SUM(#REF!)),0),"")</f>
        <v/>
      </c>
      <c r="CO685" s="216"/>
      <c r="CP685" s="221"/>
      <c r="CQ685" s="222"/>
      <c r="CR685" s="196"/>
      <c r="CS685" s="196"/>
      <c r="CT685" s="196"/>
      <c r="CU685" s="196"/>
      <c r="CV685" s="196"/>
      <c r="CW685" s="306">
        <f>AV685+BH685</f>
        <v>0</v>
      </c>
      <c r="CX685" s="12">
        <f>SUM(BI685:BQ685,AW685:BE685)</f>
        <v>0</v>
      </c>
      <c r="CY685" s="314" t="str">
        <f>IFERROR(ROUND(CX685/K685,0),"")</f>
        <v/>
      </c>
      <c r="CZ685" s="314" t="str">
        <f>IFERROR(ROUND(CY685/#REF!,1),"")</f>
        <v/>
      </c>
      <c r="DA685" s="306" t="str">
        <f t="shared" si="80"/>
        <v/>
      </c>
      <c r="DB685" s="316" t="str">
        <f t="shared" si="81"/>
        <v/>
      </c>
      <c r="DD685" s="12" t="str">
        <f>IFERROR(#REF!-AP685,"")</f>
        <v/>
      </c>
      <c r="DF685" s="305" t="str">
        <f>IFERROR(#REF!-L685,"")</f>
        <v/>
      </c>
      <c r="DG685" s="311" t="e">
        <f>IF(#REF!&gt;AQ685,0,1)</f>
        <v>#REF!</v>
      </c>
      <c r="DH685" s="320">
        <f>IF(AN685&lt;M685,0,1)</f>
        <v>1</v>
      </c>
      <c r="DI685" s="320">
        <f>IF(AN685&gt;N685,0,1)</f>
        <v>1</v>
      </c>
      <c r="DJ685" s="308"/>
      <c r="DK685" s="308"/>
      <c r="DL685" s="308"/>
      <c r="DM685" s="308"/>
      <c r="DN685" s="308"/>
      <c r="DO685" s="308"/>
      <c r="DP685" s="308"/>
      <c r="DQ685" s="308"/>
      <c r="DR685" s="308"/>
      <c r="DS685" s="308"/>
      <c r="DT685" s="308"/>
      <c r="DU685" s="308"/>
      <c r="DV685" s="308"/>
      <c r="DW685" s="308"/>
      <c r="DX685" s="308"/>
      <c r="DY685" s="308"/>
      <c r="DZ685" s="308"/>
      <c r="EA685" s="308"/>
      <c r="EB685" s="308"/>
    </row>
    <row r="686" spans="1:132" s="193" customFormat="1" ht="31.5" customHeight="1" x14ac:dyDescent="0.2">
      <c r="A686" s="191"/>
      <c r="B686" s="192"/>
      <c r="C686" s="214"/>
      <c r="D686" s="192"/>
      <c r="E686" s="192"/>
      <c r="F686" s="192"/>
      <c r="G686" s="207"/>
      <c r="H686" s="314"/>
      <c r="I686" s="314"/>
      <c r="J686" s="314"/>
      <c r="K686" s="314"/>
      <c r="L686" s="208"/>
      <c r="M686" s="209"/>
      <c r="N686" s="210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5"/>
      <c r="Z686" s="195"/>
      <c r="AA686" s="194"/>
      <c r="AB686" s="194"/>
      <c r="AC686" s="194"/>
      <c r="AD686" s="194"/>
      <c r="AE686" s="194"/>
      <c r="AF686" s="194"/>
      <c r="AG686" s="194"/>
      <c r="AH686" s="194"/>
      <c r="AI686" s="194"/>
      <c r="AJ686" s="194"/>
      <c r="AK686" s="195"/>
      <c r="AL686" s="195"/>
      <c r="AM686" s="323" t="str">
        <f t="shared" si="75"/>
        <v/>
      </c>
      <c r="AN686" s="323" t="str">
        <f t="shared" si="76"/>
        <v/>
      </c>
      <c r="AO686" s="276" t="str">
        <f t="shared" si="77"/>
        <v/>
      </c>
      <c r="AP686" s="218"/>
      <c r="AQ686" s="219"/>
      <c r="AR686" s="217" t="str">
        <f t="shared" si="78"/>
        <v/>
      </c>
      <c r="AS686" s="217" t="str">
        <f t="shared" si="79"/>
        <v/>
      </c>
      <c r="AT686" s="217"/>
      <c r="AU686" s="217"/>
      <c r="AV686" s="217"/>
      <c r="AW686" s="217"/>
      <c r="AX686" s="217"/>
      <c r="AY686" s="217"/>
      <c r="AZ686" s="217"/>
      <c r="BA686" s="217"/>
      <c r="BB686" s="217"/>
      <c r="BC686" s="217"/>
      <c r="BD686" s="217"/>
      <c r="BE686" s="217"/>
      <c r="BF686" s="217"/>
      <c r="BG686" s="217"/>
      <c r="BH686" s="217"/>
      <c r="BI686" s="217"/>
      <c r="BJ686" s="217"/>
      <c r="BK686" s="217"/>
      <c r="BL686" s="217"/>
      <c r="BM686" s="217"/>
      <c r="BN686" s="217"/>
      <c r="BO686" s="217"/>
      <c r="BP686" s="217"/>
      <c r="BQ686" s="217"/>
      <c r="BR686" s="311"/>
      <c r="BS686" s="311"/>
      <c r="BT686" s="311"/>
      <c r="BU686" s="311"/>
      <c r="BV686" s="311"/>
      <c r="BW686" s="311"/>
      <c r="BX686" s="311"/>
      <c r="BY686" s="217"/>
      <c r="BZ686" s="217"/>
      <c r="CA686" s="217"/>
      <c r="CB686" s="217"/>
      <c r="CC686" s="217"/>
      <c r="CD686" s="217"/>
      <c r="CE686" s="311"/>
      <c r="CF686" s="311" t="str">
        <f>IFERROR(ROUND(STDEV(AN686,L686),1),"")</f>
        <v/>
      </c>
      <c r="CG686" s="322"/>
      <c r="CH686" s="322"/>
      <c r="CI686" s="322"/>
      <c r="CJ686" s="322"/>
      <c r="CK686" s="322"/>
      <c r="CL686" s="322"/>
      <c r="CM686" s="322"/>
      <c r="CN686" s="220" t="str">
        <f>IFERROR(ROUND((SUM(#REF!)),0),"")</f>
        <v/>
      </c>
      <c r="CO686" s="216"/>
      <c r="CP686" s="221"/>
      <c r="CQ686" s="222"/>
      <c r="CR686" s="196"/>
      <c r="CS686" s="196"/>
      <c r="CT686" s="196"/>
      <c r="CU686" s="196"/>
      <c r="CV686" s="196"/>
      <c r="CW686" s="306">
        <f>AV686+BH686</f>
        <v>0</v>
      </c>
      <c r="CX686" s="12">
        <f>SUM(BI686:BQ686,AW686:BE686)</f>
        <v>0</v>
      </c>
      <c r="CY686" s="314" t="str">
        <f>IFERROR(ROUND(CX686/K686,0),"")</f>
        <v/>
      </c>
      <c r="CZ686" s="314" t="str">
        <f>IFERROR(ROUND(CY686/#REF!,1),"")</f>
        <v/>
      </c>
      <c r="DA686" s="306" t="str">
        <f t="shared" si="80"/>
        <v/>
      </c>
      <c r="DB686" s="316" t="str">
        <f t="shared" si="81"/>
        <v/>
      </c>
      <c r="DD686" s="12" t="str">
        <f>IFERROR(#REF!-AP686,"")</f>
        <v/>
      </c>
      <c r="DF686" s="305" t="str">
        <f>IFERROR(#REF!-L686,"")</f>
        <v/>
      </c>
      <c r="DG686" s="311" t="e">
        <f>IF(#REF!&gt;AQ686,0,1)</f>
        <v>#REF!</v>
      </c>
      <c r="DH686" s="320">
        <f>IF(AN686&lt;M686,0,1)</f>
        <v>1</v>
      </c>
      <c r="DI686" s="320">
        <f>IF(AN686&gt;N686,0,1)</f>
        <v>1</v>
      </c>
      <c r="DJ686" s="308"/>
      <c r="DK686" s="308"/>
      <c r="DL686" s="308"/>
      <c r="DM686" s="308"/>
      <c r="DN686" s="308"/>
      <c r="DO686" s="308"/>
      <c r="DP686" s="308"/>
      <c r="DQ686" s="308"/>
      <c r="DR686" s="308"/>
      <c r="DS686" s="308"/>
      <c r="DT686" s="308"/>
      <c r="DU686" s="308"/>
      <c r="DV686" s="308"/>
      <c r="DW686" s="308"/>
      <c r="DX686" s="308"/>
      <c r="DY686" s="308"/>
      <c r="DZ686" s="308"/>
      <c r="EA686" s="308"/>
      <c r="EB686" s="308"/>
    </row>
    <row r="687" spans="1:132" s="193" customFormat="1" ht="31.5" customHeight="1" x14ac:dyDescent="0.2">
      <c r="A687" s="191"/>
      <c r="B687" s="192"/>
      <c r="C687" s="214"/>
      <c r="D687" s="192"/>
      <c r="E687" s="192"/>
      <c r="F687" s="192"/>
      <c r="G687" s="207"/>
      <c r="H687" s="314"/>
      <c r="I687" s="314"/>
      <c r="J687" s="314"/>
      <c r="K687" s="314"/>
      <c r="L687" s="208"/>
      <c r="M687" s="209"/>
      <c r="N687" s="210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5"/>
      <c r="Z687" s="195"/>
      <c r="AA687" s="194"/>
      <c r="AB687" s="194"/>
      <c r="AC687" s="194"/>
      <c r="AD687" s="194"/>
      <c r="AE687" s="194"/>
      <c r="AF687" s="194"/>
      <c r="AG687" s="194"/>
      <c r="AH687" s="194"/>
      <c r="AI687" s="194"/>
      <c r="AJ687" s="194"/>
      <c r="AK687" s="195"/>
      <c r="AL687" s="195"/>
      <c r="AM687" s="323" t="str">
        <f t="shared" si="75"/>
        <v/>
      </c>
      <c r="AN687" s="323" t="str">
        <f t="shared" si="76"/>
        <v/>
      </c>
      <c r="AO687" s="276" t="str">
        <f t="shared" si="77"/>
        <v/>
      </c>
      <c r="AP687" s="218"/>
      <c r="AQ687" s="219"/>
      <c r="AR687" s="217" t="str">
        <f t="shared" si="78"/>
        <v/>
      </c>
      <c r="AS687" s="217" t="str">
        <f t="shared" si="79"/>
        <v/>
      </c>
      <c r="AT687" s="217"/>
      <c r="AU687" s="217"/>
      <c r="AV687" s="217"/>
      <c r="AW687" s="217"/>
      <c r="AX687" s="217"/>
      <c r="AY687" s="217"/>
      <c r="AZ687" s="217"/>
      <c r="BA687" s="217"/>
      <c r="BB687" s="217"/>
      <c r="BC687" s="217"/>
      <c r="BD687" s="217"/>
      <c r="BE687" s="217"/>
      <c r="BF687" s="217"/>
      <c r="BG687" s="217"/>
      <c r="BH687" s="217"/>
      <c r="BI687" s="217"/>
      <c r="BJ687" s="217"/>
      <c r="BK687" s="217"/>
      <c r="BL687" s="217"/>
      <c r="BM687" s="217"/>
      <c r="BN687" s="217"/>
      <c r="BO687" s="217"/>
      <c r="BP687" s="217"/>
      <c r="BQ687" s="217"/>
      <c r="BR687" s="311"/>
      <c r="BS687" s="311"/>
      <c r="BT687" s="311"/>
      <c r="BU687" s="311"/>
      <c r="BV687" s="311"/>
      <c r="BW687" s="311"/>
      <c r="BX687" s="311"/>
      <c r="BY687" s="217"/>
      <c r="BZ687" s="217"/>
      <c r="CA687" s="217"/>
      <c r="CB687" s="217"/>
      <c r="CC687" s="217"/>
      <c r="CD687" s="217"/>
      <c r="CE687" s="311"/>
      <c r="CF687" s="311" t="str">
        <f>IFERROR(ROUND(STDEV(AN687,L687),1),"")</f>
        <v/>
      </c>
      <c r="CG687" s="322"/>
      <c r="CH687" s="322"/>
      <c r="CI687" s="322"/>
      <c r="CJ687" s="322"/>
      <c r="CK687" s="322"/>
      <c r="CL687" s="322"/>
      <c r="CM687" s="322"/>
      <c r="CN687" s="220" t="str">
        <f>IFERROR(ROUND((SUM(#REF!)),0),"")</f>
        <v/>
      </c>
      <c r="CO687" s="216"/>
      <c r="CP687" s="221"/>
      <c r="CQ687" s="222"/>
      <c r="CR687" s="196"/>
      <c r="CS687" s="196"/>
      <c r="CT687" s="196"/>
      <c r="CU687" s="196"/>
      <c r="CV687" s="196"/>
      <c r="CW687" s="306">
        <f>AV687+BH687</f>
        <v>0</v>
      </c>
      <c r="CX687" s="12">
        <f>SUM(BI687:BQ687,AW687:BE687)</f>
        <v>0</v>
      </c>
      <c r="CY687" s="314" t="str">
        <f>IFERROR(ROUND(CX687/K687,0),"")</f>
        <v/>
      </c>
      <c r="CZ687" s="314" t="str">
        <f>IFERROR(ROUND(CY687/#REF!,1),"")</f>
        <v/>
      </c>
      <c r="DA687" s="306" t="str">
        <f t="shared" si="80"/>
        <v/>
      </c>
      <c r="DB687" s="316" t="str">
        <f t="shared" si="81"/>
        <v/>
      </c>
      <c r="DD687" s="12" t="str">
        <f>IFERROR(#REF!-AP687,"")</f>
        <v/>
      </c>
      <c r="DF687" s="305" t="str">
        <f>IFERROR(#REF!-L687,"")</f>
        <v/>
      </c>
      <c r="DG687" s="311" t="e">
        <f>IF(#REF!&gt;AQ687,0,1)</f>
        <v>#REF!</v>
      </c>
      <c r="DH687" s="320">
        <f>IF(AN687&lt;M687,0,1)</f>
        <v>1</v>
      </c>
      <c r="DI687" s="320">
        <f>IF(AN687&gt;N687,0,1)</f>
        <v>1</v>
      </c>
      <c r="DJ687" s="308"/>
      <c r="DK687" s="308"/>
      <c r="DL687" s="308"/>
      <c r="DM687" s="308"/>
      <c r="DN687" s="308"/>
      <c r="DO687" s="308"/>
      <c r="DP687" s="308"/>
      <c r="DQ687" s="308"/>
      <c r="DR687" s="308"/>
      <c r="DS687" s="308"/>
      <c r="DT687" s="308"/>
      <c r="DU687" s="308"/>
      <c r="DV687" s="308"/>
      <c r="DW687" s="308"/>
      <c r="DX687" s="308"/>
      <c r="DY687" s="308"/>
      <c r="DZ687" s="308"/>
      <c r="EA687" s="308"/>
      <c r="EB687" s="308"/>
    </row>
    <row r="688" spans="1:132" s="193" customFormat="1" ht="31.5" customHeight="1" x14ac:dyDescent="0.2">
      <c r="A688" s="191"/>
      <c r="B688" s="192"/>
      <c r="C688" s="214"/>
      <c r="D688" s="192"/>
      <c r="E688" s="192"/>
      <c r="F688" s="192"/>
      <c r="G688" s="207"/>
      <c r="H688" s="314"/>
      <c r="I688" s="314"/>
      <c r="J688" s="314"/>
      <c r="K688" s="314"/>
      <c r="L688" s="208"/>
      <c r="M688" s="209"/>
      <c r="N688" s="210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5"/>
      <c r="Z688" s="195"/>
      <c r="AA688" s="194"/>
      <c r="AB688" s="194"/>
      <c r="AC688" s="194"/>
      <c r="AD688" s="194"/>
      <c r="AE688" s="194"/>
      <c r="AF688" s="194"/>
      <c r="AG688" s="194"/>
      <c r="AH688" s="194"/>
      <c r="AI688" s="194"/>
      <c r="AJ688" s="194"/>
      <c r="AK688" s="195"/>
      <c r="AL688" s="195"/>
      <c r="AM688" s="323" t="str">
        <f t="shared" si="75"/>
        <v/>
      </c>
      <c r="AN688" s="323" t="str">
        <f t="shared" si="76"/>
        <v/>
      </c>
      <c r="AO688" s="276" t="str">
        <f t="shared" si="77"/>
        <v/>
      </c>
      <c r="AP688" s="218"/>
      <c r="AQ688" s="219"/>
      <c r="AR688" s="217" t="str">
        <f t="shared" si="78"/>
        <v/>
      </c>
      <c r="AS688" s="217" t="str">
        <f t="shared" si="79"/>
        <v/>
      </c>
      <c r="AT688" s="217"/>
      <c r="AU688" s="217"/>
      <c r="AV688" s="217"/>
      <c r="AW688" s="217"/>
      <c r="AX688" s="217"/>
      <c r="AY688" s="217"/>
      <c r="AZ688" s="217"/>
      <c r="BA688" s="217"/>
      <c r="BB688" s="217"/>
      <c r="BC688" s="217"/>
      <c r="BD688" s="217"/>
      <c r="BE688" s="217"/>
      <c r="BF688" s="217"/>
      <c r="BG688" s="217"/>
      <c r="BH688" s="217"/>
      <c r="BI688" s="217"/>
      <c r="BJ688" s="217"/>
      <c r="BK688" s="217"/>
      <c r="BL688" s="217"/>
      <c r="BM688" s="217"/>
      <c r="BN688" s="217"/>
      <c r="BO688" s="217"/>
      <c r="BP688" s="217"/>
      <c r="BQ688" s="217"/>
      <c r="BR688" s="311"/>
      <c r="BS688" s="311"/>
      <c r="BT688" s="311"/>
      <c r="BU688" s="311"/>
      <c r="BV688" s="311"/>
      <c r="BW688" s="311"/>
      <c r="BX688" s="311"/>
      <c r="BY688" s="217"/>
      <c r="BZ688" s="217"/>
      <c r="CA688" s="217"/>
      <c r="CB688" s="217"/>
      <c r="CC688" s="217"/>
      <c r="CD688" s="217"/>
      <c r="CE688" s="311"/>
      <c r="CF688" s="311" t="str">
        <f>IFERROR(ROUND(STDEV(AN688,L688),1),"")</f>
        <v/>
      </c>
      <c r="CG688" s="322"/>
      <c r="CH688" s="322"/>
      <c r="CI688" s="322"/>
      <c r="CJ688" s="322"/>
      <c r="CK688" s="322"/>
      <c r="CL688" s="322"/>
      <c r="CM688" s="322"/>
      <c r="CN688" s="220" t="str">
        <f>IFERROR(ROUND((SUM(#REF!)),0),"")</f>
        <v/>
      </c>
      <c r="CO688" s="216"/>
      <c r="CP688" s="221"/>
      <c r="CQ688" s="222"/>
      <c r="CR688" s="196"/>
      <c r="CS688" s="196"/>
      <c r="CT688" s="196"/>
      <c r="CU688" s="196"/>
      <c r="CV688" s="196"/>
      <c r="CW688" s="306">
        <f>AV688+BH688</f>
        <v>0</v>
      </c>
      <c r="CX688" s="12">
        <f>SUM(BI688:BQ688,AW688:BE688)</f>
        <v>0</v>
      </c>
      <c r="CY688" s="314" t="str">
        <f>IFERROR(ROUND(CX688/K688,0),"")</f>
        <v/>
      </c>
      <c r="CZ688" s="314" t="str">
        <f>IFERROR(ROUND(CY688/#REF!,1),"")</f>
        <v/>
      </c>
      <c r="DA688" s="306" t="str">
        <f t="shared" si="80"/>
        <v/>
      </c>
      <c r="DB688" s="316" t="str">
        <f t="shared" si="81"/>
        <v/>
      </c>
      <c r="DD688" s="12" t="str">
        <f>IFERROR(#REF!-AP688,"")</f>
        <v/>
      </c>
      <c r="DF688" s="305" t="str">
        <f>IFERROR(#REF!-L688,"")</f>
        <v/>
      </c>
      <c r="DG688" s="311" t="e">
        <f>IF(#REF!&gt;AQ688,0,1)</f>
        <v>#REF!</v>
      </c>
      <c r="DH688" s="320">
        <f>IF(AN688&lt;M688,0,1)</f>
        <v>1</v>
      </c>
      <c r="DI688" s="320">
        <f>IF(AN688&gt;N688,0,1)</f>
        <v>1</v>
      </c>
      <c r="DJ688" s="308"/>
      <c r="DK688" s="308"/>
      <c r="DL688" s="308"/>
      <c r="DM688" s="308"/>
      <c r="DN688" s="308"/>
      <c r="DO688" s="308"/>
      <c r="DP688" s="308"/>
      <c r="DQ688" s="308"/>
      <c r="DR688" s="308"/>
      <c r="DS688" s="308"/>
      <c r="DT688" s="308"/>
      <c r="DU688" s="308"/>
      <c r="DV688" s="308"/>
      <c r="DW688" s="308"/>
      <c r="DX688" s="308"/>
      <c r="DY688" s="308"/>
      <c r="DZ688" s="308"/>
      <c r="EA688" s="308"/>
      <c r="EB688" s="308"/>
    </row>
    <row r="689" spans="1:132" s="193" customFormat="1" ht="31.5" customHeight="1" x14ac:dyDescent="0.2">
      <c r="A689" s="191"/>
      <c r="B689" s="192"/>
      <c r="C689" s="214"/>
      <c r="D689" s="192"/>
      <c r="E689" s="192"/>
      <c r="F689" s="192"/>
      <c r="G689" s="207"/>
      <c r="H689" s="314"/>
      <c r="I689" s="314"/>
      <c r="J689" s="314"/>
      <c r="K689" s="314"/>
      <c r="L689" s="208"/>
      <c r="M689" s="209"/>
      <c r="N689" s="210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5"/>
      <c r="Z689" s="195"/>
      <c r="AA689" s="194"/>
      <c r="AB689" s="194"/>
      <c r="AC689" s="194"/>
      <c r="AD689" s="194"/>
      <c r="AE689" s="194"/>
      <c r="AF689" s="194"/>
      <c r="AG689" s="194"/>
      <c r="AH689" s="194"/>
      <c r="AI689" s="194"/>
      <c r="AJ689" s="194"/>
      <c r="AK689" s="195"/>
      <c r="AL689" s="195"/>
      <c r="AM689" s="323" t="str">
        <f t="shared" si="75"/>
        <v/>
      </c>
      <c r="AN689" s="323" t="str">
        <f t="shared" si="76"/>
        <v/>
      </c>
      <c r="AO689" s="276" t="str">
        <f t="shared" si="77"/>
        <v/>
      </c>
      <c r="AP689" s="218"/>
      <c r="AQ689" s="219"/>
      <c r="AR689" s="217" t="str">
        <f t="shared" si="78"/>
        <v/>
      </c>
      <c r="AS689" s="217" t="str">
        <f t="shared" si="79"/>
        <v/>
      </c>
      <c r="AT689" s="217"/>
      <c r="AU689" s="217"/>
      <c r="AV689" s="217"/>
      <c r="AW689" s="217"/>
      <c r="AX689" s="217"/>
      <c r="AY689" s="217"/>
      <c r="AZ689" s="217"/>
      <c r="BA689" s="217"/>
      <c r="BB689" s="217"/>
      <c r="BC689" s="217"/>
      <c r="BD689" s="217"/>
      <c r="BE689" s="217"/>
      <c r="BF689" s="217"/>
      <c r="BG689" s="217"/>
      <c r="BH689" s="217"/>
      <c r="BI689" s="217"/>
      <c r="BJ689" s="217"/>
      <c r="BK689" s="217"/>
      <c r="BL689" s="217"/>
      <c r="BM689" s="217"/>
      <c r="BN689" s="217"/>
      <c r="BO689" s="217"/>
      <c r="BP689" s="217"/>
      <c r="BQ689" s="217"/>
      <c r="BR689" s="311"/>
      <c r="BS689" s="311"/>
      <c r="BT689" s="311"/>
      <c r="BU689" s="311"/>
      <c r="BV689" s="311"/>
      <c r="BW689" s="311"/>
      <c r="BX689" s="311"/>
      <c r="BY689" s="217"/>
      <c r="BZ689" s="217"/>
      <c r="CA689" s="217"/>
      <c r="CB689" s="217"/>
      <c r="CC689" s="217"/>
      <c r="CD689" s="217"/>
      <c r="CE689" s="311"/>
      <c r="CF689" s="311" t="str">
        <f>IFERROR(ROUND(STDEV(AN689,L689),1),"")</f>
        <v/>
      </c>
      <c r="CG689" s="322"/>
      <c r="CH689" s="322"/>
      <c r="CI689" s="322"/>
      <c r="CJ689" s="322"/>
      <c r="CK689" s="322"/>
      <c r="CL689" s="322"/>
      <c r="CM689" s="322"/>
      <c r="CN689" s="220" t="str">
        <f>IFERROR(ROUND((SUM(#REF!)),0),"")</f>
        <v/>
      </c>
      <c r="CO689" s="216"/>
      <c r="CP689" s="221"/>
      <c r="CQ689" s="222"/>
      <c r="CR689" s="196"/>
      <c r="CS689" s="196"/>
      <c r="CT689" s="196"/>
      <c r="CU689" s="196"/>
      <c r="CV689" s="196"/>
      <c r="CW689" s="306">
        <f>AV689+BH689</f>
        <v>0</v>
      </c>
      <c r="CX689" s="12">
        <f>SUM(BI689:BQ689,AW689:BE689)</f>
        <v>0</v>
      </c>
      <c r="CY689" s="314" t="str">
        <f>IFERROR(ROUND(CX689/K689,0),"")</f>
        <v/>
      </c>
      <c r="CZ689" s="314" t="str">
        <f>IFERROR(ROUND(CY689/#REF!,1),"")</f>
        <v/>
      </c>
      <c r="DA689" s="306" t="str">
        <f t="shared" si="80"/>
        <v/>
      </c>
      <c r="DB689" s="316" t="str">
        <f t="shared" si="81"/>
        <v/>
      </c>
      <c r="DD689" s="12" t="str">
        <f>IFERROR(#REF!-AP689,"")</f>
        <v/>
      </c>
      <c r="DF689" s="305" t="str">
        <f>IFERROR(#REF!-L689,"")</f>
        <v/>
      </c>
      <c r="DG689" s="311" t="e">
        <f>IF(#REF!&gt;AQ689,0,1)</f>
        <v>#REF!</v>
      </c>
      <c r="DH689" s="320">
        <f>IF(AN689&lt;M689,0,1)</f>
        <v>1</v>
      </c>
      <c r="DI689" s="320">
        <f>IF(AN689&gt;N689,0,1)</f>
        <v>1</v>
      </c>
      <c r="DJ689" s="308"/>
      <c r="DK689" s="308"/>
      <c r="DL689" s="308"/>
      <c r="DM689" s="308"/>
      <c r="DN689" s="308"/>
      <c r="DO689" s="308"/>
      <c r="DP689" s="308"/>
      <c r="DQ689" s="308"/>
      <c r="DR689" s="308"/>
      <c r="DS689" s="308"/>
      <c r="DT689" s="308"/>
      <c r="DU689" s="308"/>
      <c r="DV689" s="308"/>
      <c r="DW689" s="308"/>
      <c r="DX689" s="308"/>
      <c r="DY689" s="308"/>
      <c r="DZ689" s="308"/>
      <c r="EA689" s="308"/>
      <c r="EB689" s="308"/>
    </row>
    <row r="690" spans="1:132" s="193" customFormat="1" ht="31.5" customHeight="1" x14ac:dyDescent="0.2">
      <c r="A690" s="191"/>
      <c r="B690" s="192"/>
      <c r="C690" s="214"/>
      <c r="D690" s="192"/>
      <c r="E690" s="192"/>
      <c r="F690" s="192"/>
      <c r="G690" s="207"/>
      <c r="H690" s="314"/>
      <c r="I690" s="314"/>
      <c r="J690" s="314"/>
      <c r="K690" s="314"/>
      <c r="L690" s="208"/>
      <c r="M690" s="209"/>
      <c r="N690" s="210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5"/>
      <c r="Z690" s="195"/>
      <c r="AA690" s="194"/>
      <c r="AB690" s="194"/>
      <c r="AC690" s="194"/>
      <c r="AD690" s="194"/>
      <c r="AE690" s="194"/>
      <c r="AF690" s="194"/>
      <c r="AG690" s="194"/>
      <c r="AH690" s="194"/>
      <c r="AI690" s="194"/>
      <c r="AJ690" s="194"/>
      <c r="AK690" s="195"/>
      <c r="AL690" s="195"/>
      <c r="AM690" s="323" t="str">
        <f t="shared" si="75"/>
        <v/>
      </c>
      <c r="AN690" s="323" t="str">
        <f t="shared" si="76"/>
        <v/>
      </c>
      <c r="AO690" s="276" t="str">
        <f t="shared" si="77"/>
        <v/>
      </c>
      <c r="AP690" s="218"/>
      <c r="AQ690" s="219"/>
      <c r="AR690" s="217" t="str">
        <f t="shared" si="78"/>
        <v/>
      </c>
      <c r="AS690" s="217" t="str">
        <f t="shared" si="79"/>
        <v/>
      </c>
      <c r="AT690" s="217"/>
      <c r="AU690" s="217"/>
      <c r="AV690" s="217"/>
      <c r="AW690" s="217"/>
      <c r="AX690" s="217"/>
      <c r="AY690" s="217"/>
      <c r="AZ690" s="217"/>
      <c r="BA690" s="217"/>
      <c r="BB690" s="217"/>
      <c r="BC690" s="217"/>
      <c r="BD690" s="217"/>
      <c r="BE690" s="217"/>
      <c r="BF690" s="217"/>
      <c r="BG690" s="217"/>
      <c r="BH690" s="217"/>
      <c r="BI690" s="217"/>
      <c r="BJ690" s="217"/>
      <c r="BK690" s="217"/>
      <c r="BL690" s="217"/>
      <c r="BM690" s="217"/>
      <c r="BN690" s="217"/>
      <c r="BO690" s="217"/>
      <c r="BP690" s="217"/>
      <c r="BQ690" s="217"/>
      <c r="BR690" s="311"/>
      <c r="BS690" s="311"/>
      <c r="BT690" s="311"/>
      <c r="BU690" s="311"/>
      <c r="BV690" s="311"/>
      <c r="BW690" s="311"/>
      <c r="BX690" s="311"/>
      <c r="BY690" s="217"/>
      <c r="BZ690" s="217"/>
      <c r="CA690" s="217"/>
      <c r="CB690" s="217"/>
      <c r="CC690" s="217"/>
      <c r="CD690" s="217"/>
      <c r="CE690" s="311"/>
      <c r="CF690" s="311" t="str">
        <f>IFERROR(ROUND(STDEV(AN690,L690),1),"")</f>
        <v/>
      </c>
      <c r="CG690" s="322"/>
      <c r="CH690" s="322"/>
      <c r="CI690" s="322"/>
      <c r="CJ690" s="322"/>
      <c r="CK690" s="322"/>
      <c r="CL690" s="322"/>
      <c r="CM690" s="322"/>
      <c r="CN690" s="220" t="str">
        <f>IFERROR(ROUND((SUM(#REF!)),0),"")</f>
        <v/>
      </c>
      <c r="CO690" s="216"/>
      <c r="CP690" s="221"/>
      <c r="CQ690" s="222"/>
      <c r="CR690" s="196"/>
      <c r="CS690" s="196"/>
      <c r="CT690" s="196"/>
      <c r="CU690" s="196"/>
      <c r="CV690" s="196"/>
      <c r="CW690" s="306">
        <f>AV690+BH690</f>
        <v>0</v>
      </c>
      <c r="CX690" s="12">
        <f>SUM(BI690:BQ690,AW690:BE690)</f>
        <v>0</v>
      </c>
      <c r="CY690" s="314" t="str">
        <f>IFERROR(ROUND(CX690/K690,0),"")</f>
        <v/>
      </c>
      <c r="CZ690" s="314" t="str">
        <f>IFERROR(ROUND(CY690/#REF!,1),"")</f>
        <v/>
      </c>
      <c r="DA690" s="306" t="str">
        <f t="shared" si="80"/>
        <v/>
      </c>
      <c r="DB690" s="316" t="str">
        <f t="shared" si="81"/>
        <v/>
      </c>
      <c r="DD690" s="12" t="str">
        <f>IFERROR(#REF!-AP690,"")</f>
        <v/>
      </c>
      <c r="DF690" s="305" t="str">
        <f>IFERROR(#REF!-L690,"")</f>
        <v/>
      </c>
      <c r="DG690" s="311" t="e">
        <f>IF(#REF!&gt;AQ690,0,1)</f>
        <v>#REF!</v>
      </c>
      <c r="DH690" s="320">
        <f>IF(AN690&lt;M690,0,1)</f>
        <v>1</v>
      </c>
      <c r="DI690" s="320">
        <f>IF(AN690&gt;N690,0,1)</f>
        <v>1</v>
      </c>
      <c r="DJ690" s="308"/>
      <c r="DK690" s="308"/>
      <c r="DL690" s="308"/>
      <c r="DM690" s="308"/>
      <c r="DN690" s="308"/>
      <c r="DO690" s="308"/>
      <c r="DP690" s="308"/>
      <c r="DQ690" s="308"/>
      <c r="DR690" s="308"/>
      <c r="DS690" s="308"/>
      <c r="DT690" s="308"/>
      <c r="DU690" s="308"/>
      <c r="DV690" s="308"/>
      <c r="DW690" s="308"/>
      <c r="DX690" s="308"/>
      <c r="DY690" s="308"/>
      <c r="DZ690" s="308"/>
      <c r="EA690" s="308"/>
      <c r="EB690" s="308"/>
    </row>
    <row r="691" spans="1:132" s="193" customFormat="1" ht="31.5" customHeight="1" x14ac:dyDescent="0.2">
      <c r="A691" s="191"/>
      <c r="B691" s="192"/>
      <c r="C691" s="214"/>
      <c r="D691" s="192"/>
      <c r="E691" s="192"/>
      <c r="F691" s="192"/>
      <c r="G691" s="207"/>
      <c r="H691" s="314"/>
      <c r="I691" s="314"/>
      <c r="J691" s="314"/>
      <c r="K691" s="314"/>
      <c r="L691" s="208"/>
      <c r="M691" s="209"/>
      <c r="N691" s="210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5"/>
      <c r="Z691" s="195"/>
      <c r="AA691" s="194"/>
      <c r="AB691" s="194"/>
      <c r="AC691" s="194"/>
      <c r="AD691" s="194"/>
      <c r="AE691" s="194"/>
      <c r="AF691" s="194"/>
      <c r="AG691" s="194"/>
      <c r="AH691" s="194"/>
      <c r="AI691" s="194"/>
      <c r="AJ691" s="194"/>
      <c r="AK691" s="195"/>
      <c r="AL691" s="195"/>
      <c r="AM691" s="323" t="str">
        <f t="shared" si="75"/>
        <v/>
      </c>
      <c r="AN691" s="323" t="str">
        <f t="shared" si="76"/>
        <v/>
      </c>
      <c r="AO691" s="276" t="str">
        <f t="shared" si="77"/>
        <v/>
      </c>
      <c r="AP691" s="218"/>
      <c r="AQ691" s="219"/>
      <c r="AR691" s="217" t="str">
        <f t="shared" si="78"/>
        <v/>
      </c>
      <c r="AS691" s="217" t="str">
        <f t="shared" si="79"/>
        <v/>
      </c>
      <c r="AT691" s="217"/>
      <c r="AU691" s="217"/>
      <c r="AV691" s="217"/>
      <c r="AW691" s="217"/>
      <c r="AX691" s="217"/>
      <c r="AY691" s="217"/>
      <c r="AZ691" s="217"/>
      <c r="BA691" s="217"/>
      <c r="BB691" s="217"/>
      <c r="BC691" s="217"/>
      <c r="BD691" s="217"/>
      <c r="BE691" s="217"/>
      <c r="BF691" s="217"/>
      <c r="BG691" s="217"/>
      <c r="BH691" s="217"/>
      <c r="BI691" s="217"/>
      <c r="BJ691" s="217"/>
      <c r="BK691" s="217"/>
      <c r="BL691" s="217"/>
      <c r="BM691" s="217"/>
      <c r="BN691" s="217"/>
      <c r="BO691" s="217"/>
      <c r="BP691" s="217"/>
      <c r="BQ691" s="217"/>
      <c r="BR691" s="311"/>
      <c r="BS691" s="311"/>
      <c r="BT691" s="311"/>
      <c r="BU691" s="311"/>
      <c r="BV691" s="311"/>
      <c r="BW691" s="311"/>
      <c r="BX691" s="311"/>
      <c r="BY691" s="217"/>
      <c r="BZ691" s="217"/>
      <c r="CA691" s="217"/>
      <c r="CB691" s="217"/>
      <c r="CC691" s="217"/>
      <c r="CD691" s="217"/>
      <c r="CE691" s="311"/>
      <c r="CF691" s="311" t="str">
        <f>IFERROR(ROUND(STDEV(AN691,L691),1),"")</f>
        <v/>
      </c>
      <c r="CG691" s="322"/>
      <c r="CH691" s="322"/>
      <c r="CI691" s="322"/>
      <c r="CJ691" s="322"/>
      <c r="CK691" s="322"/>
      <c r="CL691" s="322"/>
      <c r="CM691" s="322"/>
      <c r="CN691" s="220" t="str">
        <f>IFERROR(ROUND((SUM(#REF!)),0),"")</f>
        <v/>
      </c>
      <c r="CO691" s="216"/>
      <c r="CP691" s="221"/>
      <c r="CQ691" s="222"/>
      <c r="CR691" s="196"/>
      <c r="CS691" s="196"/>
      <c r="CT691" s="196"/>
      <c r="CU691" s="196"/>
      <c r="CV691" s="196"/>
      <c r="CW691" s="306">
        <f>AV691+BH691</f>
        <v>0</v>
      </c>
      <c r="CX691" s="12">
        <f>SUM(BI691:BQ691,AW691:BE691)</f>
        <v>0</v>
      </c>
      <c r="CY691" s="314" t="str">
        <f>IFERROR(ROUND(CX691/K691,0),"")</f>
        <v/>
      </c>
      <c r="CZ691" s="314" t="str">
        <f>IFERROR(ROUND(CY691/#REF!,1),"")</f>
        <v/>
      </c>
      <c r="DA691" s="306" t="str">
        <f t="shared" si="80"/>
        <v/>
      </c>
      <c r="DB691" s="316" t="str">
        <f t="shared" si="81"/>
        <v/>
      </c>
      <c r="DD691" s="12" t="str">
        <f>IFERROR(#REF!-AP691,"")</f>
        <v/>
      </c>
      <c r="DF691" s="305" t="str">
        <f>IFERROR(#REF!-L691,"")</f>
        <v/>
      </c>
      <c r="DG691" s="311" t="e">
        <f>IF(#REF!&gt;AQ691,0,1)</f>
        <v>#REF!</v>
      </c>
      <c r="DH691" s="320">
        <f>IF(AN691&lt;M691,0,1)</f>
        <v>1</v>
      </c>
      <c r="DI691" s="320">
        <f>IF(AN691&gt;N691,0,1)</f>
        <v>1</v>
      </c>
      <c r="DJ691" s="308"/>
      <c r="DK691" s="308"/>
      <c r="DL691" s="308"/>
      <c r="DM691" s="308"/>
      <c r="DN691" s="308"/>
      <c r="DO691" s="308"/>
      <c r="DP691" s="308"/>
      <c r="DQ691" s="308"/>
      <c r="DR691" s="308"/>
      <c r="DS691" s="308"/>
      <c r="DT691" s="308"/>
      <c r="DU691" s="308"/>
      <c r="DV691" s="308"/>
      <c r="DW691" s="308"/>
      <c r="DX691" s="308"/>
      <c r="DY691" s="308"/>
      <c r="DZ691" s="308"/>
      <c r="EA691" s="308"/>
      <c r="EB691" s="308"/>
    </row>
    <row r="692" spans="1:132" s="193" customFormat="1" ht="31.5" customHeight="1" x14ac:dyDescent="0.2">
      <c r="A692" s="191"/>
      <c r="B692" s="192"/>
      <c r="C692" s="214"/>
      <c r="D692" s="192"/>
      <c r="E692" s="192"/>
      <c r="F692" s="192"/>
      <c r="G692" s="207"/>
      <c r="H692" s="314"/>
      <c r="I692" s="314"/>
      <c r="J692" s="314"/>
      <c r="K692" s="314"/>
      <c r="L692" s="208"/>
      <c r="M692" s="209"/>
      <c r="N692" s="210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5"/>
      <c r="Z692" s="195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5"/>
      <c r="AL692" s="195"/>
      <c r="AM692" s="323" t="str">
        <f t="shared" si="75"/>
        <v/>
      </c>
      <c r="AN692" s="323" t="str">
        <f t="shared" si="76"/>
        <v/>
      </c>
      <c r="AO692" s="276" t="str">
        <f t="shared" si="77"/>
        <v/>
      </c>
      <c r="AP692" s="218"/>
      <c r="AQ692" s="219"/>
      <c r="AR692" s="217" t="str">
        <f t="shared" si="78"/>
        <v/>
      </c>
      <c r="AS692" s="217" t="str">
        <f t="shared" si="79"/>
        <v/>
      </c>
      <c r="AT692" s="217"/>
      <c r="AU692" s="217"/>
      <c r="AV692" s="217"/>
      <c r="AW692" s="217"/>
      <c r="AX692" s="217"/>
      <c r="AY692" s="217"/>
      <c r="AZ692" s="217"/>
      <c r="BA692" s="217"/>
      <c r="BB692" s="217"/>
      <c r="BC692" s="217"/>
      <c r="BD692" s="217"/>
      <c r="BE692" s="217"/>
      <c r="BF692" s="217"/>
      <c r="BG692" s="217"/>
      <c r="BH692" s="217"/>
      <c r="BI692" s="217"/>
      <c r="BJ692" s="217"/>
      <c r="BK692" s="217"/>
      <c r="BL692" s="217"/>
      <c r="BM692" s="217"/>
      <c r="BN692" s="217"/>
      <c r="BO692" s="217"/>
      <c r="BP692" s="217"/>
      <c r="BQ692" s="217"/>
      <c r="BR692" s="311"/>
      <c r="BS692" s="311"/>
      <c r="BT692" s="311"/>
      <c r="BU692" s="311"/>
      <c r="BV692" s="311"/>
      <c r="BW692" s="311"/>
      <c r="BX692" s="311"/>
      <c r="BY692" s="217"/>
      <c r="BZ692" s="217"/>
      <c r="CA692" s="217"/>
      <c r="CB692" s="217"/>
      <c r="CC692" s="217"/>
      <c r="CD692" s="217"/>
      <c r="CE692" s="311"/>
      <c r="CF692" s="311" t="str">
        <f>IFERROR(ROUND(STDEV(AN692,L692),1),"")</f>
        <v/>
      </c>
      <c r="CG692" s="322"/>
      <c r="CH692" s="322"/>
      <c r="CI692" s="322"/>
      <c r="CJ692" s="322"/>
      <c r="CK692" s="322"/>
      <c r="CL692" s="322"/>
      <c r="CM692" s="322"/>
      <c r="CN692" s="220" t="str">
        <f>IFERROR(ROUND((SUM(#REF!)),0),"")</f>
        <v/>
      </c>
      <c r="CO692" s="216"/>
      <c r="CP692" s="221"/>
      <c r="CQ692" s="222"/>
      <c r="CR692" s="196"/>
      <c r="CS692" s="196"/>
      <c r="CT692" s="196"/>
      <c r="CU692" s="196"/>
      <c r="CV692" s="196"/>
      <c r="CW692" s="306">
        <f>AV692+BH692</f>
        <v>0</v>
      </c>
      <c r="CX692" s="12">
        <f>SUM(BI692:BQ692,AW692:BE692)</f>
        <v>0</v>
      </c>
      <c r="CY692" s="314" t="str">
        <f>IFERROR(ROUND(CX692/K692,0),"")</f>
        <v/>
      </c>
      <c r="CZ692" s="314" t="str">
        <f>IFERROR(ROUND(CY692/#REF!,1),"")</f>
        <v/>
      </c>
      <c r="DA692" s="306" t="str">
        <f t="shared" si="80"/>
        <v/>
      </c>
      <c r="DB692" s="316" t="str">
        <f t="shared" si="81"/>
        <v/>
      </c>
      <c r="DD692" s="12" t="str">
        <f>IFERROR(#REF!-AP692,"")</f>
        <v/>
      </c>
      <c r="DF692" s="305" t="str">
        <f>IFERROR(#REF!-L692,"")</f>
        <v/>
      </c>
      <c r="DG692" s="311" t="e">
        <f>IF(#REF!&gt;AQ692,0,1)</f>
        <v>#REF!</v>
      </c>
      <c r="DH692" s="320">
        <f>IF(AN692&lt;M692,0,1)</f>
        <v>1</v>
      </c>
      <c r="DI692" s="320">
        <f>IF(AN692&gt;N692,0,1)</f>
        <v>1</v>
      </c>
      <c r="DJ692" s="308"/>
      <c r="DK692" s="308"/>
      <c r="DL692" s="308"/>
      <c r="DM692" s="308"/>
      <c r="DN692" s="308"/>
      <c r="DO692" s="308"/>
      <c r="DP692" s="308"/>
      <c r="DQ692" s="308"/>
      <c r="DR692" s="308"/>
      <c r="DS692" s="308"/>
      <c r="DT692" s="308"/>
      <c r="DU692" s="308"/>
      <c r="DV692" s="308"/>
      <c r="DW692" s="308"/>
      <c r="DX692" s="308"/>
      <c r="DY692" s="308"/>
      <c r="DZ692" s="308"/>
      <c r="EA692" s="308"/>
      <c r="EB692" s="308"/>
    </row>
    <row r="693" spans="1:132" s="193" customFormat="1" ht="31.5" customHeight="1" x14ac:dyDescent="0.2">
      <c r="A693" s="191"/>
      <c r="B693" s="192"/>
      <c r="C693" s="214"/>
      <c r="D693" s="192"/>
      <c r="E693" s="192"/>
      <c r="F693" s="192"/>
      <c r="G693" s="207"/>
      <c r="H693" s="314"/>
      <c r="I693" s="314"/>
      <c r="J693" s="314"/>
      <c r="K693" s="314"/>
      <c r="L693" s="208"/>
      <c r="M693" s="209"/>
      <c r="N693" s="210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5"/>
      <c r="Z693" s="195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5"/>
      <c r="AL693" s="195"/>
      <c r="AM693" s="323" t="str">
        <f t="shared" si="75"/>
        <v/>
      </c>
      <c r="AN693" s="323" t="str">
        <f t="shared" si="76"/>
        <v/>
      </c>
      <c r="AO693" s="276" t="str">
        <f t="shared" si="77"/>
        <v/>
      </c>
      <c r="AP693" s="218"/>
      <c r="AQ693" s="219"/>
      <c r="AR693" s="217" t="str">
        <f t="shared" si="78"/>
        <v/>
      </c>
      <c r="AS693" s="217" t="str">
        <f t="shared" si="79"/>
        <v/>
      </c>
      <c r="AT693" s="217"/>
      <c r="AU693" s="217"/>
      <c r="AV693" s="217"/>
      <c r="AW693" s="217"/>
      <c r="AX693" s="217"/>
      <c r="AY693" s="217"/>
      <c r="AZ693" s="217"/>
      <c r="BA693" s="217"/>
      <c r="BB693" s="217"/>
      <c r="BC693" s="217"/>
      <c r="BD693" s="217"/>
      <c r="BE693" s="217"/>
      <c r="BF693" s="217"/>
      <c r="BG693" s="217"/>
      <c r="BH693" s="217"/>
      <c r="BI693" s="217"/>
      <c r="BJ693" s="217"/>
      <c r="BK693" s="217"/>
      <c r="BL693" s="217"/>
      <c r="BM693" s="217"/>
      <c r="BN693" s="217"/>
      <c r="BO693" s="217"/>
      <c r="BP693" s="217"/>
      <c r="BQ693" s="217"/>
      <c r="BR693" s="311"/>
      <c r="BS693" s="311"/>
      <c r="BT693" s="311"/>
      <c r="BU693" s="311"/>
      <c r="BV693" s="311"/>
      <c r="BW693" s="311"/>
      <c r="BX693" s="311"/>
      <c r="BY693" s="217"/>
      <c r="BZ693" s="217"/>
      <c r="CA693" s="217"/>
      <c r="CB693" s="217"/>
      <c r="CC693" s="217"/>
      <c r="CD693" s="217"/>
      <c r="CE693" s="311"/>
      <c r="CF693" s="311" t="str">
        <f>IFERROR(ROUND(STDEV(AN693,L693),1),"")</f>
        <v/>
      </c>
      <c r="CG693" s="322"/>
      <c r="CH693" s="322"/>
      <c r="CI693" s="322"/>
      <c r="CJ693" s="322"/>
      <c r="CK693" s="322"/>
      <c r="CL693" s="322"/>
      <c r="CM693" s="322"/>
      <c r="CN693" s="220" t="str">
        <f>IFERROR(ROUND((SUM(#REF!)),0),"")</f>
        <v/>
      </c>
      <c r="CO693" s="216"/>
      <c r="CP693" s="221"/>
      <c r="CQ693" s="222"/>
      <c r="CR693" s="196"/>
      <c r="CS693" s="196"/>
      <c r="CT693" s="196"/>
      <c r="CU693" s="196"/>
      <c r="CV693" s="196"/>
      <c r="CW693" s="306">
        <f>AV693+BH693</f>
        <v>0</v>
      </c>
      <c r="CX693" s="12">
        <f>SUM(BI693:BQ693,AW693:BE693)</f>
        <v>0</v>
      </c>
      <c r="CY693" s="314" t="str">
        <f>IFERROR(ROUND(CX693/K693,0),"")</f>
        <v/>
      </c>
      <c r="CZ693" s="314" t="str">
        <f>IFERROR(ROUND(CY693/#REF!,1),"")</f>
        <v/>
      </c>
      <c r="DA693" s="306" t="str">
        <f t="shared" si="80"/>
        <v/>
      </c>
      <c r="DB693" s="316" t="str">
        <f t="shared" si="81"/>
        <v/>
      </c>
      <c r="DD693" s="12" t="str">
        <f>IFERROR(#REF!-AP693,"")</f>
        <v/>
      </c>
      <c r="DF693" s="305" t="str">
        <f>IFERROR(#REF!-L693,"")</f>
        <v/>
      </c>
      <c r="DG693" s="311" t="e">
        <f>IF(#REF!&gt;AQ693,0,1)</f>
        <v>#REF!</v>
      </c>
      <c r="DH693" s="320">
        <f>IF(AN693&lt;M693,0,1)</f>
        <v>1</v>
      </c>
      <c r="DI693" s="320">
        <f>IF(AN693&gt;N693,0,1)</f>
        <v>1</v>
      </c>
      <c r="DJ693" s="308"/>
      <c r="DK693" s="308"/>
      <c r="DL693" s="308"/>
      <c r="DM693" s="308"/>
      <c r="DN693" s="308"/>
      <c r="DO693" s="308"/>
      <c r="DP693" s="308"/>
      <c r="DQ693" s="308"/>
      <c r="DR693" s="308"/>
      <c r="DS693" s="308"/>
      <c r="DT693" s="308"/>
      <c r="DU693" s="308"/>
      <c r="DV693" s="308"/>
      <c r="DW693" s="308"/>
      <c r="DX693" s="308"/>
      <c r="DY693" s="308"/>
      <c r="DZ693" s="308"/>
      <c r="EA693" s="308"/>
      <c r="EB693" s="308"/>
    </row>
    <row r="694" spans="1:132" s="193" customFormat="1" ht="31.5" customHeight="1" x14ac:dyDescent="0.2">
      <c r="A694" s="191"/>
      <c r="B694" s="192"/>
      <c r="C694" s="214"/>
      <c r="D694" s="192"/>
      <c r="E694" s="192"/>
      <c r="F694" s="192"/>
      <c r="G694" s="207"/>
      <c r="H694" s="314"/>
      <c r="I694" s="314"/>
      <c r="J694" s="314"/>
      <c r="K694" s="314"/>
      <c r="L694" s="208"/>
      <c r="M694" s="209"/>
      <c r="N694" s="210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5"/>
      <c r="Z694" s="195"/>
      <c r="AA694" s="194"/>
      <c r="AB694" s="194"/>
      <c r="AC694" s="194"/>
      <c r="AD694" s="194"/>
      <c r="AE694" s="194"/>
      <c r="AF694" s="194"/>
      <c r="AG694" s="194"/>
      <c r="AH694" s="194"/>
      <c r="AI694" s="194"/>
      <c r="AJ694" s="194"/>
      <c r="AK694" s="195"/>
      <c r="AL694" s="195"/>
      <c r="AM694" s="323" t="str">
        <f t="shared" si="75"/>
        <v/>
      </c>
      <c r="AN694" s="323" t="str">
        <f t="shared" si="76"/>
        <v/>
      </c>
      <c r="AO694" s="276" t="str">
        <f t="shared" si="77"/>
        <v/>
      </c>
      <c r="AP694" s="218"/>
      <c r="AQ694" s="219"/>
      <c r="AR694" s="217" t="str">
        <f t="shared" si="78"/>
        <v/>
      </c>
      <c r="AS694" s="217" t="str">
        <f t="shared" si="79"/>
        <v/>
      </c>
      <c r="AT694" s="217"/>
      <c r="AU694" s="217"/>
      <c r="AV694" s="217"/>
      <c r="AW694" s="217"/>
      <c r="AX694" s="217"/>
      <c r="AY694" s="217"/>
      <c r="AZ694" s="217"/>
      <c r="BA694" s="217"/>
      <c r="BB694" s="217"/>
      <c r="BC694" s="217"/>
      <c r="BD694" s="217"/>
      <c r="BE694" s="217"/>
      <c r="BF694" s="217"/>
      <c r="BG694" s="217"/>
      <c r="BH694" s="217"/>
      <c r="BI694" s="217"/>
      <c r="BJ694" s="217"/>
      <c r="BK694" s="217"/>
      <c r="BL694" s="217"/>
      <c r="BM694" s="217"/>
      <c r="BN694" s="217"/>
      <c r="BO694" s="217"/>
      <c r="BP694" s="217"/>
      <c r="BQ694" s="217"/>
      <c r="BR694" s="311"/>
      <c r="BS694" s="311"/>
      <c r="BT694" s="311"/>
      <c r="BU694" s="311"/>
      <c r="BV694" s="311"/>
      <c r="BW694" s="311"/>
      <c r="BX694" s="311"/>
      <c r="BY694" s="217"/>
      <c r="BZ694" s="217"/>
      <c r="CA694" s="217"/>
      <c r="CB694" s="217"/>
      <c r="CC694" s="217"/>
      <c r="CD694" s="217"/>
      <c r="CE694" s="311"/>
      <c r="CF694" s="311" t="str">
        <f>IFERROR(ROUND(STDEV(AN694,L694),1),"")</f>
        <v/>
      </c>
      <c r="CG694" s="322"/>
      <c r="CH694" s="322"/>
      <c r="CI694" s="322"/>
      <c r="CJ694" s="322"/>
      <c r="CK694" s="322"/>
      <c r="CL694" s="322"/>
      <c r="CM694" s="322"/>
      <c r="CN694" s="220" t="str">
        <f>IFERROR(ROUND((SUM(#REF!)),0),"")</f>
        <v/>
      </c>
      <c r="CO694" s="216"/>
      <c r="CP694" s="221"/>
      <c r="CQ694" s="222"/>
      <c r="CR694" s="196"/>
      <c r="CS694" s="196"/>
      <c r="CT694" s="196"/>
      <c r="CU694" s="196"/>
      <c r="CV694" s="196"/>
      <c r="CW694" s="306">
        <f>AV694+BH694</f>
        <v>0</v>
      </c>
      <c r="CX694" s="12">
        <f>SUM(BI694:BQ694,AW694:BE694)</f>
        <v>0</v>
      </c>
      <c r="CY694" s="314" t="str">
        <f>IFERROR(ROUND(CX694/K694,0),"")</f>
        <v/>
      </c>
      <c r="CZ694" s="314" t="str">
        <f>IFERROR(ROUND(CY694/#REF!,1),"")</f>
        <v/>
      </c>
      <c r="DA694" s="306" t="str">
        <f t="shared" si="80"/>
        <v/>
      </c>
      <c r="DB694" s="316" t="str">
        <f t="shared" si="81"/>
        <v/>
      </c>
      <c r="DD694" s="12" t="str">
        <f>IFERROR(#REF!-AP694,"")</f>
        <v/>
      </c>
      <c r="DF694" s="305" t="str">
        <f>IFERROR(#REF!-L694,"")</f>
        <v/>
      </c>
      <c r="DG694" s="311" t="e">
        <f>IF(#REF!&gt;AQ694,0,1)</f>
        <v>#REF!</v>
      </c>
      <c r="DH694" s="320">
        <f>IF(AN694&lt;M694,0,1)</f>
        <v>1</v>
      </c>
      <c r="DI694" s="320">
        <f>IF(AN694&gt;N694,0,1)</f>
        <v>1</v>
      </c>
      <c r="DJ694" s="308"/>
      <c r="DK694" s="308"/>
      <c r="DL694" s="308"/>
      <c r="DM694" s="308"/>
      <c r="DN694" s="308"/>
      <c r="DO694" s="308"/>
      <c r="DP694" s="308"/>
      <c r="DQ694" s="308"/>
      <c r="DR694" s="308"/>
      <c r="DS694" s="308"/>
      <c r="DT694" s="308"/>
      <c r="DU694" s="308"/>
      <c r="DV694" s="308"/>
      <c r="DW694" s="308"/>
      <c r="DX694" s="308"/>
      <c r="DY694" s="308"/>
      <c r="DZ694" s="308"/>
      <c r="EA694" s="308"/>
      <c r="EB694" s="308"/>
    </row>
    <row r="695" spans="1:132" s="193" customFormat="1" ht="31.5" customHeight="1" x14ac:dyDescent="0.2">
      <c r="A695" s="191"/>
      <c r="B695" s="192"/>
      <c r="C695" s="214"/>
      <c r="D695" s="192"/>
      <c r="E695" s="192"/>
      <c r="F695" s="192"/>
      <c r="G695" s="207"/>
      <c r="H695" s="314"/>
      <c r="I695" s="314"/>
      <c r="J695" s="314"/>
      <c r="K695" s="314"/>
      <c r="L695" s="208"/>
      <c r="M695" s="209"/>
      <c r="N695" s="210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5"/>
      <c r="Z695" s="195"/>
      <c r="AA695" s="194"/>
      <c r="AB695" s="194"/>
      <c r="AC695" s="194"/>
      <c r="AD695" s="194"/>
      <c r="AE695" s="194"/>
      <c r="AF695" s="194"/>
      <c r="AG695" s="194"/>
      <c r="AH695" s="194"/>
      <c r="AI695" s="194"/>
      <c r="AJ695" s="194"/>
      <c r="AK695" s="195"/>
      <c r="AL695" s="195"/>
      <c r="AM695" s="323" t="str">
        <f t="shared" si="75"/>
        <v/>
      </c>
      <c r="AN695" s="323" t="str">
        <f t="shared" si="76"/>
        <v/>
      </c>
      <c r="AO695" s="276" t="str">
        <f t="shared" si="77"/>
        <v/>
      </c>
      <c r="AP695" s="218"/>
      <c r="AQ695" s="219"/>
      <c r="AR695" s="217" t="str">
        <f t="shared" si="78"/>
        <v/>
      </c>
      <c r="AS695" s="217" t="str">
        <f t="shared" si="79"/>
        <v/>
      </c>
      <c r="AT695" s="217"/>
      <c r="AU695" s="217"/>
      <c r="AV695" s="217"/>
      <c r="AW695" s="217"/>
      <c r="AX695" s="217"/>
      <c r="AY695" s="217"/>
      <c r="AZ695" s="217"/>
      <c r="BA695" s="217"/>
      <c r="BB695" s="217"/>
      <c r="BC695" s="217"/>
      <c r="BD695" s="217"/>
      <c r="BE695" s="217"/>
      <c r="BF695" s="217"/>
      <c r="BG695" s="217"/>
      <c r="BH695" s="217"/>
      <c r="BI695" s="217"/>
      <c r="BJ695" s="217"/>
      <c r="BK695" s="217"/>
      <c r="BL695" s="217"/>
      <c r="BM695" s="217"/>
      <c r="BN695" s="217"/>
      <c r="BO695" s="217"/>
      <c r="BP695" s="217"/>
      <c r="BQ695" s="217"/>
      <c r="BR695" s="311"/>
      <c r="BS695" s="311"/>
      <c r="BT695" s="311"/>
      <c r="BU695" s="311"/>
      <c r="BV695" s="311"/>
      <c r="BW695" s="311"/>
      <c r="BX695" s="311"/>
      <c r="BY695" s="217"/>
      <c r="BZ695" s="217"/>
      <c r="CA695" s="217"/>
      <c r="CB695" s="217"/>
      <c r="CC695" s="217"/>
      <c r="CD695" s="217"/>
      <c r="CE695" s="311"/>
      <c r="CF695" s="311" t="str">
        <f>IFERROR(ROUND(STDEV(AN695,L695),1),"")</f>
        <v/>
      </c>
      <c r="CG695" s="322"/>
      <c r="CH695" s="322"/>
      <c r="CI695" s="322"/>
      <c r="CJ695" s="322"/>
      <c r="CK695" s="322"/>
      <c r="CL695" s="322"/>
      <c r="CM695" s="322"/>
      <c r="CN695" s="220" t="str">
        <f>IFERROR(ROUND((SUM(#REF!)),0),"")</f>
        <v/>
      </c>
      <c r="CO695" s="216"/>
      <c r="CP695" s="221"/>
      <c r="CQ695" s="222"/>
      <c r="CR695" s="196"/>
      <c r="CS695" s="196"/>
      <c r="CT695" s="196"/>
      <c r="CU695" s="196"/>
      <c r="CV695" s="196"/>
      <c r="CW695" s="306">
        <f>AV695+BH695</f>
        <v>0</v>
      </c>
      <c r="CX695" s="12">
        <f>SUM(BI695:BQ695,AW695:BE695)</f>
        <v>0</v>
      </c>
      <c r="CY695" s="314" t="str">
        <f>IFERROR(ROUND(CX695/K695,0),"")</f>
        <v/>
      </c>
      <c r="CZ695" s="314" t="str">
        <f>IFERROR(ROUND(CY695/#REF!,1),"")</f>
        <v/>
      </c>
      <c r="DA695" s="306" t="str">
        <f t="shared" si="80"/>
        <v/>
      </c>
      <c r="DB695" s="316" t="str">
        <f t="shared" si="81"/>
        <v/>
      </c>
      <c r="DD695" s="12" t="str">
        <f>IFERROR(#REF!-AP695,"")</f>
        <v/>
      </c>
      <c r="DF695" s="305" t="str">
        <f>IFERROR(#REF!-L695,"")</f>
        <v/>
      </c>
      <c r="DG695" s="311" t="e">
        <f>IF(#REF!&gt;AQ695,0,1)</f>
        <v>#REF!</v>
      </c>
      <c r="DH695" s="320">
        <f>IF(AN695&lt;M695,0,1)</f>
        <v>1</v>
      </c>
      <c r="DI695" s="320">
        <f>IF(AN695&gt;N695,0,1)</f>
        <v>1</v>
      </c>
      <c r="DJ695" s="308"/>
      <c r="DK695" s="308"/>
      <c r="DL695" s="308"/>
      <c r="DM695" s="308"/>
      <c r="DN695" s="308"/>
      <c r="DO695" s="308"/>
      <c r="DP695" s="308"/>
      <c r="DQ695" s="308"/>
      <c r="DR695" s="308"/>
      <c r="DS695" s="308"/>
      <c r="DT695" s="308"/>
      <c r="DU695" s="308"/>
      <c r="DV695" s="308"/>
      <c r="DW695" s="308"/>
      <c r="DX695" s="308"/>
      <c r="DY695" s="308"/>
      <c r="DZ695" s="308"/>
      <c r="EA695" s="308"/>
      <c r="EB695" s="308"/>
    </row>
    <row r="696" spans="1:132" s="193" customFormat="1" ht="31.5" customHeight="1" x14ac:dyDescent="0.2">
      <c r="A696" s="191"/>
      <c r="B696" s="192"/>
      <c r="C696" s="214"/>
      <c r="D696" s="192"/>
      <c r="E696" s="192"/>
      <c r="F696" s="192"/>
      <c r="G696" s="207"/>
      <c r="H696" s="314"/>
      <c r="I696" s="314"/>
      <c r="J696" s="314"/>
      <c r="K696" s="314"/>
      <c r="L696" s="208"/>
      <c r="M696" s="209"/>
      <c r="N696" s="210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5"/>
      <c r="Z696" s="195"/>
      <c r="AA696" s="194"/>
      <c r="AB696" s="194"/>
      <c r="AC696" s="194"/>
      <c r="AD696" s="194"/>
      <c r="AE696" s="194"/>
      <c r="AF696" s="194"/>
      <c r="AG696" s="194"/>
      <c r="AH696" s="194"/>
      <c r="AI696" s="194"/>
      <c r="AJ696" s="194"/>
      <c r="AK696" s="195"/>
      <c r="AL696" s="195"/>
      <c r="AM696" s="323" t="str">
        <f t="shared" si="75"/>
        <v/>
      </c>
      <c r="AN696" s="323" t="str">
        <f t="shared" si="76"/>
        <v/>
      </c>
      <c r="AO696" s="276" t="str">
        <f t="shared" si="77"/>
        <v/>
      </c>
      <c r="AP696" s="218"/>
      <c r="AQ696" s="219"/>
      <c r="AR696" s="217" t="str">
        <f t="shared" si="78"/>
        <v/>
      </c>
      <c r="AS696" s="217" t="str">
        <f t="shared" si="79"/>
        <v/>
      </c>
      <c r="AT696" s="217"/>
      <c r="AU696" s="217"/>
      <c r="AV696" s="217"/>
      <c r="AW696" s="217"/>
      <c r="AX696" s="217"/>
      <c r="AY696" s="217"/>
      <c r="AZ696" s="217"/>
      <c r="BA696" s="217"/>
      <c r="BB696" s="217"/>
      <c r="BC696" s="217"/>
      <c r="BD696" s="217"/>
      <c r="BE696" s="217"/>
      <c r="BF696" s="217"/>
      <c r="BG696" s="217"/>
      <c r="BH696" s="217"/>
      <c r="BI696" s="217"/>
      <c r="BJ696" s="217"/>
      <c r="BK696" s="217"/>
      <c r="BL696" s="217"/>
      <c r="BM696" s="217"/>
      <c r="BN696" s="217"/>
      <c r="BO696" s="217"/>
      <c r="BP696" s="217"/>
      <c r="BQ696" s="217"/>
      <c r="BR696" s="311"/>
      <c r="BS696" s="311"/>
      <c r="BT696" s="311"/>
      <c r="BU696" s="311"/>
      <c r="BV696" s="311"/>
      <c r="BW696" s="311"/>
      <c r="BX696" s="311"/>
      <c r="BY696" s="217"/>
      <c r="BZ696" s="217"/>
      <c r="CA696" s="217"/>
      <c r="CB696" s="217"/>
      <c r="CC696" s="217"/>
      <c r="CD696" s="217"/>
      <c r="CE696" s="311"/>
      <c r="CF696" s="311" t="str">
        <f>IFERROR(ROUND(STDEV(AN696,L696),1),"")</f>
        <v/>
      </c>
      <c r="CG696" s="322"/>
      <c r="CH696" s="322"/>
      <c r="CI696" s="322"/>
      <c r="CJ696" s="322"/>
      <c r="CK696" s="322"/>
      <c r="CL696" s="322"/>
      <c r="CM696" s="322"/>
      <c r="CN696" s="220" t="str">
        <f>IFERROR(ROUND((SUM(#REF!)),0),"")</f>
        <v/>
      </c>
      <c r="CO696" s="216"/>
      <c r="CP696" s="221"/>
      <c r="CQ696" s="222"/>
      <c r="CR696" s="196"/>
      <c r="CS696" s="196"/>
      <c r="CT696" s="196"/>
      <c r="CU696" s="196"/>
      <c r="CV696" s="196"/>
      <c r="CW696" s="306">
        <f>AV696+BH696</f>
        <v>0</v>
      </c>
      <c r="CX696" s="12">
        <f>SUM(BI696:BQ696,AW696:BE696)</f>
        <v>0</v>
      </c>
      <c r="CY696" s="314" t="str">
        <f>IFERROR(ROUND(CX696/K696,0),"")</f>
        <v/>
      </c>
      <c r="CZ696" s="314" t="str">
        <f>IFERROR(ROUND(CY696/#REF!,1),"")</f>
        <v/>
      </c>
      <c r="DA696" s="306" t="str">
        <f t="shared" si="80"/>
        <v/>
      </c>
      <c r="DB696" s="316" t="str">
        <f t="shared" si="81"/>
        <v/>
      </c>
      <c r="DD696" s="12" t="str">
        <f>IFERROR(#REF!-AP696,"")</f>
        <v/>
      </c>
      <c r="DF696" s="305" t="str">
        <f>IFERROR(#REF!-L696,"")</f>
        <v/>
      </c>
      <c r="DG696" s="311" t="e">
        <f>IF(#REF!&gt;AQ696,0,1)</f>
        <v>#REF!</v>
      </c>
      <c r="DH696" s="320">
        <f>IF(AN696&lt;M696,0,1)</f>
        <v>1</v>
      </c>
      <c r="DI696" s="320">
        <f>IF(AN696&gt;N696,0,1)</f>
        <v>1</v>
      </c>
      <c r="DJ696" s="308"/>
      <c r="DK696" s="308"/>
      <c r="DL696" s="308"/>
      <c r="DM696" s="308"/>
      <c r="DN696" s="308"/>
      <c r="DO696" s="308"/>
      <c r="DP696" s="308"/>
      <c r="DQ696" s="308"/>
      <c r="DR696" s="308"/>
      <c r="DS696" s="308"/>
      <c r="DT696" s="308"/>
      <c r="DU696" s="308"/>
      <c r="DV696" s="308"/>
      <c r="DW696" s="308"/>
      <c r="DX696" s="308"/>
      <c r="DY696" s="308"/>
      <c r="DZ696" s="308"/>
      <c r="EA696" s="308"/>
      <c r="EB696" s="308"/>
    </row>
    <row r="697" spans="1:132" s="193" customFormat="1" ht="31.5" customHeight="1" x14ac:dyDescent="0.2">
      <c r="A697" s="191"/>
      <c r="B697" s="192"/>
      <c r="C697" s="214"/>
      <c r="D697" s="192"/>
      <c r="E697" s="192"/>
      <c r="F697" s="192"/>
      <c r="G697" s="207"/>
      <c r="H697" s="314"/>
      <c r="I697" s="314"/>
      <c r="J697" s="314"/>
      <c r="K697" s="314"/>
      <c r="L697" s="208"/>
      <c r="M697" s="209"/>
      <c r="N697" s="210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5"/>
      <c r="Z697" s="195"/>
      <c r="AA697" s="194"/>
      <c r="AB697" s="194"/>
      <c r="AC697" s="194"/>
      <c r="AD697" s="194"/>
      <c r="AE697" s="194"/>
      <c r="AF697" s="194"/>
      <c r="AG697" s="194"/>
      <c r="AH697" s="194"/>
      <c r="AI697" s="194"/>
      <c r="AJ697" s="194"/>
      <c r="AK697" s="195"/>
      <c r="AL697" s="195"/>
      <c r="AM697" s="323" t="str">
        <f t="shared" si="75"/>
        <v/>
      </c>
      <c r="AN697" s="323" t="str">
        <f t="shared" si="76"/>
        <v/>
      </c>
      <c r="AO697" s="276" t="str">
        <f t="shared" si="77"/>
        <v/>
      </c>
      <c r="AP697" s="218"/>
      <c r="AQ697" s="219"/>
      <c r="AR697" s="217" t="str">
        <f t="shared" si="78"/>
        <v/>
      </c>
      <c r="AS697" s="217" t="str">
        <f t="shared" si="79"/>
        <v/>
      </c>
      <c r="AT697" s="217"/>
      <c r="AU697" s="217"/>
      <c r="AV697" s="217"/>
      <c r="AW697" s="217"/>
      <c r="AX697" s="217"/>
      <c r="AY697" s="217"/>
      <c r="AZ697" s="217"/>
      <c r="BA697" s="217"/>
      <c r="BB697" s="217"/>
      <c r="BC697" s="217"/>
      <c r="BD697" s="217"/>
      <c r="BE697" s="217"/>
      <c r="BF697" s="217"/>
      <c r="BG697" s="217"/>
      <c r="BH697" s="217"/>
      <c r="BI697" s="217"/>
      <c r="BJ697" s="217"/>
      <c r="BK697" s="217"/>
      <c r="BL697" s="217"/>
      <c r="BM697" s="217"/>
      <c r="BN697" s="217"/>
      <c r="BO697" s="217"/>
      <c r="BP697" s="217"/>
      <c r="BQ697" s="217"/>
      <c r="BR697" s="311"/>
      <c r="BS697" s="311"/>
      <c r="BT697" s="311"/>
      <c r="BU697" s="311"/>
      <c r="BV697" s="311"/>
      <c r="BW697" s="311"/>
      <c r="BX697" s="311"/>
      <c r="BY697" s="217"/>
      <c r="BZ697" s="217"/>
      <c r="CA697" s="217"/>
      <c r="CB697" s="217"/>
      <c r="CC697" s="217"/>
      <c r="CD697" s="217"/>
      <c r="CE697" s="311"/>
      <c r="CF697" s="311" t="str">
        <f>IFERROR(ROUND(STDEV(AN697,L697),1),"")</f>
        <v/>
      </c>
      <c r="CG697" s="322"/>
      <c r="CH697" s="322"/>
      <c r="CI697" s="322"/>
      <c r="CJ697" s="322"/>
      <c r="CK697" s="322"/>
      <c r="CL697" s="322"/>
      <c r="CM697" s="322"/>
      <c r="CN697" s="220" t="str">
        <f>IFERROR(ROUND((SUM(#REF!)),0),"")</f>
        <v/>
      </c>
      <c r="CO697" s="216"/>
      <c r="CP697" s="221"/>
      <c r="CQ697" s="222"/>
      <c r="CR697" s="196"/>
      <c r="CS697" s="196"/>
      <c r="CT697" s="196"/>
      <c r="CU697" s="196"/>
      <c r="CV697" s="196"/>
      <c r="CW697" s="306">
        <f>AV697+BH697</f>
        <v>0</v>
      </c>
      <c r="CX697" s="12">
        <f>SUM(BI697:BQ697,AW697:BE697)</f>
        <v>0</v>
      </c>
      <c r="CY697" s="314" t="str">
        <f>IFERROR(ROUND(CX697/K697,0),"")</f>
        <v/>
      </c>
      <c r="CZ697" s="314" t="str">
        <f>IFERROR(ROUND(CY697/#REF!,1),"")</f>
        <v/>
      </c>
      <c r="DA697" s="306" t="str">
        <f t="shared" si="80"/>
        <v/>
      </c>
      <c r="DB697" s="316" t="str">
        <f t="shared" si="81"/>
        <v/>
      </c>
      <c r="DD697" s="12" t="str">
        <f>IFERROR(#REF!-AP697,"")</f>
        <v/>
      </c>
      <c r="DF697" s="305" t="str">
        <f>IFERROR(#REF!-L697,"")</f>
        <v/>
      </c>
      <c r="DG697" s="311" t="e">
        <f>IF(#REF!&gt;AQ697,0,1)</f>
        <v>#REF!</v>
      </c>
      <c r="DH697" s="320">
        <f>IF(AN697&lt;M697,0,1)</f>
        <v>1</v>
      </c>
      <c r="DI697" s="320">
        <f>IF(AN697&gt;N697,0,1)</f>
        <v>1</v>
      </c>
      <c r="DJ697" s="308"/>
      <c r="DK697" s="308"/>
      <c r="DL697" s="308"/>
      <c r="DM697" s="308"/>
      <c r="DN697" s="308"/>
      <c r="DO697" s="308"/>
      <c r="DP697" s="308"/>
      <c r="DQ697" s="308"/>
      <c r="DR697" s="308"/>
      <c r="DS697" s="308"/>
      <c r="DT697" s="308"/>
      <c r="DU697" s="308"/>
      <c r="DV697" s="308"/>
      <c r="DW697" s="308"/>
      <c r="DX697" s="308"/>
      <c r="DY697" s="308"/>
      <c r="DZ697" s="308"/>
      <c r="EA697" s="308"/>
      <c r="EB697" s="308"/>
    </row>
    <row r="698" spans="1:132" s="193" customFormat="1" ht="31.5" customHeight="1" x14ac:dyDescent="0.2">
      <c r="A698" s="191"/>
      <c r="B698" s="192"/>
      <c r="C698" s="214"/>
      <c r="D698" s="192"/>
      <c r="E698" s="192"/>
      <c r="F698" s="192"/>
      <c r="G698" s="207"/>
      <c r="H698" s="314"/>
      <c r="I698" s="314"/>
      <c r="J698" s="314"/>
      <c r="K698" s="314"/>
      <c r="L698" s="208"/>
      <c r="M698" s="209"/>
      <c r="N698" s="210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5"/>
      <c r="Z698" s="195"/>
      <c r="AA698" s="194"/>
      <c r="AB698" s="194"/>
      <c r="AC698" s="194"/>
      <c r="AD698" s="194"/>
      <c r="AE698" s="194"/>
      <c r="AF698" s="194"/>
      <c r="AG698" s="194"/>
      <c r="AH698" s="194"/>
      <c r="AI698" s="194"/>
      <c r="AJ698" s="194"/>
      <c r="AK698" s="195"/>
      <c r="AL698" s="195"/>
      <c r="AM698" s="323" t="str">
        <f t="shared" si="75"/>
        <v/>
      </c>
      <c r="AN698" s="323" t="str">
        <f t="shared" si="76"/>
        <v/>
      </c>
      <c r="AO698" s="276" t="str">
        <f t="shared" si="77"/>
        <v/>
      </c>
      <c r="AP698" s="218"/>
      <c r="AQ698" s="219"/>
      <c r="AR698" s="217" t="str">
        <f t="shared" si="78"/>
        <v/>
      </c>
      <c r="AS698" s="217" t="str">
        <f t="shared" si="79"/>
        <v/>
      </c>
      <c r="AT698" s="217"/>
      <c r="AU698" s="217"/>
      <c r="AV698" s="217"/>
      <c r="AW698" s="217"/>
      <c r="AX698" s="217"/>
      <c r="AY698" s="217"/>
      <c r="AZ698" s="217"/>
      <c r="BA698" s="217"/>
      <c r="BB698" s="217"/>
      <c r="BC698" s="217"/>
      <c r="BD698" s="217"/>
      <c r="BE698" s="217"/>
      <c r="BF698" s="217"/>
      <c r="BG698" s="217"/>
      <c r="BH698" s="217"/>
      <c r="BI698" s="217"/>
      <c r="BJ698" s="217"/>
      <c r="BK698" s="217"/>
      <c r="BL698" s="217"/>
      <c r="BM698" s="217"/>
      <c r="BN698" s="217"/>
      <c r="BO698" s="217"/>
      <c r="BP698" s="217"/>
      <c r="BQ698" s="217"/>
      <c r="BR698" s="311"/>
      <c r="BS698" s="311"/>
      <c r="BT698" s="311"/>
      <c r="BU698" s="311"/>
      <c r="BV698" s="311"/>
      <c r="BW698" s="311"/>
      <c r="BX698" s="311"/>
      <c r="BY698" s="217"/>
      <c r="BZ698" s="217"/>
      <c r="CA698" s="217"/>
      <c r="CB698" s="217"/>
      <c r="CC698" s="217"/>
      <c r="CD698" s="217"/>
      <c r="CE698" s="311"/>
      <c r="CF698" s="311" t="str">
        <f>IFERROR(ROUND(STDEV(AN698,L698),1),"")</f>
        <v/>
      </c>
      <c r="CG698" s="322"/>
      <c r="CH698" s="322"/>
      <c r="CI698" s="322"/>
      <c r="CJ698" s="322"/>
      <c r="CK698" s="322"/>
      <c r="CL698" s="322"/>
      <c r="CM698" s="322"/>
      <c r="CN698" s="220" t="str">
        <f>IFERROR(ROUND((SUM(#REF!)),0),"")</f>
        <v/>
      </c>
      <c r="CO698" s="216"/>
      <c r="CP698" s="221"/>
      <c r="CQ698" s="222"/>
      <c r="CR698" s="196"/>
      <c r="CS698" s="196"/>
      <c r="CT698" s="196"/>
      <c r="CU698" s="196"/>
      <c r="CV698" s="196"/>
      <c r="CW698" s="306">
        <f>AV698+BH698</f>
        <v>0</v>
      </c>
      <c r="CX698" s="12">
        <f>SUM(BI698:BQ698,AW698:BE698)</f>
        <v>0</v>
      </c>
      <c r="CY698" s="314" t="str">
        <f>IFERROR(ROUND(CX698/K698,0),"")</f>
        <v/>
      </c>
      <c r="CZ698" s="314" t="str">
        <f>IFERROR(ROUND(CY698/#REF!,1),"")</f>
        <v/>
      </c>
      <c r="DA698" s="306" t="str">
        <f t="shared" si="80"/>
        <v/>
      </c>
      <c r="DB698" s="316" t="str">
        <f t="shared" si="81"/>
        <v/>
      </c>
      <c r="DD698" s="12" t="str">
        <f>IFERROR(#REF!-AP698,"")</f>
        <v/>
      </c>
      <c r="DF698" s="305" t="str">
        <f>IFERROR(#REF!-L698,"")</f>
        <v/>
      </c>
      <c r="DG698" s="311" t="e">
        <f>IF(#REF!&gt;AQ698,0,1)</f>
        <v>#REF!</v>
      </c>
      <c r="DH698" s="320">
        <f>IF(AN698&lt;M698,0,1)</f>
        <v>1</v>
      </c>
      <c r="DI698" s="320">
        <f>IF(AN698&gt;N698,0,1)</f>
        <v>1</v>
      </c>
      <c r="DJ698" s="308"/>
      <c r="DK698" s="308"/>
      <c r="DL698" s="308"/>
      <c r="DM698" s="308"/>
      <c r="DN698" s="308"/>
      <c r="DO698" s="308"/>
      <c r="DP698" s="308"/>
      <c r="DQ698" s="308"/>
      <c r="DR698" s="308"/>
      <c r="DS698" s="308"/>
      <c r="DT698" s="308"/>
      <c r="DU698" s="308"/>
      <c r="DV698" s="308"/>
      <c r="DW698" s="308"/>
      <c r="DX698" s="308"/>
      <c r="DY698" s="308"/>
      <c r="DZ698" s="308"/>
      <c r="EA698" s="308"/>
      <c r="EB698" s="308"/>
    </row>
    <row r="699" spans="1:132" s="193" customFormat="1" ht="31.5" customHeight="1" x14ac:dyDescent="0.2">
      <c r="A699" s="191"/>
      <c r="B699" s="192"/>
      <c r="C699" s="214"/>
      <c r="D699" s="192"/>
      <c r="E699" s="192"/>
      <c r="F699" s="192"/>
      <c r="G699" s="207"/>
      <c r="H699" s="314"/>
      <c r="I699" s="314"/>
      <c r="J699" s="314"/>
      <c r="K699" s="314"/>
      <c r="L699" s="208"/>
      <c r="M699" s="209"/>
      <c r="N699" s="210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5"/>
      <c r="Z699" s="195"/>
      <c r="AA699" s="194"/>
      <c r="AB699" s="194"/>
      <c r="AC699" s="194"/>
      <c r="AD699" s="194"/>
      <c r="AE699" s="194"/>
      <c r="AF699" s="194"/>
      <c r="AG699" s="194"/>
      <c r="AH699" s="194"/>
      <c r="AI699" s="194"/>
      <c r="AJ699" s="194"/>
      <c r="AK699" s="195"/>
      <c r="AL699" s="195"/>
      <c r="AM699" s="323" t="str">
        <f t="shared" si="75"/>
        <v/>
      </c>
      <c r="AN699" s="323" t="str">
        <f t="shared" si="76"/>
        <v/>
      </c>
      <c r="AO699" s="276" t="str">
        <f t="shared" si="77"/>
        <v/>
      </c>
      <c r="AP699" s="218"/>
      <c r="AQ699" s="219"/>
      <c r="AR699" s="217" t="str">
        <f t="shared" si="78"/>
        <v/>
      </c>
      <c r="AS699" s="217" t="str">
        <f t="shared" si="79"/>
        <v/>
      </c>
      <c r="AT699" s="217"/>
      <c r="AU699" s="217"/>
      <c r="AV699" s="217"/>
      <c r="AW699" s="217"/>
      <c r="AX699" s="217"/>
      <c r="AY699" s="217"/>
      <c r="AZ699" s="217"/>
      <c r="BA699" s="217"/>
      <c r="BB699" s="217"/>
      <c r="BC699" s="217"/>
      <c r="BD699" s="217"/>
      <c r="BE699" s="217"/>
      <c r="BF699" s="217"/>
      <c r="BG699" s="217"/>
      <c r="BH699" s="217"/>
      <c r="BI699" s="217"/>
      <c r="BJ699" s="217"/>
      <c r="BK699" s="217"/>
      <c r="BL699" s="217"/>
      <c r="BM699" s="217"/>
      <c r="BN699" s="217"/>
      <c r="BO699" s="217"/>
      <c r="BP699" s="217"/>
      <c r="BQ699" s="217"/>
      <c r="BR699" s="311"/>
      <c r="BS699" s="311"/>
      <c r="BT699" s="311"/>
      <c r="BU699" s="311"/>
      <c r="BV699" s="311"/>
      <c r="BW699" s="311"/>
      <c r="BX699" s="311"/>
      <c r="BY699" s="217"/>
      <c r="BZ699" s="217"/>
      <c r="CA699" s="217"/>
      <c r="CB699" s="217"/>
      <c r="CC699" s="217"/>
      <c r="CD699" s="217"/>
      <c r="CE699" s="311"/>
      <c r="CF699" s="311" t="str">
        <f>IFERROR(ROUND(STDEV(AN699,L699),1),"")</f>
        <v/>
      </c>
      <c r="CG699" s="322"/>
      <c r="CH699" s="322"/>
      <c r="CI699" s="322"/>
      <c r="CJ699" s="322"/>
      <c r="CK699" s="322"/>
      <c r="CL699" s="322"/>
      <c r="CM699" s="322"/>
      <c r="CN699" s="220" t="str">
        <f>IFERROR(ROUND((SUM(#REF!)),0),"")</f>
        <v/>
      </c>
      <c r="CO699" s="216"/>
      <c r="CP699" s="221"/>
      <c r="CQ699" s="222"/>
      <c r="CR699" s="196"/>
      <c r="CS699" s="196"/>
      <c r="CT699" s="196"/>
      <c r="CU699" s="196"/>
      <c r="CV699" s="196"/>
      <c r="CW699" s="306">
        <f>AV699+BH699</f>
        <v>0</v>
      </c>
      <c r="CX699" s="12">
        <f>SUM(BI699:BQ699,AW699:BE699)</f>
        <v>0</v>
      </c>
      <c r="CY699" s="314" t="str">
        <f>IFERROR(ROUND(CX699/K699,0),"")</f>
        <v/>
      </c>
      <c r="CZ699" s="314" t="str">
        <f>IFERROR(ROUND(CY699/#REF!,1),"")</f>
        <v/>
      </c>
      <c r="DA699" s="306" t="str">
        <f t="shared" si="80"/>
        <v/>
      </c>
      <c r="DB699" s="316" t="str">
        <f t="shared" si="81"/>
        <v/>
      </c>
      <c r="DD699" s="12" t="str">
        <f>IFERROR(#REF!-AP699,"")</f>
        <v/>
      </c>
      <c r="DF699" s="305" t="str">
        <f>IFERROR(#REF!-L699,"")</f>
        <v/>
      </c>
      <c r="DG699" s="311" t="e">
        <f>IF(#REF!&gt;AQ699,0,1)</f>
        <v>#REF!</v>
      </c>
      <c r="DH699" s="320">
        <f>IF(AN699&lt;M699,0,1)</f>
        <v>1</v>
      </c>
      <c r="DI699" s="320">
        <f>IF(AN699&gt;N699,0,1)</f>
        <v>1</v>
      </c>
      <c r="DJ699" s="308"/>
      <c r="DK699" s="308"/>
      <c r="DL699" s="308"/>
      <c r="DM699" s="308"/>
      <c r="DN699" s="308"/>
      <c r="DO699" s="308"/>
      <c r="DP699" s="308"/>
      <c r="DQ699" s="308"/>
      <c r="DR699" s="308"/>
      <c r="DS699" s="308"/>
      <c r="DT699" s="308"/>
      <c r="DU699" s="308"/>
      <c r="DV699" s="308"/>
      <c r="DW699" s="308"/>
      <c r="DX699" s="308"/>
      <c r="DY699" s="308"/>
      <c r="DZ699" s="308"/>
      <c r="EA699" s="308"/>
      <c r="EB699" s="308"/>
    </row>
    <row r="700" spans="1:132" ht="20.25" x14ac:dyDescent="0.2">
      <c r="C700" s="214"/>
      <c r="G700" s="207"/>
      <c r="H700" s="314"/>
      <c r="I700" s="314"/>
      <c r="J700" s="314"/>
      <c r="K700" s="314"/>
      <c r="L700" s="208"/>
      <c r="M700" s="209"/>
      <c r="N700" s="210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5"/>
      <c r="Z700" s="195"/>
      <c r="AA700" s="194"/>
      <c r="AB700" s="194"/>
      <c r="AC700" s="194"/>
      <c r="AD700" s="194"/>
      <c r="AE700" s="194"/>
      <c r="AF700" s="194"/>
      <c r="AG700" s="194"/>
      <c r="AH700" s="194"/>
      <c r="AI700" s="194"/>
      <c r="AJ700" s="194"/>
      <c r="AK700" s="195"/>
      <c r="AL700" s="195"/>
      <c r="AM700" s="323" t="str">
        <f t="shared" ref="AM700:AM763" si="82">IFERROR(ROUND(AVERAGE(O700:S700,AA700:AE700),0),"")</f>
        <v/>
      </c>
      <c r="AN700" s="323" t="str">
        <f t="shared" ref="AN700:AN763" si="83">IFERROR(ROUND(AVERAGE(T700:X700,AF700:AJ700),0),"")</f>
        <v/>
      </c>
      <c r="AO700" s="276" t="str">
        <f t="shared" ref="AO700:AO763" si="84">IFERROR((AM700-L700)/L700,"")</f>
        <v/>
      </c>
      <c r="AP700" s="218"/>
      <c r="AQ700" s="219"/>
      <c r="AR700" s="217" t="str">
        <f t="shared" ref="AR700:AR763" si="85">IFERROR(ROUND((3600/AS700*J700),0),"")</f>
        <v/>
      </c>
      <c r="AS700" s="217" t="str">
        <f t="shared" ref="AS700:AS763" si="86">IFERROR(ROUND(AVERAGE(Y700:Z700,AK700:AL700),0),"")</f>
        <v/>
      </c>
      <c r="AT700" s="217"/>
      <c r="AU700" s="217"/>
      <c r="AV700" s="217"/>
      <c r="AW700" s="217"/>
      <c r="AX700" s="217"/>
      <c r="AY700" s="217"/>
      <c r="AZ700" s="217"/>
      <c r="BA700" s="217"/>
      <c r="BB700" s="217"/>
      <c r="BC700" s="217"/>
      <c r="BD700" s="217"/>
      <c r="BE700" s="217"/>
      <c r="BF700" s="217"/>
      <c r="BG700" s="217"/>
      <c r="BH700" s="217"/>
      <c r="BI700" s="217"/>
      <c r="BJ700" s="217"/>
      <c r="BK700" s="217"/>
      <c r="BL700" s="217"/>
      <c r="BM700" s="217"/>
      <c r="BN700" s="217"/>
      <c r="BO700" s="217"/>
      <c r="BP700" s="217"/>
      <c r="BQ700" s="217"/>
      <c r="BR700" s="311"/>
      <c r="BS700" s="311"/>
      <c r="BT700" s="311"/>
      <c r="BU700" s="311"/>
      <c r="BV700" s="311"/>
      <c r="BW700" s="311"/>
      <c r="BX700" s="311"/>
      <c r="BY700" s="217"/>
      <c r="BZ700" s="217"/>
      <c r="CA700" s="217"/>
      <c r="CB700" s="217"/>
      <c r="CC700" s="217"/>
      <c r="CD700" s="217"/>
      <c r="CE700" s="311"/>
      <c r="CF700" s="311" t="str">
        <f>IFERROR(ROUND(STDEV(AN700,L700),1),"")</f>
        <v/>
      </c>
      <c r="CG700" s="322"/>
      <c r="CH700" s="322"/>
      <c r="CI700" s="322"/>
      <c r="CJ700" s="322"/>
      <c r="CK700" s="322"/>
      <c r="CL700" s="322"/>
      <c r="CM700" s="322"/>
      <c r="CN700" s="220" t="str">
        <f>IFERROR(ROUND((SUM(#REF!)),0),"")</f>
        <v/>
      </c>
      <c r="CO700" s="216"/>
      <c r="CP700" s="221"/>
      <c r="CQ700" s="222"/>
      <c r="CR700" s="196"/>
      <c r="CS700" s="196"/>
      <c r="CT700" s="196"/>
      <c r="CU700" s="196"/>
      <c r="CV700" s="196"/>
      <c r="CW700" s="306">
        <f>AV700+BH700</f>
        <v>0</v>
      </c>
      <c r="CX700" s="12">
        <f>SUM(BI700:BQ700,AW700:BE700)</f>
        <v>0</v>
      </c>
      <c r="CY700" s="314" t="str">
        <f>IFERROR(ROUND(CX700/K700,0),"")</f>
        <v/>
      </c>
      <c r="CZ700" s="314" t="str">
        <f>IFERROR(ROUND(CY700/#REF!,1),"")</f>
        <v/>
      </c>
      <c r="DA700" s="306" t="str">
        <f t="shared" si="80"/>
        <v/>
      </c>
      <c r="DB700" s="316" t="str">
        <f t="shared" si="81"/>
        <v/>
      </c>
      <c r="DC700" s="193"/>
      <c r="DD700" s="12" t="str">
        <f>IFERROR(#REF!-AP700,"")</f>
        <v/>
      </c>
      <c r="DE700" s="193"/>
      <c r="DF700" s="305" t="str">
        <f>IFERROR(#REF!-L700,"")</f>
        <v/>
      </c>
      <c r="DG700" s="311" t="e">
        <f>IF(#REF!&gt;AQ700,0,1)</f>
        <v>#REF!</v>
      </c>
      <c r="DH700" s="320">
        <f>IF(AN700&lt;M700,0,1)</f>
        <v>1</v>
      </c>
      <c r="DI700" s="320">
        <f>IF(AN700&gt;N700,0,1)</f>
        <v>1</v>
      </c>
    </row>
    <row r="701" spans="1:132" ht="20.25" x14ac:dyDescent="0.2">
      <c r="C701" s="214"/>
      <c r="G701" s="207"/>
      <c r="H701" s="314"/>
      <c r="I701" s="314"/>
      <c r="J701" s="314"/>
      <c r="K701" s="314"/>
      <c r="L701" s="208"/>
      <c r="M701" s="209"/>
      <c r="N701" s="210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5"/>
      <c r="Z701" s="195"/>
      <c r="AA701" s="194"/>
      <c r="AB701" s="194"/>
      <c r="AC701" s="194"/>
      <c r="AD701" s="194"/>
      <c r="AE701" s="194"/>
      <c r="AF701" s="194"/>
      <c r="AG701" s="194"/>
      <c r="AH701" s="194"/>
      <c r="AI701" s="194"/>
      <c r="AJ701" s="194"/>
      <c r="AK701" s="195"/>
      <c r="AL701" s="195"/>
      <c r="AM701" s="323" t="str">
        <f t="shared" si="82"/>
        <v/>
      </c>
      <c r="AN701" s="323" t="str">
        <f t="shared" si="83"/>
        <v/>
      </c>
      <c r="AO701" s="276" t="str">
        <f t="shared" si="84"/>
        <v/>
      </c>
      <c r="AP701" s="218"/>
      <c r="AQ701" s="219"/>
      <c r="AR701" s="217" t="str">
        <f t="shared" si="85"/>
        <v/>
      </c>
      <c r="AS701" s="217" t="str">
        <f t="shared" si="86"/>
        <v/>
      </c>
      <c r="AT701" s="217"/>
      <c r="AU701" s="217"/>
      <c r="AV701" s="217"/>
      <c r="AW701" s="217"/>
      <c r="AX701" s="217"/>
      <c r="AY701" s="217"/>
      <c r="AZ701" s="217"/>
      <c r="BA701" s="217"/>
      <c r="BB701" s="217"/>
      <c r="BC701" s="217"/>
      <c r="BD701" s="217"/>
      <c r="BE701" s="217"/>
      <c r="BF701" s="217"/>
      <c r="BG701" s="217"/>
      <c r="BH701" s="217"/>
      <c r="BI701" s="217"/>
      <c r="BJ701" s="217"/>
      <c r="BK701" s="217"/>
      <c r="BL701" s="217"/>
      <c r="BM701" s="217"/>
      <c r="BN701" s="217"/>
      <c r="BO701" s="217"/>
      <c r="BP701" s="217"/>
      <c r="BQ701" s="217"/>
      <c r="BR701" s="311"/>
      <c r="BS701" s="311"/>
      <c r="BT701" s="311"/>
      <c r="BU701" s="311"/>
      <c r="BV701" s="311"/>
      <c r="BW701" s="311"/>
      <c r="BX701" s="311"/>
      <c r="BY701" s="217"/>
      <c r="BZ701" s="217"/>
      <c r="CA701" s="217"/>
      <c r="CB701" s="217"/>
      <c r="CC701" s="217"/>
      <c r="CD701" s="217"/>
      <c r="CE701" s="311"/>
      <c r="CF701" s="311" t="str">
        <f>IFERROR(ROUND(STDEV(AN701,L701),1),"")</f>
        <v/>
      </c>
      <c r="CG701" s="322"/>
      <c r="CH701" s="322"/>
      <c r="CI701" s="322"/>
      <c r="CJ701" s="322"/>
      <c r="CK701" s="322"/>
      <c r="CL701" s="322"/>
      <c r="CM701" s="322"/>
      <c r="CN701" s="220" t="str">
        <f>IFERROR(ROUND((SUM(#REF!)),0),"")</f>
        <v/>
      </c>
      <c r="CO701" s="216"/>
      <c r="CP701" s="221"/>
      <c r="CQ701" s="222"/>
      <c r="CR701" s="196"/>
      <c r="CS701" s="196"/>
      <c r="CT701" s="196"/>
      <c r="CU701" s="196"/>
      <c r="CV701" s="196"/>
      <c r="CW701" s="306">
        <f>AV701+BH701</f>
        <v>0</v>
      </c>
      <c r="CX701" s="12">
        <f>SUM(BI701:BQ701,AW701:BE701)</f>
        <v>0</v>
      </c>
      <c r="CY701" s="314" t="str">
        <f>IFERROR(ROUND(CX701/K701,0),"")</f>
        <v/>
      </c>
      <c r="CZ701" s="314" t="str">
        <f>IFERROR(ROUND(CY701/#REF!,1),"")</f>
        <v/>
      </c>
      <c r="DA701" s="306" t="str">
        <f t="shared" si="80"/>
        <v/>
      </c>
      <c r="DB701" s="316" t="str">
        <f t="shared" si="81"/>
        <v/>
      </c>
      <c r="DC701" s="193"/>
      <c r="DD701" s="12" t="str">
        <f>IFERROR(#REF!-AP701,"")</f>
        <v/>
      </c>
      <c r="DE701" s="193"/>
      <c r="DF701" s="305" t="str">
        <f>IFERROR(#REF!-L701,"")</f>
        <v/>
      </c>
      <c r="DG701" s="311" t="e">
        <f>IF(#REF!&gt;AQ701,0,1)</f>
        <v>#REF!</v>
      </c>
      <c r="DH701" s="320">
        <f>IF(AN701&lt;M701,0,1)</f>
        <v>1</v>
      </c>
      <c r="DI701" s="320">
        <f>IF(AN701&gt;N701,0,1)</f>
        <v>1</v>
      </c>
    </row>
    <row r="702" spans="1:132" ht="20.25" x14ac:dyDescent="0.2">
      <c r="C702" s="214"/>
      <c r="G702" s="207"/>
      <c r="H702" s="314"/>
      <c r="I702" s="314"/>
      <c r="J702" s="314"/>
      <c r="K702" s="314"/>
      <c r="L702" s="208"/>
      <c r="M702" s="209"/>
      <c r="N702" s="210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5"/>
      <c r="Z702" s="195"/>
      <c r="AA702" s="194"/>
      <c r="AB702" s="194"/>
      <c r="AC702" s="194"/>
      <c r="AD702" s="194"/>
      <c r="AE702" s="194"/>
      <c r="AF702" s="194"/>
      <c r="AG702" s="194"/>
      <c r="AH702" s="194"/>
      <c r="AI702" s="194"/>
      <c r="AJ702" s="194"/>
      <c r="AK702" s="195"/>
      <c r="AL702" s="195"/>
      <c r="AM702" s="323" t="str">
        <f t="shared" si="82"/>
        <v/>
      </c>
      <c r="AN702" s="323" t="str">
        <f t="shared" si="83"/>
        <v/>
      </c>
      <c r="AO702" s="276" t="str">
        <f t="shared" si="84"/>
        <v/>
      </c>
      <c r="AP702" s="218"/>
      <c r="AQ702" s="219"/>
      <c r="AR702" s="217" t="str">
        <f t="shared" si="85"/>
        <v/>
      </c>
      <c r="AS702" s="217" t="str">
        <f t="shared" si="86"/>
        <v/>
      </c>
      <c r="AT702" s="217"/>
      <c r="AU702" s="217"/>
      <c r="AV702" s="217"/>
      <c r="AW702" s="217"/>
      <c r="AX702" s="217"/>
      <c r="AY702" s="217"/>
      <c r="AZ702" s="217"/>
      <c r="BA702" s="217"/>
      <c r="BB702" s="217"/>
      <c r="BC702" s="217"/>
      <c r="BD702" s="217"/>
      <c r="BE702" s="217"/>
      <c r="BF702" s="217"/>
      <c r="BG702" s="217"/>
      <c r="BH702" s="217"/>
      <c r="BI702" s="217"/>
      <c r="BJ702" s="217"/>
      <c r="BK702" s="217"/>
      <c r="BL702" s="217"/>
      <c r="BM702" s="217"/>
      <c r="BN702" s="217"/>
      <c r="BO702" s="217"/>
      <c r="BP702" s="217"/>
      <c r="BQ702" s="217"/>
      <c r="BR702" s="311"/>
      <c r="BS702" s="311"/>
      <c r="BT702" s="311"/>
      <c r="BU702" s="311"/>
      <c r="BV702" s="311"/>
      <c r="BW702" s="311"/>
      <c r="BX702" s="311"/>
      <c r="BY702" s="217"/>
      <c r="BZ702" s="217"/>
      <c r="CA702" s="217"/>
      <c r="CB702" s="217"/>
      <c r="CC702" s="217"/>
      <c r="CD702" s="217"/>
      <c r="CE702" s="311"/>
      <c r="CF702" s="311" t="str">
        <f>IFERROR(ROUND(STDEV(AN702,L702),1),"")</f>
        <v/>
      </c>
      <c r="CG702" s="322"/>
      <c r="CH702" s="322"/>
      <c r="CI702" s="322"/>
      <c r="CJ702" s="322"/>
      <c r="CK702" s="322"/>
      <c r="CL702" s="322"/>
      <c r="CM702" s="322"/>
      <c r="CN702" s="220" t="str">
        <f>IFERROR(ROUND((SUM(#REF!)),0),"")</f>
        <v/>
      </c>
      <c r="CO702" s="216"/>
      <c r="CP702" s="221"/>
      <c r="CQ702" s="222"/>
      <c r="CR702" s="196"/>
      <c r="CS702" s="196"/>
      <c r="CT702" s="196"/>
      <c r="CU702" s="196"/>
      <c r="CV702" s="196"/>
      <c r="CW702" s="306">
        <f>AV702+BH702</f>
        <v>0</v>
      </c>
      <c r="CX702" s="12">
        <f>SUM(BI702:BQ702,AW702:BE702)</f>
        <v>0</v>
      </c>
      <c r="CY702" s="314" t="str">
        <f>IFERROR(ROUND(CX702/K702,0),"")</f>
        <v/>
      </c>
      <c r="CZ702" s="314" t="str">
        <f>IFERROR(ROUND(CY702/#REF!,1),"")</f>
        <v/>
      </c>
      <c r="DA702" s="306" t="str">
        <f t="shared" si="80"/>
        <v/>
      </c>
      <c r="DB702" s="316" t="str">
        <f t="shared" si="81"/>
        <v/>
      </c>
      <c r="DC702" s="193"/>
      <c r="DD702" s="12" t="str">
        <f>IFERROR(#REF!-AP702,"")</f>
        <v/>
      </c>
      <c r="DE702" s="193"/>
      <c r="DF702" s="305" t="str">
        <f>IFERROR(#REF!-L702,"")</f>
        <v/>
      </c>
      <c r="DG702" s="311" t="e">
        <f>IF(#REF!&gt;AQ702,0,1)</f>
        <v>#REF!</v>
      </c>
      <c r="DH702" s="320">
        <f>IF(AN702&lt;M702,0,1)</f>
        <v>1</v>
      </c>
      <c r="DI702" s="320">
        <f>IF(AN702&gt;N702,0,1)</f>
        <v>1</v>
      </c>
    </row>
    <row r="703" spans="1:132" ht="20.25" x14ac:dyDescent="0.2">
      <c r="C703" s="214"/>
      <c r="G703" s="207"/>
      <c r="H703" s="314"/>
      <c r="I703" s="314"/>
      <c r="J703" s="314"/>
      <c r="K703" s="314"/>
      <c r="L703" s="208"/>
      <c r="M703" s="209"/>
      <c r="N703" s="210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5"/>
      <c r="Z703" s="195"/>
      <c r="AA703" s="194"/>
      <c r="AB703" s="194"/>
      <c r="AC703" s="194"/>
      <c r="AD703" s="194"/>
      <c r="AE703" s="194"/>
      <c r="AF703" s="194"/>
      <c r="AG703" s="194"/>
      <c r="AH703" s="194"/>
      <c r="AI703" s="194"/>
      <c r="AJ703" s="194"/>
      <c r="AK703" s="195"/>
      <c r="AL703" s="195"/>
      <c r="AM703" s="323" t="str">
        <f t="shared" si="82"/>
        <v/>
      </c>
      <c r="AN703" s="323" t="str">
        <f t="shared" si="83"/>
        <v/>
      </c>
      <c r="AO703" s="276" t="str">
        <f t="shared" si="84"/>
        <v/>
      </c>
      <c r="AP703" s="218"/>
      <c r="AQ703" s="219"/>
      <c r="AR703" s="217" t="str">
        <f t="shared" si="85"/>
        <v/>
      </c>
      <c r="AS703" s="217" t="str">
        <f t="shared" si="86"/>
        <v/>
      </c>
      <c r="AT703" s="217"/>
      <c r="AU703" s="217"/>
      <c r="AV703" s="217"/>
      <c r="AW703" s="217"/>
      <c r="AX703" s="217"/>
      <c r="AY703" s="217"/>
      <c r="AZ703" s="217"/>
      <c r="BA703" s="217"/>
      <c r="BB703" s="217"/>
      <c r="BC703" s="217"/>
      <c r="BD703" s="217"/>
      <c r="BE703" s="217"/>
      <c r="BF703" s="217"/>
      <c r="BG703" s="217"/>
      <c r="BH703" s="217"/>
      <c r="BI703" s="217"/>
      <c r="BJ703" s="217"/>
      <c r="BK703" s="217"/>
      <c r="BL703" s="217"/>
      <c r="BM703" s="217"/>
      <c r="BN703" s="217"/>
      <c r="BO703" s="217"/>
      <c r="BP703" s="217"/>
      <c r="BQ703" s="217"/>
      <c r="BR703" s="311"/>
      <c r="BS703" s="311"/>
      <c r="BT703" s="311"/>
      <c r="BU703" s="311"/>
      <c r="BV703" s="311"/>
      <c r="BW703" s="311"/>
      <c r="BX703" s="311"/>
      <c r="BY703" s="217"/>
      <c r="BZ703" s="217"/>
      <c r="CA703" s="217"/>
      <c r="CB703" s="217"/>
      <c r="CC703" s="217"/>
      <c r="CD703" s="217"/>
      <c r="CE703" s="311"/>
      <c r="CF703" s="311" t="str">
        <f>IFERROR(ROUND(STDEV(AN703,L703),1),"")</f>
        <v/>
      </c>
      <c r="CG703" s="322"/>
      <c r="CH703" s="322"/>
      <c r="CI703" s="322"/>
      <c r="CJ703" s="322"/>
      <c r="CK703" s="322"/>
      <c r="CL703" s="322"/>
      <c r="CM703" s="322"/>
      <c r="CN703" s="220" t="str">
        <f>IFERROR(ROUND((SUM(#REF!)),0),"")</f>
        <v/>
      </c>
      <c r="CO703" s="216"/>
      <c r="CP703" s="221"/>
      <c r="CQ703" s="222"/>
      <c r="CR703" s="196"/>
      <c r="CS703" s="196"/>
      <c r="CT703" s="196"/>
      <c r="CU703" s="196"/>
      <c r="CV703" s="196"/>
      <c r="CW703" s="306">
        <f>AV703+BH703</f>
        <v>0</v>
      </c>
      <c r="CX703" s="12">
        <f>SUM(BI703:BQ703,AW703:BE703)</f>
        <v>0</v>
      </c>
      <c r="CY703" s="314" t="str">
        <f>IFERROR(ROUND(CX703/K703,0),"")</f>
        <v/>
      </c>
      <c r="CZ703" s="314" t="str">
        <f>IFERROR(ROUND(CY703/#REF!,1),"")</f>
        <v/>
      </c>
      <c r="DA703" s="306" t="str">
        <f t="shared" si="80"/>
        <v/>
      </c>
      <c r="DB703" s="316" t="str">
        <f t="shared" si="81"/>
        <v/>
      </c>
      <c r="DC703" s="193"/>
      <c r="DD703" s="12" t="str">
        <f>IFERROR(#REF!-AP703,"")</f>
        <v/>
      </c>
      <c r="DE703" s="193"/>
      <c r="DF703" s="305" t="str">
        <f>IFERROR(#REF!-L703,"")</f>
        <v/>
      </c>
      <c r="DG703" s="311" t="e">
        <f>IF(#REF!&gt;AQ703,0,1)</f>
        <v>#REF!</v>
      </c>
      <c r="DH703" s="320">
        <f>IF(AN703&lt;M703,0,1)</f>
        <v>1</v>
      </c>
      <c r="DI703" s="320">
        <f>IF(AN703&gt;N703,0,1)</f>
        <v>1</v>
      </c>
    </row>
    <row r="704" spans="1:132" ht="20.25" x14ac:dyDescent="0.2">
      <c r="C704" s="214"/>
      <c r="G704" s="207"/>
      <c r="H704" s="314"/>
      <c r="I704" s="314"/>
      <c r="J704" s="314"/>
      <c r="K704" s="314"/>
      <c r="L704" s="208"/>
      <c r="M704" s="209"/>
      <c r="N704" s="210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5"/>
      <c r="Z704" s="195"/>
      <c r="AA704" s="194"/>
      <c r="AB704" s="194"/>
      <c r="AC704" s="194"/>
      <c r="AD704" s="194"/>
      <c r="AE704" s="194"/>
      <c r="AF704" s="194"/>
      <c r="AG704" s="194"/>
      <c r="AH704" s="194"/>
      <c r="AI704" s="194"/>
      <c r="AJ704" s="194"/>
      <c r="AK704" s="195"/>
      <c r="AL704" s="195"/>
      <c r="AM704" s="323" t="str">
        <f t="shared" si="82"/>
        <v/>
      </c>
      <c r="AN704" s="323" t="str">
        <f t="shared" si="83"/>
        <v/>
      </c>
      <c r="AO704" s="276" t="str">
        <f t="shared" si="84"/>
        <v/>
      </c>
      <c r="AP704" s="218"/>
      <c r="AQ704" s="219"/>
      <c r="AR704" s="217" t="str">
        <f t="shared" si="85"/>
        <v/>
      </c>
      <c r="AS704" s="217" t="str">
        <f t="shared" si="86"/>
        <v/>
      </c>
      <c r="AT704" s="217"/>
      <c r="AU704" s="217"/>
      <c r="AV704" s="217"/>
      <c r="AW704" s="217"/>
      <c r="AX704" s="217"/>
      <c r="AY704" s="217"/>
      <c r="AZ704" s="217"/>
      <c r="BA704" s="217"/>
      <c r="BB704" s="217"/>
      <c r="BC704" s="217"/>
      <c r="BD704" s="217"/>
      <c r="BE704" s="217"/>
      <c r="BF704" s="217"/>
      <c r="BG704" s="217"/>
      <c r="BH704" s="217"/>
      <c r="BI704" s="217"/>
      <c r="BJ704" s="217"/>
      <c r="BK704" s="217"/>
      <c r="BL704" s="217"/>
      <c r="BM704" s="217"/>
      <c r="BN704" s="217"/>
      <c r="BO704" s="217"/>
      <c r="BP704" s="217"/>
      <c r="BQ704" s="217"/>
      <c r="BR704" s="311"/>
      <c r="BS704" s="311"/>
      <c r="BT704" s="311"/>
      <c r="BU704" s="311"/>
      <c r="BV704" s="311"/>
      <c r="BW704" s="311"/>
      <c r="BX704" s="311"/>
      <c r="BY704" s="217"/>
      <c r="BZ704" s="217"/>
      <c r="CA704" s="217"/>
      <c r="CB704" s="217"/>
      <c r="CC704" s="217"/>
      <c r="CD704" s="217"/>
      <c r="CE704" s="311"/>
      <c r="CF704" s="311" t="str">
        <f>IFERROR(ROUND(STDEV(AN704,L704),1),"")</f>
        <v/>
      </c>
      <c r="CG704" s="322"/>
      <c r="CH704" s="322"/>
      <c r="CI704" s="322"/>
      <c r="CJ704" s="322"/>
      <c r="CK704" s="322"/>
      <c r="CL704" s="322"/>
      <c r="CM704" s="322"/>
      <c r="CN704" s="220" t="str">
        <f>IFERROR(ROUND((SUM(#REF!)),0),"")</f>
        <v/>
      </c>
      <c r="CO704" s="216"/>
      <c r="CP704" s="221"/>
      <c r="CQ704" s="222"/>
      <c r="CR704" s="196"/>
      <c r="CS704" s="196"/>
      <c r="CT704" s="196"/>
      <c r="CU704" s="196"/>
      <c r="CV704" s="196"/>
      <c r="CW704" s="306">
        <f>AV704+BH704</f>
        <v>0</v>
      </c>
      <c r="CX704" s="12">
        <f>SUM(BI704:BQ704,AW704:BE704)</f>
        <v>0</v>
      </c>
      <c r="CY704" s="314" t="str">
        <f>IFERROR(ROUND(CX704/K704,0),"")</f>
        <v/>
      </c>
      <c r="CZ704" s="314" t="str">
        <f>IFERROR(ROUND(CY704/#REF!,1),"")</f>
        <v/>
      </c>
      <c r="DA704" s="306" t="str">
        <f t="shared" si="80"/>
        <v/>
      </c>
      <c r="DB704" s="316" t="str">
        <f t="shared" si="81"/>
        <v/>
      </c>
      <c r="DC704" s="193"/>
      <c r="DD704" s="12" t="str">
        <f>IFERROR(#REF!-AP704,"")</f>
        <v/>
      </c>
      <c r="DE704" s="193"/>
      <c r="DF704" s="305" t="str">
        <f>IFERROR(#REF!-L704,"")</f>
        <v/>
      </c>
      <c r="DG704" s="311" t="e">
        <f>IF(#REF!&gt;AQ704,0,1)</f>
        <v>#REF!</v>
      </c>
      <c r="DH704" s="320">
        <f>IF(AN704&lt;M704,0,1)</f>
        <v>1</v>
      </c>
      <c r="DI704" s="320">
        <f>IF(AN704&gt;N704,0,1)</f>
        <v>1</v>
      </c>
    </row>
    <row r="705" spans="3:113" ht="20.25" x14ac:dyDescent="0.2">
      <c r="C705" s="214"/>
      <c r="G705" s="207"/>
      <c r="H705" s="314"/>
      <c r="I705" s="314"/>
      <c r="J705" s="314"/>
      <c r="K705" s="314"/>
      <c r="L705" s="208"/>
      <c r="M705" s="209"/>
      <c r="N705" s="210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5"/>
      <c r="Z705" s="195"/>
      <c r="AA705" s="194"/>
      <c r="AB705" s="194"/>
      <c r="AC705" s="194"/>
      <c r="AD705" s="194"/>
      <c r="AE705" s="194"/>
      <c r="AF705" s="194"/>
      <c r="AG705" s="194"/>
      <c r="AH705" s="194"/>
      <c r="AI705" s="194"/>
      <c r="AJ705" s="194"/>
      <c r="AK705" s="195"/>
      <c r="AL705" s="195"/>
      <c r="AM705" s="323" t="str">
        <f t="shared" si="82"/>
        <v/>
      </c>
      <c r="AN705" s="323" t="str">
        <f t="shared" si="83"/>
        <v/>
      </c>
      <c r="AO705" s="276" t="str">
        <f t="shared" si="84"/>
        <v/>
      </c>
      <c r="AP705" s="218"/>
      <c r="AQ705" s="219"/>
      <c r="AR705" s="217" t="str">
        <f t="shared" si="85"/>
        <v/>
      </c>
      <c r="AS705" s="217" t="str">
        <f t="shared" si="86"/>
        <v/>
      </c>
      <c r="AT705" s="217"/>
      <c r="AU705" s="217"/>
      <c r="AV705" s="217"/>
      <c r="AW705" s="217"/>
      <c r="AX705" s="217"/>
      <c r="AY705" s="217"/>
      <c r="AZ705" s="217"/>
      <c r="BA705" s="217"/>
      <c r="BB705" s="217"/>
      <c r="BC705" s="217"/>
      <c r="BD705" s="217"/>
      <c r="BE705" s="217"/>
      <c r="BF705" s="217"/>
      <c r="BG705" s="217"/>
      <c r="BH705" s="217"/>
      <c r="BI705" s="217"/>
      <c r="BJ705" s="217"/>
      <c r="BK705" s="217"/>
      <c r="BL705" s="217"/>
      <c r="BM705" s="217"/>
      <c r="BN705" s="217"/>
      <c r="BO705" s="217"/>
      <c r="BP705" s="217"/>
      <c r="BQ705" s="217"/>
      <c r="BR705" s="311"/>
      <c r="BS705" s="311"/>
      <c r="BT705" s="311"/>
      <c r="BU705" s="311"/>
      <c r="BV705" s="311"/>
      <c r="BW705" s="311"/>
      <c r="BX705" s="311"/>
      <c r="BY705" s="217"/>
      <c r="BZ705" s="217"/>
      <c r="CA705" s="217"/>
      <c r="CB705" s="217"/>
      <c r="CC705" s="217"/>
      <c r="CD705" s="217"/>
      <c r="CE705" s="311"/>
      <c r="CF705" s="311" t="str">
        <f>IFERROR(ROUND(STDEV(AN705,L705),1),"")</f>
        <v/>
      </c>
      <c r="CG705" s="322"/>
      <c r="CH705" s="322"/>
      <c r="CI705" s="322"/>
      <c r="CJ705" s="322"/>
      <c r="CK705" s="322"/>
      <c r="CL705" s="322"/>
      <c r="CM705" s="322"/>
      <c r="CN705" s="220" t="str">
        <f>IFERROR(ROUND((SUM(#REF!)),0),"")</f>
        <v/>
      </c>
      <c r="CO705" s="216"/>
      <c r="CP705" s="221"/>
      <c r="CQ705" s="222"/>
      <c r="CR705" s="196"/>
      <c r="CS705" s="196"/>
      <c r="CT705" s="196"/>
      <c r="CU705" s="196"/>
      <c r="CV705" s="196"/>
      <c r="CW705" s="306">
        <f>AV705+BH705</f>
        <v>0</v>
      </c>
      <c r="CX705" s="12">
        <f>SUM(BI705:BQ705,AW705:BE705)</f>
        <v>0</v>
      </c>
      <c r="CY705" s="314" t="str">
        <f>IFERROR(ROUND(CX705/K705,0),"")</f>
        <v/>
      </c>
      <c r="CZ705" s="314" t="str">
        <f>IFERROR(ROUND(CY705/#REF!,1),"")</f>
        <v/>
      </c>
      <c r="DA705" s="306" t="str">
        <f t="shared" si="80"/>
        <v/>
      </c>
      <c r="DB705" s="316" t="str">
        <f t="shared" si="81"/>
        <v/>
      </c>
      <c r="DC705" s="193"/>
      <c r="DD705" s="12" t="str">
        <f>IFERROR(#REF!-AP705,"")</f>
        <v/>
      </c>
      <c r="DE705" s="193"/>
      <c r="DF705" s="305" t="str">
        <f>IFERROR(#REF!-L705,"")</f>
        <v/>
      </c>
      <c r="DG705" s="311" t="e">
        <f>IF(#REF!&gt;AQ705,0,1)</f>
        <v>#REF!</v>
      </c>
      <c r="DH705" s="320">
        <f>IF(AN705&lt;M705,0,1)</f>
        <v>1</v>
      </c>
      <c r="DI705" s="320">
        <f>IF(AN705&gt;N705,0,1)</f>
        <v>1</v>
      </c>
    </row>
    <row r="706" spans="3:113" ht="20.25" x14ac:dyDescent="0.2">
      <c r="C706" s="214"/>
      <c r="G706" s="207"/>
      <c r="H706" s="314"/>
      <c r="I706" s="314"/>
      <c r="J706" s="314"/>
      <c r="K706" s="314"/>
      <c r="L706" s="208"/>
      <c r="M706" s="209"/>
      <c r="N706" s="210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5"/>
      <c r="Z706" s="195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5"/>
      <c r="AL706" s="195"/>
      <c r="AM706" s="323" t="str">
        <f t="shared" si="82"/>
        <v/>
      </c>
      <c r="AN706" s="323" t="str">
        <f t="shared" si="83"/>
        <v/>
      </c>
      <c r="AO706" s="276" t="str">
        <f t="shared" si="84"/>
        <v/>
      </c>
      <c r="AP706" s="218"/>
      <c r="AQ706" s="219"/>
      <c r="AR706" s="217" t="str">
        <f t="shared" si="85"/>
        <v/>
      </c>
      <c r="AS706" s="217" t="str">
        <f t="shared" si="86"/>
        <v/>
      </c>
      <c r="AT706" s="217"/>
      <c r="AU706" s="217"/>
      <c r="AV706" s="217"/>
      <c r="AW706" s="217"/>
      <c r="AX706" s="217"/>
      <c r="AY706" s="217"/>
      <c r="AZ706" s="217"/>
      <c r="BA706" s="217"/>
      <c r="BB706" s="217"/>
      <c r="BC706" s="217"/>
      <c r="BD706" s="217"/>
      <c r="BE706" s="217"/>
      <c r="BF706" s="217"/>
      <c r="BG706" s="217"/>
      <c r="BH706" s="217"/>
      <c r="BI706" s="217"/>
      <c r="BJ706" s="217"/>
      <c r="BK706" s="217"/>
      <c r="BL706" s="217"/>
      <c r="BM706" s="217"/>
      <c r="BN706" s="217"/>
      <c r="BO706" s="217"/>
      <c r="BP706" s="217"/>
      <c r="BQ706" s="217"/>
      <c r="BR706" s="311"/>
      <c r="BS706" s="311"/>
      <c r="BT706" s="311"/>
      <c r="BU706" s="311"/>
      <c r="BV706" s="311"/>
      <c r="BW706" s="311"/>
      <c r="BX706" s="311"/>
      <c r="BY706" s="217"/>
      <c r="BZ706" s="217"/>
      <c r="CA706" s="217"/>
      <c r="CB706" s="217"/>
      <c r="CC706" s="217"/>
      <c r="CD706" s="217"/>
      <c r="CE706" s="311"/>
      <c r="CF706" s="311" t="str">
        <f>IFERROR(ROUND(STDEV(AN706,L706),1),"")</f>
        <v/>
      </c>
      <c r="CG706" s="322"/>
      <c r="CH706" s="322"/>
      <c r="CI706" s="322"/>
      <c r="CJ706" s="322"/>
      <c r="CK706" s="322"/>
      <c r="CL706" s="322"/>
      <c r="CM706" s="322"/>
      <c r="CN706" s="220" t="str">
        <f>IFERROR(ROUND((SUM(#REF!)),0),"")</f>
        <v/>
      </c>
      <c r="CO706" s="216"/>
      <c r="CP706" s="221"/>
      <c r="CQ706" s="222"/>
      <c r="CR706" s="196"/>
      <c r="CS706" s="196"/>
      <c r="CT706" s="196"/>
      <c r="CU706" s="196"/>
      <c r="CV706" s="196"/>
      <c r="CW706" s="306">
        <f>AV706+BH706</f>
        <v>0</v>
      </c>
      <c r="CX706" s="12">
        <f>SUM(BI706:BQ706,AW706:BE706)</f>
        <v>0</v>
      </c>
      <c r="CY706" s="314" t="str">
        <f>IFERROR(ROUND(CX706/K706,0),"")</f>
        <v/>
      </c>
      <c r="CZ706" s="314" t="str">
        <f>IFERROR(ROUND(CY706/#REF!,1),"")</f>
        <v/>
      </c>
      <c r="DA706" s="306" t="str">
        <f t="shared" si="80"/>
        <v/>
      </c>
      <c r="DB706" s="316" t="str">
        <f t="shared" si="81"/>
        <v/>
      </c>
      <c r="DC706" s="193"/>
      <c r="DD706" s="12" t="str">
        <f>IFERROR(#REF!-AP706,"")</f>
        <v/>
      </c>
      <c r="DE706" s="193"/>
      <c r="DF706" s="305" t="str">
        <f>IFERROR(#REF!-L706,"")</f>
        <v/>
      </c>
      <c r="DG706" s="311" t="e">
        <f>IF(#REF!&gt;AQ706,0,1)</f>
        <v>#REF!</v>
      </c>
      <c r="DH706" s="320">
        <f>IF(AN706&lt;M706,0,1)</f>
        <v>1</v>
      </c>
      <c r="DI706" s="320">
        <f>IF(AN706&gt;N706,0,1)</f>
        <v>1</v>
      </c>
    </row>
    <row r="707" spans="3:113" ht="20.25" x14ac:dyDescent="0.2">
      <c r="C707" s="214"/>
      <c r="G707" s="207"/>
      <c r="H707" s="314"/>
      <c r="I707" s="314"/>
      <c r="J707" s="314"/>
      <c r="K707" s="314"/>
      <c r="L707" s="208"/>
      <c r="M707" s="209"/>
      <c r="N707" s="210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5"/>
      <c r="Z707" s="195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5"/>
      <c r="AL707" s="195"/>
      <c r="AM707" s="323" t="str">
        <f t="shared" si="82"/>
        <v/>
      </c>
      <c r="AN707" s="323" t="str">
        <f t="shared" si="83"/>
        <v/>
      </c>
      <c r="AO707" s="276" t="str">
        <f t="shared" si="84"/>
        <v/>
      </c>
      <c r="AP707" s="218"/>
      <c r="AQ707" s="219"/>
      <c r="AR707" s="217" t="str">
        <f t="shared" si="85"/>
        <v/>
      </c>
      <c r="AS707" s="217" t="str">
        <f t="shared" si="86"/>
        <v/>
      </c>
      <c r="AT707" s="217"/>
      <c r="AU707" s="217"/>
      <c r="AV707" s="217"/>
      <c r="AW707" s="217"/>
      <c r="AX707" s="217"/>
      <c r="AY707" s="217"/>
      <c r="AZ707" s="217"/>
      <c r="BA707" s="217"/>
      <c r="BB707" s="217"/>
      <c r="BC707" s="217"/>
      <c r="BD707" s="217"/>
      <c r="BE707" s="217"/>
      <c r="BF707" s="217"/>
      <c r="BG707" s="217"/>
      <c r="BH707" s="217"/>
      <c r="BI707" s="217"/>
      <c r="BJ707" s="217"/>
      <c r="BK707" s="217"/>
      <c r="BL707" s="217"/>
      <c r="BM707" s="217"/>
      <c r="BN707" s="217"/>
      <c r="BO707" s="217"/>
      <c r="BP707" s="217"/>
      <c r="BQ707" s="217"/>
      <c r="BR707" s="311"/>
      <c r="BS707" s="311"/>
      <c r="BT707" s="311"/>
      <c r="BU707" s="311"/>
      <c r="BV707" s="311"/>
      <c r="BW707" s="311"/>
      <c r="BX707" s="311"/>
      <c r="BY707" s="217"/>
      <c r="BZ707" s="217"/>
      <c r="CA707" s="217"/>
      <c r="CB707" s="217"/>
      <c r="CC707" s="217"/>
      <c r="CD707" s="217"/>
      <c r="CE707" s="311"/>
      <c r="CF707" s="311" t="str">
        <f>IFERROR(ROUND(STDEV(AN707,L707),1),"")</f>
        <v/>
      </c>
      <c r="CG707" s="322"/>
      <c r="CH707" s="322"/>
      <c r="CI707" s="322"/>
      <c r="CJ707" s="322"/>
      <c r="CK707" s="322"/>
      <c r="CL707" s="322"/>
      <c r="CM707" s="322"/>
      <c r="CN707" s="220" t="str">
        <f>IFERROR(ROUND((SUM(#REF!)),0),"")</f>
        <v/>
      </c>
      <c r="CO707" s="216"/>
      <c r="CP707" s="221"/>
      <c r="CQ707" s="222"/>
      <c r="CR707" s="196"/>
      <c r="CS707" s="196"/>
      <c r="CT707" s="196"/>
      <c r="CU707" s="196"/>
      <c r="CV707" s="196"/>
      <c r="CW707" s="306">
        <f>AV707+BH707</f>
        <v>0</v>
      </c>
      <c r="CX707" s="12">
        <f>SUM(BI707:BQ707,AW707:BE707)</f>
        <v>0</v>
      </c>
      <c r="CY707" s="314" t="str">
        <f>IFERROR(ROUND(CX707/K707,0),"")</f>
        <v/>
      </c>
      <c r="CZ707" s="314" t="str">
        <f>IFERROR(ROUND(CY707/#REF!,1),"")</f>
        <v/>
      </c>
      <c r="DA707" s="306" t="str">
        <f t="shared" si="80"/>
        <v/>
      </c>
      <c r="DB707" s="316" t="str">
        <f t="shared" si="81"/>
        <v/>
      </c>
      <c r="DC707" s="193"/>
      <c r="DD707" s="12" t="str">
        <f>IFERROR(#REF!-AP707,"")</f>
        <v/>
      </c>
      <c r="DE707" s="193"/>
      <c r="DF707" s="305" t="str">
        <f>IFERROR(#REF!-L707,"")</f>
        <v/>
      </c>
      <c r="DG707" s="311" t="e">
        <f>IF(#REF!&gt;AQ707,0,1)</f>
        <v>#REF!</v>
      </c>
      <c r="DH707" s="320">
        <f>IF(AN707&lt;M707,0,1)</f>
        <v>1</v>
      </c>
      <c r="DI707" s="320">
        <f>IF(AN707&gt;N707,0,1)</f>
        <v>1</v>
      </c>
    </row>
    <row r="708" spans="3:113" ht="20.25" x14ac:dyDescent="0.2">
      <c r="C708" s="214"/>
      <c r="G708" s="207"/>
      <c r="H708" s="314"/>
      <c r="I708" s="314"/>
      <c r="J708" s="314"/>
      <c r="K708" s="314"/>
      <c r="L708" s="208"/>
      <c r="M708" s="209"/>
      <c r="N708" s="210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5"/>
      <c r="Z708" s="195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5"/>
      <c r="AL708" s="195"/>
      <c r="AM708" s="323" t="str">
        <f t="shared" si="82"/>
        <v/>
      </c>
      <c r="AN708" s="323" t="str">
        <f t="shared" si="83"/>
        <v/>
      </c>
      <c r="AO708" s="276" t="str">
        <f t="shared" si="84"/>
        <v/>
      </c>
      <c r="AP708" s="218"/>
      <c r="AQ708" s="219"/>
      <c r="AR708" s="217" t="str">
        <f t="shared" si="85"/>
        <v/>
      </c>
      <c r="AS708" s="217" t="str">
        <f t="shared" si="86"/>
        <v/>
      </c>
      <c r="AT708" s="217"/>
      <c r="AU708" s="217"/>
      <c r="AV708" s="217"/>
      <c r="AW708" s="217"/>
      <c r="AX708" s="217"/>
      <c r="AY708" s="217"/>
      <c r="AZ708" s="217"/>
      <c r="BA708" s="217"/>
      <c r="BB708" s="217"/>
      <c r="BC708" s="217"/>
      <c r="BD708" s="217"/>
      <c r="BE708" s="217"/>
      <c r="BF708" s="217"/>
      <c r="BG708" s="217"/>
      <c r="BH708" s="217"/>
      <c r="BI708" s="217"/>
      <c r="BJ708" s="217"/>
      <c r="BK708" s="217"/>
      <c r="BL708" s="217"/>
      <c r="BM708" s="217"/>
      <c r="BN708" s="217"/>
      <c r="BO708" s="217"/>
      <c r="BP708" s="217"/>
      <c r="BQ708" s="217"/>
      <c r="BR708" s="311"/>
      <c r="BS708" s="311"/>
      <c r="BT708" s="311"/>
      <c r="BU708" s="311"/>
      <c r="BV708" s="311"/>
      <c r="BW708" s="311"/>
      <c r="BX708" s="311"/>
      <c r="BY708" s="217"/>
      <c r="BZ708" s="217"/>
      <c r="CA708" s="217"/>
      <c r="CB708" s="217"/>
      <c r="CC708" s="217"/>
      <c r="CD708" s="217"/>
      <c r="CE708" s="311"/>
      <c r="CF708" s="311" t="str">
        <f>IFERROR(ROUND(STDEV(AN708,L708),1),"")</f>
        <v/>
      </c>
      <c r="CG708" s="322"/>
      <c r="CH708" s="322"/>
      <c r="CI708" s="322"/>
      <c r="CJ708" s="322"/>
      <c r="CK708" s="322"/>
      <c r="CL708" s="322"/>
      <c r="CM708" s="322"/>
      <c r="CN708" s="220" t="str">
        <f>IFERROR(ROUND((SUM(#REF!)),0),"")</f>
        <v/>
      </c>
      <c r="CO708" s="216"/>
      <c r="CP708" s="221"/>
      <c r="CQ708" s="222"/>
      <c r="CR708" s="196"/>
      <c r="CS708" s="196"/>
      <c r="CT708" s="196"/>
      <c r="CU708" s="196"/>
      <c r="CV708" s="196"/>
      <c r="CW708" s="306">
        <f>AV708+BH708</f>
        <v>0</v>
      </c>
      <c r="CX708" s="12">
        <f>SUM(BI708:BQ708,AW708:BE708)</f>
        <v>0</v>
      </c>
      <c r="CY708" s="314" t="str">
        <f>IFERROR(ROUND(CX708/K708,0),"")</f>
        <v/>
      </c>
      <c r="CZ708" s="314" t="str">
        <f>IFERROR(ROUND(CY708/#REF!,1),"")</f>
        <v/>
      </c>
      <c r="DA708" s="306" t="str">
        <f t="shared" ref="DA708:DA771" si="87">IFERROR(CW708+CY708,"")</f>
        <v/>
      </c>
      <c r="DB708" s="316" t="str">
        <f t="shared" ref="DB708:DB771" si="88">IFERROR(CY708/DA708,"")</f>
        <v/>
      </c>
      <c r="DC708" s="193"/>
      <c r="DD708" s="12" t="str">
        <f>IFERROR(#REF!-AP708,"")</f>
        <v/>
      </c>
      <c r="DE708" s="193"/>
      <c r="DF708" s="305" t="str">
        <f>IFERROR(#REF!-L708,"")</f>
        <v/>
      </c>
      <c r="DG708" s="311" t="e">
        <f>IF(#REF!&gt;AQ708,0,1)</f>
        <v>#REF!</v>
      </c>
      <c r="DH708" s="320">
        <f>IF(AN708&lt;M708,0,1)</f>
        <v>1</v>
      </c>
      <c r="DI708" s="320">
        <f>IF(AN708&gt;N708,0,1)</f>
        <v>1</v>
      </c>
    </row>
    <row r="709" spans="3:113" ht="20.25" x14ac:dyDescent="0.2">
      <c r="C709" s="214"/>
      <c r="G709" s="207"/>
      <c r="H709" s="314"/>
      <c r="I709" s="314"/>
      <c r="J709" s="314"/>
      <c r="K709" s="314"/>
      <c r="L709" s="208"/>
      <c r="M709" s="209"/>
      <c r="N709" s="210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5"/>
      <c r="Z709" s="195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5"/>
      <c r="AL709" s="195"/>
      <c r="AM709" s="323" t="str">
        <f t="shared" si="82"/>
        <v/>
      </c>
      <c r="AN709" s="323" t="str">
        <f t="shared" si="83"/>
        <v/>
      </c>
      <c r="AO709" s="276" t="str">
        <f t="shared" si="84"/>
        <v/>
      </c>
      <c r="AP709" s="218"/>
      <c r="AQ709" s="219"/>
      <c r="AR709" s="217" t="str">
        <f t="shared" si="85"/>
        <v/>
      </c>
      <c r="AS709" s="217" t="str">
        <f t="shared" si="86"/>
        <v/>
      </c>
      <c r="AT709" s="217"/>
      <c r="AU709" s="217"/>
      <c r="AV709" s="217"/>
      <c r="AW709" s="217"/>
      <c r="AX709" s="217"/>
      <c r="AY709" s="217"/>
      <c r="AZ709" s="217"/>
      <c r="BA709" s="217"/>
      <c r="BB709" s="217"/>
      <c r="BC709" s="217"/>
      <c r="BD709" s="217"/>
      <c r="BE709" s="217"/>
      <c r="BF709" s="217"/>
      <c r="BG709" s="217"/>
      <c r="BH709" s="217"/>
      <c r="BI709" s="217"/>
      <c r="BJ709" s="217"/>
      <c r="BK709" s="217"/>
      <c r="BL709" s="217"/>
      <c r="BM709" s="217"/>
      <c r="BN709" s="217"/>
      <c r="BO709" s="217"/>
      <c r="BP709" s="217"/>
      <c r="BQ709" s="217"/>
      <c r="BR709" s="311"/>
      <c r="BS709" s="311"/>
      <c r="BT709" s="311"/>
      <c r="BU709" s="311"/>
      <c r="BV709" s="311"/>
      <c r="BW709" s="311"/>
      <c r="BX709" s="311"/>
      <c r="BY709" s="217"/>
      <c r="BZ709" s="217"/>
      <c r="CA709" s="217"/>
      <c r="CB709" s="217"/>
      <c r="CC709" s="217"/>
      <c r="CD709" s="217"/>
      <c r="CE709" s="311"/>
      <c r="CF709" s="311" t="str">
        <f>IFERROR(ROUND(STDEV(AN709,L709),1),"")</f>
        <v/>
      </c>
      <c r="CG709" s="322"/>
      <c r="CH709" s="322"/>
      <c r="CI709" s="322"/>
      <c r="CJ709" s="322"/>
      <c r="CK709" s="322"/>
      <c r="CL709" s="322"/>
      <c r="CM709" s="322"/>
      <c r="CN709" s="220" t="str">
        <f>IFERROR(ROUND((SUM(#REF!)),0),"")</f>
        <v/>
      </c>
      <c r="CO709" s="216"/>
      <c r="CP709" s="221"/>
      <c r="CQ709" s="222"/>
      <c r="CR709" s="196"/>
      <c r="CS709" s="196"/>
      <c r="CT709" s="196"/>
      <c r="CU709" s="196"/>
      <c r="CV709" s="196"/>
      <c r="CW709" s="306">
        <f>AV709+BH709</f>
        <v>0</v>
      </c>
      <c r="CX709" s="12">
        <f>SUM(BI709:BQ709,AW709:BE709)</f>
        <v>0</v>
      </c>
      <c r="CY709" s="314" t="str">
        <f>IFERROR(ROUND(CX709/K709,0),"")</f>
        <v/>
      </c>
      <c r="CZ709" s="314" t="str">
        <f>IFERROR(ROUND(CY709/#REF!,1),"")</f>
        <v/>
      </c>
      <c r="DA709" s="306" t="str">
        <f t="shared" si="87"/>
        <v/>
      </c>
      <c r="DB709" s="316" t="str">
        <f t="shared" si="88"/>
        <v/>
      </c>
      <c r="DC709" s="193"/>
      <c r="DD709" s="12" t="str">
        <f>IFERROR(#REF!-AP709,"")</f>
        <v/>
      </c>
      <c r="DE709" s="193"/>
      <c r="DF709" s="305" t="str">
        <f>IFERROR(#REF!-L709,"")</f>
        <v/>
      </c>
      <c r="DG709" s="311" t="e">
        <f>IF(#REF!&gt;AQ709,0,1)</f>
        <v>#REF!</v>
      </c>
      <c r="DH709" s="320">
        <f>IF(AN709&lt;M709,0,1)</f>
        <v>1</v>
      </c>
      <c r="DI709" s="320">
        <f>IF(AN709&gt;N709,0,1)</f>
        <v>1</v>
      </c>
    </row>
    <row r="710" spans="3:113" ht="20.25" x14ac:dyDescent="0.2">
      <c r="C710" s="214"/>
      <c r="G710" s="207"/>
      <c r="H710" s="314"/>
      <c r="I710" s="314"/>
      <c r="J710" s="314"/>
      <c r="K710" s="314"/>
      <c r="L710" s="208"/>
      <c r="M710" s="209"/>
      <c r="N710" s="210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5"/>
      <c r="Z710" s="195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5"/>
      <c r="AL710" s="195"/>
      <c r="AM710" s="323" t="str">
        <f t="shared" si="82"/>
        <v/>
      </c>
      <c r="AN710" s="323" t="str">
        <f t="shared" si="83"/>
        <v/>
      </c>
      <c r="AO710" s="276" t="str">
        <f t="shared" si="84"/>
        <v/>
      </c>
      <c r="AP710" s="218"/>
      <c r="AQ710" s="219"/>
      <c r="AR710" s="217" t="str">
        <f t="shared" si="85"/>
        <v/>
      </c>
      <c r="AS710" s="217" t="str">
        <f t="shared" si="86"/>
        <v/>
      </c>
      <c r="AT710" s="217"/>
      <c r="AU710" s="217"/>
      <c r="AV710" s="217"/>
      <c r="AW710" s="217"/>
      <c r="AX710" s="217"/>
      <c r="AY710" s="217"/>
      <c r="AZ710" s="217"/>
      <c r="BA710" s="217"/>
      <c r="BB710" s="217"/>
      <c r="BC710" s="217"/>
      <c r="BD710" s="217"/>
      <c r="BE710" s="217"/>
      <c r="BF710" s="217"/>
      <c r="BG710" s="217"/>
      <c r="BH710" s="217"/>
      <c r="BI710" s="217"/>
      <c r="BJ710" s="217"/>
      <c r="BK710" s="217"/>
      <c r="BL710" s="217"/>
      <c r="BM710" s="217"/>
      <c r="BN710" s="217"/>
      <c r="BO710" s="217"/>
      <c r="BP710" s="217"/>
      <c r="BQ710" s="217"/>
      <c r="BR710" s="311"/>
      <c r="BS710" s="311"/>
      <c r="BT710" s="311"/>
      <c r="BU710" s="311"/>
      <c r="BV710" s="311"/>
      <c r="BW710" s="311"/>
      <c r="BX710" s="311"/>
      <c r="BY710" s="217"/>
      <c r="BZ710" s="217"/>
      <c r="CA710" s="217"/>
      <c r="CB710" s="217"/>
      <c r="CC710" s="217"/>
      <c r="CD710" s="217"/>
      <c r="CE710" s="311"/>
      <c r="CF710" s="311" t="str">
        <f>IFERROR(ROUND(STDEV(AN710,L710),1),"")</f>
        <v/>
      </c>
      <c r="CG710" s="322"/>
      <c r="CH710" s="322"/>
      <c r="CI710" s="322"/>
      <c r="CJ710" s="322"/>
      <c r="CK710" s="322"/>
      <c r="CL710" s="322"/>
      <c r="CM710" s="322"/>
      <c r="CN710" s="220" t="str">
        <f>IFERROR(ROUND((SUM(#REF!)),0),"")</f>
        <v/>
      </c>
      <c r="CO710" s="216"/>
      <c r="CP710" s="221"/>
      <c r="CQ710" s="222"/>
      <c r="CR710" s="196"/>
      <c r="CS710" s="196"/>
      <c r="CT710" s="196"/>
      <c r="CU710" s="196"/>
      <c r="CV710" s="196"/>
      <c r="CW710" s="306">
        <f>AV710+BH710</f>
        <v>0</v>
      </c>
      <c r="CX710" s="12">
        <f>SUM(BI710:BQ710,AW710:BE710)</f>
        <v>0</v>
      </c>
      <c r="CY710" s="314" t="str">
        <f>IFERROR(ROUND(CX710/K710,0),"")</f>
        <v/>
      </c>
      <c r="CZ710" s="314" t="str">
        <f>IFERROR(ROUND(CY710/#REF!,1),"")</f>
        <v/>
      </c>
      <c r="DA710" s="306" t="str">
        <f t="shared" si="87"/>
        <v/>
      </c>
      <c r="DB710" s="316" t="str">
        <f t="shared" si="88"/>
        <v/>
      </c>
      <c r="DC710" s="193"/>
      <c r="DD710" s="12" t="str">
        <f>IFERROR(#REF!-AP710,"")</f>
        <v/>
      </c>
      <c r="DE710" s="193"/>
      <c r="DF710" s="305" t="str">
        <f>IFERROR(#REF!-L710,"")</f>
        <v/>
      </c>
      <c r="DG710" s="311" t="e">
        <f>IF(#REF!&gt;AQ710,0,1)</f>
        <v>#REF!</v>
      </c>
      <c r="DH710" s="320">
        <f>IF(AN710&lt;M710,0,1)</f>
        <v>1</v>
      </c>
      <c r="DI710" s="320">
        <f>IF(AN710&gt;N710,0,1)</f>
        <v>1</v>
      </c>
    </row>
    <row r="711" spans="3:113" ht="20.25" x14ac:dyDescent="0.2">
      <c r="C711" s="214"/>
      <c r="G711" s="207"/>
      <c r="H711" s="314"/>
      <c r="I711" s="314"/>
      <c r="J711" s="314"/>
      <c r="K711" s="314"/>
      <c r="L711" s="208"/>
      <c r="M711" s="209"/>
      <c r="N711" s="210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5"/>
      <c r="Z711" s="195"/>
      <c r="AA711" s="194"/>
      <c r="AB711" s="194"/>
      <c r="AC711" s="194"/>
      <c r="AD711" s="194"/>
      <c r="AE711" s="194"/>
      <c r="AF711" s="194"/>
      <c r="AG711" s="194"/>
      <c r="AH711" s="194"/>
      <c r="AI711" s="194"/>
      <c r="AJ711" s="194"/>
      <c r="AK711" s="195"/>
      <c r="AL711" s="195"/>
      <c r="AM711" s="323" t="str">
        <f t="shared" si="82"/>
        <v/>
      </c>
      <c r="AN711" s="323" t="str">
        <f t="shared" si="83"/>
        <v/>
      </c>
      <c r="AO711" s="276" t="str">
        <f t="shared" si="84"/>
        <v/>
      </c>
      <c r="AP711" s="218"/>
      <c r="AQ711" s="219"/>
      <c r="AR711" s="217" t="str">
        <f t="shared" si="85"/>
        <v/>
      </c>
      <c r="AS711" s="217" t="str">
        <f t="shared" si="86"/>
        <v/>
      </c>
      <c r="AT711" s="217"/>
      <c r="AU711" s="217"/>
      <c r="AV711" s="217"/>
      <c r="AW711" s="217"/>
      <c r="AX711" s="217"/>
      <c r="AY711" s="217"/>
      <c r="AZ711" s="217"/>
      <c r="BA711" s="217"/>
      <c r="BB711" s="217"/>
      <c r="BC711" s="217"/>
      <c r="BD711" s="217"/>
      <c r="BE711" s="217"/>
      <c r="BF711" s="217"/>
      <c r="BG711" s="217"/>
      <c r="BH711" s="217"/>
      <c r="BI711" s="217"/>
      <c r="BJ711" s="217"/>
      <c r="BK711" s="217"/>
      <c r="BL711" s="217"/>
      <c r="BM711" s="217"/>
      <c r="BN711" s="217"/>
      <c r="BO711" s="217"/>
      <c r="BP711" s="217"/>
      <c r="BQ711" s="217"/>
      <c r="BR711" s="311"/>
      <c r="BS711" s="311"/>
      <c r="BT711" s="311"/>
      <c r="BU711" s="311"/>
      <c r="BV711" s="311"/>
      <c r="BW711" s="311"/>
      <c r="BX711" s="311"/>
      <c r="BY711" s="217"/>
      <c r="BZ711" s="217"/>
      <c r="CA711" s="217"/>
      <c r="CB711" s="217"/>
      <c r="CC711" s="217"/>
      <c r="CD711" s="217"/>
      <c r="CE711" s="311"/>
      <c r="CF711" s="311" t="str">
        <f>IFERROR(ROUND(STDEV(AN711,L711),1),"")</f>
        <v/>
      </c>
      <c r="CG711" s="322"/>
      <c r="CH711" s="322"/>
      <c r="CI711" s="322"/>
      <c r="CJ711" s="322"/>
      <c r="CK711" s="322"/>
      <c r="CL711" s="322"/>
      <c r="CM711" s="322"/>
      <c r="CN711" s="220" t="str">
        <f>IFERROR(ROUND((SUM(#REF!)),0),"")</f>
        <v/>
      </c>
      <c r="CO711" s="216"/>
      <c r="CP711" s="221"/>
      <c r="CQ711" s="222"/>
      <c r="CR711" s="196"/>
      <c r="CS711" s="196"/>
      <c r="CT711" s="196"/>
      <c r="CU711" s="196"/>
      <c r="CV711" s="196"/>
      <c r="CW711" s="306">
        <f>AV711+BH711</f>
        <v>0</v>
      </c>
      <c r="CX711" s="12">
        <f>SUM(BI711:BQ711,AW711:BE711)</f>
        <v>0</v>
      </c>
      <c r="CY711" s="314" t="str">
        <f>IFERROR(ROUND(CX711/K711,0),"")</f>
        <v/>
      </c>
      <c r="CZ711" s="314" t="str">
        <f>IFERROR(ROUND(CY711/#REF!,1),"")</f>
        <v/>
      </c>
      <c r="DA711" s="306" t="str">
        <f t="shared" si="87"/>
        <v/>
      </c>
      <c r="DB711" s="316" t="str">
        <f t="shared" si="88"/>
        <v/>
      </c>
      <c r="DC711" s="193"/>
      <c r="DD711" s="12" t="str">
        <f>IFERROR(#REF!-AP711,"")</f>
        <v/>
      </c>
      <c r="DE711" s="193"/>
      <c r="DF711" s="305" t="str">
        <f>IFERROR(#REF!-L711,"")</f>
        <v/>
      </c>
      <c r="DG711" s="311" t="e">
        <f>IF(#REF!&gt;AQ711,0,1)</f>
        <v>#REF!</v>
      </c>
      <c r="DH711" s="320">
        <f>IF(AN711&lt;M711,0,1)</f>
        <v>1</v>
      </c>
      <c r="DI711" s="320">
        <f>IF(AN711&gt;N711,0,1)</f>
        <v>1</v>
      </c>
    </row>
    <row r="712" spans="3:113" ht="20.25" x14ac:dyDescent="0.2">
      <c r="C712" s="214"/>
      <c r="G712" s="207"/>
      <c r="H712" s="314"/>
      <c r="I712" s="314"/>
      <c r="J712" s="314"/>
      <c r="K712" s="314"/>
      <c r="L712" s="208"/>
      <c r="M712" s="209"/>
      <c r="N712" s="210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5"/>
      <c r="Z712" s="195"/>
      <c r="AA712" s="194"/>
      <c r="AB712" s="194"/>
      <c r="AC712" s="194"/>
      <c r="AD712" s="194"/>
      <c r="AE712" s="194"/>
      <c r="AF712" s="194"/>
      <c r="AG712" s="194"/>
      <c r="AH712" s="194"/>
      <c r="AI712" s="194"/>
      <c r="AJ712" s="194"/>
      <c r="AK712" s="195"/>
      <c r="AL712" s="195"/>
      <c r="AM712" s="323" t="str">
        <f t="shared" si="82"/>
        <v/>
      </c>
      <c r="AN712" s="323" t="str">
        <f t="shared" si="83"/>
        <v/>
      </c>
      <c r="AO712" s="276" t="str">
        <f t="shared" si="84"/>
        <v/>
      </c>
      <c r="AP712" s="218"/>
      <c r="AQ712" s="219"/>
      <c r="AR712" s="217" t="str">
        <f t="shared" si="85"/>
        <v/>
      </c>
      <c r="AS712" s="217" t="str">
        <f t="shared" si="86"/>
        <v/>
      </c>
      <c r="AT712" s="217"/>
      <c r="AU712" s="217"/>
      <c r="AV712" s="217"/>
      <c r="AW712" s="217"/>
      <c r="AX712" s="217"/>
      <c r="AY712" s="217"/>
      <c r="AZ712" s="217"/>
      <c r="BA712" s="217"/>
      <c r="BB712" s="217"/>
      <c r="BC712" s="217"/>
      <c r="BD712" s="217"/>
      <c r="BE712" s="217"/>
      <c r="BF712" s="217"/>
      <c r="BG712" s="217"/>
      <c r="BH712" s="217"/>
      <c r="BI712" s="217"/>
      <c r="BJ712" s="217"/>
      <c r="BK712" s="217"/>
      <c r="BL712" s="217"/>
      <c r="BM712" s="217"/>
      <c r="BN712" s="217"/>
      <c r="BO712" s="217"/>
      <c r="BP712" s="217"/>
      <c r="BQ712" s="217"/>
      <c r="BR712" s="311"/>
      <c r="BS712" s="311"/>
      <c r="BT712" s="311"/>
      <c r="BU712" s="311"/>
      <c r="BV712" s="311"/>
      <c r="BW712" s="311"/>
      <c r="BX712" s="311"/>
      <c r="BY712" s="217"/>
      <c r="BZ712" s="217"/>
      <c r="CA712" s="217"/>
      <c r="CB712" s="217"/>
      <c r="CC712" s="217"/>
      <c r="CD712" s="217"/>
      <c r="CE712" s="311"/>
      <c r="CF712" s="311" t="str">
        <f>IFERROR(ROUND(STDEV(AN712,L712),1),"")</f>
        <v/>
      </c>
      <c r="CG712" s="322"/>
      <c r="CH712" s="322"/>
      <c r="CI712" s="322"/>
      <c r="CJ712" s="322"/>
      <c r="CK712" s="322"/>
      <c r="CL712" s="322"/>
      <c r="CM712" s="322"/>
      <c r="CN712" s="220" t="str">
        <f>IFERROR(ROUND((SUM(#REF!)),0),"")</f>
        <v/>
      </c>
      <c r="CO712" s="216"/>
      <c r="CP712" s="221"/>
      <c r="CQ712" s="222"/>
      <c r="CR712" s="196"/>
      <c r="CS712" s="196"/>
      <c r="CT712" s="196"/>
      <c r="CU712" s="196"/>
      <c r="CV712" s="196"/>
      <c r="CW712" s="306">
        <f>AV712+BH712</f>
        <v>0</v>
      </c>
      <c r="CX712" s="12">
        <f>SUM(BI712:BQ712,AW712:BE712)</f>
        <v>0</v>
      </c>
      <c r="CY712" s="314" t="str">
        <f>IFERROR(ROUND(CX712/K712,0),"")</f>
        <v/>
      </c>
      <c r="CZ712" s="314" t="str">
        <f>IFERROR(ROUND(CY712/#REF!,1),"")</f>
        <v/>
      </c>
      <c r="DA712" s="306" t="str">
        <f t="shared" si="87"/>
        <v/>
      </c>
      <c r="DB712" s="316" t="str">
        <f t="shared" si="88"/>
        <v/>
      </c>
      <c r="DC712" s="193"/>
      <c r="DD712" s="12" t="str">
        <f>IFERROR(#REF!-AP712,"")</f>
        <v/>
      </c>
      <c r="DE712" s="193"/>
      <c r="DF712" s="305" t="str">
        <f>IFERROR(#REF!-L712,"")</f>
        <v/>
      </c>
      <c r="DG712" s="311" t="e">
        <f>IF(#REF!&gt;AQ712,0,1)</f>
        <v>#REF!</v>
      </c>
      <c r="DH712" s="320">
        <f>IF(AN712&lt;M712,0,1)</f>
        <v>1</v>
      </c>
      <c r="DI712" s="320">
        <f>IF(AN712&gt;N712,0,1)</f>
        <v>1</v>
      </c>
    </row>
    <row r="713" spans="3:113" ht="20.25" x14ac:dyDescent="0.2">
      <c r="C713" s="214"/>
      <c r="G713" s="207"/>
      <c r="H713" s="314"/>
      <c r="I713" s="314"/>
      <c r="J713" s="314"/>
      <c r="K713" s="314"/>
      <c r="L713" s="208"/>
      <c r="M713" s="209"/>
      <c r="N713" s="210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5"/>
      <c r="Z713" s="195"/>
      <c r="AA713" s="194"/>
      <c r="AB713" s="194"/>
      <c r="AC713" s="194"/>
      <c r="AD713" s="194"/>
      <c r="AE713" s="194"/>
      <c r="AF713" s="194"/>
      <c r="AG713" s="194"/>
      <c r="AH713" s="194"/>
      <c r="AI713" s="194"/>
      <c r="AJ713" s="194"/>
      <c r="AK713" s="195"/>
      <c r="AL713" s="195"/>
      <c r="AM713" s="323" t="str">
        <f t="shared" si="82"/>
        <v/>
      </c>
      <c r="AN713" s="323" t="str">
        <f t="shared" si="83"/>
        <v/>
      </c>
      <c r="AO713" s="276" t="str">
        <f t="shared" si="84"/>
        <v/>
      </c>
      <c r="AP713" s="218"/>
      <c r="AQ713" s="219"/>
      <c r="AR713" s="217" t="str">
        <f t="shared" si="85"/>
        <v/>
      </c>
      <c r="AS713" s="217" t="str">
        <f t="shared" si="86"/>
        <v/>
      </c>
      <c r="AT713" s="217"/>
      <c r="AU713" s="217"/>
      <c r="AV713" s="217"/>
      <c r="AW713" s="217"/>
      <c r="AX713" s="217"/>
      <c r="AY713" s="217"/>
      <c r="AZ713" s="217"/>
      <c r="BA713" s="217"/>
      <c r="BB713" s="217"/>
      <c r="BC713" s="217"/>
      <c r="BD713" s="217"/>
      <c r="BE713" s="217"/>
      <c r="BF713" s="217"/>
      <c r="BG713" s="217"/>
      <c r="BH713" s="217"/>
      <c r="BI713" s="217"/>
      <c r="BJ713" s="217"/>
      <c r="BK713" s="217"/>
      <c r="BL713" s="217"/>
      <c r="BM713" s="217"/>
      <c r="BN713" s="217"/>
      <c r="BO713" s="217"/>
      <c r="BP713" s="217"/>
      <c r="BQ713" s="217"/>
      <c r="BR713" s="311"/>
      <c r="BS713" s="311"/>
      <c r="BT713" s="311"/>
      <c r="BU713" s="311"/>
      <c r="BV713" s="311"/>
      <c r="BW713" s="311"/>
      <c r="BX713" s="311"/>
      <c r="BY713" s="217"/>
      <c r="BZ713" s="217"/>
      <c r="CA713" s="217"/>
      <c r="CB713" s="217"/>
      <c r="CC713" s="217"/>
      <c r="CD713" s="217"/>
      <c r="CE713" s="311"/>
      <c r="CF713" s="311" t="str">
        <f>IFERROR(ROUND(STDEV(AN713,L713),1),"")</f>
        <v/>
      </c>
      <c r="CG713" s="322"/>
      <c r="CH713" s="322"/>
      <c r="CI713" s="322"/>
      <c r="CJ713" s="322"/>
      <c r="CK713" s="322"/>
      <c r="CL713" s="322"/>
      <c r="CM713" s="322"/>
      <c r="CN713" s="220" t="str">
        <f>IFERROR(ROUND((SUM(#REF!)),0),"")</f>
        <v/>
      </c>
      <c r="CO713" s="216"/>
      <c r="CP713" s="221"/>
      <c r="CQ713" s="222"/>
      <c r="CR713" s="196"/>
      <c r="CS713" s="196"/>
      <c r="CT713" s="196"/>
      <c r="CU713" s="196"/>
      <c r="CV713" s="196"/>
      <c r="CW713" s="306">
        <f>AV713+BH713</f>
        <v>0</v>
      </c>
      <c r="CX713" s="12">
        <f>SUM(BI713:BQ713,AW713:BE713)</f>
        <v>0</v>
      </c>
      <c r="CY713" s="314" t="str">
        <f>IFERROR(ROUND(CX713/K713,0),"")</f>
        <v/>
      </c>
      <c r="CZ713" s="314" t="str">
        <f>IFERROR(ROUND(CY713/#REF!,1),"")</f>
        <v/>
      </c>
      <c r="DA713" s="306" t="str">
        <f t="shared" si="87"/>
        <v/>
      </c>
      <c r="DB713" s="316" t="str">
        <f t="shared" si="88"/>
        <v/>
      </c>
      <c r="DC713" s="193"/>
      <c r="DD713" s="12" t="str">
        <f>IFERROR(#REF!-AP713,"")</f>
        <v/>
      </c>
      <c r="DE713" s="193"/>
      <c r="DF713" s="305" t="str">
        <f>IFERROR(#REF!-L713,"")</f>
        <v/>
      </c>
      <c r="DG713" s="311" t="e">
        <f>IF(#REF!&gt;AQ713,0,1)</f>
        <v>#REF!</v>
      </c>
      <c r="DH713" s="320">
        <f>IF(AN713&lt;M713,0,1)</f>
        <v>1</v>
      </c>
      <c r="DI713" s="320">
        <f>IF(AN713&gt;N713,0,1)</f>
        <v>1</v>
      </c>
    </row>
    <row r="714" spans="3:113" ht="20.25" x14ac:dyDescent="0.2">
      <c r="C714" s="214"/>
      <c r="G714" s="207"/>
      <c r="H714" s="314"/>
      <c r="I714" s="314"/>
      <c r="J714" s="314"/>
      <c r="K714" s="314"/>
      <c r="L714" s="208"/>
      <c r="M714" s="209"/>
      <c r="N714" s="210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5"/>
      <c r="Z714" s="195"/>
      <c r="AA714" s="194"/>
      <c r="AB714" s="194"/>
      <c r="AC714" s="194"/>
      <c r="AD714" s="194"/>
      <c r="AE714" s="194"/>
      <c r="AF714" s="194"/>
      <c r="AG714" s="194"/>
      <c r="AH714" s="194"/>
      <c r="AI714" s="194"/>
      <c r="AJ714" s="194"/>
      <c r="AK714" s="195"/>
      <c r="AL714" s="195"/>
      <c r="AM714" s="323" t="str">
        <f t="shared" si="82"/>
        <v/>
      </c>
      <c r="AN714" s="323" t="str">
        <f t="shared" si="83"/>
        <v/>
      </c>
      <c r="AO714" s="276" t="str">
        <f t="shared" si="84"/>
        <v/>
      </c>
      <c r="AP714" s="218"/>
      <c r="AQ714" s="219"/>
      <c r="AR714" s="217" t="str">
        <f t="shared" si="85"/>
        <v/>
      </c>
      <c r="AS714" s="217" t="str">
        <f t="shared" si="86"/>
        <v/>
      </c>
      <c r="AT714" s="217"/>
      <c r="AU714" s="217"/>
      <c r="AV714" s="217"/>
      <c r="AW714" s="217"/>
      <c r="AX714" s="217"/>
      <c r="AY714" s="217"/>
      <c r="AZ714" s="217"/>
      <c r="BA714" s="217"/>
      <c r="BB714" s="217"/>
      <c r="BC714" s="217"/>
      <c r="BD714" s="217"/>
      <c r="BE714" s="217"/>
      <c r="BF714" s="217"/>
      <c r="BG714" s="217"/>
      <c r="BH714" s="217"/>
      <c r="BI714" s="217"/>
      <c r="BJ714" s="217"/>
      <c r="BK714" s="217"/>
      <c r="BL714" s="217"/>
      <c r="BM714" s="217"/>
      <c r="BN714" s="217"/>
      <c r="BO714" s="217"/>
      <c r="BP714" s="217"/>
      <c r="BQ714" s="217"/>
      <c r="BR714" s="311"/>
      <c r="BS714" s="311"/>
      <c r="BT714" s="311"/>
      <c r="BU714" s="311"/>
      <c r="BV714" s="311"/>
      <c r="BW714" s="311"/>
      <c r="BX714" s="311"/>
      <c r="BY714" s="217"/>
      <c r="BZ714" s="217"/>
      <c r="CA714" s="217"/>
      <c r="CB714" s="217"/>
      <c r="CC714" s="217"/>
      <c r="CD714" s="217"/>
      <c r="CE714" s="311"/>
      <c r="CF714" s="311" t="str">
        <f>IFERROR(ROUND(STDEV(AN714,L714),1),"")</f>
        <v/>
      </c>
      <c r="CG714" s="322"/>
      <c r="CH714" s="322"/>
      <c r="CI714" s="322"/>
      <c r="CJ714" s="322"/>
      <c r="CK714" s="322"/>
      <c r="CL714" s="322"/>
      <c r="CM714" s="322"/>
      <c r="CN714" s="220" t="str">
        <f>IFERROR(ROUND((SUM(#REF!)),0),"")</f>
        <v/>
      </c>
      <c r="CO714" s="216"/>
      <c r="CP714" s="221"/>
      <c r="CQ714" s="222"/>
      <c r="CR714" s="196"/>
      <c r="CS714" s="196"/>
      <c r="CT714" s="196"/>
      <c r="CU714" s="196"/>
      <c r="CV714" s="196"/>
      <c r="CW714" s="306">
        <f>AV714+BH714</f>
        <v>0</v>
      </c>
      <c r="CX714" s="12">
        <f>SUM(BI714:BQ714,AW714:BE714)</f>
        <v>0</v>
      </c>
      <c r="CY714" s="314" t="str">
        <f>IFERROR(ROUND(CX714/K714,0),"")</f>
        <v/>
      </c>
      <c r="CZ714" s="314" t="str">
        <f>IFERROR(ROUND(CY714/#REF!,1),"")</f>
        <v/>
      </c>
      <c r="DA714" s="306" t="str">
        <f t="shared" si="87"/>
        <v/>
      </c>
      <c r="DB714" s="316" t="str">
        <f t="shared" si="88"/>
        <v/>
      </c>
      <c r="DC714" s="193"/>
      <c r="DD714" s="12" t="str">
        <f>IFERROR(#REF!-AP714,"")</f>
        <v/>
      </c>
      <c r="DE714" s="193"/>
      <c r="DF714" s="305" t="str">
        <f>IFERROR(#REF!-L714,"")</f>
        <v/>
      </c>
      <c r="DG714" s="311" t="e">
        <f>IF(#REF!&gt;AQ714,0,1)</f>
        <v>#REF!</v>
      </c>
      <c r="DH714" s="320">
        <f>IF(AN714&lt;M714,0,1)</f>
        <v>1</v>
      </c>
      <c r="DI714" s="320">
        <f>IF(AN714&gt;N714,0,1)</f>
        <v>1</v>
      </c>
    </row>
    <row r="715" spans="3:113" ht="20.25" x14ac:dyDescent="0.2">
      <c r="C715" s="214"/>
      <c r="G715" s="207"/>
      <c r="H715" s="314"/>
      <c r="I715" s="314"/>
      <c r="J715" s="314"/>
      <c r="K715" s="314"/>
      <c r="L715" s="208"/>
      <c r="M715" s="209"/>
      <c r="N715" s="210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5"/>
      <c r="Z715" s="195"/>
      <c r="AA715" s="194"/>
      <c r="AB715" s="194"/>
      <c r="AC715" s="194"/>
      <c r="AD715" s="194"/>
      <c r="AE715" s="194"/>
      <c r="AF715" s="194"/>
      <c r="AG715" s="194"/>
      <c r="AH715" s="194"/>
      <c r="AI715" s="194"/>
      <c r="AJ715" s="194"/>
      <c r="AK715" s="195"/>
      <c r="AL715" s="195"/>
      <c r="AM715" s="323" t="str">
        <f t="shared" si="82"/>
        <v/>
      </c>
      <c r="AN715" s="323" t="str">
        <f t="shared" si="83"/>
        <v/>
      </c>
      <c r="AO715" s="276" t="str">
        <f t="shared" si="84"/>
        <v/>
      </c>
      <c r="AP715" s="218"/>
      <c r="AQ715" s="219"/>
      <c r="AR715" s="217" t="str">
        <f t="shared" si="85"/>
        <v/>
      </c>
      <c r="AS715" s="217" t="str">
        <f t="shared" si="86"/>
        <v/>
      </c>
      <c r="AT715" s="217"/>
      <c r="AU715" s="217"/>
      <c r="AV715" s="217"/>
      <c r="AW715" s="217"/>
      <c r="AX715" s="217"/>
      <c r="AY715" s="217"/>
      <c r="AZ715" s="217"/>
      <c r="BA715" s="217"/>
      <c r="BB715" s="217"/>
      <c r="BC715" s="217"/>
      <c r="BD715" s="217"/>
      <c r="BE715" s="217"/>
      <c r="BF715" s="217"/>
      <c r="BG715" s="217"/>
      <c r="BH715" s="217"/>
      <c r="BI715" s="217"/>
      <c r="BJ715" s="217"/>
      <c r="BK715" s="217"/>
      <c r="BL715" s="217"/>
      <c r="BM715" s="217"/>
      <c r="BN715" s="217"/>
      <c r="BO715" s="217"/>
      <c r="BP715" s="217"/>
      <c r="BQ715" s="217"/>
      <c r="BR715" s="311"/>
      <c r="BS715" s="311"/>
      <c r="BT715" s="311"/>
      <c r="BU715" s="311"/>
      <c r="BV715" s="311"/>
      <c r="BW715" s="311"/>
      <c r="BX715" s="311"/>
      <c r="BY715" s="217"/>
      <c r="BZ715" s="217"/>
      <c r="CA715" s="217"/>
      <c r="CB715" s="217"/>
      <c r="CC715" s="217"/>
      <c r="CD715" s="217"/>
      <c r="CE715" s="311"/>
      <c r="CF715" s="311" t="str">
        <f>IFERROR(ROUND(STDEV(AN715,L715),1),"")</f>
        <v/>
      </c>
      <c r="CG715" s="322"/>
      <c r="CH715" s="322"/>
      <c r="CI715" s="322"/>
      <c r="CJ715" s="322"/>
      <c r="CK715" s="322"/>
      <c r="CL715" s="322"/>
      <c r="CM715" s="322"/>
      <c r="CN715" s="220" t="str">
        <f>IFERROR(ROUND((SUM(#REF!)),0),"")</f>
        <v/>
      </c>
      <c r="CO715" s="216"/>
      <c r="CP715" s="221"/>
      <c r="CQ715" s="222"/>
      <c r="CR715" s="196"/>
      <c r="CS715" s="196"/>
      <c r="CT715" s="196"/>
      <c r="CU715" s="196"/>
      <c r="CV715" s="196"/>
      <c r="CW715" s="306">
        <f>AV715+BH715</f>
        <v>0</v>
      </c>
      <c r="CX715" s="12">
        <f>SUM(BI715:BQ715,AW715:BE715)</f>
        <v>0</v>
      </c>
      <c r="CY715" s="314" t="str">
        <f>IFERROR(ROUND(CX715/K715,0),"")</f>
        <v/>
      </c>
      <c r="CZ715" s="314" t="str">
        <f>IFERROR(ROUND(CY715/#REF!,1),"")</f>
        <v/>
      </c>
      <c r="DA715" s="306" t="str">
        <f t="shared" si="87"/>
        <v/>
      </c>
      <c r="DB715" s="316" t="str">
        <f t="shared" si="88"/>
        <v/>
      </c>
      <c r="DC715" s="193"/>
      <c r="DD715" s="12" t="str">
        <f>IFERROR(#REF!-AP715,"")</f>
        <v/>
      </c>
      <c r="DE715" s="193"/>
      <c r="DF715" s="305" t="str">
        <f>IFERROR(#REF!-L715,"")</f>
        <v/>
      </c>
      <c r="DG715" s="311" t="e">
        <f>IF(#REF!&gt;AQ715,0,1)</f>
        <v>#REF!</v>
      </c>
      <c r="DH715" s="320">
        <f>IF(AN715&lt;M715,0,1)</f>
        <v>1</v>
      </c>
      <c r="DI715" s="320">
        <f>IF(AN715&gt;N715,0,1)</f>
        <v>1</v>
      </c>
    </row>
    <row r="716" spans="3:113" ht="20.25" x14ac:dyDescent="0.2">
      <c r="C716" s="214"/>
      <c r="G716" s="207"/>
      <c r="H716" s="314"/>
      <c r="I716" s="314"/>
      <c r="J716" s="314"/>
      <c r="K716" s="314"/>
      <c r="L716" s="208"/>
      <c r="M716" s="209"/>
      <c r="N716" s="210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5"/>
      <c r="Z716" s="195"/>
      <c r="AA716" s="194"/>
      <c r="AB716" s="194"/>
      <c r="AC716" s="194"/>
      <c r="AD716" s="194"/>
      <c r="AE716" s="194"/>
      <c r="AF716" s="194"/>
      <c r="AG716" s="194"/>
      <c r="AH716" s="194"/>
      <c r="AI716" s="194"/>
      <c r="AJ716" s="194"/>
      <c r="AK716" s="195"/>
      <c r="AL716" s="195"/>
      <c r="AM716" s="323" t="str">
        <f t="shared" si="82"/>
        <v/>
      </c>
      <c r="AN716" s="323" t="str">
        <f t="shared" si="83"/>
        <v/>
      </c>
      <c r="AO716" s="276" t="str">
        <f t="shared" si="84"/>
        <v/>
      </c>
      <c r="AP716" s="218"/>
      <c r="AQ716" s="219"/>
      <c r="AR716" s="217" t="str">
        <f t="shared" si="85"/>
        <v/>
      </c>
      <c r="AS716" s="217" t="str">
        <f t="shared" si="86"/>
        <v/>
      </c>
      <c r="AT716" s="217"/>
      <c r="AU716" s="217"/>
      <c r="AV716" s="217"/>
      <c r="AW716" s="217"/>
      <c r="AX716" s="217"/>
      <c r="AY716" s="217"/>
      <c r="AZ716" s="217"/>
      <c r="BA716" s="217"/>
      <c r="BB716" s="217"/>
      <c r="BC716" s="217"/>
      <c r="BD716" s="217"/>
      <c r="BE716" s="217"/>
      <c r="BF716" s="217"/>
      <c r="BG716" s="217"/>
      <c r="BH716" s="217"/>
      <c r="BI716" s="217"/>
      <c r="BJ716" s="217"/>
      <c r="BK716" s="217"/>
      <c r="BL716" s="217"/>
      <c r="BM716" s="217"/>
      <c r="BN716" s="217"/>
      <c r="BO716" s="217"/>
      <c r="BP716" s="217"/>
      <c r="BQ716" s="217"/>
      <c r="BR716" s="311"/>
      <c r="BS716" s="311"/>
      <c r="BT716" s="311"/>
      <c r="BU716" s="311"/>
      <c r="BV716" s="311"/>
      <c r="BW716" s="311"/>
      <c r="BX716" s="311"/>
      <c r="BY716" s="217"/>
      <c r="BZ716" s="217"/>
      <c r="CA716" s="217"/>
      <c r="CB716" s="217"/>
      <c r="CC716" s="217"/>
      <c r="CD716" s="217"/>
      <c r="CE716" s="311"/>
      <c r="CF716" s="311" t="str">
        <f>IFERROR(ROUND(STDEV(AN716,L716),1),"")</f>
        <v/>
      </c>
      <c r="CG716" s="322"/>
      <c r="CH716" s="322"/>
      <c r="CI716" s="322"/>
      <c r="CJ716" s="322"/>
      <c r="CK716" s="322"/>
      <c r="CL716" s="322"/>
      <c r="CM716" s="322"/>
      <c r="CN716" s="220" t="str">
        <f>IFERROR(ROUND((SUM(#REF!)),0),"")</f>
        <v/>
      </c>
      <c r="CO716" s="216"/>
      <c r="CP716" s="221"/>
      <c r="CQ716" s="222"/>
      <c r="CR716" s="196"/>
      <c r="CS716" s="196"/>
      <c r="CT716" s="196"/>
      <c r="CU716" s="196"/>
      <c r="CV716" s="196"/>
      <c r="CW716" s="306">
        <f>AV716+BH716</f>
        <v>0</v>
      </c>
      <c r="CX716" s="12">
        <f>SUM(BI716:BQ716,AW716:BE716)</f>
        <v>0</v>
      </c>
      <c r="CY716" s="314" t="str">
        <f>IFERROR(ROUND(CX716/K716,0),"")</f>
        <v/>
      </c>
      <c r="CZ716" s="314" t="str">
        <f>IFERROR(ROUND(CY716/#REF!,1),"")</f>
        <v/>
      </c>
      <c r="DA716" s="306" t="str">
        <f t="shared" si="87"/>
        <v/>
      </c>
      <c r="DB716" s="316" t="str">
        <f t="shared" si="88"/>
        <v/>
      </c>
      <c r="DC716" s="193"/>
      <c r="DD716" s="12" t="str">
        <f>IFERROR(#REF!-AP716,"")</f>
        <v/>
      </c>
      <c r="DE716" s="193"/>
      <c r="DF716" s="305" t="str">
        <f>IFERROR(#REF!-L716,"")</f>
        <v/>
      </c>
      <c r="DG716" s="311" t="e">
        <f>IF(#REF!&gt;AQ716,0,1)</f>
        <v>#REF!</v>
      </c>
      <c r="DH716" s="320">
        <f>IF(AN716&lt;M716,0,1)</f>
        <v>1</v>
      </c>
      <c r="DI716" s="320">
        <f>IF(AN716&gt;N716,0,1)</f>
        <v>1</v>
      </c>
    </row>
    <row r="717" spans="3:113" ht="20.25" x14ac:dyDescent="0.2">
      <c r="C717" s="214"/>
      <c r="G717" s="207"/>
      <c r="H717" s="314"/>
      <c r="I717" s="314"/>
      <c r="J717" s="314"/>
      <c r="K717" s="314"/>
      <c r="L717" s="208"/>
      <c r="M717" s="209"/>
      <c r="N717" s="210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5"/>
      <c r="Z717" s="195"/>
      <c r="AA717" s="194"/>
      <c r="AB717" s="194"/>
      <c r="AC717" s="194"/>
      <c r="AD717" s="194"/>
      <c r="AE717" s="194"/>
      <c r="AF717" s="194"/>
      <c r="AG717" s="194"/>
      <c r="AH717" s="194"/>
      <c r="AI717" s="194"/>
      <c r="AJ717" s="194"/>
      <c r="AK717" s="195"/>
      <c r="AL717" s="195"/>
      <c r="AM717" s="323" t="str">
        <f t="shared" si="82"/>
        <v/>
      </c>
      <c r="AN717" s="323" t="str">
        <f t="shared" si="83"/>
        <v/>
      </c>
      <c r="AO717" s="276" t="str">
        <f t="shared" si="84"/>
        <v/>
      </c>
      <c r="AP717" s="218"/>
      <c r="AQ717" s="219"/>
      <c r="AR717" s="217" t="str">
        <f t="shared" si="85"/>
        <v/>
      </c>
      <c r="AS717" s="217" t="str">
        <f t="shared" si="86"/>
        <v/>
      </c>
      <c r="AT717" s="217"/>
      <c r="AU717" s="217"/>
      <c r="AV717" s="217"/>
      <c r="AW717" s="217"/>
      <c r="AX717" s="217"/>
      <c r="AY717" s="217"/>
      <c r="AZ717" s="217"/>
      <c r="BA717" s="217"/>
      <c r="BB717" s="217"/>
      <c r="BC717" s="217"/>
      <c r="BD717" s="217"/>
      <c r="BE717" s="217"/>
      <c r="BF717" s="217"/>
      <c r="BG717" s="217"/>
      <c r="BH717" s="217"/>
      <c r="BI717" s="217"/>
      <c r="BJ717" s="217"/>
      <c r="BK717" s="217"/>
      <c r="BL717" s="217"/>
      <c r="BM717" s="217"/>
      <c r="BN717" s="217"/>
      <c r="BO717" s="217"/>
      <c r="BP717" s="217"/>
      <c r="BQ717" s="217"/>
      <c r="BR717" s="311"/>
      <c r="BS717" s="311"/>
      <c r="BT717" s="311"/>
      <c r="BU717" s="311"/>
      <c r="BV717" s="311"/>
      <c r="BW717" s="311"/>
      <c r="BX717" s="311"/>
      <c r="BY717" s="217"/>
      <c r="BZ717" s="217"/>
      <c r="CA717" s="217"/>
      <c r="CB717" s="217"/>
      <c r="CC717" s="217"/>
      <c r="CD717" s="217"/>
      <c r="CE717" s="311"/>
      <c r="CF717" s="311" t="str">
        <f>IFERROR(ROUND(STDEV(AN717,L717),1),"")</f>
        <v/>
      </c>
      <c r="CG717" s="322"/>
      <c r="CH717" s="322"/>
      <c r="CI717" s="322"/>
      <c r="CJ717" s="322"/>
      <c r="CK717" s="322"/>
      <c r="CL717" s="322"/>
      <c r="CM717" s="322"/>
      <c r="CN717" s="220" t="str">
        <f>IFERROR(ROUND((SUM(#REF!)),0),"")</f>
        <v/>
      </c>
      <c r="CO717" s="216"/>
      <c r="CP717" s="221"/>
      <c r="CQ717" s="222"/>
      <c r="CR717" s="196"/>
      <c r="CS717" s="196"/>
      <c r="CT717" s="196"/>
      <c r="CU717" s="196"/>
      <c r="CV717" s="196"/>
      <c r="CW717" s="306">
        <f>AV717+BH717</f>
        <v>0</v>
      </c>
      <c r="CX717" s="12">
        <f>SUM(BI717:BQ717,AW717:BE717)</f>
        <v>0</v>
      </c>
      <c r="CY717" s="314" t="str">
        <f>IFERROR(ROUND(CX717/K717,0),"")</f>
        <v/>
      </c>
      <c r="CZ717" s="314" t="str">
        <f>IFERROR(ROUND(CY717/#REF!,1),"")</f>
        <v/>
      </c>
      <c r="DA717" s="306" t="str">
        <f t="shared" si="87"/>
        <v/>
      </c>
      <c r="DB717" s="316" t="str">
        <f t="shared" si="88"/>
        <v/>
      </c>
      <c r="DC717" s="193"/>
      <c r="DD717" s="12" t="str">
        <f>IFERROR(#REF!-AP717,"")</f>
        <v/>
      </c>
      <c r="DE717" s="193"/>
      <c r="DF717" s="305" t="str">
        <f>IFERROR(#REF!-L717,"")</f>
        <v/>
      </c>
      <c r="DG717" s="311" t="e">
        <f>IF(#REF!&gt;AQ717,0,1)</f>
        <v>#REF!</v>
      </c>
      <c r="DH717" s="320">
        <f>IF(AN717&lt;M717,0,1)</f>
        <v>1</v>
      </c>
      <c r="DI717" s="320">
        <f>IF(AN717&gt;N717,0,1)</f>
        <v>1</v>
      </c>
    </row>
    <row r="718" spans="3:113" ht="20.25" x14ac:dyDescent="0.2">
      <c r="C718" s="214"/>
      <c r="G718" s="207"/>
      <c r="H718" s="314"/>
      <c r="I718" s="314"/>
      <c r="J718" s="314"/>
      <c r="K718" s="314"/>
      <c r="L718" s="208"/>
      <c r="M718" s="209"/>
      <c r="N718" s="210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5"/>
      <c r="Z718" s="195"/>
      <c r="AA718" s="194"/>
      <c r="AB718" s="194"/>
      <c r="AC718" s="194"/>
      <c r="AD718" s="194"/>
      <c r="AE718" s="194"/>
      <c r="AF718" s="194"/>
      <c r="AG718" s="194"/>
      <c r="AH718" s="194"/>
      <c r="AI718" s="194"/>
      <c r="AJ718" s="194"/>
      <c r="AK718" s="195"/>
      <c r="AL718" s="195"/>
      <c r="AM718" s="323" t="str">
        <f t="shared" si="82"/>
        <v/>
      </c>
      <c r="AN718" s="323" t="str">
        <f t="shared" si="83"/>
        <v/>
      </c>
      <c r="AO718" s="276" t="str">
        <f t="shared" si="84"/>
        <v/>
      </c>
      <c r="AP718" s="218"/>
      <c r="AQ718" s="219"/>
      <c r="AR718" s="217" t="str">
        <f t="shared" si="85"/>
        <v/>
      </c>
      <c r="AS718" s="217" t="str">
        <f t="shared" si="86"/>
        <v/>
      </c>
      <c r="AT718" s="217"/>
      <c r="AU718" s="217"/>
      <c r="AV718" s="217"/>
      <c r="AW718" s="217"/>
      <c r="AX718" s="217"/>
      <c r="AY718" s="217"/>
      <c r="AZ718" s="217"/>
      <c r="BA718" s="217"/>
      <c r="BB718" s="217"/>
      <c r="BC718" s="217"/>
      <c r="BD718" s="217"/>
      <c r="BE718" s="217"/>
      <c r="BF718" s="217"/>
      <c r="BG718" s="217"/>
      <c r="BH718" s="217"/>
      <c r="BI718" s="217"/>
      <c r="BJ718" s="217"/>
      <c r="BK718" s="217"/>
      <c r="BL718" s="217"/>
      <c r="BM718" s="217"/>
      <c r="BN718" s="217"/>
      <c r="BO718" s="217"/>
      <c r="BP718" s="217"/>
      <c r="BQ718" s="217"/>
      <c r="BR718" s="311"/>
      <c r="BS718" s="311"/>
      <c r="BT718" s="311"/>
      <c r="BU718" s="311"/>
      <c r="BV718" s="311"/>
      <c r="BW718" s="311"/>
      <c r="BX718" s="311"/>
      <c r="BY718" s="217"/>
      <c r="BZ718" s="217"/>
      <c r="CA718" s="217"/>
      <c r="CB718" s="217"/>
      <c r="CC718" s="217"/>
      <c r="CD718" s="217"/>
      <c r="CE718" s="311"/>
      <c r="CF718" s="311" t="str">
        <f>IFERROR(ROUND(STDEV(AN718,L718),1),"")</f>
        <v/>
      </c>
      <c r="CG718" s="322"/>
      <c r="CH718" s="322"/>
      <c r="CI718" s="322"/>
      <c r="CJ718" s="322"/>
      <c r="CK718" s="322"/>
      <c r="CL718" s="322"/>
      <c r="CM718" s="322"/>
      <c r="CN718" s="220" t="str">
        <f>IFERROR(ROUND((SUM(#REF!)),0),"")</f>
        <v/>
      </c>
      <c r="CO718" s="216"/>
      <c r="CP718" s="221"/>
      <c r="CQ718" s="222"/>
      <c r="CR718" s="196"/>
      <c r="CS718" s="196"/>
      <c r="CT718" s="196"/>
      <c r="CU718" s="196"/>
      <c r="CV718" s="196"/>
      <c r="CW718" s="306">
        <f>AV718+BH718</f>
        <v>0</v>
      </c>
      <c r="CX718" s="12">
        <f>SUM(BI718:BQ718,AW718:BE718)</f>
        <v>0</v>
      </c>
      <c r="CY718" s="314" t="str">
        <f>IFERROR(ROUND(CX718/K718,0),"")</f>
        <v/>
      </c>
      <c r="CZ718" s="314" t="str">
        <f>IFERROR(ROUND(CY718/#REF!,1),"")</f>
        <v/>
      </c>
      <c r="DA718" s="306" t="str">
        <f t="shared" si="87"/>
        <v/>
      </c>
      <c r="DB718" s="316" t="str">
        <f t="shared" si="88"/>
        <v/>
      </c>
      <c r="DC718" s="193"/>
      <c r="DD718" s="12" t="str">
        <f>IFERROR(#REF!-AP718,"")</f>
        <v/>
      </c>
      <c r="DE718" s="193"/>
      <c r="DF718" s="305" t="str">
        <f>IFERROR(#REF!-L718,"")</f>
        <v/>
      </c>
      <c r="DG718" s="311" t="e">
        <f>IF(#REF!&gt;AQ718,0,1)</f>
        <v>#REF!</v>
      </c>
      <c r="DH718" s="320">
        <f>IF(AN718&lt;M718,0,1)</f>
        <v>1</v>
      </c>
      <c r="DI718" s="320">
        <f>IF(AN718&gt;N718,0,1)</f>
        <v>1</v>
      </c>
    </row>
    <row r="719" spans="3:113" ht="20.25" x14ac:dyDescent="0.2">
      <c r="C719" s="214"/>
      <c r="G719" s="207"/>
      <c r="H719" s="314"/>
      <c r="I719" s="314"/>
      <c r="J719" s="314"/>
      <c r="K719" s="314"/>
      <c r="L719" s="208"/>
      <c r="M719" s="209"/>
      <c r="N719" s="210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5"/>
      <c r="Z719" s="195"/>
      <c r="AA719" s="194"/>
      <c r="AB719" s="194"/>
      <c r="AC719" s="194"/>
      <c r="AD719" s="194"/>
      <c r="AE719" s="194"/>
      <c r="AF719" s="194"/>
      <c r="AG719" s="194"/>
      <c r="AH719" s="194"/>
      <c r="AI719" s="194"/>
      <c r="AJ719" s="194"/>
      <c r="AK719" s="195"/>
      <c r="AL719" s="195"/>
      <c r="AM719" s="323" t="str">
        <f t="shared" si="82"/>
        <v/>
      </c>
      <c r="AN719" s="323" t="str">
        <f t="shared" si="83"/>
        <v/>
      </c>
      <c r="AO719" s="276" t="str">
        <f t="shared" si="84"/>
        <v/>
      </c>
      <c r="AP719" s="218"/>
      <c r="AQ719" s="219"/>
      <c r="AR719" s="217" t="str">
        <f t="shared" si="85"/>
        <v/>
      </c>
      <c r="AS719" s="217" t="str">
        <f t="shared" si="86"/>
        <v/>
      </c>
      <c r="AT719" s="217"/>
      <c r="AU719" s="217"/>
      <c r="AV719" s="217"/>
      <c r="AW719" s="217"/>
      <c r="AX719" s="217"/>
      <c r="AY719" s="217"/>
      <c r="AZ719" s="217"/>
      <c r="BA719" s="217"/>
      <c r="BB719" s="217"/>
      <c r="BC719" s="217"/>
      <c r="BD719" s="217"/>
      <c r="BE719" s="217"/>
      <c r="BF719" s="217"/>
      <c r="BG719" s="217"/>
      <c r="BH719" s="217"/>
      <c r="BI719" s="217"/>
      <c r="BJ719" s="217"/>
      <c r="BK719" s="217"/>
      <c r="BL719" s="217"/>
      <c r="BM719" s="217"/>
      <c r="BN719" s="217"/>
      <c r="BO719" s="217"/>
      <c r="BP719" s="217"/>
      <c r="BQ719" s="217"/>
      <c r="BR719" s="311"/>
      <c r="BS719" s="311"/>
      <c r="BT719" s="311"/>
      <c r="BU719" s="311"/>
      <c r="BV719" s="311"/>
      <c r="BW719" s="311"/>
      <c r="BX719" s="311"/>
      <c r="BY719" s="217"/>
      <c r="BZ719" s="217"/>
      <c r="CA719" s="217"/>
      <c r="CB719" s="217"/>
      <c r="CC719" s="217"/>
      <c r="CD719" s="217"/>
      <c r="CE719" s="311"/>
      <c r="CF719" s="311" t="str">
        <f>IFERROR(ROUND(STDEV(AN719,L719),1),"")</f>
        <v/>
      </c>
      <c r="CG719" s="322"/>
      <c r="CH719" s="322"/>
      <c r="CI719" s="322"/>
      <c r="CJ719" s="322"/>
      <c r="CK719" s="322"/>
      <c r="CL719" s="322"/>
      <c r="CM719" s="322"/>
      <c r="CN719" s="220" t="str">
        <f>IFERROR(ROUND((SUM(#REF!)),0),"")</f>
        <v/>
      </c>
      <c r="CO719" s="216"/>
      <c r="CP719" s="221"/>
      <c r="CQ719" s="222"/>
      <c r="CR719" s="196"/>
      <c r="CS719" s="196"/>
      <c r="CT719" s="196"/>
      <c r="CU719" s="196"/>
      <c r="CV719" s="196"/>
      <c r="CW719" s="306">
        <f>AV719+BH719</f>
        <v>0</v>
      </c>
      <c r="CX719" s="12">
        <f>SUM(BI719:BQ719,AW719:BE719)</f>
        <v>0</v>
      </c>
      <c r="CY719" s="314" t="str">
        <f>IFERROR(ROUND(CX719/K719,0),"")</f>
        <v/>
      </c>
      <c r="CZ719" s="314" t="str">
        <f>IFERROR(ROUND(CY719/#REF!,1),"")</f>
        <v/>
      </c>
      <c r="DA719" s="306" t="str">
        <f t="shared" si="87"/>
        <v/>
      </c>
      <c r="DB719" s="316" t="str">
        <f t="shared" si="88"/>
        <v/>
      </c>
      <c r="DC719" s="193"/>
      <c r="DD719" s="12" t="str">
        <f>IFERROR(#REF!-AP719,"")</f>
        <v/>
      </c>
      <c r="DE719" s="193"/>
      <c r="DF719" s="305" t="str">
        <f>IFERROR(#REF!-L719,"")</f>
        <v/>
      </c>
      <c r="DG719" s="311" t="e">
        <f>IF(#REF!&gt;AQ719,0,1)</f>
        <v>#REF!</v>
      </c>
      <c r="DH719" s="320">
        <f>IF(AN719&lt;M719,0,1)</f>
        <v>1</v>
      </c>
      <c r="DI719" s="320">
        <f>IF(AN719&gt;N719,0,1)</f>
        <v>1</v>
      </c>
    </row>
    <row r="720" spans="3:113" ht="20.25" x14ac:dyDescent="0.2">
      <c r="C720" s="214"/>
      <c r="G720" s="207"/>
      <c r="H720" s="314"/>
      <c r="I720" s="314"/>
      <c r="J720" s="314"/>
      <c r="K720" s="314"/>
      <c r="L720" s="208"/>
      <c r="M720" s="209"/>
      <c r="N720" s="210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5"/>
      <c r="Z720" s="195"/>
      <c r="AA720" s="194"/>
      <c r="AB720" s="194"/>
      <c r="AC720" s="194"/>
      <c r="AD720" s="194"/>
      <c r="AE720" s="194"/>
      <c r="AF720" s="194"/>
      <c r="AG720" s="194"/>
      <c r="AH720" s="194"/>
      <c r="AI720" s="194"/>
      <c r="AJ720" s="194"/>
      <c r="AK720" s="195"/>
      <c r="AL720" s="195"/>
      <c r="AM720" s="323" t="str">
        <f t="shared" si="82"/>
        <v/>
      </c>
      <c r="AN720" s="323" t="str">
        <f t="shared" si="83"/>
        <v/>
      </c>
      <c r="AO720" s="276" t="str">
        <f t="shared" si="84"/>
        <v/>
      </c>
      <c r="AP720" s="218"/>
      <c r="AQ720" s="219"/>
      <c r="AR720" s="217" t="str">
        <f t="shared" si="85"/>
        <v/>
      </c>
      <c r="AS720" s="217" t="str">
        <f t="shared" si="86"/>
        <v/>
      </c>
      <c r="AT720" s="217"/>
      <c r="AU720" s="217"/>
      <c r="AV720" s="217"/>
      <c r="AW720" s="217"/>
      <c r="AX720" s="217"/>
      <c r="AY720" s="217"/>
      <c r="AZ720" s="217"/>
      <c r="BA720" s="217"/>
      <c r="BB720" s="217"/>
      <c r="BC720" s="217"/>
      <c r="BD720" s="217"/>
      <c r="BE720" s="217"/>
      <c r="BF720" s="217"/>
      <c r="BG720" s="217"/>
      <c r="BH720" s="217"/>
      <c r="BI720" s="217"/>
      <c r="BJ720" s="217"/>
      <c r="BK720" s="217"/>
      <c r="BL720" s="217"/>
      <c r="BM720" s="217"/>
      <c r="BN720" s="217"/>
      <c r="BO720" s="217"/>
      <c r="BP720" s="217"/>
      <c r="BQ720" s="217"/>
      <c r="BR720" s="311"/>
      <c r="BS720" s="311"/>
      <c r="BT720" s="311"/>
      <c r="BU720" s="311"/>
      <c r="BV720" s="311"/>
      <c r="BW720" s="311"/>
      <c r="BX720" s="311"/>
      <c r="BY720" s="217"/>
      <c r="BZ720" s="217"/>
      <c r="CA720" s="217"/>
      <c r="CB720" s="217"/>
      <c r="CC720" s="217"/>
      <c r="CD720" s="217"/>
      <c r="CE720" s="311"/>
      <c r="CF720" s="311" t="str">
        <f>IFERROR(ROUND(STDEV(AN720,L720),1),"")</f>
        <v/>
      </c>
      <c r="CG720" s="322"/>
      <c r="CH720" s="322"/>
      <c r="CI720" s="322"/>
      <c r="CJ720" s="322"/>
      <c r="CK720" s="322"/>
      <c r="CL720" s="322"/>
      <c r="CM720" s="322"/>
      <c r="CN720" s="220" t="str">
        <f>IFERROR(ROUND((SUM(#REF!)),0),"")</f>
        <v/>
      </c>
      <c r="CO720" s="216"/>
      <c r="CP720" s="221"/>
      <c r="CQ720" s="222"/>
      <c r="CR720" s="196"/>
      <c r="CS720" s="196"/>
      <c r="CT720" s="196"/>
      <c r="CU720" s="196"/>
      <c r="CV720" s="196"/>
      <c r="CW720" s="306">
        <f>AV720+BH720</f>
        <v>0</v>
      </c>
      <c r="CX720" s="12">
        <f>SUM(BI720:BQ720,AW720:BE720)</f>
        <v>0</v>
      </c>
      <c r="CY720" s="314" t="str">
        <f>IFERROR(ROUND(CX720/K720,0),"")</f>
        <v/>
      </c>
      <c r="CZ720" s="314" t="str">
        <f>IFERROR(ROUND(CY720/#REF!,1),"")</f>
        <v/>
      </c>
      <c r="DA720" s="306" t="str">
        <f t="shared" si="87"/>
        <v/>
      </c>
      <c r="DB720" s="316" t="str">
        <f t="shared" si="88"/>
        <v/>
      </c>
      <c r="DC720" s="193"/>
      <c r="DD720" s="12" t="str">
        <f>IFERROR(#REF!-AP720,"")</f>
        <v/>
      </c>
      <c r="DE720" s="193"/>
      <c r="DF720" s="305" t="str">
        <f>IFERROR(#REF!-L720,"")</f>
        <v/>
      </c>
      <c r="DG720" s="311" t="e">
        <f>IF(#REF!&gt;AQ720,0,1)</f>
        <v>#REF!</v>
      </c>
      <c r="DH720" s="320">
        <f>IF(AN720&lt;M720,0,1)</f>
        <v>1</v>
      </c>
      <c r="DI720" s="320">
        <f>IF(AN720&gt;N720,0,1)</f>
        <v>1</v>
      </c>
    </row>
    <row r="721" spans="3:113" ht="20.25" x14ac:dyDescent="0.2">
      <c r="C721" s="214"/>
      <c r="G721" s="207"/>
      <c r="H721" s="314"/>
      <c r="I721" s="314"/>
      <c r="J721" s="314"/>
      <c r="K721" s="314"/>
      <c r="L721" s="208"/>
      <c r="M721" s="209"/>
      <c r="N721" s="210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5"/>
      <c r="Z721" s="195"/>
      <c r="AA721" s="194"/>
      <c r="AB721" s="194"/>
      <c r="AC721" s="194"/>
      <c r="AD721" s="194"/>
      <c r="AE721" s="194"/>
      <c r="AF721" s="194"/>
      <c r="AG721" s="194"/>
      <c r="AH721" s="194"/>
      <c r="AI721" s="194"/>
      <c r="AJ721" s="194"/>
      <c r="AK721" s="195"/>
      <c r="AL721" s="195"/>
      <c r="AM721" s="323" t="str">
        <f t="shared" si="82"/>
        <v/>
      </c>
      <c r="AN721" s="323" t="str">
        <f t="shared" si="83"/>
        <v/>
      </c>
      <c r="AO721" s="276" t="str">
        <f t="shared" si="84"/>
        <v/>
      </c>
      <c r="AP721" s="218"/>
      <c r="AQ721" s="219"/>
      <c r="AR721" s="217" t="str">
        <f t="shared" si="85"/>
        <v/>
      </c>
      <c r="AS721" s="217" t="str">
        <f t="shared" si="86"/>
        <v/>
      </c>
      <c r="AT721" s="217"/>
      <c r="AU721" s="217"/>
      <c r="AV721" s="217"/>
      <c r="AW721" s="217"/>
      <c r="AX721" s="217"/>
      <c r="AY721" s="217"/>
      <c r="AZ721" s="217"/>
      <c r="BA721" s="217"/>
      <c r="BB721" s="217"/>
      <c r="BC721" s="217"/>
      <c r="BD721" s="217"/>
      <c r="BE721" s="217"/>
      <c r="BF721" s="217"/>
      <c r="BG721" s="217"/>
      <c r="BH721" s="217"/>
      <c r="BI721" s="217"/>
      <c r="BJ721" s="217"/>
      <c r="BK721" s="217"/>
      <c r="BL721" s="217"/>
      <c r="BM721" s="217"/>
      <c r="BN721" s="217"/>
      <c r="BO721" s="217"/>
      <c r="BP721" s="217"/>
      <c r="BQ721" s="217"/>
      <c r="BR721" s="311"/>
      <c r="BS721" s="311"/>
      <c r="BT721" s="311"/>
      <c r="BU721" s="311"/>
      <c r="BV721" s="311"/>
      <c r="BW721" s="311"/>
      <c r="BX721" s="311"/>
      <c r="BY721" s="217"/>
      <c r="BZ721" s="217"/>
      <c r="CA721" s="217"/>
      <c r="CB721" s="217"/>
      <c r="CC721" s="217"/>
      <c r="CD721" s="217"/>
      <c r="CE721" s="311"/>
      <c r="CF721" s="311" t="str">
        <f>IFERROR(ROUND(STDEV(AN721,L721),1),"")</f>
        <v/>
      </c>
      <c r="CG721" s="322"/>
      <c r="CH721" s="322"/>
      <c r="CI721" s="322"/>
      <c r="CJ721" s="322"/>
      <c r="CK721" s="322"/>
      <c r="CL721" s="322"/>
      <c r="CM721" s="322"/>
      <c r="CN721" s="220" t="str">
        <f>IFERROR(ROUND((SUM(#REF!)),0),"")</f>
        <v/>
      </c>
      <c r="CO721" s="216"/>
      <c r="CP721" s="221"/>
      <c r="CQ721" s="222"/>
      <c r="CR721" s="196"/>
      <c r="CS721" s="196"/>
      <c r="CT721" s="196"/>
      <c r="CU721" s="196"/>
      <c r="CV721" s="196"/>
      <c r="CW721" s="306">
        <f>AV721+BH721</f>
        <v>0</v>
      </c>
      <c r="CX721" s="12">
        <f>SUM(BI721:BQ721,AW721:BE721)</f>
        <v>0</v>
      </c>
      <c r="CY721" s="314" t="str">
        <f>IFERROR(ROUND(CX721/K721,0),"")</f>
        <v/>
      </c>
      <c r="CZ721" s="314" t="str">
        <f>IFERROR(ROUND(CY721/#REF!,1),"")</f>
        <v/>
      </c>
      <c r="DA721" s="306" t="str">
        <f t="shared" si="87"/>
        <v/>
      </c>
      <c r="DB721" s="316" t="str">
        <f t="shared" si="88"/>
        <v/>
      </c>
      <c r="DC721" s="193"/>
      <c r="DD721" s="12" t="str">
        <f>IFERROR(#REF!-AP721,"")</f>
        <v/>
      </c>
      <c r="DE721" s="193"/>
      <c r="DF721" s="305" t="str">
        <f>IFERROR(#REF!-L721,"")</f>
        <v/>
      </c>
      <c r="DG721" s="311" t="e">
        <f>IF(#REF!&gt;AQ721,0,1)</f>
        <v>#REF!</v>
      </c>
      <c r="DH721" s="320">
        <f>IF(AN721&lt;M721,0,1)</f>
        <v>1</v>
      </c>
      <c r="DI721" s="320">
        <f>IF(AN721&gt;N721,0,1)</f>
        <v>1</v>
      </c>
    </row>
    <row r="722" spans="3:113" ht="20.25" x14ac:dyDescent="0.2">
      <c r="C722" s="214"/>
      <c r="G722" s="207"/>
      <c r="H722" s="314"/>
      <c r="I722" s="314"/>
      <c r="J722" s="314"/>
      <c r="K722" s="314"/>
      <c r="L722" s="208"/>
      <c r="M722" s="209"/>
      <c r="N722" s="210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5"/>
      <c r="Z722" s="195"/>
      <c r="AA722" s="194"/>
      <c r="AB722" s="194"/>
      <c r="AC722" s="194"/>
      <c r="AD722" s="194"/>
      <c r="AE722" s="194"/>
      <c r="AF722" s="194"/>
      <c r="AG722" s="194"/>
      <c r="AH722" s="194"/>
      <c r="AI722" s="194"/>
      <c r="AJ722" s="194"/>
      <c r="AK722" s="195"/>
      <c r="AL722" s="195"/>
      <c r="AM722" s="323" t="str">
        <f t="shared" si="82"/>
        <v/>
      </c>
      <c r="AN722" s="323" t="str">
        <f t="shared" si="83"/>
        <v/>
      </c>
      <c r="AO722" s="276" t="str">
        <f t="shared" si="84"/>
        <v/>
      </c>
      <c r="AP722" s="218"/>
      <c r="AQ722" s="219"/>
      <c r="AR722" s="217" t="str">
        <f t="shared" si="85"/>
        <v/>
      </c>
      <c r="AS722" s="217" t="str">
        <f t="shared" si="86"/>
        <v/>
      </c>
      <c r="AT722" s="217"/>
      <c r="AU722" s="217"/>
      <c r="AV722" s="217"/>
      <c r="AW722" s="217"/>
      <c r="AX722" s="217"/>
      <c r="AY722" s="217"/>
      <c r="AZ722" s="217"/>
      <c r="BA722" s="217"/>
      <c r="BB722" s="217"/>
      <c r="BC722" s="217"/>
      <c r="BD722" s="217"/>
      <c r="BE722" s="217"/>
      <c r="BF722" s="217"/>
      <c r="BG722" s="217"/>
      <c r="BH722" s="217"/>
      <c r="BI722" s="217"/>
      <c r="BJ722" s="217"/>
      <c r="BK722" s="217"/>
      <c r="BL722" s="217"/>
      <c r="BM722" s="217"/>
      <c r="BN722" s="217"/>
      <c r="BO722" s="217"/>
      <c r="BP722" s="217"/>
      <c r="BQ722" s="217"/>
      <c r="BR722" s="311"/>
      <c r="BS722" s="311"/>
      <c r="BT722" s="311"/>
      <c r="BU722" s="311"/>
      <c r="BV722" s="311"/>
      <c r="BW722" s="311"/>
      <c r="BX722" s="311"/>
      <c r="BY722" s="217"/>
      <c r="BZ722" s="217"/>
      <c r="CA722" s="217"/>
      <c r="CB722" s="217"/>
      <c r="CC722" s="217"/>
      <c r="CD722" s="217"/>
      <c r="CE722" s="311"/>
      <c r="CF722" s="311" t="str">
        <f>IFERROR(ROUND(STDEV(AN722,L722),1),"")</f>
        <v/>
      </c>
      <c r="CG722" s="322"/>
      <c r="CH722" s="322"/>
      <c r="CI722" s="322"/>
      <c r="CJ722" s="322"/>
      <c r="CK722" s="322"/>
      <c r="CL722" s="322"/>
      <c r="CM722" s="322"/>
      <c r="CN722" s="220" t="str">
        <f>IFERROR(ROUND((SUM(#REF!)),0),"")</f>
        <v/>
      </c>
      <c r="CO722" s="216"/>
      <c r="CP722" s="221"/>
      <c r="CQ722" s="222"/>
      <c r="CR722" s="196"/>
      <c r="CS722" s="196"/>
      <c r="CT722" s="196"/>
      <c r="CU722" s="196"/>
      <c r="CV722" s="196"/>
      <c r="CW722" s="306">
        <f>AV722+BH722</f>
        <v>0</v>
      </c>
      <c r="CX722" s="12">
        <f>SUM(BI722:BQ722,AW722:BE722)</f>
        <v>0</v>
      </c>
      <c r="CY722" s="314" t="str">
        <f>IFERROR(ROUND(CX722/K722,0),"")</f>
        <v/>
      </c>
      <c r="CZ722" s="314" t="str">
        <f>IFERROR(ROUND(CY722/#REF!,1),"")</f>
        <v/>
      </c>
      <c r="DA722" s="306" t="str">
        <f t="shared" si="87"/>
        <v/>
      </c>
      <c r="DB722" s="316" t="str">
        <f t="shared" si="88"/>
        <v/>
      </c>
      <c r="DC722" s="193"/>
      <c r="DD722" s="12" t="str">
        <f>IFERROR(#REF!-AP722,"")</f>
        <v/>
      </c>
      <c r="DE722" s="193"/>
      <c r="DF722" s="305" t="str">
        <f>IFERROR(#REF!-L722,"")</f>
        <v/>
      </c>
      <c r="DG722" s="311" t="e">
        <f>IF(#REF!&gt;AQ722,0,1)</f>
        <v>#REF!</v>
      </c>
      <c r="DH722" s="320">
        <f>IF(AN722&lt;M722,0,1)</f>
        <v>1</v>
      </c>
      <c r="DI722" s="320">
        <f>IF(AN722&gt;N722,0,1)</f>
        <v>1</v>
      </c>
    </row>
    <row r="723" spans="3:113" ht="20.25" x14ac:dyDescent="0.2">
      <c r="C723" s="214"/>
      <c r="G723" s="207"/>
      <c r="H723" s="314"/>
      <c r="I723" s="314"/>
      <c r="J723" s="314"/>
      <c r="K723" s="314"/>
      <c r="L723" s="208"/>
      <c r="M723" s="209"/>
      <c r="N723" s="210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5"/>
      <c r="Z723" s="195"/>
      <c r="AA723" s="194"/>
      <c r="AB723" s="194"/>
      <c r="AC723" s="194"/>
      <c r="AD723" s="194"/>
      <c r="AE723" s="194"/>
      <c r="AF723" s="194"/>
      <c r="AG723" s="194"/>
      <c r="AH723" s="194"/>
      <c r="AI723" s="194"/>
      <c r="AJ723" s="194"/>
      <c r="AK723" s="195"/>
      <c r="AL723" s="195"/>
      <c r="AM723" s="323" t="str">
        <f t="shared" si="82"/>
        <v/>
      </c>
      <c r="AN723" s="323" t="str">
        <f t="shared" si="83"/>
        <v/>
      </c>
      <c r="AO723" s="276" t="str">
        <f t="shared" si="84"/>
        <v/>
      </c>
      <c r="AP723" s="218"/>
      <c r="AQ723" s="219"/>
      <c r="AR723" s="217" t="str">
        <f t="shared" si="85"/>
        <v/>
      </c>
      <c r="AS723" s="217" t="str">
        <f t="shared" si="86"/>
        <v/>
      </c>
      <c r="AT723" s="217"/>
      <c r="AU723" s="217"/>
      <c r="AV723" s="217"/>
      <c r="AW723" s="217"/>
      <c r="AX723" s="217"/>
      <c r="AY723" s="217"/>
      <c r="AZ723" s="217"/>
      <c r="BA723" s="217"/>
      <c r="BB723" s="217"/>
      <c r="BC723" s="217"/>
      <c r="BD723" s="217"/>
      <c r="BE723" s="217"/>
      <c r="BF723" s="217"/>
      <c r="BG723" s="217"/>
      <c r="BH723" s="217"/>
      <c r="BI723" s="217"/>
      <c r="BJ723" s="217"/>
      <c r="BK723" s="217"/>
      <c r="BL723" s="217"/>
      <c r="BM723" s="217"/>
      <c r="BN723" s="217"/>
      <c r="BO723" s="217"/>
      <c r="BP723" s="217"/>
      <c r="BQ723" s="217"/>
      <c r="BR723" s="311"/>
      <c r="BS723" s="311"/>
      <c r="BT723" s="311"/>
      <c r="BU723" s="311"/>
      <c r="BV723" s="311"/>
      <c r="BW723" s="311"/>
      <c r="BX723" s="311"/>
      <c r="BY723" s="217"/>
      <c r="BZ723" s="217"/>
      <c r="CA723" s="217"/>
      <c r="CB723" s="217"/>
      <c r="CC723" s="217"/>
      <c r="CD723" s="217"/>
      <c r="CE723" s="311"/>
      <c r="CF723" s="311" t="str">
        <f>IFERROR(ROUND(STDEV(AN723,L723),1),"")</f>
        <v/>
      </c>
      <c r="CG723" s="322"/>
      <c r="CH723" s="322"/>
      <c r="CI723" s="322"/>
      <c r="CJ723" s="322"/>
      <c r="CK723" s="322"/>
      <c r="CL723" s="322"/>
      <c r="CM723" s="322"/>
      <c r="CN723" s="220" t="str">
        <f>IFERROR(ROUND((SUM(#REF!)),0),"")</f>
        <v/>
      </c>
      <c r="CO723" s="216"/>
      <c r="CP723" s="221"/>
      <c r="CQ723" s="222"/>
      <c r="CR723" s="196"/>
      <c r="CS723" s="196"/>
      <c r="CT723" s="196"/>
      <c r="CU723" s="196"/>
      <c r="CV723" s="196"/>
      <c r="CW723" s="306">
        <f>AV723+BH723</f>
        <v>0</v>
      </c>
      <c r="CX723" s="12">
        <f>SUM(BI723:BQ723,AW723:BE723)</f>
        <v>0</v>
      </c>
      <c r="CY723" s="314" t="str">
        <f>IFERROR(ROUND(CX723/K723,0),"")</f>
        <v/>
      </c>
      <c r="CZ723" s="314" t="str">
        <f>IFERROR(ROUND(CY723/#REF!,1),"")</f>
        <v/>
      </c>
      <c r="DA723" s="306" t="str">
        <f t="shared" si="87"/>
        <v/>
      </c>
      <c r="DB723" s="316" t="str">
        <f t="shared" si="88"/>
        <v/>
      </c>
      <c r="DC723" s="193"/>
      <c r="DD723" s="12" t="str">
        <f>IFERROR(#REF!-AP723,"")</f>
        <v/>
      </c>
      <c r="DE723" s="193"/>
      <c r="DF723" s="305" t="str">
        <f>IFERROR(#REF!-L723,"")</f>
        <v/>
      </c>
      <c r="DG723" s="311" t="e">
        <f>IF(#REF!&gt;AQ723,0,1)</f>
        <v>#REF!</v>
      </c>
      <c r="DH723" s="320">
        <f>IF(AN723&lt;M723,0,1)</f>
        <v>1</v>
      </c>
      <c r="DI723" s="320">
        <f>IF(AN723&gt;N723,0,1)</f>
        <v>1</v>
      </c>
    </row>
    <row r="724" spans="3:113" ht="20.25" x14ac:dyDescent="0.2">
      <c r="C724" s="214"/>
      <c r="G724" s="207"/>
      <c r="H724" s="314"/>
      <c r="I724" s="314"/>
      <c r="J724" s="314"/>
      <c r="K724" s="314"/>
      <c r="L724" s="208"/>
      <c r="M724" s="209"/>
      <c r="N724" s="210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5"/>
      <c r="Z724" s="195"/>
      <c r="AA724" s="194"/>
      <c r="AB724" s="194"/>
      <c r="AC724" s="194"/>
      <c r="AD724" s="194"/>
      <c r="AE724" s="194"/>
      <c r="AF724" s="194"/>
      <c r="AG724" s="194"/>
      <c r="AH724" s="194"/>
      <c r="AI724" s="194"/>
      <c r="AJ724" s="194"/>
      <c r="AK724" s="195"/>
      <c r="AL724" s="195"/>
      <c r="AM724" s="323" t="str">
        <f t="shared" si="82"/>
        <v/>
      </c>
      <c r="AN724" s="323" t="str">
        <f t="shared" si="83"/>
        <v/>
      </c>
      <c r="AO724" s="276" t="str">
        <f t="shared" si="84"/>
        <v/>
      </c>
      <c r="AP724" s="218"/>
      <c r="AQ724" s="219"/>
      <c r="AR724" s="217" t="str">
        <f t="shared" si="85"/>
        <v/>
      </c>
      <c r="AS724" s="217" t="str">
        <f t="shared" si="86"/>
        <v/>
      </c>
      <c r="AT724" s="217"/>
      <c r="AU724" s="217"/>
      <c r="AV724" s="217"/>
      <c r="AW724" s="217"/>
      <c r="AX724" s="217"/>
      <c r="AY724" s="217"/>
      <c r="AZ724" s="217"/>
      <c r="BA724" s="217"/>
      <c r="BB724" s="217"/>
      <c r="BC724" s="217"/>
      <c r="BD724" s="217"/>
      <c r="BE724" s="217"/>
      <c r="BF724" s="217"/>
      <c r="BG724" s="217"/>
      <c r="BH724" s="217"/>
      <c r="BI724" s="217"/>
      <c r="BJ724" s="217"/>
      <c r="BK724" s="217"/>
      <c r="BL724" s="217"/>
      <c r="BM724" s="217"/>
      <c r="BN724" s="217"/>
      <c r="BO724" s="217"/>
      <c r="BP724" s="217"/>
      <c r="BQ724" s="217"/>
      <c r="BR724" s="311"/>
      <c r="BS724" s="311"/>
      <c r="BT724" s="311"/>
      <c r="BU724" s="311"/>
      <c r="BV724" s="311"/>
      <c r="BW724" s="311"/>
      <c r="BX724" s="311"/>
      <c r="BY724" s="217"/>
      <c r="BZ724" s="217"/>
      <c r="CA724" s="217"/>
      <c r="CB724" s="217"/>
      <c r="CC724" s="217"/>
      <c r="CD724" s="217"/>
      <c r="CE724" s="311"/>
      <c r="CF724" s="311" t="str">
        <f>IFERROR(ROUND(STDEV(AN724,L724),1),"")</f>
        <v/>
      </c>
      <c r="CG724" s="322"/>
      <c r="CH724" s="322"/>
      <c r="CI724" s="322"/>
      <c r="CJ724" s="322"/>
      <c r="CK724" s="322"/>
      <c r="CL724" s="322"/>
      <c r="CM724" s="322"/>
      <c r="CN724" s="220" t="str">
        <f>IFERROR(ROUND((SUM(#REF!)),0),"")</f>
        <v/>
      </c>
      <c r="CO724" s="216"/>
      <c r="CP724" s="221"/>
      <c r="CQ724" s="222"/>
      <c r="CR724" s="196"/>
      <c r="CS724" s="196"/>
      <c r="CT724" s="196"/>
      <c r="CU724" s="196"/>
      <c r="CV724" s="196"/>
      <c r="CW724" s="306">
        <f>AV724+BH724</f>
        <v>0</v>
      </c>
      <c r="CX724" s="12">
        <f>SUM(BI724:BQ724,AW724:BE724)</f>
        <v>0</v>
      </c>
      <c r="CY724" s="314" t="str">
        <f>IFERROR(ROUND(CX724/K724,0),"")</f>
        <v/>
      </c>
      <c r="CZ724" s="314" t="str">
        <f>IFERROR(ROUND(CY724/#REF!,1),"")</f>
        <v/>
      </c>
      <c r="DA724" s="306" t="str">
        <f t="shared" si="87"/>
        <v/>
      </c>
      <c r="DB724" s="316" t="str">
        <f t="shared" si="88"/>
        <v/>
      </c>
      <c r="DC724" s="193"/>
      <c r="DD724" s="12" t="str">
        <f>IFERROR(#REF!-AP724,"")</f>
        <v/>
      </c>
      <c r="DE724" s="193"/>
      <c r="DF724" s="305" t="str">
        <f>IFERROR(#REF!-L724,"")</f>
        <v/>
      </c>
      <c r="DG724" s="311" t="e">
        <f>IF(#REF!&gt;AQ724,0,1)</f>
        <v>#REF!</v>
      </c>
      <c r="DH724" s="320">
        <f>IF(AN724&lt;M724,0,1)</f>
        <v>1</v>
      </c>
      <c r="DI724" s="320">
        <f>IF(AN724&gt;N724,0,1)</f>
        <v>1</v>
      </c>
    </row>
    <row r="725" spans="3:113" ht="20.25" x14ac:dyDescent="0.2">
      <c r="C725" s="214"/>
      <c r="G725" s="207"/>
      <c r="H725" s="314"/>
      <c r="I725" s="314"/>
      <c r="J725" s="314"/>
      <c r="K725" s="314"/>
      <c r="L725" s="208"/>
      <c r="M725" s="209"/>
      <c r="N725" s="210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5"/>
      <c r="Z725" s="195"/>
      <c r="AA725" s="194"/>
      <c r="AB725" s="194"/>
      <c r="AC725" s="194"/>
      <c r="AD725" s="194"/>
      <c r="AE725" s="194"/>
      <c r="AF725" s="194"/>
      <c r="AG725" s="194"/>
      <c r="AH725" s="194"/>
      <c r="AI725" s="194"/>
      <c r="AJ725" s="194"/>
      <c r="AK725" s="195"/>
      <c r="AL725" s="195"/>
      <c r="AM725" s="323" t="str">
        <f t="shared" si="82"/>
        <v/>
      </c>
      <c r="AN725" s="323" t="str">
        <f t="shared" si="83"/>
        <v/>
      </c>
      <c r="AO725" s="276" t="str">
        <f t="shared" si="84"/>
        <v/>
      </c>
      <c r="AP725" s="218"/>
      <c r="AQ725" s="219"/>
      <c r="AR725" s="217" t="str">
        <f t="shared" si="85"/>
        <v/>
      </c>
      <c r="AS725" s="217" t="str">
        <f t="shared" si="86"/>
        <v/>
      </c>
      <c r="AT725" s="217"/>
      <c r="AU725" s="217"/>
      <c r="AV725" s="217"/>
      <c r="AW725" s="217"/>
      <c r="AX725" s="217"/>
      <c r="AY725" s="217"/>
      <c r="AZ725" s="217"/>
      <c r="BA725" s="217"/>
      <c r="BB725" s="217"/>
      <c r="BC725" s="217"/>
      <c r="BD725" s="217"/>
      <c r="BE725" s="217"/>
      <c r="BF725" s="217"/>
      <c r="BG725" s="217"/>
      <c r="BH725" s="217"/>
      <c r="BI725" s="217"/>
      <c r="BJ725" s="217"/>
      <c r="BK725" s="217"/>
      <c r="BL725" s="217"/>
      <c r="BM725" s="217"/>
      <c r="BN725" s="217"/>
      <c r="BO725" s="217"/>
      <c r="BP725" s="217"/>
      <c r="BQ725" s="217"/>
      <c r="BR725" s="311"/>
      <c r="BS725" s="311"/>
      <c r="BT725" s="311"/>
      <c r="BU725" s="311"/>
      <c r="BV725" s="311"/>
      <c r="BW725" s="311"/>
      <c r="BX725" s="311"/>
      <c r="BY725" s="217"/>
      <c r="BZ725" s="217"/>
      <c r="CA725" s="217"/>
      <c r="CB725" s="217"/>
      <c r="CC725" s="217"/>
      <c r="CD725" s="217"/>
      <c r="CE725" s="311"/>
      <c r="CF725" s="311" t="str">
        <f>IFERROR(ROUND(STDEV(AN725,L725),1),"")</f>
        <v/>
      </c>
      <c r="CG725" s="322"/>
      <c r="CH725" s="322"/>
      <c r="CI725" s="322"/>
      <c r="CJ725" s="322"/>
      <c r="CK725" s="322"/>
      <c r="CL725" s="322"/>
      <c r="CM725" s="322"/>
      <c r="CN725" s="220" t="str">
        <f>IFERROR(ROUND((SUM(#REF!)),0),"")</f>
        <v/>
      </c>
      <c r="CO725" s="216"/>
      <c r="CP725" s="221"/>
      <c r="CQ725" s="222"/>
      <c r="CR725" s="196"/>
      <c r="CS725" s="196"/>
      <c r="CT725" s="196"/>
      <c r="CU725" s="196"/>
      <c r="CV725" s="196"/>
      <c r="CW725" s="306">
        <f>AV725+BH725</f>
        <v>0</v>
      </c>
      <c r="CX725" s="12">
        <f>SUM(BI725:BQ725,AW725:BE725)</f>
        <v>0</v>
      </c>
      <c r="CY725" s="314" t="str">
        <f>IFERROR(ROUND(CX725/K725,0),"")</f>
        <v/>
      </c>
      <c r="CZ725" s="314" t="str">
        <f>IFERROR(ROUND(CY725/#REF!,1),"")</f>
        <v/>
      </c>
      <c r="DA725" s="306" t="str">
        <f t="shared" si="87"/>
        <v/>
      </c>
      <c r="DB725" s="316" t="str">
        <f t="shared" si="88"/>
        <v/>
      </c>
      <c r="DC725" s="193"/>
      <c r="DD725" s="12" t="str">
        <f>IFERROR(#REF!-AP725,"")</f>
        <v/>
      </c>
      <c r="DE725" s="193"/>
      <c r="DF725" s="305" t="str">
        <f>IFERROR(#REF!-L725,"")</f>
        <v/>
      </c>
      <c r="DG725" s="311" t="e">
        <f>IF(#REF!&gt;AQ725,0,1)</f>
        <v>#REF!</v>
      </c>
      <c r="DH725" s="320">
        <f>IF(AN725&lt;M725,0,1)</f>
        <v>1</v>
      </c>
      <c r="DI725" s="320">
        <f>IF(AN725&gt;N725,0,1)</f>
        <v>1</v>
      </c>
    </row>
    <row r="726" spans="3:113" ht="20.25" x14ac:dyDescent="0.2">
      <c r="C726" s="214"/>
      <c r="G726" s="207"/>
      <c r="H726" s="314"/>
      <c r="I726" s="314"/>
      <c r="J726" s="314"/>
      <c r="K726" s="314"/>
      <c r="L726" s="208"/>
      <c r="M726" s="209"/>
      <c r="N726" s="210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5"/>
      <c r="Z726" s="195"/>
      <c r="AA726" s="194"/>
      <c r="AB726" s="194"/>
      <c r="AC726" s="194"/>
      <c r="AD726" s="194"/>
      <c r="AE726" s="194"/>
      <c r="AF726" s="194"/>
      <c r="AG726" s="194"/>
      <c r="AH726" s="194"/>
      <c r="AI726" s="194"/>
      <c r="AJ726" s="194"/>
      <c r="AK726" s="195"/>
      <c r="AL726" s="195"/>
      <c r="AM726" s="323" t="str">
        <f t="shared" si="82"/>
        <v/>
      </c>
      <c r="AN726" s="323" t="str">
        <f t="shared" si="83"/>
        <v/>
      </c>
      <c r="AO726" s="276" t="str">
        <f t="shared" si="84"/>
        <v/>
      </c>
      <c r="AP726" s="218"/>
      <c r="AQ726" s="219"/>
      <c r="AR726" s="217" t="str">
        <f t="shared" si="85"/>
        <v/>
      </c>
      <c r="AS726" s="217" t="str">
        <f t="shared" si="86"/>
        <v/>
      </c>
      <c r="AT726" s="217"/>
      <c r="AU726" s="217"/>
      <c r="AV726" s="217"/>
      <c r="AW726" s="217"/>
      <c r="AX726" s="217"/>
      <c r="AY726" s="217"/>
      <c r="AZ726" s="217"/>
      <c r="BA726" s="217"/>
      <c r="BB726" s="217"/>
      <c r="BC726" s="217"/>
      <c r="BD726" s="217"/>
      <c r="BE726" s="217"/>
      <c r="BF726" s="217"/>
      <c r="BG726" s="217"/>
      <c r="BH726" s="217"/>
      <c r="BI726" s="217"/>
      <c r="BJ726" s="217"/>
      <c r="BK726" s="217"/>
      <c r="BL726" s="217"/>
      <c r="BM726" s="217"/>
      <c r="BN726" s="217"/>
      <c r="BO726" s="217"/>
      <c r="BP726" s="217"/>
      <c r="BQ726" s="217"/>
      <c r="BR726" s="311"/>
      <c r="BS726" s="311"/>
      <c r="BT726" s="311"/>
      <c r="BU726" s="311"/>
      <c r="BV726" s="311"/>
      <c r="BW726" s="311"/>
      <c r="BX726" s="311"/>
      <c r="BY726" s="217"/>
      <c r="BZ726" s="217"/>
      <c r="CA726" s="217"/>
      <c r="CB726" s="217"/>
      <c r="CC726" s="217"/>
      <c r="CD726" s="217"/>
      <c r="CE726" s="311"/>
      <c r="CF726" s="311" t="str">
        <f>IFERROR(ROUND(STDEV(AN726,L726),1),"")</f>
        <v/>
      </c>
      <c r="CG726" s="322"/>
      <c r="CH726" s="322"/>
      <c r="CI726" s="322"/>
      <c r="CJ726" s="322"/>
      <c r="CK726" s="322"/>
      <c r="CL726" s="322"/>
      <c r="CM726" s="322"/>
      <c r="CN726" s="220" t="str">
        <f>IFERROR(ROUND((SUM(#REF!)),0),"")</f>
        <v/>
      </c>
      <c r="CO726" s="216"/>
      <c r="CP726" s="221"/>
      <c r="CQ726" s="222"/>
      <c r="CR726" s="196"/>
      <c r="CS726" s="196"/>
      <c r="CT726" s="196"/>
      <c r="CU726" s="196"/>
      <c r="CV726" s="196"/>
      <c r="CW726" s="306">
        <f>AV726+BH726</f>
        <v>0</v>
      </c>
      <c r="CX726" s="12">
        <f>SUM(BI726:BQ726,AW726:BE726)</f>
        <v>0</v>
      </c>
      <c r="CY726" s="314" t="str">
        <f>IFERROR(ROUND(CX726/K726,0),"")</f>
        <v/>
      </c>
      <c r="CZ726" s="314" t="str">
        <f>IFERROR(ROUND(CY726/#REF!,1),"")</f>
        <v/>
      </c>
      <c r="DA726" s="306" t="str">
        <f t="shared" si="87"/>
        <v/>
      </c>
      <c r="DB726" s="316" t="str">
        <f t="shared" si="88"/>
        <v/>
      </c>
      <c r="DC726" s="193"/>
      <c r="DD726" s="12" t="str">
        <f>IFERROR(#REF!-AP726,"")</f>
        <v/>
      </c>
      <c r="DE726" s="193"/>
      <c r="DF726" s="305" t="str">
        <f>IFERROR(#REF!-L726,"")</f>
        <v/>
      </c>
      <c r="DG726" s="311" t="e">
        <f>IF(#REF!&gt;AQ726,0,1)</f>
        <v>#REF!</v>
      </c>
      <c r="DH726" s="320">
        <f>IF(AN726&lt;M726,0,1)</f>
        <v>1</v>
      </c>
      <c r="DI726" s="320">
        <f>IF(AN726&gt;N726,0,1)</f>
        <v>1</v>
      </c>
    </row>
    <row r="727" spans="3:113" ht="20.25" x14ac:dyDescent="0.2">
      <c r="C727" s="214"/>
      <c r="G727" s="207"/>
      <c r="H727" s="314"/>
      <c r="I727" s="314"/>
      <c r="J727" s="314"/>
      <c r="K727" s="314"/>
      <c r="L727" s="208"/>
      <c r="M727" s="209"/>
      <c r="N727" s="210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5"/>
      <c r="Z727" s="195"/>
      <c r="AA727" s="194"/>
      <c r="AB727" s="194"/>
      <c r="AC727" s="194"/>
      <c r="AD727" s="194"/>
      <c r="AE727" s="194"/>
      <c r="AF727" s="194"/>
      <c r="AG727" s="194"/>
      <c r="AH727" s="194"/>
      <c r="AI727" s="194"/>
      <c r="AJ727" s="194"/>
      <c r="AK727" s="195"/>
      <c r="AL727" s="195"/>
      <c r="AM727" s="323" t="str">
        <f t="shared" si="82"/>
        <v/>
      </c>
      <c r="AN727" s="323" t="str">
        <f t="shared" si="83"/>
        <v/>
      </c>
      <c r="AO727" s="276" t="str">
        <f t="shared" si="84"/>
        <v/>
      </c>
      <c r="AP727" s="218"/>
      <c r="AQ727" s="219"/>
      <c r="AR727" s="217" t="str">
        <f t="shared" si="85"/>
        <v/>
      </c>
      <c r="AS727" s="217" t="str">
        <f t="shared" si="86"/>
        <v/>
      </c>
      <c r="AT727" s="217"/>
      <c r="AU727" s="217"/>
      <c r="AV727" s="217"/>
      <c r="AW727" s="217"/>
      <c r="AX727" s="217"/>
      <c r="AY727" s="217"/>
      <c r="AZ727" s="217"/>
      <c r="BA727" s="217"/>
      <c r="BB727" s="217"/>
      <c r="BC727" s="217"/>
      <c r="BD727" s="217"/>
      <c r="BE727" s="217"/>
      <c r="BF727" s="217"/>
      <c r="BG727" s="217"/>
      <c r="BH727" s="217"/>
      <c r="BI727" s="217"/>
      <c r="BJ727" s="217"/>
      <c r="BK727" s="217"/>
      <c r="BL727" s="217"/>
      <c r="BM727" s="217"/>
      <c r="BN727" s="217"/>
      <c r="BO727" s="217"/>
      <c r="BP727" s="217"/>
      <c r="BQ727" s="217"/>
      <c r="BR727" s="311"/>
      <c r="BS727" s="311"/>
      <c r="BT727" s="311"/>
      <c r="BU727" s="311"/>
      <c r="BV727" s="311"/>
      <c r="BW727" s="311"/>
      <c r="BX727" s="311"/>
      <c r="BY727" s="217"/>
      <c r="BZ727" s="217"/>
      <c r="CA727" s="217"/>
      <c r="CB727" s="217"/>
      <c r="CC727" s="217"/>
      <c r="CD727" s="217"/>
      <c r="CE727" s="311"/>
      <c r="CF727" s="311" t="str">
        <f>IFERROR(ROUND(STDEV(AN727,L727),1),"")</f>
        <v/>
      </c>
      <c r="CG727" s="322"/>
      <c r="CH727" s="322"/>
      <c r="CI727" s="322"/>
      <c r="CJ727" s="322"/>
      <c r="CK727" s="322"/>
      <c r="CL727" s="322"/>
      <c r="CM727" s="322"/>
      <c r="CN727" s="220" t="str">
        <f>IFERROR(ROUND((SUM(#REF!)),0),"")</f>
        <v/>
      </c>
      <c r="CO727" s="216"/>
      <c r="CP727" s="221"/>
      <c r="CQ727" s="222"/>
      <c r="CR727" s="196"/>
      <c r="CS727" s="196"/>
      <c r="CT727" s="196"/>
      <c r="CU727" s="196"/>
      <c r="CV727" s="196"/>
      <c r="CW727" s="306">
        <f>AV727+BH727</f>
        <v>0</v>
      </c>
      <c r="CX727" s="12">
        <f>SUM(BI727:BQ727,AW727:BE727)</f>
        <v>0</v>
      </c>
      <c r="CY727" s="314" t="str">
        <f>IFERROR(ROUND(CX727/K727,0),"")</f>
        <v/>
      </c>
      <c r="CZ727" s="314" t="str">
        <f>IFERROR(ROUND(CY727/#REF!,1),"")</f>
        <v/>
      </c>
      <c r="DA727" s="306" t="str">
        <f t="shared" si="87"/>
        <v/>
      </c>
      <c r="DB727" s="316" t="str">
        <f t="shared" si="88"/>
        <v/>
      </c>
      <c r="DC727" s="193"/>
      <c r="DD727" s="12" t="str">
        <f>IFERROR(#REF!-AP727,"")</f>
        <v/>
      </c>
      <c r="DE727" s="193"/>
      <c r="DF727" s="305" t="str">
        <f>IFERROR(#REF!-L727,"")</f>
        <v/>
      </c>
      <c r="DG727" s="311" t="e">
        <f>IF(#REF!&gt;AQ727,0,1)</f>
        <v>#REF!</v>
      </c>
      <c r="DH727" s="320">
        <f>IF(AN727&lt;M727,0,1)</f>
        <v>1</v>
      </c>
      <c r="DI727" s="320">
        <f>IF(AN727&gt;N727,0,1)</f>
        <v>1</v>
      </c>
    </row>
    <row r="728" spans="3:113" ht="20.25" x14ac:dyDescent="0.2">
      <c r="C728" s="214"/>
      <c r="G728" s="207"/>
      <c r="H728" s="314"/>
      <c r="I728" s="314"/>
      <c r="J728" s="314"/>
      <c r="K728" s="314"/>
      <c r="L728" s="208"/>
      <c r="M728" s="209"/>
      <c r="N728" s="210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5"/>
      <c r="Z728" s="195"/>
      <c r="AA728" s="194"/>
      <c r="AB728" s="194"/>
      <c r="AC728" s="194"/>
      <c r="AD728" s="194"/>
      <c r="AE728" s="194"/>
      <c r="AF728" s="194"/>
      <c r="AG728" s="194"/>
      <c r="AH728" s="194"/>
      <c r="AI728" s="194"/>
      <c r="AJ728" s="194"/>
      <c r="AK728" s="195"/>
      <c r="AL728" s="195"/>
      <c r="AM728" s="323" t="str">
        <f t="shared" si="82"/>
        <v/>
      </c>
      <c r="AN728" s="323" t="str">
        <f t="shared" si="83"/>
        <v/>
      </c>
      <c r="AO728" s="276" t="str">
        <f t="shared" si="84"/>
        <v/>
      </c>
      <c r="AP728" s="218"/>
      <c r="AQ728" s="219"/>
      <c r="AR728" s="217" t="str">
        <f t="shared" si="85"/>
        <v/>
      </c>
      <c r="AS728" s="217" t="str">
        <f t="shared" si="86"/>
        <v/>
      </c>
      <c r="AT728" s="217"/>
      <c r="AU728" s="217"/>
      <c r="AV728" s="217"/>
      <c r="AW728" s="217"/>
      <c r="AX728" s="217"/>
      <c r="AY728" s="217"/>
      <c r="AZ728" s="217"/>
      <c r="BA728" s="217"/>
      <c r="BB728" s="217"/>
      <c r="BC728" s="217"/>
      <c r="BD728" s="217"/>
      <c r="BE728" s="217"/>
      <c r="BF728" s="217"/>
      <c r="BG728" s="217"/>
      <c r="BH728" s="217"/>
      <c r="BI728" s="217"/>
      <c r="BJ728" s="217"/>
      <c r="BK728" s="217"/>
      <c r="BL728" s="217"/>
      <c r="BM728" s="217"/>
      <c r="BN728" s="217"/>
      <c r="BO728" s="217"/>
      <c r="BP728" s="217"/>
      <c r="BQ728" s="217"/>
      <c r="BR728" s="311"/>
      <c r="BS728" s="311"/>
      <c r="BT728" s="311"/>
      <c r="BU728" s="311"/>
      <c r="BV728" s="311"/>
      <c r="BW728" s="311"/>
      <c r="BX728" s="311"/>
      <c r="BY728" s="217"/>
      <c r="BZ728" s="217"/>
      <c r="CA728" s="217"/>
      <c r="CB728" s="217"/>
      <c r="CC728" s="217"/>
      <c r="CD728" s="217"/>
      <c r="CE728" s="311"/>
      <c r="CF728" s="311" t="str">
        <f>IFERROR(ROUND(STDEV(AN728,L728),1),"")</f>
        <v/>
      </c>
      <c r="CG728" s="322"/>
      <c r="CH728" s="322"/>
      <c r="CI728" s="322"/>
      <c r="CJ728" s="322"/>
      <c r="CK728" s="322"/>
      <c r="CL728" s="322"/>
      <c r="CM728" s="322"/>
      <c r="CN728" s="220" t="str">
        <f>IFERROR(ROUND((SUM(#REF!)),0),"")</f>
        <v/>
      </c>
      <c r="CO728" s="216"/>
      <c r="CP728" s="221"/>
      <c r="CQ728" s="222"/>
      <c r="CR728" s="196"/>
      <c r="CS728" s="196"/>
      <c r="CT728" s="196"/>
      <c r="CU728" s="196"/>
      <c r="CV728" s="196"/>
      <c r="CW728" s="306">
        <f>AV728+BH728</f>
        <v>0</v>
      </c>
      <c r="CX728" s="12">
        <f>SUM(BI728:BQ728,AW728:BE728)</f>
        <v>0</v>
      </c>
      <c r="CY728" s="314" t="str">
        <f>IFERROR(ROUND(CX728/K728,0),"")</f>
        <v/>
      </c>
      <c r="CZ728" s="314" t="str">
        <f>IFERROR(ROUND(CY728/#REF!,1),"")</f>
        <v/>
      </c>
      <c r="DA728" s="306" t="str">
        <f t="shared" si="87"/>
        <v/>
      </c>
      <c r="DB728" s="316" t="str">
        <f t="shared" si="88"/>
        <v/>
      </c>
      <c r="DC728" s="193"/>
      <c r="DD728" s="12" t="str">
        <f>IFERROR(#REF!-AP728,"")</f>
        <v/>
      </c>
      <c r="DE728" s="193"/>
      <c r="DF728" s="305" t="str">
        <f>IFERROR(#REF!-L728,"")</f>
        <v/>
      </c>
      <c r="DG728" s="311" t="e">
        <f>IF(#REF!&gt;AQ728,0,1)</f>
        <v>#REF!</v>
      </c>
      <c r="DH728" s="320">
        <f>IF(AN728&lt;M728,0,1)</f>
        <v>1</v>
      </c>
      <c r="DI728" s="320">
        <f>IF(AN728&gt;N728,0,1)</f>
        <v>1</v>
      </c>
    </row>
    <row r="729" spans="3:113" ht="20.25" x14ac:dyDescent="0.2">
      <c r="C729" s="214"/>
      <c r="G729" s="207"/>
      <c r="H729" s="314"/>
      <c r="I729" s="314"/>
      <c r="J729" s="314"/>
      <c r="K729" s="314"/>
      <c r="L729" s="208"/>
      <c r="M729" s="209"/>
      <c r="N729" s="210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5"/>
      <c r="Z729" s="195"/>
      <c r="AA729" s="194"/>
      <c r="AB729" s="194"/>
      <c r="AC729" s="194"/>
      <c r="AD729" s="194"/>
      <c r="AE729" s="194"/>
      <c r="AF729" s="194"/>
      <c r="AG729" s="194"/>
      <c r="AH729" s="194"/>
      <c r="AI729" s="194"/>
      <c r="AJ729" s="194"/>
      <c r="AK729" s="195"/>
      <c r="AL729" s="195"/>
      <c r="AM729" s="323" t="str">
        <f t="shared" si="82"/>
        <v/>
      </c>
      <c r="AN729" s="323" t="str">
        <f t="shared" si="83"/>
        <v/>
      </c>
      <c r="AO729" s="276" t="str">
        <f t="shared" si="84"/>
        <v/>
      </c>
      <c r="AP729" s="218"/>
      <c r="AQ729" s="219"/>
      <c r="AR729" s="217" t="str">
        <f t="shared" si="85"/>
        <v/>
      </c>
      <c r="AS729" s="217" t="str">
        <f t="shared" si="86"/>
        <v/>
      </c>
      <c r="AT729" s="217"/>
      <c r="AU729" s="217"/>
      <c r="AV729" s="217"/>
      <c r="AW729" s="217"/>
      <c r="AX729" s="217"/>
      <c r="AY729" s="217"/>
      <c r="AZ729" s="217"/>
      <c r="BA729" s="217"/>
      <c r="BB729" s="217"/>
      <c r="BC729" s="217"/>
      <c r="BD729" s="217"/>
      <c r="BE729" s="217"/>
      <c r="BF729" s="217"/>
      <c r="BG729" s="217"/>
      <c r="BH729" s="217"/>
      <c r="BI729" s="217"/>
      <c r="BJ729" s="217"/>
      <c r="BK729" s="217"/>
      <c r="BL729" s="217"/>
      <c r="BM729" s="217"/>
      <c r="BN729" s="217"/>
      <c r="BO729" s="217"/>
      <c r="BP729" s="217"/>
      <c r="BQ729" s="217"/>
      <c r="BR729" s="311"/>
      <c r="BS729" s="311"/>
      <c r="BT729" s="311"/>
      <c r="BU729" s="311"/>
      <c r="BV729" s="311"/>
      <c r="BW729" s="311"/>
      <c r="BX729" s="311"/>
      <c r="BY729" s="217"/>
      <c r="BZ729" s="217"/>
      <c r="CA729" s="217"/>
      <c r="CB729" s="217"/>
      <c r="CC729" s="217"/>
      <c r="CD729" s="217"/>
      <c r="CE729" s="311"/>
      <c r="CF729" s="311" t="str">
        <f>IFERROR(ROUND(STDEV(AN729,L729),1),"")</f>
        <v/>
      </c>
      <c r="CG729" s="322"/>
      <c r="CH729" s="322"/>
      <c r="CI729" s="322"/>
      <c r="CJ729" s="322"/>
      <c r="CK729" s="322"/>
      <c r="CL729" s="322"/>
      <c r="CM729" s="322"/>
      <c r="CN729" s="220" t="str">
        <f>IFERROR(ROUND((SUM(#REF!)),0),"")</f>
        <v/>
      </c>
      <c r="CO729" s="216"/>
      <c r="CP729" s="221"/>
      <c r="CQ729" s="222"/>
      <c r="CR729" s="196"/>
      <c r="CS729" s="196"/>
      <c r="CT729" s="196"/>
      <c r="CU729" s="196"/>
      <c r="CV729" s="196"/>
      <c r="CW729" s="306">
        <f>AV729+BH729</f>
        <v>0</v>
      </c>
      <c r="CX729" s="12">
        <f>SUM(BI729:BQ729,AW729:BE729)</f>
        <v>0</v>
      </c>
      <c r="CY729" s="314" t="str">
        <f>IFERROR(ROUND(CX729/K729,0),"")</f>
        <v/>
      </c>
      <c r="CZ729" s="314" t="str">
        <f>IFERROR(ROUND(CY729/#REF!,1),"")</f>
        <v/>
      </c>
      <c r="DA729" s="306" t="str">
        <f t="shared" si="87"/>
        <v/>
      </c>
      <c r="DB729" s="316" t="str">
        <f t="shared" si="88"/>
        <v/>
      </c>
      <c r="DC729" s="193"/>
      <c r="DD729" s="12" t="str">
        <f>IFERROR(#REF!-AP729,"")</f>
        <v/>
      </c>
      <c r="DE729" s="193"/>
      <c r="DF729" s="305" t="str">
        <f>IFERROR(#REF!-L729,"")</f>
        <v/>
      </c>
      <c r="DG729" s="311" t="e">
        <f>IF(#REF!&gt;AQ729,0,1)</f>
        <v>#REF!</v>
      </c>
      <c r="DH729" s="320">
        <f>IF(AN729&lt;M729,0,1)</f>
        <v>1</v>
      </c>
      <c r="DI729" s="320">
        <f>IF(AN729&gt;N729,0,1)</f>
        <v>1</v>
      </c>
    </row>
    <row r="730" spans="3:113" ht="20.25" x14ac:dyDescent="0.2">
      <c r="C730" s="214"/>
      <c r="G730" s="207"/>
      <c r="H730" s="314"/>
      <c r="I730" s="314"/>
      <c r="J730" s="314"/>
      <c r="K730" s="314"/>
      <c r="L730" s="208"/>
      <c r="M730" s="209"/>
      <c r="N730" s="210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5"/>
      <c r="Z730" s="195"/>
      <c r="AA730" s="194"/>
      <c r="AB730" s="194"/>
      <c r="AC730" s="194"/>
      <c r="AD730" s="194"/>
      <c r="AE730" s="194"/>
      <c r="AF730" s="194"/>
      <c r="AG730" s="194"/>
      <c r="AH730" s="194"/>
      <c r="AI730" s="194"/>
      <c r="AJ730" s="194"/>
      <c r="AK730" s="195"/>
      <c r="AL730" s="195"/>
      <c r="AM730" s="323" t="str">
        <f t="shared" si="82"/>
        <v/>
      </c>
      <c r="AN730" s="323" t="str">
        <f t="shared" si="83"/>
        <v/>
      </c>
      <c r="AO730" s="276" t="str">
        <f t="shared" si="84"/>
        <v/>
      </c>
      <c r="AP730" s="218"/>
      <c r="AQ730" s="219"/>
      <c r="AR730" s="217" t="str">
        <f t="shared" si="85"/>
        <v/>
      </c>
      <c r="AS730" s="217" t="str">
        <f t="shared" si="86"/>
        <v/>
      </c>
      <c r="AT730" s="217"/>
      <c r="AU730" s="217"/>
      <c r="AV730" s="217"/>
      <c r="AW730" s="217"/>
      <c r="AX730" s="217"/>
      <c r="AY730" s="217"/>
      <c r="AZ730" s="217"/>
      <c r="BA730" s="217"/>
      <c r="BB730" s="217"/>
      <c r="BC730" s="217"/>
      <c r="BD730" s="217"/>
      <c r="BE730" s="217"/>
      <c r="BF730" s="217"/>
      <c r="BG730" s="217"/>
      <c r="BH730" s="217"/>
      <c r="BI730" s="217"/>
      <c r="BJ730" s="217"/>
      <c r="BK730" s="217"/>
      <c r="BL730" s="217"/>
      <c r="BM730" s="217"/>
      <c r="BN730" s="217"/>
      <c r="BO730" s="217"/>
      <c r="BP730" s="217"/>
      <c r="BQ730" s="217"/>
      <c r="BR730" s="311"/>
      <c r="BS730" s="311"/>
      <c r="BT730" s="311"/>
      <c r="BU730" s="311"/>
      <c r="BV730" s="311"/>
      <c r="BW730" s="311"/>
      <c r="BX730" s="311"/>
      <c r="BY730" s="217"/>
      <c r="BZ730" s="217"/>
      <c r="CA730" s="217"/>
      <c r="CB730" s="217"/>
      <c r="CC730" s="217"/>
      <c r="CD730" s="217"/>
      <c r="CE730" s="311"/>
      <c r="CF730" s="311" t="str">
        <f>IFERROR(ROUND(STDEV(AN730,L730),1),"")</f>
        <v/>
      </c>
      <c r="CG730" s="322"/>
      <c r="CH730" s="322"/>
      <c r="CI730" s="322"/>
      <c r="CJ730" s="322"/>
      <c r="CK730" s="322"/>
      <c r="CL730" s="322"/>
      <c r="CM730" s="322"/>
      <c r="CN730" s="220" t="str">
        <f>IFERROR(ROUND((SUM(#REF!)),0),"")</f>
        <v/>
      </c>
      <c r="CO730" s="216"/>
      <c r="CP730" s="221"/>
      <c r="CQ730" s="222"/>
      <c r="CR730" s="196"/>
      <c r="CS730" s="196"/>
      <c r="CT730" s="196"/>
      <c r="CU730" s="196"/>
      <c r="CV730" s="196"/>
      <c r="CW730" s="306">
        <f>AV730+BH730</f>
        <v>0</v>
      </c>
      <c r="CX730" s="12">
        <f>SUM(BI730:BQ730,AW730:BE730)</f>
        <v>0</v>
      </c>
      <c r="CY730" s="314" t="str">
        <f>IFERROR(ROUND(CX730/K730,0),"")</f>
        <v/>
      </c>
      <c r="CZ730" s="314" t="str">
        <f>IFERROR(ROUND(CY730/#REF!,1),"")</f>
        <v/>
      </c>
      <c r="DA730" s="306" t="str">
        <f t="shared" si="87"/>
        <v/>
      </c>
      <c r="DB730" s="316" t="str">
        <f t="shared" si="88"/>
        <v/>
      </c>
      <c r="DC730" s="193"/>
      <c r="DD730" s="12" t="str">
        <f>IFERROR(#REF!-AP730,"")</f>
        <v/>
      </c>
      <c r="DE730" s="193"/>
      <c r="DF730" s="305" t="str">
        <f>IFERROR(#REF!-L730,"")</f>
        <v/>
      </c>
      <c r="DG730" s="311" t="e">
        <f>IF(#REF!&gt;AQ730,0,1)</f>
        <v>#REF!</v>
      </c>
      <c r="DH730" s="320">
        <f>IF(AN730&lt;M730,0,1)</f>
        <v>1</v>
      </c>
      <c r="DI730" s="320">
        <f>IF(AN730&gt;N730,0,1)</f>
        <v>1</v>
      </c>
    </row>
    <row r="731" spans="3:113" ht="20.25" x14ac:dyDescent="0.2">
      <c r="C731" s="214"/>
      <c r="G731" s="207"/>
      <c r="H731" s="314"/>
      <c r="I731" s="314"/>
      <c r="J731" s="314"/>
      <c r="K731" s="314"/>
      <c r="L731" s="208"/>
      <c r="M731" s="209"/>
      <c r="N731" s="210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5"/>
      <c r="Z731" s="195"/>
      <c r="AA731" s="194"/>
      <c r="AB731" s="194"/>
      <c r="AC731" s="194"/>
      <c r="AD731" s="194"/>
      <c r="AE731" s="194"/>
      <c r="AF731" s="194"/>
      <c r="AG731" s="194"/>
      <c r="AH731" s="194"/>
      <c r="AI731" s="194"/>
      <c r="AJ731" s="194"/>
      <c r="AK731" s="195"/>
      <c r="AL731" s="195"/>
      <c r="AM731" s="323" t="str">
        <f t="shared" si="82"/>
        <v/>
      </c>
      <c r="AN731" s="323" t="str">
        <f t="shared" si="83"/>
        <v/>
      </c>
      <c r="AO731" s="276" t="str">
        <f t="shared" si="84"/>
        <v/>
      </c>
      <c r="AP731" s="218"/>
      <c r="AQ731" s="219"/>
      <c r="AR731" s="217" t="str">
        <f t="shared" si="85"/>
        <v/>
      </c>
      <c r="AS731" s="217" t="str">
        <f t="shared" si="86"/>
        <v/>
      </c>
      <c r="AT731" s="217"/>
      <c r="AU731" s="217"/>
      <c r="AV731" s="217"/>
      <c r="AW731" s="217"/>
      <c r="AX731" s="217"/>
      <c r="AY731" s="217"/>
      <c r="AZ731" s="217"/>
      <c r="BA731" s="217"/>
      <c r="BB731" s="217"/>
      <c r="BC731" s="217"/>
      <c r="BD731" s="217"/>
      <c r="BE731" s="217"/>
      <c r="BF731" s="217"/>
      <c r="BG731" s="217"/>
      <c r="BH731" s="217"/>
      <c r="BI731" s="217"/>
      <c r="BJ731" s="217"/>
      <c r="BK731" s="217"/>
      <c r="BL731" s="217"/>
      <c r="BM731" s="217"/>
      <c r="BN731" s="217"/>
      <c r="BO731" s="217"/>
      <c r="BP731" s="217"/>
      <c r="BQ731" s="217"/>
      <c r="BR731" s="311"/>
      <c r="BS731" s="311"/>
      <c r="BT731" s="311"/>
      <c r="BU731" s="311"/>
      <c r="BV731" s="311"/>
      <c r="BW731" s="311"/>
      <c r="BX731" s="311"/>
      <c r="BY731" s="217"/>
      <c r="BZ731" s="217"/>
      <c r="CA731" s="217"/>
      <c r="CB731" s="217"/>
      <c r="CC731" s="217"/>
      <c r="CD731" s="217"/>
      <c r="CE731" s="311"/>
      <c r="CF731" s="311" t="str">
        <f>IFERROR(ROUND(STDEV(AN731,L731),1),"")</f>
        <v/>
      </c>
      <c r="CG731" s="322"/>
      <c r="CH731" s="322"/>
      <c r="CI731" s="322"/>
      <c r="CJ731" s="322"/>
      <c r="CK731" s="322"/>
      <c r="CL731" s="322"/>
      <c r="CM731" s="322"/>
      <c r="CN731" s="220" t="str">
        <f>IFERROR(ROUND((SUM(#REF!)),0),"")</f>
        <v/>
      </c>
      <c r="CO731" s="216"/>
      <c r="CP731" s="221"/>
      <c r="CQ731" s="222"/>
      <c r="CR731" s="196"/>
      <c r="CS731" s="196"/>
      <c r="CT731" s="196"/>
      <c r="CU731" s="196"/>
      <c r="CV731" s="196"/>
      <c r="CW731" s="306">
        <f>AV731+BH731</f>
        <v>0</v>
      </c>
      <c r="CX731" s="12">
        <f>SUM(BI731:BQ731,AW731:BE731)</f>
        <v>0</v>
      </c>
      <c r="CY731" s="314" t="str">
        <f>IFERROR(ROUND(CX731/K731,0),"")</f>
        <v/>
      </c>
      <c r="CZ731" s="314" t="str">
        <f>IFERROR(ROUND(CY731/#REF!,1),"")</f>
        <v/>
      </c>
      <c r="DA731" s="306" t="str">
        <f t="shared" si="87"/>
        <v/>
      </c>
      <c r="DB731" s="316" t="str">
        <f t="shared" si="88"/>
        <v/>
      </c>
      <c r="DC731" s="193"/>
      <c r="DD731" s="12" t="str">
        <f>IFERROR(#REF!-AP731,"")</f>
        <v/>
      </c>
      <c r="DE731" s="193"/>
      <c r="DF731" s="305" t="str">
        <f>IFERROR(#REF!-L731,"")</f>
        <v/>
      </c>
      <c r="DG731" s="311" t="e">
        <f>IF(#REF!&gt;AQ731,0,1)</f>
        <v>#REF!</v>
      </c>
      <c r="DH731" s="320">
        <f>IF(AN731&lt;M731,0,1)</f>
        <v>1</v>
      </c>
      <c r="DI731" s="320">
        <f>IF(AN731&gt;N731,0,1)</f>
        <v>1</v>
      </c>
    </row>
    <row r="732" spans="3:113" ht="20.25" x14ac:dyDescent="0.2">
      <c r="C732" s="214"/>
      <c r="G732" s="207"/>
      <c r="H732" s="314"/>
      <c r="I732" s="314"/>
      <c r="J732" s="314"/>
      <c r="K732" s="314"/>
      <c r="L732" s="208"/>
      <c r="M732" s="209"/>
      <c r="N732" s="210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5"/>
      <c r="Z732" s="195"/>
      <c r="AA732" s="194"/>
      <c r="AB732" s="194"/>
      <c r="AC732" s="194"/>
      <c r="AD732" s="194"/>
      <c r="AE732" s="194"/>
      <c r="AF732" s="194"/>
      <c r="AG732" s="194"/>
      <c r="AH732" s="194"/>
      <c r="AI732" s="194"/>
      <c r="AJ732" s="194"/>
      <c r="AK732" s="195"/>
      <c r="AL732" s="195"/>
      <c r="AM732" s="323" t="str">
        <f t="shared" si="82"/>
        <v/>
      </c>
      <c r="AN732" s="323" t="str">
        <f t="shared" si="83"/>
        <v/>
      </c>
      <c r="AO732" s="276" t="str">
        <f t="shared" si="84"/>
        <v/>
      </c>
      <c r="AP732" s="218"/>
      <c r="AQ732" s="219"/>
      <c r="AR732" s="217" t="str">
        <f t="shared" si="85"/>
        <v/>
      </c>
      <c r="AS732" s="217" t="str">
        <f t="shared" si="86"/>
        <v/>
      </c>
      <c r="AT732" s="217"/>
      <c r="AU732" s="217"/>
      <c r="AV732" s="217"/>
      <c r="AW732" s="217"/>
      <c r="AX732" s="217"/>
      <c r="AY732" s="217"/>
      <c r="AZ732" s="217"/>
      <c r="BA732" s="217"/>
      <c r="BB732" s="217"/>
      <c r="BC732" s="217"/>
      <c r="BD732" s="217"/>
      <c r="BE732" s="217"/>
      <c r="BF732" s="217"/>
      <c r="BG732" s="217"/>
      <c r="BH732" s="217"/>
      <c r="BI732" s="217"/>
      <c r="BJ732" s="217"/>
      <c r="BK732" s="217"/>
      <c r="BL732" s="217"/>
      <c r="BM732" s="217"/>
      <c r="BN732" s="217"/>
      <c r="BO732" s="217"/>
      <c r="BP732" s="217"/>
      <c r="BQ732" s="217"/>
      <c r="BR732" s="311"/>
      <c r="BS732" s="311"/>
      <c r="BT732" s="311"/>
      <c r="BU732" s="311"/>
      <c r="BV732" s="311"/>
      <c r="BW732" s="311"/>
      <c r="BX732" s="311"/>
      <c r="BY732" s="217"/>
      <c r="BZ732" s="217"/>
      <c r="CA732" s="217"/>
      <c r="CB732" s="217"/>
      <c r="CC732" s="217"/>
      <c r="CD732" s="217"/>
      <c r="CE732" s="311"/>
      <c r="CF732" s="311" t="str">
        <f>IFERROR(ROUND(STDEV(AN732,L732),1),"")</f>
        <v/>
      </c>
      <c r="CG732" s="322"/>
      <c r="CH732" s="322"/>
      <c r="CI732" s="322"/>
      <c r="CJ732" s="322"/>
      <c r="CK732" s="322"/>
      <c r="CL732" s="322"/>
      <c r="CM732" s="322"/>
      <c r="CN732" s="220" t="str">
        <f>IFERROR(ROUND((SUM(#REF!)),0),"")</f>
        <v/>
      </c>
      <c r="CO732" s="216"/>
      <c r="CP732" s="221"/>
      <c r="CQ732" s="222"/>
      <c r="CR732" s="196"/>
      <c r="CS732" s="196"/>
      <c r="CT732" s="196"/>
      <c r="CU732" s="196"/>
      <c r="CV732" s="196"/>
      <c r="CW732" s="306">
        <f>AV732+BH732</f>
        <v>0</v>
      </c>
      <c r="CX732" s="12">
        <f>SUM(BI732:BQ732,AW732:BE732)</f>
        <v>0</v>
      </c>
      <c r="CY732" s="314" t="str">
        <f>IFERROR(ROUND(CX732/K732,0),"")</f>
        <v/>
      </c>
      <c r="CZ732" s="314" t="str">
        <f>IFERROR(ROUND(CY732/#REF!,1),"")</f>
        <v/>
      </c>
      <c r="DA732" s="306" t="str">
        <f t="shared" si="87"/>
        <v/>
      </c>
      <c r="DB732" s="316" t="str">
        <f t="shared" si="88"/>
        <v/>
      </c>
      <c r="DC732" s="193"/>
      <c r="DD732" s="12" t="str">
        <f>IFERROR(#REF!-AP732,"")</f>
        <v/>
      </c>
      <c r="DE732" s="193"/>
      <c r="DF732" s="305" t="str">
        <f>IFERROR(#REF!-L732,"")</f>
        <v/>
      </c>
      <c r="DG732" s="311" t="e">
        <f>IF(#REF!&gt;AQ732,0,1)</f>
        <v>#REF!</v>
      </c>
      <c r="DH732" s="320">
        <f>IF(AN732&lt;M732,0,1)</f>
        <v>1</v>
      </c>
      <c r="DI732" s="320">
        <f>IF(AN732&gt;N732,0,1)</f>
        <v>1</v>
      </c>
    </row>
    <row r="733" spans="3:113" ht="20.25" x14ac:dyDescent="0.2">
      <c r="C733" s="214"/>
      <c r="G733" s="207"/>
      <c r="H733" s="314"/>
      <c r="I733" s="314"/>
      <c r="J733" s="314"/>
      <c r="K733" s="314"/>
      <c r="L733" s="208"/>
      <c r="M733" s="209"/>
      <c r="N733" s="210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5"/>
      <c r="Z733" s="195"/>
      <c r="AA733" s="194"/>
      <c r="AB733" s="194"/>
      <c r="AC733" s="194"/>
      <c r="AD733" s="194"/>
      <c r="AE733" s="194"/>
      <c r="AF733" s="194"/>
      <c r="AG733" s="194"/>
      <c r="AH733" s="194"/>
      <c r="AI733" s="194"/>
      <c r="AJ733" s="194"/>
      <c r="AK733" s="195"/>
      <c r="AL733" s="195"/>
      <c r="AM733" s="323" t="str">
        <f t="shared" si="82"/>
        <v/>
      </c>
      <c r="AN733" s="323" t="str">
        <f t="shared" si="83"/>
        <v/>
      </c>
      <c r="AO733" s="276" t="str">
        <f t="shared" si="84"/>
        <v/>
      </c>
      <c r="AP733" s="218"/>
      <c r="AQ733" s="219"/>
      <c r="AR733" s="217" t="str">
        <f t="shared" si="85"/>
        <v/>
      </c>
      <c r="AS733" s="217" t="str">
        <f t="shared" si="86"/>
        <v/>
      </c>
      <c r="AT733" s="217"/>
      <c r="AU733" s="217"/>
      <c r="AV733" s="217"/>
      <c r="AW733" s="217"/>
      <c r="AX733" s="217"/>
      <c r="AY733" s="217"/>
      <c r="AZ733" s="217"/>
      <c r="BA733" s="217"/>
      <c r="BB733" s="217"/>
      <c r="BC733" s="217"/>
      <c r="BD733" s="217"/>
      <c r="BE733" s="217"/>
      <c r="BF733" s="217"/>
      <c r="BG733" s="217"/>
      <c r="BH733" s="217"/>
      <c r="BI733" s="217"/>
      <c r="BJ733" s="217"/>
      <c r="BK733" s="217"/>
      <c r="BL733" s="217"/>
      <c r="BM733" s="217"/>
      <c r="BN733" s="217"/>
      <c r="BO733" s="217"/>
      <c r="BP733" s="217"/>
      <c r="BQ733" s="217"/>
      <c r="BR733" s="311"/>
      <c r="BS733" s="311"/>
      <c r="BT733" s="311"/>
      <c r="BU733" s="311"/>
      <c r="BV733" s="311"/>
      <c r="BW733" s="311"/>
      <c r="BX733" s="311"/>
      <c r="BY733" s="217"/>
      <c r="BZ733" s="217"/>
      <c r="CA733" s="217"/>
      <c r="CB733" s="217"/>
      <c r="CC733" s="217"/>
      <c r="CD733" s="217"/>
      <c r="CE733" s="311"/>
      <c r="CF733" s="311" t="str">
        <f>IFERROR(ROUND(STDEV(AN733,L733),1),"")</f>
        <v/>
      </c>
      <c r="CG733" s="322"/>
      <c r="CH733" s="322"/>
      <c r="CI733" s="322"/>
      <c r="CJ733" s="322"/>
      <c r="CK733" s="322"/>
      <c r="CL733" s="322"/>
      <c r="CM733" s="322"/>
      <c r="CN733" s="220" t="str">
        <f>IFERROR(ROUND((SUM(#REF!)),0),"")</f>
        <v/>
      </c>
      <c r="CO733" s="216"/>
      <c r="CP733" s="221"/>
      <c r="CQ733" s="222"/>
      <c r="CR733" s="196"/>
      <c r="CS733" s="196"/>
      <c r="CT733" s="196"/>
      <c r="CU733" s="196"/>
      <c r="CV733" s="196"/>
      <c r="CW733" s="306">
        <f>AV733+BH733</f>
        <v>0</v>
      </c>
      <c r="CX733" s="12">
        <f>SUM(BI733:BQ733,AW733:BE733)</f>
        <v>0</v>
      </c>
      <c r="CY733" s="314" t="str">
        <f>IFERROR(ROUND(CX733/K733,0),"")</f>
        <v/>
      </c>
      <c r="CZ733" s="314" t="str">
        <f>IFERROR(ROUND(CY733/#REF!,1),"")</f>
        <v/>
      </c>
      <c r="DA733" s="306" t="str">
        <f t="shared" si="87"/>
        <v/>
      </c>
      <c r="DB733" s="316" t="str">
        <f t="shared" si="88"/>
        <v/>
      </c>
      <c r="DC733" s="193"/>
      <c r="DD733" s="12" t="str">
        <f>IFERROR(#REF!-AP733,"")</f>
        <v/>
      </c>
      <c r="DE733" s="193"/>
      <c r="DF733" s="305" t="str">
        <f>IFERROR(#REF!-L733,"")</f>
        <v/>
      </c>
      <c r="DG733" s="311" t="e">
        <f>IF(#REF!&gt;AQ733,0,1)</f>
        <v>#REF!</v>
      </c>
      <c r="DH733" s="320">
        <f>IF(AN733&lt;M733,0,1)</f>
        <v>1</v>
      </c>
      <c r="DI733" s="320">
        <f>IF(AN733&gt;N733,0,1)</f>
        <v>1</v>
      </c>
    </row>
    <row r="734" spans="3:113" ht="20.25" x14ac:dyDescent="0.2">
      <c r="C734" s="214"/>
      <c r="G734" s="207"/>
      <c r="H734" s="314"/>
      <c r="I734" s="314"/>
      <c r="J734" s="314"/>
      <c r="K734" s="314"/>
      <c r="L734" s="208"/>
      <c r="M734" s="209"/>
      <c r="N734" s="210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5"/>
      <c r="Z734" s="195"/>
      <c r="AA734" s="194"/>
      <c r="AB734" s="194"/>
      <c r="AC734" s="194"/>
      <c r="AD734" s="194"/>
      <c r="AE734" s="194"/>
      <c r="AF734" s="194"/>
      <c r="AG734" s="194"/>
      <c r="AH734" s="194"/>
      <c r="AI734" s="194"/>
      <c r="AJ734" s="194"/>
      <c r="AK734" s="195"/>
      <c r="AL734" s="195"/>
      <c r="AM734" s="323" t="str">
        <f t="shared" si="82"/>
        <v/>
      </c>
      <c r="AN734" s="323" t="str">
        <f t="shared" si="83"/>
        <v/>
      </c>
      <c r="AO734" s="276" t="str">
        <f t="shared" si="84"/>
        <v/>
      </c>
      <c r="AP734" s="218"/>
      <c r="AQ734" s="219"/>
      <c r="AR734" s="217" t="str">
        <f t="shared" si="85"/>
        <v/>
      </c>
      <c r="AS734" s="217" t="str">
        <f t="shared" si="86"/>
        <v/>
      </c>
      <c r="AT734" s="217"/>
      <c r="AU734" s="217"/>
      <c r="AV734" s="217"/>
      <c r="AW734" s="217"/>
      <c r="AX734" s="217"/>
      <c r="AY734" s="217"/>
      <c r="AZ734" s="217"/>
      <c r="BA734" s="217"/>
      <c r="BB734" s="217"/>
      <c r="BC734" s="217"/>
      <c r="BD734" s="217"/>
      <c r="BE734" s="217"/>
      <c r="BF734" s="217"/>
      <c r="BG734" s="217"/>
      <c r="BH734" s="217"/>
      <c r="BI734" s="217"/>
      <c r="BJ734" s="217"/>
      <c r="BK734" s="217"/>
      <c r="BL734" s="217"/>
      <c r="BM734" s="217"/>
      <c r="BN734" s="217"/>
      <c r="BO734" s="217"/>
      <c r="BP734" s="217"/>
      <c r="BQ734" s="217"/>
      <c r="BR734" s="311"/>
      <c r="BS734" s="311"/>
      <c r="BT734" s="311"/>
      <c r="BU734" s="311"/>
      <c r="BV734" s="311"/>
      <c r="BW734" s="311"/>
      <c r="BX734" s="311"/>
      <c r="BY734" s="217"/>
      <c r="BZ734" s="217"/>
      <c r="CA734" s="217"/>
      <c r="CB734" s="217"/>
      <c r="CC734" s="217"/>
      <c r="CD734" s="217"/>
      <c r="CE734" s="311"/>
      <c r="CF734" s="311" t="str">
        <f>IFERROR(ROUND(STDEV(AN734,L734),1),"")</f>
        <v/>
      </c>
      <c r="CG734" s="322"/>
      <c r="CH734" s="322"/>
      <c r="CI734" s="322"/>
      <c r="CJ734" s="322"/>
      <c r="CK734" s="322"/>
      <c r="CL734" s="322"/>
      <c r="CM734" s="322"/>
      <c r="CN734" s="220" t="str">
        <f>IFERROR(ROUND((SUM(#REF!)),0),"")</f>
        <v/>
      </c>
      <c r="CO734" s="216"/>
      <c r="CP734" s="221"/>
      <c r="CQ734" s="222"/>
      <c r="CR734" s="196"/>
      <c r="CS734" s="196"/>
      <c r="CT734" s="196"/>
      <c r="CU734" s="196"/>
      <c r="CV734" s="196"/>
      <c r="CW734" s="306">
        <f>AV734+BH734</f>
        <v>0</v>
      </c>
      <c r="CX734" s="12">
        <f>SUM(BI734:BQ734,AW734:BE734)</f>
        <v>0</v>
      </c>
      <c r="CY734" s="314" t="str">
        <f>IFERROR(ROUND(CX734/K734,0),"")</f>
        <v/>
      </c>
      <c r="CZ734" s="314" t="str">
        <f>IFERROR(ROUND(CY734/#REF!,1),"")</f>
        <v/>
      </c>
      <c r="DA734" s="306" t="str">
        <f t="shared" si="87"/>
        <v/>
      </c>
      <c r="DB734" s="316" t="str">
        <f t="shared" si="88"/>
        <v/>
      </c>
      <c r="DC734" s="193"/>
      <c r="DD734" s="12" t="str">
        <f>IFERROR(#REF!-AP734,"")</f>
        <v/>
      </c>
      <c r="DE734" s="193"/>
      <c r="DF734" s="305" t="str">
        <f>IFERROR(#REF!-L734,"")</f>
        <v/>
      </c>
      <c r="DG734" s="311" t="e">
        <f>IF(#REF!&gt;AQ734,0,1)</f>
        <v>#REF!</v>
      </c>
      <c r="DH734" s="320">
        <f>IF(AN734&lt;M734,0,1)</f>
        <v>1</v>
      </c>
      <c r="DI734" s="320">
        <f>IF(AN734&gt;N734,0,1)</f>
        <v>1</v>
      </c>
    </row>
    <row r="735" spans="3:113" ht="20.25" x14ac:dyDescent="0.2">
      <c r="C735" s="214"/>
      <c r="G735" s="207"/>
      <c r="H735" s="314"/>
      <c r="I735" s="314"/>
      <c r="J735" s="314"/>
      <c r="K735" s="314"/>
      <c r="L735" s="208"/>
      <c r="M735" s="209"/>
      <c r="N735" s="210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5"/>
      <c r="Z735" s="195"/>
      <c r="AA735" s="194"/>
      <c r="AB735" s="194"/>
      <c r="AC735" s="194"/>
      <c r="AD735" s="194"/>
      <c r="AE735" s="194"/>
      <c r="AF735" s="194"/>
      <c r="AG735" s="194"/>
      <c r="AH735" s="194"/>
      <c r="AI735" s="194"/>
      <c r="AJ735" s="194"/>
      <c r="AK735" s="195"/>
      <c r="AL735" s="195"/>
      <c r="AM735" s="323" t="str">
        <f t="shared" si="82"/>
        <v/>
      </c>
      <c r="AN735" s="323" t="str">
        <f t="shared" si="83"/>
        <v/>
      </c>
      <c r="AO735" s="276" t="str">
        <f t="shared" si="84"/>
        <v/>
      </c>
      <c r="AP735" s="218"/>
      <c r="AQ735" s="219"/>
      <c r="AR735" s="217" t="str">
        <f t="shared" si="85"/>
        <v/>
      </c>
      <c r="AS735" s="217" t="str">
        <f t="shared" si="86"/>
        <v/>
      </c>
      <c r="AT735" s="217"/>
      <c r="AU735" s="217"/>
      <c r="AV735" s="217"/>
      <c r="AW735" s="217"/>
      <c r="AX735" s="217"/>
      <c r="AY735" s="217"/>
      <c r="AZ735" s="217"/>
      <c r="BA735" s="217"/>
      <c r="BB735" s="217"/>
      <c r="BC735" s="217"/>
      <c r="BD735" s="217"/>
      <c r="BE735" s="217"/>
      <c r="BF735" s="217"/>
      <c r="BG735" s="217"/>
      <c r="BH735" s="217"/>
      <c r="BI735" s="217"/>
      <c r="BJ735" s="217"/>
      <c r="BK735" s="217"/>
      <c r="BL735" s="217"/>
      <c r="BM735" s="217"/>
      <c r="BN735" s="217"/>
      <c r="BO735" s="217"/>
      <c r="BP735" s="217"/>
      <c r="BQ735" s="217"/>
      <c r="BR735" s="311"/>
      <c r="BS735" s="311"/>
      <c r="BT735" s="311"/>
      <c r="BU735" s="311"/>
      <c r="BV735" s="311"/>
      <c r="BW735" s="311"/>
      <c r="BX735" s="311"/>
      <c r="BY735" s="217"/>
      <c r="BZ735" s="217"/>
      <c r="CA735" s="217"/>
      <c r="CB735" s="217"/>
      <c r="CC735" s="217"/>
      <c r="CD735" s="217"/>
      <c r="CE735" s="311"/>
      <c r="CF735" s="311" t="str">
        <f>IFERROR(ROUND(STDEV(AN735,L735),1),"")</f>
        <v/>
      </c>
      <c r="CG735" s="322"/>
      <c r="CH735" s="322"/>
      <c r="CI735" s="322"/>
      <c r="CJ735" s="322"/>
      <c r="CK735" s="322"/>
      <c r="CL735" s="322"/>
      <c r="CM735" s="322"/>
      <c r="CN735" s="220" t="str">
        <f>IFERROR(ROUND((SUM(#REF!)),0),"")</f>
        <v/>
      </c>
      <c r="CO735" s="216"/>
      <c r="CP735" s="221"/>
      <c r="CQ735" s="222"/>
      <c r="CR735" s="196"/>
      <c r="CS735" s="196"/>
      <c r="CT735" s="196"/>
      <c r="CU735" s="196"/>
      <c r="CV735" s="196"/>
      <c r="CW735" s="306">
        <f>AV735+BH735</f>
        <v>0</v>
      </c>
      <c r="CX735" s="12">
        <f>SUM(BI735:BQ735,AW735:BE735)</f>
        <v>0</v>
      </c>
      <c r="CY735" s="314" t="str">
        <f>IFERROR(ROUND(CX735/K735,0),"")</f>
        <v/>
      </c>
      <c r="CZ735" s="314" t="str">
        <f>IFERROR(ROUND(CY735/#REF!,1),"")</f>
        <v/>
      </c>
      <c r="DA735" s="306" t="str">
        <f t="shared" si="87"/>
        <v/>
      </c>
      <c r="DB735" s="316" t="str">
        <f t="shared" si="88"/>
        <v/>
      </c>
      <c r="DC735" s="193"/>
      <c r="DD735" s="12" t="str">
        <f>IFERROR(#REF!-AP735,"")</f>
        <v/>
      </c>
      <c r="DE735" s="193"/>
      <c r="DF735" s="305" t="str">
        <f>IFERROR(#REF!-L735,"")</f>
        <v/>
      </c>
      <c r="DG735" s="311" t="e">
        <f>IF(#REF!&gt;AQ735,0,1)</f>
        <v>#REF!</v>
      </c>
      <c r="DH735" s="320">
        <f>IF(AN735&lt;M735,0,1)</f>
        <v>1</v>
      </c>
      <c r="DI735" s="320">
        <f>IF(AN735&gt;N735,0,1)</f>
        <v>1</v>
      </c>
    </row>
    <row r="736" spans="3:113" ht="20.25" x14ac:dyDescent="0.2">
      <c r="C736" s="214"/>
      <c r="G736" s="207"/>
      <c r="H736" s="314"/>
      <c r="I736" s="314"/>
      <c r="J736" s="314"/>
      <c r="K736" s="314"/>
      <c r="L736" s="208"/>
      <c r="M736" s="209"/>
      <c r="N736" s="210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5"/>
      <c r="Z736" s="195"/>
      <c r="AA736" s="194"/>
      <c r="AB736" s="194"/>
      <c r="AC736" s="194"/>
      <c r="AD736" s="194"/>
      <c r="AE736" s="194"/>
      <c r="AF736" s="194"/>
      <c r="AG736" s="194"/>
      <c r="AH736" s="194"/>
      <c r="AI736" s="194"/>
      <c r="AJ736" s="194"/>
      <c r="AK736" s="195"/>
      <c r="AL736" s="195"/>
      <c r="AM736" s="323" t="str">
        <f t="shared" si="82"/>
        <v/>
      </c>
      <c r="AN736" s="323" t="str">
        <f t="shared" si="83"/>
        <v/>
      </c>
      <c r="AO736" s="276" t="str">
        <f t="shared" si="84"/>
        <v/>
      </c>
      <c r="AP736" s="218"/>
      <c r="AQ736" s="219"/>
      <c r="AR736" s="217" t="str">
        <f t="shared" si="85"/>
        <v/>
      </c>
      <c r="AS736" s="217" t="str">
        <f t="shared" si="86"/>
        <v/>
      </c>
      <c r="AT736" s="217"/>
      <c r="AU736" s="217"/>
      <c r="AV736" s="217"/>
      <c r="AW736" s="217"/>
      <c r="AX736" s="217"/>
      <c r="AY736" s="217"/>
      <c r="AZ736" s="217"/>
      <c r="BA736" s="217"/>
      <c r="BB736" s="217"/>
      <c r="BC736" s="217"/>
      <c r="BD736" s="217"/>
      <c r="BE736" s="217"/>
      <c r="BF736" s="217"/>
      <c r="BG736" s="217"/>
      <c r="BH736" s="217"/>
      <c r="BI736" s="217"/>
      <c r="BJ736" s="217"/>
      <c r="BK736" s="217"/>
      <c r="BL736" s="217"/>
      <c r="BM736" s="217"/>
      <c r="BN736" s="217"/>
      <c r="BO736" s="217"/>
      <c r="BP736" s="217"/>
      <c r="BQ736" s="217"/>
      <c r="BR736" s="311"/>
      <c r="BS736" s="311"/>
      <c r="BT736" s="311"/>
      <c r="BU736" s="311"/>
      <c r="BV736" s="311"/>
      <c r="BW736" s="311"/>
      <c r="BX736" s="311"/>
      <c r="BY736" s="217"/>
      <c r="BZ736" s="217"/>
      <c r="CA736" s="217"/>
      <c r="CB736" s="217"/>
      <c r="CC736" s="217"/>
      <c r="CD736" s="217"/>
      <c r="CE736" s="311"/>
      <c r="CF736" s="311" t="str">
        <f>IFERROR(ROUND(STDEV(AN736,L736),1),"")</f>
        <v/>
      </c>
      <c r="CG736" s="322"/>
      <c r="CH736" s="322"/>
      <c r="CI736" s="322"/>
      <c r="CJ736" s="322"/>
      <c r="CK736" s="322"/>
      <c r="CL736" s="322"/>
      <c r="CM736" s="322"/>
      <c r="CN736" s="220" t="str">
        <f>IFERROR(ROUND((SUM(#REF!)),0),"")</f>
        <v/>
      </c>
      <c r="CO736" s="216"/>
      <c r="CP736" s="221"/>
      <c r="CQ736" s="222"/>
      <c r="CR736" s="196"/>
      <c r="CS736" s="196"/>
      <c r="CT736" s="196"/>
      <c r="CU736" s="196"/>
      <c r="CV736" s="196"/>
      <c r="CW736" s="306">
        <f>AV736+BH736</f>
        <v>0</v>
      </c>
      <c r="CX736" s="12">
        <f>SUM(BI736:BQ736,AW736:BE736)</f>
        <v>0</v>
      </c>
      <c r="CY736" s="314" t="str">
        <f>IFERROR(ROUND(CX736/K736,0),"")</f>
        <v/>
      </c>
      <c r="CZ736" s="314" t="str">
        <f>IFERROR(ROUND(CY736/#REF!,1),"")</f>
        <v/>
      </c>
      <c r="DA736" s="306" t="str">
        <f t="shared" si="87"/>
        <v/>
      </c>
      <c r="DB736" s="316" t="str">
        <f t="shared" si="88"/>
        <v/>
      </c>
      <c r="DC736" s="193"/>
      <c r="DD736" s="12" t="str">
        <f>IFERROR(#REF!-AP736,"")</f>
        <v/>
      </c>
      <c r="DE736" s="193"/>
      <c r="DF736" s="305" t="str">
        <f>IFERROR(#REF!-L736,"")</f>
        <v/>
      </c>
      <c r="DG736" s="311" t="e">
        <f>IF(#REF!&gt;AQ736,0,1)</f>
        <v>#REF!</v>
      </c>
      <c r="DH736" s="320">
        <f>IF(AN736&lt;M736,0,1)</f>
        <v>1</v>
      </c>
      <c r="DI736" s="320">
        <f>IF(AN736&gt;N736,0,1)</f>
        <v>1</v>
      </c>
    </row>
    <row r="737" spans="3:113" ht="20.25" x14ac:dyDescent="0.2">
      <c r="C737" s="214"/>
      <c r="G737" s="207"/>
      <c r="H737" s="314"/>
      <c r="I737" s="314"/>
      <c r="J737" s="314"/>
      <c r="K737" s="314"/>
      <c r="L737" s="208"/>
      <c r="M737" s="209"/>
      <c r="N737" s="210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5"/>
      <c r="Z737" s="195"/>
      <c r="AA737" s="194"/>
      <c r="AB737" s="194"/>
      <c r="AC737" s="194"/>
      <c r="AD737" s="194"/>
      <c r="AE737" s="194"/>
      <c r="AF737" s="194"/>
      <c r="AG737" s="194"/>
      <c r="AH737" s="194"/>
      <c r="AI737" s="194"/>
      <c r="AJ737" s="194"/>
      <c r="AK737" s="195"/>
      <c r="AL737" s="195"/>
      <c r="AM737" s="323" t="str">
        <f t="shared" si="82"/>
        <v/>
      </c>
      <c r="AN737" s="323" t="str">
        <f t="shared" si="83"/>
        <v/>
      </c>
      <c r="AO737" s="276" t="str">
        <f t="shared" si="84"/>
        <v/>
      </c>
      <c r="AP737" s="218"/>
      <c r="AQ737" s="219"/>
      <c r="AR737" s="217" t="str">
        <f t="shared" si="85"/>
        <v/>
      </c>
      <c r="AS737" s="217" t="str">
        <f t="shared" si="86"/>
        <v/>
      </c>
      <c r="AT737" s="217"/>
      <c r="AU737" s="217"/>
      <c r="AV737" s="217"/>
      <c r="AW737" s="217"/>
      <c r="AX737" s="217"/>
      <c r="AY737" s="217"/>
      <c r="AZ737" s="217"/>
      <c r="BA737" s="217"/>
      <c r="BB737" s="217"/>
      <c r="BC737" s="217"/>
      <c r="BD737" s="217"/>
      <c r="BE737" s="217"/>
      <c r="BF737" s="217"/>
      <c r="BG737" s="217"/>
      <c r="BH737" s="217"/>
      <c r="BI737" s="217"/>
      <c r="BJ737" s="217"/>
      <c r="BK737" s="217"/>
      <c r="BL737" s="217"/>
      <c r="BM737" s="217"/>
      <c r="BN737" s="217"/>
      <c r="BO737" s="217"/>
      <c r="BP737" s="217"/>
      <c r="BQ737" s="217"/>
      <c r="BR737" s="311"/>
      <c r="BS737" s="311"/>
      <c r="BT737" s="311"/>
      <c r="BU737" s="311"/>
      <c r="BV737" s="311"/>
      <c r="BW737" s="311"/>
      <c r="BX737" s="311"/>
      <c r="BY737" s="217"/>
      <c r="BZ737" s="217"/>
      <c r="CA737" s="217"/>
      <c r="CB737" s="217"/>
      <c r="CC737" s="217"/>
      <c r="CD737" s="217"/>
      <c r="CE737" s="311"/>
      <c r="CF737" s="311" t="str">
        <f>IFERROR(ROUND(STDEV(AN737,L737),1),"")</f>
        <v/>
      </c>
      <c r="CG737" s="322"/>
      <c r="CH737" s="322"/>
      <c r="CI737" s="322"/>
      <c r="CJ737" s="322"/>
      <c r="CK737" s="322"/>
      <c r="CL737" s="322"/>
      <c r="CM737" s="322"/>
      <c r="CN737" s="220" t="str">
        <f>IFERROR(ROUND((SUM(#REF!)),0),"")</f>
        <v/>
      </c>
      <c r="CO737" s="216"/>
      <c r="CP737" s="221"/>
      <c r="CQ737" s="222"/>
      <c r="CR737" s="196"/>
      <c r="CS737" s="196"/>
      <c r="CT737" s="196"/>
      <c r="CU737" s="196"/>
      <c r="CV737" s="196"/>
      <c r="CW737" s="306">
        <f>AV737+BH737</f>
        <v>0</v>
      </c>
      <c r="CX737" s="12">
        <f>SUM(BI737:BQ737,AW737:BE737)</f>
        <v>0</v>
      </c>
      <c r="CY737" s="314" t="str">
        <f>IFERROR(ROUND(CX737/K737,0),"")</f>
        <v/>
      </c>
      <c r="CZ737" s="314" t="str">
        <f>IFERROR(ROUND(CY737/#REF!,1),"")</f>
        <v/>
      </c>
      <c r="DA737" s="306" t="str">
        <f t="shared" si="87"/>
        <v/>
      </c>
      <c r="DB737" s="316" t="str">
        <f t="shared" si="88"/>
        <v/>
      </c>
      <c r="DC737" s="193"/>
      <c r="DD737" s="12" t="str">
        <f>IFERROR(#REF!-AP737,"")</f>
        <v/>
      </c>
      <c r="DE737" s="193"/>
      <c r="DF737" s="305" t="str">
        <f>IFERROR(#REF!-L737,"")</f>
        <v/>
      </c>
      <c r="DG737" s="311" t="e">
        <f>IF(#REF!&gt;AQ737,0,1)</f>
        <v>#REF!</v>
      </c>
      <c r="DH737" s="320">
        <f>IF(AN737&lt;M737,0,1)</f>
        <v>1</v>
      </c>
      <c r="DI737" s="320">
        <f>IF(AN737&gt;N737,0,1)</f>
        <v>1</v>
      </c>
    </row>
    <row r="738" spans="3:113" ht="20.25" x14ac:dyDescent="0.2">
      <c r="C738" s="214"/>
      <c r="G738" s="207"/>
      <c r="H738" s="314"/>
      <c r="I738" s="314"/>
      <c r="J738" s="314"/>
      <c r="K738" s="314"/>
      <c r="L738" s="208"/>
      <c r="M738" s="209"/>
      <c r="N738" s="210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5"/>
      <c r="Z738" s="195"/>
      <c r="AA738" s="194"/>
      <c r="AB738" s="194"/>
      <c r="AC738" s="194"/>
      <c r="AD738" s="194"/>
      <c r="AE738" s="194"/>
      <c r="AF738" s="194"/>
      <c r="AG738" s="194"/>
      <c r="AH738" s="194"/>
      <c r="AI738" s="194"/>
      <c r="AJ738" s="194"/>
      <c r="AK738" s="195"/>
      <c r="AL738" s="195"/>
      <c r="AM738" s="323" t="str">
        <f t="shared" si="82"/>
        <v/>
      </c>
      <c r="AN738" s="323" t="str">
        <f t="shared" si="83"/>
        <v/>
      </c>
      <c r="AO738" s="276" t="str">
        <f t="shared" si="84"/>
        <v/>
      </c>
      <c r="AP738" s="218"/>
      <c r="AQ738" s="219"/>
      <c r="AR738" s="217" t="str">
        <f t="shared" si="85"/>
        <v/>
      </c>
      <c r="AS738" s="217" t="str">
        <f t="shared" si="86"/>
        <v/>
      </c>
      <c r="AT738" s="217"/>
      <c r="AU738" s="217"/>
      <c r="AV738" s="217"/>
      <c r="AW738" s="217"/>
      <c r="AX738" s="217"/>
      <c r="AY738" s="217"/>
      <c r="AZ738" s="217"/>
      <c r="BA738" s="217"/>
      <c r="BB738" s="217"/>
      <c r="BC738" s="217"/>
      <c r="BD738" s="217"/>
      <c r="BE738" s="217"/>
      <c r="BF738" s="217"/>
      <c r="BG738" s="217"/>
      <c r="BH738" s="217"/>
      <c r="BI738" s="217"/>
      <c r="BJ738" s="217"/>
      <c r="BK738" s="217"/>
      <c r="BL738" s="217"/>
      <c r="BM738" s="217"/>
      <c r="BN738" s="217"/>
      <c r="BO738" s="217"/>
      <c r="BP738" s="217"/>
      <c r="BQ738" s="217"/>
      <c r="BR738" s="311"/>
      <c r="BS738" s="311"/>
      <c r="BT738" s="311"/>
      <c r="BU738" s="311"/>
      <c r="BV738" s="311"/>
      <c r="BW738" s="311"/>
      <c r="BX738" s="311"/>
      <c r="BY738" s="217"/>
      <c r="BZ738" s="217"/>
      <c r="CA738" s="217"/>
      <c r="CB738" s="217"/>
      <c r="CC738" s="217"/>
      <c r="CD738" s="217"/>
      <c r="CE738" s="311"/>
      <c r="CF738" s="311" t="str">
        <f>IFERROR(ROUND(STDEV(AN738,L738),1),"")</f>
        <v/>
      </c>
      <c r="CG738" s="322"/>
      <c r="CH738" s="322"/>
      <c r="CI738" s="322"/>
      <c r="CJ738" s="322"/>
      <c r="CK738" s="322"/>
      <c r="CL738" s="322"/>
      <c r="CM738" s="322"/>
      <c r="CN738" s="220" t="str">
        <f>IFERROR(ROUND((SUM(#REF!)),0),"")</f>
        <v/>
      </c>
      <c r="CO738" s="216"/>
      <c r="CP738" s="221"/>
      <c r="CQ738" s="222"/>
      <c r="CR738" s="196"/>
      <c r="CS738" s="196"/>
      <c r="CT738" s="196"/>
      <c r="CU738" s="196"/>
      <c r="CV738" s="196"/>
      <c r="CW738" s="306">
        <f>AV738+BH738</f>
        <v>0</v>
      </c>
      <c r="CX738" s="12">
        <f>SUM(BI738:BQ738,AW738:BE738)</f>
        <v>0</v>
      </c>
      <c r="CY738" s="314" t="str">
        <f>IFERROR(ROUND(CX738/K738,0),"")</f>
        <v/>
      </c>
      <c r="CZ738" s="314" t="str">
        <f>IFERROR(ROUND(CY738/#REF!,1),"")</f>
        <v/>
      </c>
      <c r="DA738" s="306" t="str">
        <f t="shared" si="87"/>
        <v/>
      </c>
      <c r="DB738" s="316" t="str">
        <f t="shared" si="88"/>
        <v/>
      </c>
      <c r="DC738" s="193"/>
      <c r="DD738" s="12" t="str">
        <f>IFERROR(#REF!-AP738,"")</f>
        <v/>
      </c>
      <c r="DE738" s="193"/>
      <c r="DF738" s="305" t="str">
        <f>IFERROR(#REF!-L738,"")</f>
        <v/>
      </c>
      <c r="DG738" s="311" t="e">
        <f>IF(#REF!&gt;AQ738,0,1)</f>
        <v>#REF!</v>
      </c>
      <c r="DH738" s="320">
        <f>IF(AN738&lt;M738,0,1)</f>
        <v>1</v>
      </c>
      <c r="DI738" s="320">
        <f>IF(AN738&gt;N738,0,1)</f>
        <v>1</v>
      </c>
    </row>
    <row r="739" spans="3:113" ht="20.25" x14ac:dyDescent="0.2">
      <c r="C739" s="214"/>
      <c r="G739" s="207"/>
      <c r="H739" s="314"/>
      <c r="I739" s="314"/>
      <c r="J739" s="314"/>
      <c r="K739" s="314"/>
      <c r="L739" s="208"/>
      <c r="M739" s="209"/>
      <c r="N739" s="210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5"/>
      <c r="Z739" s="195"/>
      <c r="AA739" s="194"/>
      <c r="AB739" s="194"/>
      <c r="AC739" s="194"/>
      <c r="AD739" s="194"/>
      <c r="AE739" s="194"/>
      <c r="AF739" s="194"/>
      <c r="AG739" s="194"/>
      <c r="AH739" s="194"/>
      <c r="AI739" s="194"/>
      <c r="AJ739" s="194"/>
      <c r="AK739" s="195"/>
      <c r="AL739" s="195"/>
      <c r="AM739" s="323" t="str">
        <f t="shared" si="82"/>
        <v/>
      </c>
      <c r="AN739" s="323" t="str">
        <f t="shared" si="83"/>
        <v/>
      </c>
      <c r="AO739" s="276" t="str">
        <f t="shared" si="84"/>
        <v/>
      </c>
      <c r="AP739" s="218"/>
      <c r="AQ739" s="219"/>
      <c r="AR739" s="217" t="str">
        <f t="shared" si="85"/>
        <v/>
      </c>
      <c r="AS739" s="217" t="str">
        <f t="shared" si="86"/>
        <v/>
      </c>
      <c r="AT739" s="217"/>
      <c r="AU739" s="217"/>
      <c r="AV739" s="217"/>
      <c r="AW739" s="217"/>
      <c r="AX739" s="217"/>
      <c r="AY739" s="217"/>
      <c r="AZ739" s="217"/>
      <c r="BA739" s="217"/>
      <c r="BB739" s="217"/>
      <c r="BC739" s="217"/>
      <c r="BD739" s="217"/>
      <c r="BE739" s="217"/>
      <c r="BF739" s="217"/>
      <c r="BG739" s="217"/>
      <c r="BH739" s="217"/>
      <c r="BI739" s="217"/>
      <c r="BJ739" s="217"/>
      <c r="BK739" s="217"/>
      <c r="BL739" s="217"/>
      <c r="BM739" s="217"/>
      <c r="BN739" s="217"/>
      <c r="BO739" s="217"/>
      <c r="BP739" s="217"/>
      <c r="BQ739" s="217"/>
      <c r="BR739" s="311"/>
      <c r="BS739" s="311"/>
      <c r="BT739" s="311"/>
      <c r="BU739" s="311"/>
      <c r="BV739" s="311"/>
      <c r="BW739" s="311"/>
      <c r="BX739" s="311"/>
      <c r="BY739" s="217"/>
      <c r="BZ739" s="217"/>
      <c r="CA739" s="217"/>
      <c r="CB739" s="217"/>
      <c r="CC739" s="217"/>
      <c r="CD739" s="217"/>
      <c r="CE739" s="311"/>
      <c r="CF739" s="311" t="str">
        <f>IFERROR(ROUND(STDEV(AN739,L739),1),"")</f>
        <v/>
      </c>
      <c r="CG739" s="322"/>
      <c r="CH739" s="322"/>
      <c r="CI739" s="322"/>
      <c r="CJ739" s="322"/>
      <c r="CK739" s="322"/>
      <c r="CL739" s="322"/>
      <c r="CM739" s="322"/>
      <c r="CN739" s="220" t="str">
        <f>IFERROR(ROUND((SUM(#REF!)),0),"")</f>
        <v/>
      </c>
      <c r="CO739" s="216"/>
      <c r="CP739" s="221"/>
      <c r="CQ739" s="222"/>
      <c r="CR739" s="196"/>
      <c r="CS739" s="196"/>
      <c r="CT739" s="196"/>
      <c r="CU739" s="196"/>
      <c r="CV739" s="196"/>
      <c r="CW739" s="306">
        <f>AV739+BH739</f>
        <v>0</v>
      </c>
      <c r="CX739" s="12">
        <f>SUM(BI739:BQ739,AW739:BE739)</f>
        <v>0</v>
      </c>
      <c r="CY739" s="314" t="str">
        <f>IFERROR(ROUND(CX739/K739,0),"")</f>
        <v/>
      </c>
      <c r="CZ739" s="314" t="str">
        <f>IFERROR(ROUND(CY739/#REF!,1),"")</f>
        <v/>
      </c>
      <c r="DA739" s="306" t="str">
        <f t="shared" si="87"/>
        <v/>
      </c>
      <c r="DB739" s="316" t="str">
        <f t="shared" si="88"/>
        <v/>
      </c>
      <c r="DC739" s="193"/>
      <c r="DD739" s="12" t="str">
        <f>IFERROR(#REF!-AP739,"")</f>
        <v/>
      </c>
      <c r="DE739" s="193"/>
      <c r="DF739" s="305" t="str">
        <f>IFERROR(#REF!-L739,"")</f>
        <v/>
      </c>
      <c r="DG739" s="311" t="e">
        <f>IF(#REF!&gt;AQ739,0,1)</f>
        <v>#REF!</v>
      </c>
      <c r="DH739" s="320">
        <f>IF(AN739&lt;M739,0,1)</f>
        <v>1</v>
      </c>
      <c r="DI739" s="320">
        <f>IF(AN739&gt;N739,0,1)</f>
        <v>1</v>
      </c>
    </row>
    <row r="740" spans="3:113" ht="20.25" x14ac:dyDescent="0.2">
      <c r="C740" s="214"/>
      <c r="G740" s="207"/>
      <c r="H740" s="314"/>
      <c r="I740" s="314"/>
      <c r="J740" s="314"/>
      <c r="K740" s="314"/>
      <c r="L740" s="208"/>
      <c r="M740" s="209"/>
      <c r="N740" s="210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5"/>
      <c r="Z740" s="195"/>
      <c r="AA740" s="194"/>
      <c r="AB740" s="194"/>
      <c r="AC740" s="194"/>
      <c r="AD740" s="194"/>
      <c r="AE740" s="194"/>
      <c r="AF740" s="194"/>
      <c r="AG740" s="194"/>
      <c r="AH740" s="194"/>
      <c r="AI740" s="194"/>
      <c r="AJ740" s="194"/>
      <c r="AK740" s="195"/>
      <c r="AL740" s="195"/>
      <c r="AM740" s="323" t="str">
        <f t="shared" si="82"/>
        <v/>
      </c>
      <c r="AN740" s="323" t="str">
        <f t="shared" si="83"/>
        <v/>
      </c>
      <c r="AO740" s="276" t="str">
        <f t="shared" si="84"/>
        <v/>
      </c>
      <c r="AP740" s="218"/>
      <c r="AQ740" s="219"/>
      <c r="AR740" s="217" t="str">
        <f t="shared" si="85"/>
        <v/>
      </c>
      <c r="AS740" s="217" t="str">
        <f t="shared" si="86"/>
        <v/>
      </c>
      <c r="AT740" s="217"/>
      <c r="AU740" s="217"/>
      <c r="AV740" s="217"/>
      <c r="AW740" s="217"/>
      <c r="AX740" s="217"/>
      <c r="AY740" s="217"/>
      <c r="AZ740" s="217"/>
      <c r="BA740" s="217"/>
      <c r="BB740" s="217"/>
      <c r="BC740" s="217"/>
      <c r="BD740" s="217"/>
      <c r="BE740" s="217"/>
      <c r="BF740" s="217"/>
      <c r="BG740" s="217"/>
      <c r="BH740" s="217"/>
      <c r="BI740" s="217"/>
      <c r="BJ740" s="217"/>
      <c r="BK740" s="217"/>
      <c r="BL740" s="217"/>
      <c r="BM740" s="217"/>
      <c r="BN740" s="217"/>
      <c r="BO740" s="217"/>
      <c r="BP740" s="217"/>
      <c r="BQ740" s="217"/>
      <c r="BR740" s="311"/>
      <c r="BS740" s="311"/>
      <c r="BT740" s="311"/>
      <c r="BU740" s="311"/>
      <c r="BV740" s="311"/>
      <c r="BW740" s="311"/>
      <c r="BX740" s="311"/>
      <c r="BY740" s="217"/>
      <c r="BZ740" s="217"/>
      <c r="CA740" s="217"/>
      <c r="CB740" s="217"/>
      <c r="CC740" s="217"/>
      <c r="CD740" s="217"/>
      <c r="CE740" s="311"/>
      <c r="CF740" s="311" t="str">
        <f>IFERROR(ROUND(STDEV(AN740,L740),1),"")</f>
        <v/>
      </c>
      <c r="CG740" s="322"/>
      <c r="CH740" s="322"/>
      <c r="CI740" s="322"/>
      <c r="CJ740" s="322"/>
      <c r="CK740" s="322"/>
      <c r="CL740" s="322"/>
      <c r="CM740" s="322"/>
      <c r="CN740" s="220" t="str">
        <f>IFERROR(ROUND((SUM(#REF!)),0),"")</f>
        <v/>
      </c>
      <c r="CO740" s="216"/>
      <c r="CP740" s="221"/>
      <c r="CQ740" s="222"/>
      <c r="CR740" s="196"/>
      <c r="CS740" s="196"/>
      <c r="CT740" s="196"/>
      <c r="CU740" s="196"/>
      <c r="CV740" s="196"/>
      <c r="CW740" s="306">
        <f>AV740+BH740</f>
        <v>0</v>
      </c>
      <c r="CX740" s="12">
        <f>SUM(BI740:BQ740,AW740:BE740)</f>
        <v>0</v>
      </c>
      <c r="CY740" s="314" t="str">
        <f>IFERROR(ROUND(CX740/K740,0),"")</f>
        <v/>
      </c>
      <c r="CZ740" s="314" t="str">
        <f>IFERROR(ROUND(CY740/#REF!,1),"")</f>
        <v/>
      </c>
      <c r="DA740" s="306" t="str">
        <f t="shared" si="87"/>
        <v/>
      </c>
      <c r="DB740" s="316" t="str">
        <f t="shared" si="88"/>
        <v/>
      </c>
      <c r="DC740" s="193"/>
      <c r="DD740" s="12" t="str">
        <f>IFERROR(#REF!-AP740,"")</f>
        <v/>
      </c>
      <c r="DE740" s="193"/>
      <c r="DF740" s="305" t="str">
        <f>IFERROR(#REF!-L740,"")</f>
        <v/>
      </c>
      <c r="DG740" s="311" t="e">
        <f>IF(#REF!&gt;AQ740,0,1)</f>
        <v>#REF!</v>
      </c>
      <c r="DH740" s="320">
        <f>IF(AN740&lt;M740,0,1)</f>
        <v>1</v>
      </c>
      <c r="DI740" s="320">
        <f>IF(AN740&gt;N740,0,1)</f>
        <v>1</v>
      </c>
    </row>
    <row r="741" spans="3:113" ht="20.25" x14ac:dyDescent="0.2">
      <c r="C741" s="214"/>
      <c r="G741" s="207"/>
      <c r="H741" s="314"/>
      <c r="I741" s="314"/>
      <c r="J741" s="314"/>
      <c r="K741" s="314"/>
      <c r="L741" s="208"/>
      <c r="M741" s="209"/>
      <c r="N741" s="210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5"/>
      <c r="Z741" s="195"/>
      <c r="AA741" s="194"/>
      <c r="AB741" s="194"/>
      <c r="AC741" s="194"/>
      <c r="AD741" s="194"/>
      <c r="AE741" s="194"/>
      <c r="AF741" s="194"/>
      <c r="AG741" s="194"/>
      <c r="AH741" s="194"/>
      <c r="AI741" s="194"/>
      <c r="AJ741" s="194"/>
      <c r="AK741" s="195"/>
      <c r="AL741" s="195"/>
      <c r="AM741" s="323" t="str">
        <f t="shared" si="82"/>
        <v/>
      </c>
      <c r="AN741" s="323" t="str">
        <f t="shared" si="83"/>
        <v/>
      </c>
      <c r="AO741" s="276" t="str">
        <f t="shared" si="84"/>
        <v/>
      </c>
      <c r="AP741" s="218"/>
      <c r="AQ741" s="219"/>
      <c r="AR741" s="217" t="str">
        <f t="shared" si="85"/>
        <v/>
      </c>
      <c r="AS741" s="217" t="str">
        <f t="shared" si="86"/>
        <v/>
      </c>
      <c r="AT741" s="217"/>
      <c r="AU741" s="217"/>
      <c r="AV741" s="217"/>
      <c r="AW741" s="217"/>
      <c r="AX741" s="217"/>
      <c r="AY741" s="217"/>
      <c r="AZ741" s="217"/>
      <c r="BA741" s="217"/>
      <c r="BB741" s="217"/>
      <c r="BC741" s="217"/>
      <c r="BD741" s="217"/>
      <c r="BE741" s="217"/>
      <c r="BF741" s="217"/>
      <c r="BG741" s="217"/>
      <c r="BH741" s="217"/>
      <c r="BI741" s="217"/>
      <c r="BJ741" s="217"/>
      <c r="BK741" s="217"/>
      <c r="BL741" s="217"/>
      <c r="BM741" s="217"/>
      <c r="BN741" s="217"/>
      <c r="BO741" s="217"/>
      <c r="BP741" s="217"/>
      <c r="BQ741" s="217"/>
      <c r="BR741" s="311"/>
      <c r="BS741" s="311"/>
      <c r="BT741" s="311"/>
      <c r="BU741" s="311"/>
      <c r="BV741" s="311"/>
      <c r="BW741" s="311"/>
      <c r="BX741" s="311"/>
      <c r="BY741" s="217"/>
      <c r="BZ741" s="217"/>
      <c r="CA741" s="217"/>
      <c r="CB741" s="217"/>
      <c r="CC741" s="217"/>
      <c r="CD741" s="217"/>
      <c r="CE741" s="311"/>
      <c r="CF741" s="311" t="str">
        <f>IFERROR(ROUND(STDEV(AN741,L741),1),"")</f>
        <v/>
      </c>
      <c r="CG741" s="322"/>
      <c r="CH741" s="322"/>
      <c r="CI741" s="322"/>
      <c r="CJ741" s="322"/>
      <c r="CK741" s="322"/>
      <c r="CL741" s="322"/>
      <c r="CM741" s="322"/>
      <c r="CN741" s="220" t="str">
        <f>IFERROR(ROUND((SUM(#REF!)),0),"")</f>
        <v/>
      </c>
      <c r="CO741" s="216"/>
      <c r="CP741" s="221"/>
      <c r="CQ741" s="222"/>
      <c r="CR741" s="196"/>
      <c r="CS741" s="196"/>
      <c r="CT741" s="196"/>
      <c r="CU741" s="196"/>
      <c r="CV741" s="196"/>
      <c r="CW741" s="306">
        <f>AV741+BH741</f>
        <v>0</v>
      </c>
      <c r="CX741" s="12">
        <f>SUM(BI741:BQ741,AW741:BE741)</f>
        <v>0</v>
      </c>
      <c r="CY741" s="314" t="str">
        <f>IFERROR(ROUND(CX741/K741,0),"")</f>
        <v/>
      </c>
      <c r="CZ741" s="314" t="str">
        <f>IFERROR(ROUND(CY741/#REF!,1),"")</f>
        <v/>
      </c>
      <c r="DA741" s="306" t="str">
        <f t="shared" si="87"/>
        <v/>
      </c>
      <c r="DB741" s="316" t="str">
        <f t="shared" si="88"/>
        <v/>
      </c>
      <c r="DC741" s="193"/>
      <c r="DD741" s="12" t="str">
        <f>IFERROR(#REF!-AP741,"")</f>
        <v/>
      </c>
      <c r="DE741" s="193"/>
      <c r="DF741" s="305" t="str">
        <f>IFERROR(#REF!-L741,"")</f>
        <v/>
      </c>
      <c r="DG741" s="311" t="e">
        <f>IF(#REF!&gt;AQ741,0,1)</f>
        <v>#REF!</v>
      </c>
      <c r="DH741" s="320">
        <f>IF(AN741&lt;M741,0,1)</f>
        <v>1</v>
      </c>
      <c r="DI741" s="320">
        <f>IF(AN741&gt;N741,0,1)</f>
        <v>1</v>
      </c>
    </row>
    <row r="742" spans="3:113" ht="20.25" x14ac:dyDescent="0.2">
      <c r="C742" s="214"/>
      <c r="G742" s="207"/>
      <c r="H742" s="314"/>
      <c r="I742" s="314"/>
      <c r="J742" s="314"/>
      <c r="K742" s="314"/>
      <c r="L742" s="208"/>
      <c r="M742" s="209"/>
      <c r="N742" s="210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5"/>
      <c r="Z742" s="195"/>
      <c r="AA742" s="194"/>
      <c r="AB742" s="194"/>
      <c r="AC742" s="194"/>
      <c r="AD742" s="194"/>
      <c r="AE742" s="194"/>
      <c r="AF742" s="194"/>
      <c r="AG742" s="194"/>
      <c r="AH742" s="194"/>
      <c r="AI742" s="194"/>
      <c r="AJ742" s="194"/>
      <c r="AK742" s="195"/>
      <c r="AL742" s="195"/>
      <c r="AM742" s="323" t="str">
        <f t="shared" si="82"/>
        <v/>
      </c>
      <c r="AN742" s="323" t="str">
        <f t="shared" si="83"/>
        <v/>
      </c>
      <c r="AO742" s="276" t="str">
        <f t="shared" si="84"/>
        <v/>
      </c>
      <c r="AP742" s="218"/>
      <c r="AQ742" s="219"/>
      <c r="AR742" s="217" t="str">
        <f t="shared" si="85"/>
        <v/>
      </c>
      <c r="AS742" s="217" t="str">
        <f t="shared" si="86"/>
        <v/>
      </c>
      <c r="AT742" s="217"/>
      <c r="AU742" s="217"/>
      <c r="AV742" s="217"/>
      <c r="AW742" s="217"/>
      <c r="AX742" s="217"/>
      <c r="AY742" s="217"/>
      <c r="AZ742" s="217"/>
      <c r="BA742" s="217"/>
      <c r="BB742" s="217"/>
      <c r="BC742" s="217"/>
      <c r="BD742" s="217"/>
      <c r="BE742" s="217"/>
      <c r="BF742" s="217"/>
      <c r="BG742" s="217"/>
      <c r="BH742" s="217"/>
      <c r="BI742" s="217"/>
      <c r="BJ742" s="217"/>
      <c r="BK742" s="217"/>
      <c r="BL742" s="217"/>
      <c r="BM742" s="217"/>
      <c r="BN742" s="217"/>
      <c r="BO742" s="217"/>
      <c r="BP742" s="217"/>
      <c r="BQ742" s="217"/>
      <c r="BR742" s="311"/>
      <c r="BS742" s="311"/>
      <c r="BT742" s="311"/>
      <c r="BU742" s="311"/>
      <c r="BV742" s="311"/>
      <c r="BW742" s="311"/>
      <c r="BX742" s="311"/>
      <c r="BY742" s="217"/>
      <c r="BZ742" s="217"/>
      <c r="CA742" s="217"/>
      <c r="CB742" s="217"/>
      <c r="CC742" s="217"/>
      <c r="CD742" s="217"/>
      <c r="CE742" s="311"/>
      <c r="CF742" s="311" t="str">
        <f>IFERROR(ROUND(STDEV(AN742,L742),1),"")</f>
        <v/>
      </c>
      <c r="CG742" s="322"/>
      <c r="CH742" s="322"/>
      <c r="CI742" s="322"/>
      <c r="CJ742" s="322"/>
      <c r="CK742" s="322"/>
      <c r="CL742" s="322"/>
      <c r="CM742" s="322"/>
      <c r="CN742" s="220" t="str">
        <f>IFERROR(ROUND((SUM(#REF!)),0),"")</f>
        <v/>
      </c>
      <c r="CO742" s="216"/>
      <c r="CP742" s="221"/>
      <c r="CQ742" s="222"/>
      <c r="CR742" s="196"/>
      <c r="CS742" s="196"/>
      <c r="CT742" s="196"/>
      <c r="CU742" s="196"/>
      <c r="CV742" s="196"/>
      <c r="CW742" s="306">
        <f>AV742+BH742</f>
        <v>0</v>
      </c>
      <c r="CX742" s="12">
        <f>SUM(BI742:BQ742,AW742:BE742)</f>
        <v>0</v>
      </c>
      <c r="CY742" s="314" t="str">
        <f>IFERROR(ROUND(CX742/K742,0),"")</f>
        <v/>
      </c>
      <c r="CZ742" s="314" t="str">
        <f>IFERROR(ROUND(CY742/#REF!,1),"")</f>
        <v/>
      </c>
      <c r="DA742" s="306" t="str">
        <f t="shared" si="87"/>
        <v/>
      </c>
      <c r="DB742" s="316" t="str">
        <f t="shared" si="88"/>
        <v/>
      </c>
      <c r="DC742" s="193"/>
      <c r="DD742" s="12" t="str">
        <f>IFERROR(#REF!-AP742,"")</f>
        <v/>
      </c>
      <c r="DE742" s="193"/>
      <c r="DF742" s="305" t="str">
        <f>IFERROR(#REF!-L742,"")</f>
        <v/>
      </c>
      <c r="DG742" s="311" t="e">
        <f>IF(#REF!&gt;AQ742,0,1)</f>
        <v>#REF!</v>
      </c>
      <c r="DH742" s="320">
        <f>IF(AN742&lt;M742,0,1)</f>
        <v>1</v>
      </c>
      <c r="DI742" s="320">
        <f>IF(AN742&gt;N742,0,1)</f>
        <v>1</v>
      </c>
    </row>
    <row r="743" spans="3:113" ht="20.25" x14ac:dyDescent="0.2">
      <c r="C743" s="214"/>
      <c r="G743" s="207"/>
      <c r="H743" s="314"/>
      <c r="I743" s="314"/>
      <c r="J743" s="314"/>
      <c r="K743" s="314"/>
      <c r="L743" s="208"/>
      <c r="M743" s="209"/>
      <c r="N743" s="210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5"/>
      <c r="Z743" s="195"/>
      <c r="AA743" s="194"/>
      <c r="AB743" s="194"/>
      <c r="AC743" s="194"/>
      <c r="AD743" s="194"/>
      <c r="AE743" s="194"/>
      <c r="AF743" s="194"/>
      <c r="AG743" s="194"/>
      <c r="AH743" s="194"/>
      <c r="AI743" s="194"/>
      <c r="AJ743" s="194"/>
      <c r="AK743" s="195"/>
      <c r="AL743" s="195"/>
      <c r="AM743" s="323" t="str">
        <f t="shared" si="82"/>
        <v/>
      </c>
      <c r="AN743" s="323" t="str">
        <f t="shared" si="83"/>
        <v/>
      </c>
      <c r="AO743" s="276" t="str">
        <f t="shared" si="84"/>
        <v/>
      </c>
      <c r="AP743" s="218"/>
      <c r="AQ743" s="219"/>
      <c r="AR743" s="217" t="str">
        <f t="shared" si="85"/>
        <v/>
      </c>
      <c r="AS743" s="217" t="str">
        <f t="shared" si="86"/>
        <v/>
      </c>
      <c r="AT743" s="217"/>
      <c r="AU743" s="217"/>
      <c r="AV743" s="217"/>
      <c r="AW743" s="217"/>
      <c r="AX743" s="217"/>
      <c r="AY743" s="217"/>
      <c r="AZ743" s="217"/>
      <c r="BA743" s="217"/>
      <c r="BB743" s="217"/>
      <c r="BC743" s="217"/>
      <c r="BD743" s="217"/>
      <c r="BE743" s="217"/>
      <c r="BF743" s="217"/>
      <c r="BG743" s="217"/>
      <c r="BH743" s="217"/>
      <c r="BI743" s="217"/>
      <c r="BJ743" s="217"/>
      <c r="BK743" s="217"/>
      <c r="BL743" s="217"/>
      <c r="BM743" s="217"/>
      <c r="BN743" s="217"/>
      <c r="BO743" s="217"/>
      <c r="BP743" s="217"/>
      <c r="BQ743" s="217"/>
      <c r="BR743" s="311"/>
      <c r="BS743" s="311"/>
      <c r="BT743" s="311"/>
      <c r="BU743" s="311"/>
      <c r="BV743" s="311"/>
      <c r="BW743" s="311"/>
      <c r="BX743" s="311"/>
      <c r="BY743" s="217"/>
      <c r="BZ743" s="217"/>
      <c r="CA743" s="217"/>
      <c r="CB743" s="217"/>
      <c r="CC743" s="217"/>
      <c r="CD743" s="217"/>
      <c r="CE743" s="311"/>
      <c r="CF743" s="311" t="str">
        <f>IFERROR(ROUND(STDEV(AN743,L743),1),"")</f>
        <v/>
      </c>
      <c r="CG743" s="322"/>
      <c r="CH743" s="322"/>
      <c r="CI743" s="322"/>
      <c r="CJ743" s="322"/>
      <c r="CK743" s="322"/>
      <c r="CL743" s="322"/>
      <c r="CM743" s="322"/>
      <c r="CN743" s="220" t="str">
        <f>IFERROR(ROUND((SUM(#REF!)),0),"")</f>
        <v/>
      </c>
      <c r="CO743" s="216"/>
      <c r="CP743" s="221"/>
      <c r="CQ743" s="222"/>
      <c r="CR743" s="196"/>
      <c r="CS743" s="196"/>
      <c r="CT743" s="196"/>
      <c r="CU743" s="196"/>
      <c r="CV743" s="196"/>
      <c r="CW743" s="306">
        <f>AV743+BH743</f>
        <v>0</v>
      </c>
      <c r="CX743" s="12">
        <f>SUM(BI743:BQ743,AW743:BE743)</f>
        <v>0</v>
      </c>
      <c r="CY743" s="314" t="str">
        <f>IFERROR(ROUND(CX743/K743,0),"")</f>
        <v/>
      </c>
      <c r="CZ743" s="314" t="str">
        <f>IFERROR(ROUND(CY743/#REF!,1),"")</f>
        <v/>
      </c>
      <c r="DA743" s="306" t="str">
        <f t="shared" si="87"/>
        <v/>
      </c>
      <c r="DB743" s="316" t="str">
        <f t="shared" si="88"/>
        <v/>
      </c>
      <c r="DC743" s="193"/>
      <c r="DD743" s="12" t="str">
        <f>IFERROR(#REF!-AP743,"")</f>
        <v/>
      </c>
      <c r="DE743" s="193"/>
      <c r="DF743" s="305" t="str">
        <f>IFERROR(#REF!-L743,"")</f>
        <v/>
      </c>
      <c r="DG743" s="311" t="e">
        <f>IF(#REF!&gt;AQ743,0,1)</f>
        <v>#REF!</v>
      </c>
      <c r="DH743" s="320">
        <f>IF(AN743&lt;M743,0,1)</f>
        <v>1</v>
      </c>
      <c r="DI743" s="320">
        <f>IF(AN743&gt;N743,0,1)</f>
        <v>1</v>
      </c>
    </row>
    <row r="744" spans="3:113" ht="20.25" x14ac:dyDescent="0.2">
      <c r="C744" s="214"/>
      <c r="G744" s="207"/>
      <c r="H744" s="314"/>
      <c r="I744" s="314"/>
      <c r="J744" s="314"/>
      <c r="K744" s="314"/>
      <c r="L744" s="208"/>
      <c r="M744" s="209"/>
      <c r="N744" s="210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5"/>
      <c r="Z744" s="195"/>
      <c r="AA744" s="194"/>
      <c r="AB744" s="194"/>
      <c r="AC744" s="194"/>
      <c r="AD744" s="194"/>
      <c r="AE744" s="194"/>
      <c r="AF744" s="194"/>
      <c r="AG744" s="194"/>
      <c r="AH744" s="194"/>
      <c r="AI744" s="194"/>
      <c r="AJ744" s="194"/>
      <c r="AK744" s="195"/>
      <c r="AL744" s="195"/>
      <c r="AM744" s="323" t="str">
        <f t="shared" si="82"/>
        <v/>
      </c>
      <c r="AN744" s="323" t="str">
        <f t="shared" si="83"/>
        <v/>
      </c>
      <c r="AO744" s="276" t="str">
        <f t="shared" si="84"/>
        <v/>
      </c>
      <c r="AP744" s="218"/>
      <c r="AQ744" s="219"/>
      <c r="AR744" s="217" t="str">
        <f t="shared" si="85"/>
        <v/>
      </c>
      <c r="AS744" s="217" t="str">
        <f t="shared" si="86"/>
        <v/>
      </c>
      <c r="AT744" s="217"/>
      <c r="AU744" s="217"/>
      <c r="AV744" s="217"/>
      <c r="AW744" s="217"/>
      <c r="AX744" s="217"/>
      <c r="AY744" s="217"/>
      <c r="AZ744" s="217"/>
      <c r="BA744" s="217"/>
      <c r="BB744" s="217"/>
      <c r="BC744" s="217"/>
      <c r="BD744" s="217"/>
      <c r="BE744" s="217"/>
      <c r="BF744" s="217"/>
      <c r="BG744" s="217"/>
      <c r="BH744" s="217"/>
      <c r="BI744" s="217"/>
      <c r="BJ744" s="217"/>
      <c r="BK744" s="217"/>
      <c r="BL744" s="217"/>
      <c r="BM744" s="217"/>
      <c r="BN744" s="217"/>
      <c r="BO744" s="217"/>
      <c r="BP744" s="217"/>
      <c r="BQ744" s="217"/>
      <c r="BR744" s="311"/>
      <c r="BS744" s="311"/>
      <c r="BT744" s="311"/>
      <c r="BU744" s="311"/>
      <c r="BV744" s="311"/>
      <c r="BW744" s="311"/>
      <c r="BX744" s="311"/>
      <c r="BY744" s="217"/>
      <c r="BZ744" s="217"/>
      <c r="CA744" s="217"/>
      <c r="CB744" s="217"/>
      <c r="CC744" s="217"/>
      <c r="CD744" s="217"/>
      <c r="CE744" s="311"/>
      <c r="CF744" s="311" t="str">
        <f>IFERROR(ROUND(STDEV(AN744,L744),1),"")</f>
        <v/>
      </c>
      <c r="CG744" s="322"/>
      <c r="CH744" s="322"/>
      <c r="CI744" s="322"/>
      <c r="CJ744" s="322"/>
      <c r="CK744" s="322"/>
      <c r="CL744" s="322"/>
      <c r="CM744" s="322"/>
      <c r="CN744" s="220" t="str">
        <f>IFERROR(ROUND((SUM(#REF!)),0),"")</f>
        <v/>
      </c>
      <c r="CO744" s="216"/>
      <c r="CP744" s="221"/>
      <c r="CQ744" s="222"/>
      <c r="CR744" s="196"/>
      <c r="CS744" s="196"/>
      <c r="CT744" s="196"/>
      <c r="CU744" s="196"/>
      <c r="CV744" s="196"/>
      <c r="CW744" s="306">
        <f>AV744+BH744</f>
        <v>0</v>
      </c>
      <c r="CX744" s="12">
        <f>SUM(BI744:BQ744,AW744:BE744)</f>
        <v>0</v>
      </c>
      <c r="CY744" s="314" t="str">
        <f>IFERROR(ROUND(CX744/K744,0),"")</f>
        <v/>
      </c>
      <c r="CZ744" s="314" t="str">
        <f>IFERROR(ROUND(CY744/#REF!,1),"")</f>
        <v/>
      </c>
      <c r="DA744" s="306" t="str">
        <f t="shared" si="87"/>
        <v/>
      </c>
      <c r="DB744" s="316" t="str">
        <f t="shared" si="88"/>
        <v/>
      </c>
      <c r="DC744" s="193"/>
      <c r="DD744" s="12" t="str">
        <f>IFERROR(#REF!-AP744,"")</f>
        <v/>
      </c>
      <c r="DE744" s="193"/>
      <c r="DF744" s="305" t="str">
        <f>IFERROR(#REF!-L744,"")</f>
        <v/>
      </c>
      <c r="DG744" s="311" t="e">
        <f>IF(#REF!&gt;AQ744,0,1)</f>
        <v>#REF!</v>
      </c>
      <c r="DH744" s="320">
        <f>IF(AN744&lt;M744,0,1)</f>
        <v>1</v>
      </c>
      <c r="DI744" s="320">
        <f>IF(AN744&gt;N744,0,1)</f>
        <v>1</v>
      </c>
    </row>
    <row r="745" spans="3:113" ht="20.25" x14ac:dyDescent="0.2">
      <c r="C745" s="214"/>
      <c r="G745" s="207"/>
      <c r="H745" s="314"/>
      <c r="I745" s="314"/>
      <c r="J745" s="314"/>
      <c r="K745" s="314"/>
      <c r="L745" s="208"/>
      <c r="M745" s="209"/>
      <c r="N745" s="210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5"/>
      <c r="Z745" s="195"/>
      <c r="AA745" s="194"/>
      <c r="AB745" s="194"/>
      <c r="AC745" s="194"/>
      <c r="AD745" s="194"/>
      <c r="AE745" s="194"/>
      <c r="AF745" s="194"/>
      <c r="AG745" s="194"/>
      <c r="AH745" s="194"/>
      <c r="AI745" s="194"/>
      <c r="AJ745" s="194"/>
      <c r="AK745" s="195"/>
      <c r="AL745" s="195"/>
      <c r="AM745" s="323" t="str">
        <f t="shared" si="82"/>
        <v/>
      </c>
      <c r="AN745" s="323" t="str">
        <f t="shared" si="83"/>
        <v/>
      </c>
      <c r="AO745" s="276" t="str">
        <f t="shared" si="84"/>
        <v/>
      </c>
      <c r="AP745" s="218"/>
      <c r="AQ745" s="219"/>
      <c r="AR745" s="217" t="str">
        <f t="shared" si="85"/>
        <v/>
      </c>
      <c r="AS745" s="217" t="str">
        <f t="shared" si="86"/>
        <v/>
      </c>
      <c r="AT745" s="217"/>
      <c r="AU745" s="217"/>
      <c r="AV745" s="217"/>
      <c r="AW745" s="217"/>
      <c r="AX745" s="217"/>
      <c r="AY745" s="217"/>
      <c r="AZ745" s="217"/>
      <c r="BA745" s="217"/>
      <c r="BB745" s="217"/>
      <c r="BC745" s="217"/>
      <c r="BD745" s="217"/>
      <c r="BE745" s="217"/>
      <c r="BF745" s="217"/>
      <c r="BG745" s="217"/>
      <c r="BH745" s="217"/>
      <c r="BI745" s="217"/>
      <c r="BJ745" s="217"/>
      <c r="BK745" s="217"/>
      <c r="BL745" s="217"/>
      <c r="BM745" s="217"/>
      <c r="BN745" s="217"/>
      <c r="BO745" s="217"/>
      <c r="BP745" s="217"/>
      <c r="BQ745" s="217"/>
      <c r="BR745" s="311"/>
      <c r="BS745" s="311"/>
      <c r="BT745" s="311"/>
      <c r="BU745" s="311"/>
      <c r="BV745" s="311"/>
      <c r="BW745" s="311"/>
      <c r="BX745" s="311"/>
      <c r="BY745" s="217"/>
      <c r="BZ745" s="217"/>
      <c r="CA745" s="217"/>
      <c r="CB745" s="217"/>
      <c r="CC745" s="217"/>
      <c r="CD745" s="217"/>
      <c r="CE745" s="311"/>
      <c r="CF745" s="311" t="str">
        <f>IFERROR(ROUND(STDEV(AN745,L745),1),"")</f>
        <v/>
      </c>
      <c r="CG745" s="322"/>
      <c r="CH745" s="322"/>
      <c r="CI745" s="322"/>
      <c r="CJ745" s="322"/>
      <c r="CK745" s="322"/>
      <c r="CL745" s="322"/>
      <c r="CM745" s="322"/>
      <c r="CN745" s="220" t="str">
        <f>IFERROR(ROUND((SUM(#REF!)),0),"")</f>
        <v/>
      </c>
      <c r="CO745" s="216"/>
      <c r="CP745" s="221"/>
      <c r="CQ745" s="222"/>
      <c r="CR745" s="196"/>
      <c r="CS745" s="196"/>
      <c r="CT745" s="196"/>
      <c r="CU745" s="196"/>
      <c r="CV745" s="196"/>
      <c r="CW745" s="306">
        <f>AV745+BH745</f>
        <v>0</v>
      </c>
      <c r="CX745" s="12">
        <f>SUM(BI745:BQ745,AW745:BE745)</f>
        <v>0</v>
      </c>
      <c r="CY745" s="314" t="str">
        <f>IFERROR(ROUND(CX745/K745,0),"")</f>
        <v/>
      </c>
      <c r="CZ745" s="314" t="str">
        <f>IFERROR(ROUND(CY745/#REF!,1),"")</f>
        <v/>
      </c>
      <c r="DA745" s="306" t="str">
        <f t="shared" si="87"/>
        <v/>
      </c>
      <c r="DB745" s="316" t="str">
        <f t="shared" si="88"/>
        <v/>
      </c>
      <c r="DC745" s="193"/>
      <c r="DD745" s="12" t="str">
        <f>IFERROR(#REF!-AP745,"")</f>
        <v/>
      </c>
      <c r="DE745" s="193"/>
      <c r="DF745" s="305" t="str">
        <f>IFERROR(#REF!-L745,"")</f>
        <v/>
      </c>
      <c r="DG745" s="311" t="e">
        <f>IF(#REF!&gt;AQ745,0,1)</f>
        <v>#REF!</v>
      </c>
      <c r="DH745" s="320">
        <f>IF(AN745&lt;M745,0,1)</f>
        <v>1</v>
      </c>
      <c r="DI745" s="320">
        <f>IF(AN745&gt;N745,0,1)</f>
        <v>1</v>
      </c>
    </row>
    <row r="746" spans="3:113" ht="20.25" x14ac:dyDescent="0.2">
      <c r="C746" s="214"/>
      <c r="G746" s="207"/>
      <c r="H746" s="314"/>
      <c r="I746" s="314"/>
      <c r="J746" s="314"/>
      <c r="K746" s="314"/>
      <c r="L746" s="208"/>
      <c r="M746" s="209"/>
      <c r="N746" s="210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5"/>
      <c r="Z746" s="195"/>
      <c r="AA746" s="194"/>
      <c r="AB746" s="194"/>
      <c r="AC746" s="194"/>
      <c r="AD746" s="194"/>
      <c r="AE746" s="194"/>
      <c r="AF746" s="194"/>
      <c r="AG746" s="194"/>
      <c r="AH746" s="194"/>
      <c r="AI746" s="194"/>
      <c r="AJ746" s="194"/>
      <c r="AK746" s="195"/>
      <c r="AL746" s="195"/>
      <c r="AM746" s="323" t="str">
        <f t="shared" si="82"/>
        <v/>
      </c>
      <c r="AN746" s="323" t="str">
        <f t="shared" si="83"/>
        <v/>
      </c>
      <c r="AO746" s="276" t="str">
        <f t="shared" si="84"/>
        <v/>
      </c>
      <c r="AP746" s="218"/>
      <c r="AQ746" s="219"/>
      <c r="AR746" s="217" t="str">
        <f t="shared" si="85"/>
        <v/>
      </c>
      <c r="AS746" s="217" t="str">
        <f t="shared" si="86"/>
        <v/>
      </c>
      <c r="AT746" s="217"/>
      <c r="AU746" s="217"/>
      <c r="AV746" s="217"/>
      <c r="AW746" s="217"/>
      <c r="AX746" s="217"/>
      <c r="AY746" s="217"/>
      <c r="AZ746" s="217"/>
      <c r="BA746" s="217"/>
      <c r="BB746" s="217"/>
      <c r="BC746" s="217"/>
      <c r="BD746" s="217"/>
      <c r="BE746" s="217"/>
      <c r="BF746" s="217"/>
      <c r="BG746" s="217"/>
      <c r="BH746" s="217"/>
      <c r="BI746" s="217"/>
      <c r="BJ746" s="217"/>
      <c r="BK746" s="217"/>
      <c r="BL746" s="217"/>
      <c r="BM746" s="217"/>
      <c r="BN746" s="217"/>
      <c r="BO746" s="217"/>
      <c r="BP746" s="217"/>
      <c r="BQ746" s="217"/>
      <c r="BR746" s="311"/>
      <c r="BS746" s="311"/>
      <c r="BT746" s="311"/>
      <c r="BU746" s="311"/>
      <c r="BV746" s="311"/>
      <c r="BW746" s="311"/>
      <c r="BX746" s="311"/>
      <c r="BY746" s="217"/>
      <c r="BZ746" s="217"/>
      <c r="CA746" s="217"/>
      <c r="CB746" s="217"/>
      <c r="CC746" s="217"/>
      <c r="CD746" s="217"/>
      <c r="CE746" s="311"/>
      <c r="CF746" s="311" t="str">
        <f>IFERROR(ROUND(STDEV(AN746,L746),1),"")</f>
        <v/>
      </c>
      <c r="CG746" s="322"/>
      <c r="CH746" s="322"/>
      <c r="CI746" s="322"/>
      <c r="CJ746" s="322"/>
      <c r="CK746" s="322"/>
      <c r="CL746" s="322"/>
      <c r="CM746" s="322"/>
      <c r="CN746" s="220" t="str">
        <f>IFERROR(ROUND((SUM(#REF!)),0),"")</f>
        <v/>
      </c>
      <c r="CO746" s="216"/>
      <c r="CP746" s="221"/>
      <c r="CQ746" s="222"/>
      <c r="CR746" s="196"/>
      <c r="CS746" s="196"/>
      <c r="CT746" s="196"/>
      <c r="CU746" s="196"/>
      <c r="CV746" s="196"/>
      <c r="CW746" s="306">
        <f>AV746+BH746</f>
        <v>0</v>
      </c>
      <c r="CX746" s="12">
        <f>SUM(BI746:BQ746,AW746:BE746)</f>
        <v>0</v>
      </c>
      <c r="CY746" s="314" t="str">
        <f>IFERROR(ROUND(CX746/K746,0),"")</f>
        <v/>
      </c>
      <c r="CZ746" s="314" t="str">
        <f>IFERROR(ROUND(CY746/#REF!,1),"")</f>
        <v/>
      </c>
      <c r="DA746" s="306" t="str">
        <f t="shared" si="87"/>
        <v/>
      </c>
      <c r="DB746" s="316" t="str">
        <f t="shared" si="88"/>
        <v/>
      </c>
      <c r="DC746" s="193"/>
      <c r="DD746" s="12" t="str">
        <f>IFERROR(#REF!-AP746,"")</f>
        <v/>
      </c>
      <c r="DE746" s="193"/>
      <c r="DF746" s="305" t="str">
        <f>IFERROR(#REF!-L746,"")</f>
        <v/>
      </c>
      <c r="DG746" s="311" t="e">
        <f>IF(#REF!&gt;AQ746,0,1)</f>
        <v>#REF!</v>
      </c>
      <c r="DH746" s="320">
        <f>IF(AN746&lt;M746,0,1)</f>
        <v>1</v>
      </c>
      <c r="DI746" s="320">
        <f>IF(AN746&gt;N746,0,1)</f>
        <v>1</v>
      </c>
    </row>
    <row r="747" spans="3:113" ht="20.25" x14ac:dyDescent="0.2">
      <c r="C747" s="214"/>
      <c r="G747" s="207"/>
      <c r="H747" s="314"/>
      <c r="I747" s="314"/>
      <c r="J747" s="314"/>
      <c r="K747" s="314"/>
      <c r="L747" s="208"/>
      <c r="M747" s="209"/>
      <c r="N747" s="210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5"/>
      <c r="Z747" s="195"/>
      <c r="AA747" s="194"/>
      <c r="AB747" s="194"/>
      <c r="AC747" s="194"/>
      <c r="AD747" s="194"/>
      <c r="AE747" s="194"/>
      <c r="AF747" s="194"/>
      <c r="AG747" s="194"/>
      <c r="AH747" s="194"/>
      <c r="AI747" s="194"/>
      <c r="AJ747" s="194"/>
      <c r="AK747" s="195"/>
      <c r="AL747" s="195"/>
      <c r="AM747" s="323" t="str">
        <f t="shared" si="82"/>
        <v/>
      </c>
      <c r="AN747" s="323" t="str">
        <f t="shared" si="83"/>
        <v/>
      </c>
      <c r="AO747" s="276" t="str">
        <f t="shared" si="84"/>
        <v/>
      </c>
      <c r="AP747" s="218"/>
      <c r="AQ747" s="219"/>
      <c r="AR747" s="217" t="str">
        <f t="shared" si="85"/>
        <v/>
      </c>
      <c r="AS747" s="217" t="str">
        <f t="shared" si="86"/>
        <v/>
      </c>
      <c r="AT747" s="217"/>
      <c r="AU747" s="217"/>
      <c r="AV747" s="217"/>
      <c r="AW747" s="217"/>
      <c r="AX747" s="217"/>
      <c r="AY747" s="217"/>
      <c r="AZ747" s="217"/>
      <c r="BA747" s="217"/>
      <c r="BB747" s="217"/>
      <c r="BC747" s="217"/>
      <c r="BD747" s="217"/>
      <c r="BE747" s="217"/>
      <c r="BF747" s="217"/>
      <c r="BG747" s="217"/>
      <c r="BH747" s="217"/>
      <c r="BI747" s="217"/>
      <c r="BJ747" s="217"/>
      <c r="BK747" s="217"/>
      <c r="BL747" s="217"/>
      <c r="BM747" s="217"/>
      <c r="BN747" s="217"/>
      <c r="BO747" s="217"/>
      <c r="BP747" s="217"/>
      <c r="BQ747" s="217"/>
      <c r="BR747" s="311"/>
      <c r="BS747" s="311"/>
      <c r="BT747" s="311"/>
      <c r="BU747" s="311"/>
      <c r="BV747" s="311"/>
      <c r="BW747" s="311"/>
      <c r="BX747" s="311"/>
      <c r="BY747" s="217"/>
      <c r="BZ747" s="217"/>
      <c r="CA747" s="217"/>
      <c r="CB747" s="217"/>
      <c r="CC747" s="217"/>
      <c r="CD747" s="217"/>
      <c r="CE747" s="311"/>
      <c r="CF747" s="311" t="str">
        <f>IFERROR(ROUND(STDEV(AN747,L747),1),"")</f>
        <v/>
      </c>
      <c r="CG747" s="322"/>
      <c r="CH747" s="322"/>
      <c r="CI747" s="322"/>
      <c r="CJ747" s="322"/>
      <c r="CK747" s="322"/>
      <c r="CL747" s="322"/>
      <c r="CM747" s="322"/>
      <c r="CN747" s="220" t="str">
        <f>IFERROR(ROUND((SUM(#REF!)),0),"")</f>
        <v/>
      </c>
      <c r="CO747" s="216"/>
      <c r="CP747" s="221"/>
      <c r="CQ747" s="222"/>
      <c r="CR747" s="196"/>
      <c r="CS747" s="196"/>
      <c r="CT747" s="196"/>
      <c r="CU747" s="196"/>
      <c r="CV747" s="196"/>
      <c r="CW747" s="306">
        <f>AV747+BH747</f>
        <v>0</v>
      </c>
      <c r="CX747" s="12">
        <f>SUM(BI747:BQ747,AW747:BE747)</f>
        <v>0</v>
      </c>
      <c r="CY747" s="314" t="str">
        <f>IFERROR(ROUND(CX747/K747,0),"")</f>
        <v/>
      </c>
      <c r="CZ747" s="314" t="str">
        <f>IFERROR(ROUND(CY747/#REF!,1),"")</f>
        <v/>
      </c>
      <c r="DA747" s="306" t="str">
        <f t="shared" si="87"/>
        <v/>
      </c>
      <c r="DB747" s="316" t="str">
        <f t="shared" si="88"/>
        <v/>
      </c>
      <c r="DC747" s="193"/>
      <c r="DD747" s="12" t="str">
        <f>IFERROR(#REF!-AP747,"")</f>
        <v/>
      </c>
      <c r="DE747" s="193"/>
      <c r="DF747" s="305" t="str">
        <f>IFERROR(#REF!-L747,"")</f>
        <v/>
      </c>
      <c r="DG747" s="311" t="e">
        <f>IF(#REF!&gt;AQ747,0,1)</f>
        <v>#REF!</v>
      </c>
      <c r="DH747" s="320">
        <f>IF(AN747&lt;M747,0,1)</f>
        <v>1</v>
      </c>
      <c r="DI747" s="320">
        <f>IF(AN747&gt;N747,0,1)</f>
        <v>1</v>
      </c>
    </row>
    <row r="748" spans="3:113" ht="20.25" x14ac:dyDescent="0.2">
      <c r="C748" s="214"/>
      <c r="G748" s="207"/>
      <c r="H748" s="314"/>
      <c r="I748" s="314"/>
      <c r="J748" s="314"/>
      <c r="K748" s="314"/>
      <c r="L748" s="208"/>
      <c r="M748" s="209"/>
      <c r="N748" s="210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5"/>
      <c r="Z748" s="195"/>
      <c r="AA748" s="194"/>
      <c r="AB748" s="194"/>
      <c r="AC748" s="194"/>
      <c r="AD748" s="194"/>
      <c r="AE748" s="194"/>
      <c r="AF748" s="194"/>
      <c r="AG748" s="194"/>
      <c r="AH748" s="194"/>
      <c r="AI748" s="194"/>
      <c r="AJ748" s="194"/>
      <c r="AK748" s="195"/>
      <c r="AL748" s="195"/>
      <c r="AM748" s="323" t="str">
        <f t="shared" si="82"/>
        <v/>
      </c>
      <c r="AN748" s="323" t="str">
        <f t="shared" si="83"/>
        <v/>
      </c>
      <c r="AO748" s="276" t="str">
        <f t="shared" si="84"/>
        <v/>
      </c>
      <c r="AP748" s="218"/>
      <c r="AQ748" s="219"/>
      <c r="AR748" s="217" t="str">
        <f t="shared" si="85"/>
        <v/>
      </c>
      <c r="AS748" s="217" t="str">
        <f t="shared" si="86"/>
        <v/>
      </c>
      <c r="AT748" s="217"/>
      <c r="AU748" s="217"/>
      <c r="AV748" s="217"/>
      <c r="AW748" s="217"/>
      <c r="AX748" s="217"/>
      <c r="AY748" s="217"/>
      <c r="AZ748" s="217"/>
      <c r="BA748" s="217"/>
      <c r="BB748" s="217"/>
      <c r="BC748" s="217"/>
      <c r="BD748" s="217"/>
      <c r="BE748" s="217"/>
      <c r="BF748" s="217"/>
      <c r="BG748" s="217"/>
      <c r="BH748" s="217"/>
      <c r="BI748" s="217"/>
      <c r="BJ748" s="217"/>
      <c r="BK748" s="217"/>
      <c r="BL748" s="217"/>
      <c r="BM748" s="217"/>
      <c r="BN748" s="217"/>
      <c r="BO748" s="217"/>
      <c r="BP748" s="217"/>
      <c r="BQ748" s="217"/>
      <c r="BR748" s="311"/>
      <c r="BS748" s="311"/>
      <c r="BT748" s="311"/>
      <c r="BU748" s="311"/>
      <c r="BV748" s="311"/>
      <c r="BW748" s="311"/>
      <c r="BX748" s="311"/>
      <c r="BY748" s="217"/>
      <c r="BZ748" s="217"/>
      <c r="CA748" s="217"/>
      <c r="CB748" s="217"/>
      <c r="CC748" s="217"/>
      <c r="CD748" s="217"/>
      <c r="CE748" s="311"/>
      <c r="CF748" s="311" t="str">
        <f>IFERROR(ROUND(STDEV(AN748,L748),1),"")</f>
        <v/>
      </c>
      <c r="CG748" s="322"/>
      <c r="CH748" s="322"/>
      <c r="CI748" s="322"/>
      <c r="CJ748" s="322"/>
      <c r="CK748" s="322"/>
      <c r="CL748" s="322"/>
      <c r="CM748" s="322"/>
      <c r="CN748" s="220" t="str">
        <f>IFERROR(ROUND((SUM(#REF!)),0),"")</f>
        <v/>
      </c>
      <c r="CO748" s="216"/>
      <c r="CP748" s="221"/>
      <c r="CQ748" s="222"/>
      <c r="CR748" s="196"/>
      <c r="CS748" s="196"/>
      <c r="CT748" s="196"/>
      <c r="CU748" s="196"/>
      <c r="CV748" s="196"/>
      <c r="CW748" s="306">
        <f>AV748+BH748</f>
        <v>0</v>
      </c>
      <c r="CX748" s="12">
        <f>SUM(BI748:BQ748,AW748:BE748)</f>
        <v>0</v>
      </c>
      <c r="CY748" s="314" t="str">
        <f>IFERROR(ROUND(CX748/K748,0),"")</f>
        <v/>
      </c>
      <c r="CZ748" s="314" t="str">
        <f>IFERROR(ROUND(CY748/#REF!,1),"")</f>
        <v/>
      </c>
      <c r="DA748" s="306" t="str">
        <f t="shared" si="87"/>
        <v/>
      </c>
      <c r="DB748" s="316" t="str">
        <f t="shared" si="88"/>
        <v/>
      </c>
      <c r="DC748" s="193"/>
      <c r="DD748" s="12" t="str">
        <f>IFERROR(#REF!-AP748,"")</f>
        <v/>
      </c>
      <c r="DE748" s="193"/>
      <c r="DF748" s="305" t="str">
        <f>IFERROR(#REF!-L748,"")</f>
        <v/>
      </c>
      <c r="DG748" s="311" t="e">
        <f>IF(#REF!&gt;AQ748,0,1)</f>
        <v>#REF!</v>
      </c>
      <c r="DH748" s="320">
        <f>IF(AN748&lt;M748,0,1)</f>
        <v>1</v>
      </c>
      <c r="DI748" s="320">
        <f>IF(AN748&gt;N748,0,1)</f>
        <v>1</v>
      </c>
    </row>
    <row r="749" spans="3:113" ht="20.25" x14ac:dyDescent="0.2">
      <c r="C749" s="214"/>
      <c r="G749" s="207"/>
      <c r="H749" s="314"/>
      <c r="I749" s="314"/>
      <c r="J749" s="314"/>
      <c r="K749" s="314"/>
      <c r="L749" s="208"/>
      <c r="M749" s="209"/>
      <c r="N749" s="210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5"/>
      <c r="Z749" s="195"/>
      <c r="AA749" s="194"/>
      <c r="AB749" s="194"/>
      <c r="AC749" s="194"/>
      <c r="AD749" s="194"/>
      <c r="AE749" s="194"/>
      <c r="AF749" s="194"/>
      <c r="AG749" s="194"/>
      <c r="AH749" s="194"/>
      <c r="AI749" s="194"/>
      <c r="AJ749" s="194"/>
      <c r="AK749" s="195"/>
      <c r="AL749" s="195"/>
      <c r="AM749" s="323" t="str">
        <f t="shared" si="82"/>
        <v/>
      </c>
      <c r="AN749" s="323" t="str">
        <f t="shared" si="83"/>
        <v/>
      </c>
      <c r="AO749" s="276" t="str">
        <f t="shared" si="84"/>
        <v/>
      </c>
      <c r="AP749" s="218"/>
      <c r="AQ749" s="219"/>
      <c r="AR749" s="217" t="str">
        <f t="shared" si="85"/>
        <v/>
      </c>
      <c r="AS749" s="217" t="str">
        <f t="shared" si="86"/>
        <v/>
      </c>
      <c r="AT749" s="217"/>
      <c r="AU749" s="217"/>
      <c r="AV749" s="217"/>
      <c r="AW749" s="217"/>
      <c r="AX749" s="217"/>
      <c r="AY749" s="217"/>
      <c r="AZ749" s="217"/>
      <c r="BA749" s="217"/>
      <c r="BB749" s="217"/>
      <c r="BC749" s="217"/>
      <c r="BD749" s="217"/>
      <c r="BE749" s="217"/>
      <c r="BF749" s="217"/>
      <c r="BG749" s="217"/>
      <c r="BH749" s="217"/>
      <c r="BI749" s="217"/>
      <c r="BJ749" s="217"/>
      <c r="BK749" s="217"/>
      <c r="BL749" s="217"/>
      <c r="BM749" s="217"/>
      <c r="BN749" s="217"/>
      <c r="BO749" s="217"/>
      <c r="BP749" s="217"/>
      <c r="BQ749" s="217"/>
      <c r="BR749" s="311"/>
      <c r="BS749" s="311"/>
      <c r="BT749" s="311"/>
      <c r="BU749" s="311"/>
      <c r="BV749" s="311"/>
      <c r="BW749" s="311"/>
      <c r="BX749" s="311"/>
      <c r="BY749" s="217"/>
      <c r="BZ749" s="217"/>
      <c r="CA749" s="217"/>
      <c r="CB749" s="217"/>
      <c r="CC749" s="217"/>
      <c r="CD749" s="217"/>
      <c r="CE749" s="311"/>
      <c r="CF749" s="311" t="str">
        <f>IFERROR(ROUND(STDEV(AN749,L749),1),"")</f>
        <v/>
      </c>
      <c r="CG749" s="322"/>
      <c r="CH749" s="322"/>
      <c r="CI749" s="322"/>
      <c r="CJ749" s="322"/>
      <c r="CK749" s="322"/>
      <c r="CL749" s="322"/>
      <c r="CM749" s="322"/>
      <c r="CN749" s="220" t="str">
        <f>IFERROR(ROUND((SUM(#REF!)),0),"")</f>
        <v/>
      </c>
      <c r="CO749" s="216"/>
      <c r="CP749" s="221"/>
      <c r="CQ749" s="222"/>
      <c r="CR749" s="196"/>
      <c r="CS749" s="196"/>
      <c r="CT749" s="196"/>
      <c r="CU749" s="196"/>
      <c r="CV749" s="196"/>
      <c r="CW749" s="306">
        <f>AV749+BH749</f>
        <v>0</v>
      </c>
      <c r="CX749" s="12">
        <f>SUM(BI749:BQ749,AW749:BE749)</f>
        <v>0</v>
      </c>
      <c r="CY749" s="314" t="str">
        <f>IFERROR(ROUND(CX749/K749,0),"")</f>
        <v/>
      </c>
      <c r="CZ749" s="314" t="str">
        <f>IFERROR(ROUND(CY749/#REF!,1),"")</f>
        <v/>
      </c>
      <c r="DA749" s="306" t="str">
        <f t="shared" si="87"/>
        <v/>
      </c>
      <c r="DB749" s="316" t="str">
        <f t="shared" si="88"/>
        <v/>
      </c>
      <c r="DC749" s="193"/>
      <c r="DD749" s="12" t="str">
        <f>IFERROR(#REF!-AP749,"")</f>
        <v/>
      </c>
      <c r="DE749" s="193"/>
      <c r="DF749" s="305" t="str">
        <f>IFERROR(#REF!-L749,"")</f>
        <v/>
      </c>
      <c r="DG749" s="311" t="e">
        <f>IF(#REF!&gt;AQ749,0,1)</f>
        <v>#REF!</v>
      </c>
      <c r="DH749" s="320">
        <f>IF(AN749&lt;M749,0,1)</f>
        <v>1</v>
      </c>
      <c r="DI749" s="320">
        <f>IF(AN749&gt;N749,0,1)</f>
        <v>1</v>
      </c>
    </row>
    <row r="750" spans="3:113" ht="20.25" x14ac:dyDescent="0.2">
      <c r="C750" s="214"/>
      <c r="G750" s="207"/>
      <c r="H750" s="314"/>
      <c r="I750" s="314"/>
      <c r="J750" s="314"/>
      <c r="K750" s="314"/>
      <c r="L750" s="208"/>
      <c r="M750" s="209"/>
      <c r="N750" s="210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5"/>
      <c r="Z750" s="195"/>
      <c r="AA750" s="194"/>
      <c r="AB750" s="194"/>
      <c r="AC750" s="194"/>
      <c r="AD750" s="194"/>
      <c r="AE750" s="194"/>
      <c r="AF750" s="194"/>
      <c r="AG750" s="194"/>
      <c r="AH750" s="194"/>
      <c r="AI750" s="194"/>
      <c r="AJ750" s="194"/>
      <c r="AK750" s="195"/>
      <c r="AL750" s="195"/>
      <c r="AM750" s="323" t="str">
        <f t="shared" si="82"/>
        <v/>
      </c>
      <c r="AN750" s="323" t="str">
        <f t="shared" si="83"/>
        <v/>
      </c>
      <c r="AO750" s="276" t="str">
        <f t="shared" si="84"/>
        <v/>
      </c>
      <c r="AP750" s="218"/>
      <c r="AQ750" s="219"/>
      <c r="AR750" s="217" t="str">
        <f t="shared" si="85"/>
        <v/>
      </c>
      <c r="AS750" s="217" t="str">
        <f t="shared" si="86"/>
        <v/>
      </c>
      <c r="AT750" s="217"/>
      <c r="AU750" s="217"/>
      <c r="AV750" s="217"/>
      <c r="AW750" s="217"/>
      <c r="AX750" s="217"/>
      <c r="AY750" s="217"/>
      <c r="AZ750" s="217"/>
      <c r="BA750" s="217"/>
      <c r="BB750" s="217"/>
      <c r="BC750" s="217"/>
      <c r="BD750" s="217"/>
      <c r="BE750" s="217"/>
      <c r="BF750" s="217"/>
      <c r="BG750" s="217"/>
      <c r="BH750" s="217"/>
      <c r="BI750" s="217"/>
      <c r="BJ750" s="217"/>
      <c r="BK750" s="217"/>
      <c r="BL750" s="217"/>
      <c r="BM750" s="217"/>
      <c r="BN750" s="217"/>
      <c r="BO750" s="217"/>
      <c r="BP750" s="217"/>
      <c r="BQ750" s="217"/>
      <c r="BR750" s="311"/>
      <c r="BS750" s="311"/>
      <c r="BT750" s="311"/>
      <c r="BU750" s="311"/>
      <c r="BV750" s="311"/>
      <c r="BW750" s="311"/>
      <c r="BX750" s="311"/>
      <c r="BY750" s="217"/>
      <c r="BZ750" s="217"/>
      <c r="CA750" s="217"/>
      <c r="CB750" s="217"/>
      <c r="CC750" s="217"/>
      <c r="CD750" s="217"/>
      <c r="CE750" s="311"/>
      <c r="CF750" s="311" t="str">
        <f>IFERROR(ROUND(STDEV(AN750,L750),1),"")</f>
        <v/>
      </c>
      <c r="CG750" s="322"/>
      <c r="CH750" s="322"/>
      <c r="CI750" s="322"/>
      <c r="CJ750" s="322"/>
      <c r="CK750" s="322"/>
      <c r="CL750" s="322"/>
      <c r="CM750" s="322"/>
      <c r="CN750" s="220" t="str">
        <f>IFERROR(ROUND((SUM(#REF!)),0),"")</f>
        <v/>
      </c>
      <c r="CO750" s="216"/>
      <c r="CP750" s="221"/>
      <c r="CQ750" s="222"/>
      <c r="CR750" s="196"/>
      <c r="CS750" s="196"/>
      <c r="CT750" s="196"/>
      <c r="CU750" s="196"/>
      <c r="CV750" s="196"/>
      <c r="CW750" s="306">
        <f>AV750+BH750</f>
        <v>0</v>
      </c>
      <c r="CX750" s="12">
        <f>SUM(BI750:BQ750,AW750:BE750)</f>
        <v>0</v>
      </c>
      <c r="CY750" s="314" t="str">
        <f>IFERROR(ROUND(CX750/K750,0),"")</f>
        <v/>
      </c>
      <c r="CZ750" s="314" t="str">
        <f>IFERROR(ROUND(CY750/#REF!,1),"")</f>
        <v/>
      </c>
      <c r="DA750" s="306" t="str">
        <f t="shared" si="87"/>
        <v/>
      </c>
      <c r="DB750" s="316" t="str">
        <f t="shared" si="88"/>
        <v/>
      </c>
      <c r="DC750" s="193"/>
      <c r="DD750" s="12" t="str">
        <f>IFERROR(#REF!-AP750,"")</f>
        <v/>
      </c>
      <c r="DE750" s="193"/>
      <c r="DF750" s="305" t="str">
        <f>IFERROR(#REF!-L750,"")</f>
        <v/>
      </c>
      <c r="DG750" s="311" t="e">
        <f>IF(#REF!&gt;AQ750,0,1)</f>
        <v>#REF!</v>
      </c>
      <c r="DH750" s="320">
        <f>IF(AN750&lt;M750,0,1)</f>
        <v>1</v>
      </c>
      <c r="DI750" s="320">
        <f>IF(AN750&gt;N750,0,1)</f>
        <v>1</v>
      </c>
    </row>
    <row r="751" spans="3:113" ht="20.25" x14ac:dyDescent="0.2">
      <c r="C751" s="214"/>
      <c r="G751" s="207"/>
      <c r="H751" s="314"/>
      <c r="I751" s="314"/>
      <c r="J751" s="314"/>
      <c r="K751" s="314"/>
      <c r="L751" s="208"/>
      <c r="M751" s="209"/>
      <c r="N751" s="210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5"/>
      <c r="Z751" s="195"/>
      <c r="AA751" s="194"/>
      <c r="AB751" s="194"/>
      <c r="AC751" s="194"/>
      <c r="AD751" s="194"/>
      <c r="AE751" s="194"/>
      <c r="AF751" s="194"/>
      <c r="AG751" s="194"/>
      <c r="AH751" s="194"/>
      <c r="AI751" s="194"/>
      <c r="AJ751" s="194"/>
      <c r="AK751" s="195"/>
      <c r="AL751" s="195"/>
      <c r="AM751" s="323" t="str">
        <f t="shared" si="82"/>
        <v/>
      </c>
      <c r="AN751" s="323" t="str">
        <f t="shared" si="83"/>
        <v/>
      </c>
      <c r="AO751" s="276" t="str">
        <f t="shared" si="84"/>
        <v/>
      </c>
      <c r="AP751" s="218"/>
      <c r="AQ751" s="219"/>
      <c r="AR751" s="217" t="str">
        <f t="shared" si="85"/>
        <v/>
      </c>
      <c r="AS751" s="217" t="str">
        <f t="shared" si="86"/>
        <v/>
      </c>
      <c r="AT751" s="217"/>
      <c r="AU751" s="217"/>
      <c r="AV751" s="217"/>
      <c r="AW751" s="217"/>
      <c r="AX751" s="217"/>
      <c r="AY751" s="217"/>
      <c r="AZ751" s="217"/>
      <c r="BA751" s="217"/>
      <c r="BB751" s="217"/>
      <c r="BC751" s="217"/>
      <c r="BD751" s="217"/>
      <c r="BE751" s="217"/>
      <c r="BF751" s="217"/>
      <c r="BG751" s="217"/>
      <c r="BH751" s="217"/>
      <c r="BI751" s="217"/>
      <c r="BJ751" s="217"/>
      <c r="BK751" s="217"/>
      <c r="BL751" s="217"/>
      <c r="BM751" s="217"/>
      <c r="BN751" s="217"/>
      <c r="BO751" s="217"/>
      <c r="BP751" s="217"/>
      <c r="BQ751" s="217"/>
      <c r="BR751" s="311"/>
      <c r="BS751" s="311"/>
      <c r="BT751" s="311"/>
      <c r="BU751" s="311"/>
      <c r="BV751" s="311"/>
      <c r="BW751" s="311"/>
      <c r="BX751" s="311"/>
      <c r="BY751" s="217"/>
      <c r="BZ751" s="217"/>
      <c r="CA751" s="217"/>
      <c r="CB751" s="217"/>
      <c r="CC751" s="217"/>
      <c r="CD751" s="217"/>
      <c r="CE751" s="311"/>
      <c r="CF751" s="311" t="str">
        <f>IFERROR(ROUND(STDEV(AN751,L751),1),"")</f>
        <v/>
      </c>
      <c r="CG751" s="322"/>
      <c r="CH751" s="322"/>
      <c r="CI751" s="322"/>
      <c r="CJ751" s="322"/>
      <c r="CK751" s="322"/>
      <c r="CL751" s="322"/>
      <c r="CM751" s="322"/>
      <c r="CN751" s="220" t="str">
        <f>IFERROR(ROUND((SUM(#REF!)),0),"")</f>
        <v/>
      </c>
      <c r="CO751" s="216"/>
      <c r="CP751" s="221"/>
      <c r="CQ751" s="222"/>
      <c r="CR751" s="196"/>
      <c r="CS751" s="196"/>
      <c r="CT751" s="196"/>
      <c r="CU751" s="196"/>
      <c r="CV751" s="196"/>
      <c r="CW751" s="306">
        <f>AV751+BH751</f>
        <v>0</v>
      </c>
      <c r="CX751" s="12">
        <f>SUM(BI751:BQ751,AW751:BE751)</f>
        <v>0</v>
      </c>
      <c r="CY751" s="314" t="str">
        <f>IFERROR(ROUND(CX751/K751,0),"")</f>
        <v/>
      </c>
      <c r="CZ751" s="314" t="str">
        <f>IFERROR(ROUND(CY751/#REF!,1),"")</f>
        <v/>
      </c>
      <c r="DA751" s="306" t="str">
        <f t="shared" si="87"/>
        <v/>
      </c>
      <c r="DB751" s="316" t="str">
        <f t="shared" si="88"/>
        <v/>
      </c>
      <c r="DC751" s="193"/>
      <c r="DD751" s="12" t="str">
        <f>IFERROR(#REF!-AP751,"")</f>
        <v/>
      </c>
      <c r="DE751" s="193"/>
      <c r="DF751" s="305" t="str">
        <f>IFERROR(#REF!-L751,"")</f>
        <v/>
      </c>
      <c r="DG751" s="311" t="e">
        <f>IF(#REF!&gt;AQ751,0,1)</f>
        <v>#REF!</v>
      </c>
      <c r="DH751" s="320">
        <f>IF(AN751&lt;M751,0,1)</f>
        <v>1</v>
      </c>
      <c r="DI751" s="320">
        <f>IF(AN751&gt;N751,0,1)</f>
        <v>1</v>
      </c>
    </row>
    <row r="752" spans="3:113" ht="20.25" x14ac:dyDescent="0.2">
      <c r="C752" s="214"/>
      <c r="G752" s="207"/>
      <c r="H752" s="314"/>
      <c r="I752" s="314"/>
      <c r="J752" s="314"/>
      <c r="K752" s="314"/>
      <c r="L752" s="208"/>
      <c r="M752" s="209"/>
      <c r="N752" s="210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5"/>
      <c r="Z752" s="195"/>
      <c r="AA752" s="194"/>
      <c r="AB752" s="194"/>
      <c r="AC752" s="194"/>
      <c r="AD752" s="194"/>
      <c r="AE752" s="194"/>
      <c r="AF752" s="194"/>
      <c r="AG752" s="194"/>
      <c r="AH752" s="194"/>
      <c r="AI752" s="194"/>
      <c r="AJ752" s="194"/>
      <c r="AK752" s="195"/>
      <c r="AL752" s="195"/>
      <c r="AM752" s="323" t="str">
        <f t="shared" si="82"/>
        <v/>
      </c>
      <c r="AN752" s="323" t="str">
        <f t="shared" si="83"/>
        <v/>
      </c>
      <c r="AO752" s="276" t="str">
        <f t="shared" si="84"/>
        <v/>
      </c>
      <c r="AP752" s="218"/>
      <c r="AQ752" s="219"/>
      <c r="AR752" s="217" t="str">
        <f t="shared" si="85"/>
        <v/>
      </c>
      <c r="AS752" s="217" t="str">
        <f t="shared" si="86"/>
        <v/>
      </c>
      <c r="AT752" s="217"/>
      <c r="AU752" s="217"/>
      <c r="AV752" s="217"/>
      <c r="AW752" s="217"/>
      <c r="AX752" s="217"/>
      <c r="AY752" s="217"/>
      <c r="AZ752" s="217"/>
      <c r="BA752" s="217"/>
      <c r="BB752" s="217"/>
      <c r="BC752" s="217"/>
      <c r="BD752" s="217"/>
      <c r="BE752" s="217"/>
      <c r="BF752" s="217"/>
      <c r="BG752" s="217"/>
      <c r="BH752" s="217"/>
      <c r="BI752" s="217"/>
      <c r="BJ752" s="217"/>
      <c r="BK752" s="217"/>
      <c r="BL752" s="217"/>
      <c r="BM752" s="217"/>
      <c r="BN752" s="217"/>
      <c r="BO752" s="217"/>
      <c r="BP752" s="217"/>
      <c r="BQ752" s="217"/>
      <c r="BR752" s="311"/>
      <c r="BS752" s="311"/>
      <c r="BT752" s="311"/>
      <c r="BU752" s="311"/>
      <c r="BV752" s="311"/>
      <c r="BW752" s="311"/>
      <c r="BX752" s="311"/>
      <c r="BY752" s="217"/>
      <c r="BZ752" s="217"/>
      <c r="CA752" s="217"/>
      <c r="CB752" s="217"/>
      <c r="CC752" s="217"/>
      <c r="CD752" s="217"/>
      <c r="CE752" s="311"/>
      <c r="CF752" s="311" t="str">
        <f>IFERROR(ROUND(STDEV(AN752,L752),1),"")</f>
        <v/>
      </c>
      <c r="CG752" s="322"/>
      <c r="CH752" s="322"/>
      <c r="CI752" s="322"/>
      <c r="CJ752" s="322"/>
      <c r="CK752" s="322"/>
      <c r="CL752" s="322"/>
      <c r="CM752" s="322"/>
      <c r="CN752" s="220" t="str">
        <f>IFERROR(ROUND((SUM(#REF!)),0),"")</f>
        <v/>
      </c>
      <c r="CO752" s="216"/>
      <c r="CP752" s="221"/>
      <c r="CQ752" s="222"/>
      <c r="CR752" s="196"/>
      <c r="CS752" s="196"/>
      <c r="CT752" s="196"/>
      <c r="CU752" s="196"/>
      <c r="CV752" s="196"/>
      <c r="CW752" s="306">
        <f>AV752+BH752</f>
        <v>0</v>
      </c>
      <c r="CX752" s="12">
        <f>SUM(BI752:BQ752,AW752:BE752)</f>
        <v>0</v>
      </c>
      <c r="CY752" s="314" t="str">
        <f>IFERROR(ROUND(CX752/K752,0),"")</f>
        <v/>
      </c>
      <c r="CZ752" s="314" t="str">
        <f>IFERROR(ROUND(CY752/#REF!,1),"")</f>
        <v/>
      </c>
      <c r="DA752" s="306" t="str">
        <f t="shared" si="87"/>
        <v/>
      </c>
      <c r="DB752" s="316" t="str">
        <f t="shared" si="88"/>
        <v/>
      </c>
      <c r="DC752" s="193"/>
      <c r="DD752" s="12" t="str">
        <f>IFERROR(#REF!-AP752,"")</f>
        <v/>
      </c>
      <c r="DE752" s="193"/>
      <c r="DF752" s="305" t="str">
        <f>IFERROR(#REF!-L752,"")</f>
        <v/>
      </c>
      <c r="DG752" s="311" t="e">
        <f>IF(#REF!&gt;AQ752,0,1)</f>
        <v>#REF!</v>
      </c>
      <c r="DH752" s="320">
        <f>IF(AN752&lt;M752,0,1)</f>
        <v>1</v>
      </c>
      <c r="DI752" s="320">
        <f>IF(AN752&gt;N752,0,1)</f>
        <v>1</v>
      </c>
    </row>
    <row r="753" spans="3:113" ht="20.25" x14ac:dyDescent="0.2">
      <c r="C753" s="214"/>
      <c r="G753" s="207"/>
      <c r="H753" s="314"/>
      <c r="I753" s="314"/>
      <c r="J753" s="314"/>
      <c r="K753" s="314"/>
      <c r="L753" s="208"/>
      <c r="M753" s="209"/>
      <c r="N753" s="210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5"/>
      <c r="Z753" s="195"/>
      <c r="AA753" s="194"/>
      <c r="AB753" s="194"/>
      <c r="AC753" s="194"/>
      <c r="AD753" s="194"/>
      <c r="AE753" s="194"/>
      <c r="AF753" s="194"/>
      <c r="AG753" s="194"/>
      <c r="AH753" s="194"/>
      <c r="AI753" s="194"/>
      <c r="AJ753" s="194"/>
      <c r="AK753" s="195"/>
      <c r="AL753" s="195"/>
      <c r="AM753" s="323" t="str">
        <f t="shared" si="82"/>
        <v/>
      </c>
      <c r="AN753" s="323" t="str">
        <f t="shared" si="83"/>
        <v/>
      </c>
      <c r="AO753" s="276" t="str">
        <f t="shared" si="84"/>
        <v/>
      </c>
      <c r="AP753" s="218"/>
      <c r="AQ753" s="219"/>
      <c r="AR753" s="217" t="str">
        <f t="shared" si="85"/>
        <v/>
      </c>
      <c r="AS753" s="217" t="str">
        <f t="shared" si="86"/>
        <v/>
      </c>
      <c r="AT753" s="217"/>
      <c r="AU753" s="217"/>
      <c r="AV753" s="217"/>
      <c r="AW753" s="217"/>
      <c r="AX753" s="217"/>
      <c r="AY753" s="217"/>
      <c r="AZ753" s="217"/>
      <c r="BA753" s="217"/>
      <c r="BB753" s="217"/>
      <c r="BC753" s="217"/>
      <c r="BD753" s="217"/>
      <c r="BE753" s="217"/>
      <c r="BF753" s="217"/>
      <c r="BG753" s="217"/>
      <c r="BH753" s="217"/>
      <c r="BI753" s="217"/>
      <c r="BJ753" s="217"/>
      <c r="BK753" s="217"/>
      <c r="BL753" s="217"/>
      <c r="BM753" s="217"/>
      <c r="BN753" s="217"/>
      <c r="BO753" s="217"/>
      <c r="BP753" s="217"/>
      <c r="BQ753" s="217"/>
      <c r="BR753" s="311"/>
      <c r="BS753" s="311"/>
      <c r="BT753" s="311"/>
      <c r="BU753" s="311"/>
      <c r="BV753" s="311"/>
      <c r="BW753" s="311"/>
      <c r="BX753" s="311"/>
      <c r="BY753" s="217"/>
      <c r="BZ753" s="217"/>
      <c r="CA753" s="217"/>
      <c r="CB753" s="217"/>
      <c r="CC753" s="217"/>
      <c r="CD753" s="217"/>
      <c r="CE753" s="311"/>
      <c r="CF753" s="311" t="str">
        <f>IFERROR(ROUND(STDEV(AN753,L753),1),"")</f>
        <v/>
      </c>
      <c r="CG753" s="322"/>
      <c r="CH753" s="322"/>
      <c r="CI753" s="322"/>
      <c r="CJ753" s="322"/>
      <c r="CK753" s="322"/>
      <c r="CL753" s="322"/>
      <c r="CM753" s="322"/>
      <c r="CN753" s="220" t="str">
        <f>IFERROR(ROUND((SUM(#REF!)),0),"")</f>
        <v/>
      </c>
      <c r="CO753" s="216"/>
      <c r="CP753" s="221"/>
      <c r="CQ753" s="222"/>
      <c r="CR753" s="196"/>
      <c r="CS753" s="196"/>
      <c r="CT753" s="196"/>
      <c r="CU753" s="196"/>
      <c r="CV753" s="196"/>
      <c r="CW753" s="306">
        <f>AV753+BH753</f>
        <v>0</v>
      </c>
      <c r="CX753" s="12">
        <f>SUM(BI753:BQ753,AW753:BE753)</f>
        <v>0</v>
      </c>
      <c r="CY753" s="314" t="str">
        <f>IFERROR(ROUND(CX753/K753,0),"")</f>
        <v/>
      </c>
      <c r="CZ753" s="314" t="str">
        <f>IFERROR(ROUND(CY753/#REF!,1),"")</f>
        <v/>
      </c>
      <c r="DA753" s="306" t="str">
        <f t="shared" si="87"/>
        <v/>
      </c>
      <c r="DB753" s="316" t="str">
        <f t="shared" si="88"/>
        <v/>
      </c>
      <c r="DC753" s="193"/>
      <c r="DD753" s="12" t="str">
        <f>IFERROR(#REF!-AP753,"")</f>
        <v/>
      </c>
      <c r="DE753" s="193"/>
      <c r="DF753" s="305" t="str">
        <f>IFERROR(#REF!-L753,"")</f>
        <v/>
      </c>
      <c r="DG753" s="311" t="e">
        <f>IF(#REF!&gt;AQ753,0,1)</f>
        <v>#REF!</v>
      </c>
      <c r="DH753" s="320">
        <f>IF(AN753&lt;M753,0,1)</f>
        <v>1</v>
      </c>
      <c r="DI753" s="320">
        <f>IF(AN753&gt;N753,0,1)</f>
        <v>1</v>
      </c>
    </row>
    <row r="754" spans="3:113" ht="20.25" x14ac:dyDescent="0.2">
      <c r="C754" s="214"/>
      <c r="G754" s="207"/>
      <c r="H754" s="314"/>
      <c r="I754" s="314"/>
      <c r="J754" s="314"/>
      <c r="K754" s="314"/>
      <c r="L754" s="208"/>
      <c r="M754" s="209"/>
      <c r="N754" s="210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5"/>
      <c r="Z754" s="195"/>
      <c r="AA754" s="194"/>
      <c r="AB754" s="194"/>
      <c r="AC754" s="194"/>
      <c r="AD754" s="194"/>
      <c r="AE754" s="194"/>
      <c r="AF754" s="194"/>
      <c r="AG754" s="194"/>
      <c r="AH754" s="194"/>
      <c r="AI754" s="194"/>
      <c r="AJ754" s="194"/>
      <c r="AK754" s="195"/>
      <c r="AL754" s="195"/>
      <c r="AM754" s="323" t="str">
        <f t="shared" si="82"/>
        <v/>
      </c>
      <c r="AN754" s="323" t="str">
        <f t="shared" si="83"/>
        <v/>
      </c>
      <c r="AO754" s="276" t="str">
        <f t="shared" si="84"/>
        <v/>
      </c>
      <c r="AP754" s="218"/>
      <c r="AQ754" s="219"/>
      <c r="AR754" s="217" t="str">
        <f t="shared" si="85"/>
        <v/>
      </c>
      <c r="AS754" s="217" t="str">
        <f t="shared" si="86"/>
        <v/>
      </c>
      <c r="AT754" s="217"/>
      <c r="AU754" s="217"/>
      <c r="AV754" s="217"/>
      <c r="AW754" s="217"/>
      <c r="AX754" s="217"/>
      <c r="AY754" s="217"/>
      <c r="AZ754" s="217"/>
      <c r="BA754" s="217"/>
      <c r="BB754" s="217"/>
      <c r="BC754" s="217"/>
      <c r="BD754" s="217"/>
      <c r="BE754" s="217"/>
      <c r="BF754" s="217"/>
      <c r="BG754" s="217"/>
      <c r="BH754" s="217"/>
      <c r="BI754" s="217"/>
      <c r="BJ754" s="217"/>
      <c r="BK754" s="217"/>
      <c r="BL754" s="217"/>
      <c r="BM754" s="217"/>
      <c r="BN754" s="217"/>
      <c r="BO754" s="217"/>
      <c r="BP754" s="217"/>
      <c r="BQ754" s="217"/>
      <c r="BR754" s="311"/>
      <c r="BS754" s="311"/>
      <c r="BT754" s="311"/>
      <c r="BU754" s="311"/>
      <c r="BV754" s="311"/>
      <c r="BW754" s="311"/>
      <c r="BX754" s="311"/>
      <c r="BY754" s="217"/>
      <c r="BZ754" s="217"/>
      <c r="CA754" s="217"/>
      <c r="CB754" s="217"/>
      <c r="CC754" s="217"/>
      <c r="CD754" s="217"/>
      <c r="CE754" s="311"/>
      <c r="CF754" s="311" t="str">
        <f>IFERROR(ROUND(STDEV(AN754,L754),1),"")</f>
        <v/>
      </c>
      <c r="CG754" s="322"/>
      <c r="CH754" s="322"/>
      <c r="CI754" s="322"/>
      <c r="CJ754" s="322"/>
      <c r="CK754" s="322"/>
      <c r="CL754" s="322"/>
      <c r="CM754" s="322"/>
      <c r="CN754" s="220" t="str">
        <f>IFERROR(ROUND((SUM(#REF!)),0),"")</f>
        <v/>
      </c>
      <c r="CO754" s="216"/>
      <c r="CP754" s="221"/>
      <c r="CQ754" s="222"/>
      <c r="CR754" s="196"/>
      <c r="CS754" s="196"/>
      <c r="CT754" s="196"/>
      <c r="CU754" s="196"/>
      <c r="CV754" s="196"/>
      <c r="CW754" s="306">
        <f>AV754+BH754</f>
        <v>0</v>
      </c>
      <c r="CX754" s="12">
        <f>SUM(BI754:BQ754,AW754:BE754)</f>
        <v>0</v>
      </c>
      <c r="CY754" s="314" t="str">
        <f>IFERROR(ROUND(CX754/K754,0),"")</f>
        <v/>
      </c>
      <c r="CZ754" s="314" t="str">
        <f>IFERROR(ROUND(CY754/#REF!,1),"")</f>
        <v/>
      </c>
      <c r="DA754" s="306" t="str">
        <f t="shared" si="87"/>
        <v/>
      </c>
      <c r="DB754" s="316" t="str">
        <f t="shared" si="88"/>
        <v/>
      </c>
      <c r="DC754" s="193"/>
      <c r="DD754" s="12" t="str">
        <f>IFERROR(#REF!-AP754,"")</f>
        <v/>
      </c>
      <c r="DE754" s="193"/>
      <c r="DF754" s="305" t="str">
        <f>IFERROR(#REF!-L754,"")</f>
        <v/>
      </c>
      <c r="DG754" s="311" t="e">
        <f>IF(#REF!&gt;AQ754,0,1)</f>
        <v>#REF!</v>
      </c>
      <c r="DH754" s="320">
        <f>IF(AN754&lt;M754,0,1)</f>
        <v>1</v>
      </c>
      <c r="DI754" s="320">
        <f>IF(AN754&gt;N754,0,1)</f>
        <v>1</v>
      </c>
    </row>
    <row r="755" spans="3:113" ht="20.25" x14ac:dyDescent="0.2">
      <c r="C755" s="214"/>
      <c r="G755" s="207"/>
      <c r="H755" s="314"/>
      <c r="I755" s="314"/>
      <c r="J755" s="314"/>
      <c r="K755" s="314"/>
      <c r="L755" s="208"/>
      <c r="M755" s="209"/>
      <c r="N755" s="210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5"/>
      <c r="Z755" s="195"/>
      <c r="AA755" s="194"/>
      <c r="AB755" s="194"/>
      <c r="AC755" s="194"/>
      <c r="AD755" s="194"/>
      <c r="AE755" s="194"/>
      <c r="AF755" s="194"/>
      <c r="AG755" s="194"/>
      <c r="AH755" s="194"/>
      <c r="AI755" s="194"/>
      <c r="AJ755" s="194"/>
      <c r="AK755" s="195"/>
      <c r="AL755" s="195"/>
      <c r="AM755" s="323" t="str">
        <f t="shared" si="82"/>
        <v/>
      </c>
      <c r="AN755" s="323" t="str">
        <f t="shared" si="83"/>
        <v/>
      </c>
      <c r="AO755" s="276" t="str">
        <f t="shared" si="84"/>
        <v/>
      </c>
      <c r="AP755" s="218"/>
      <c r="AQ755" s="219"/>
      <c r="AR755" s="217" t="str">
        <f t="shared" si="85"/>
        <v/>
      </c>
      <c r="AS755" s="217" t="str">
        <f t="shared" si="86"/>
        <v/>
      </c>
      <c r="AT755" s="217"/>
      <c r="AU755" s="217"/>
      <c r="AV755" s="217"/>
      <c r="AW755" s="217"/>
      <c r="AX755" s="217"/>
      <c r="AY755" s="217"/>
      <c r="AZ755" s="217"/>
      <c r="BA755" s="217"/>
      <c r="BB755" s="217"/>
      <c r="BC755" s="217"/>
      <c r="BD755" s="217"/>
      <c r="BE755" s="217"/>
      <c r="BF755" s="217"/>
      <c r="BG755" s="217"/>
      <c r="BH755" s="217"/>
      <c r="BI755" s="217"/>
      <c r="BJ755" s="217"/>
      <c r="BK755" s="217"/>
      <c r="BL755" s="217"/>
      <c r="BM755" s="217"/>
      <c r="BN755" s="217"/>
      <c r="BO755" s="217"/>
      <c r="BP755" s="217"/>
      <c r="BQ755" s="217"/>
      <c r="BR755" s="311"/>
      <c r="BS755" s="311"/>
      <c r="BT755" s="311"/>
      <c r="BU755" s="311"/>
      <c r="BV755" s="311"/>
      <c r="BW755" s="311"/>
      <c r="BX755" s="311"/>
      <c r="BY755" s="217"/>
      <c r="BZ755" s="217"/>
      <c r="CA755" s="217"/>
      <c r="CB755" s="217"/>
      <c r="CC755" s="217"/>
      <c r="CD755" s="217"/>
      <c r="CE755" s="311"/>
      <c r="CF755" s="311" t="str">
        <f>IFERROR(ROUND(STDEV(AN755,L755),1),"")</f>
        <v/>
      </c>
      <c r="CG755" s="322"/>
      <c r="CH755" s="322"/>
      <c r="CI755" s="322"/>
      <c r="CJ755" s="322"/>
      <c r="CK755" s="322"/>
      <c r="CL755" s="322"/>
      <c r="CM755" s="322"/>
      <c r="CN755" s="220" t="str">
        <f>IFERROR(ROUND((SUM(#REF!)),0),"")</f>
        <v/>
      </c>
      <c r="CO755" s="216"/>
      <c r="CP755" s="221"/>
      <c r="CQ755" s="222"/>
      <c r="CR755" s="196"/>
      <c r="CS755" s="196"/>
      <c r="CT755" s="196"/>
      <c r="CU755" s="196"/>
      <c r="CV755" s="196"/>
      <c r="CW755" s="306">
        <f>AV755+BH755</f>
        <v>0</v>
      </c>
      <c r="CX755" s="12">
        <f>SUM(BI755:BQ755,AW755:BE755)</f>
        <v>0</v>
      </c>
      <c r="CY755" s="314" t="str">
        <f>IFERROR(ROUND(CX755/K755,0),"")</f>
        <v/>
      </c>
      <c r="CZ755" s="314" t="str">
        <f>IFERROR(ROUND(CY755/#REF!,1),"")</f>
        <v/>
      </c>
      <c r="DA755" s="306" t="str">
        <f t="shared" si="87"/>
        <v/>
      </c>
      <c r="DB755" s="316" t="str">
        <f t="shared" si="88"/>
        <v/>
      </c>
      <c r="DC755" s="193"/>
      <c r="DD755" s="12" t="str">
        <f>IFERROR(#REF!-AP755,"")</f>
        <v/>
      </c>
      <c r="DE755" s="193"/>
      <c r="DF755" s="305" t="str">
        <f>IFERROR(#REF!-L755,"")</f>
        <v/>
      </c>
      <c r="DG755" s="311" t="e">
        <f>IF(#REF!&gt;AQ755,0,1)</f>
        <v>#REF!</v>
      </c>
      <c r="DH755" s="320">
        <f>IF(AN755&lt;M755,0,1)</f>
        <v>1</v>
      </c>
      <c r="DI755" s="320">
        <f>IF(AN755&gt;N755,0,1)</f>
        <v>1</v>
      </c>
    </row>
    <row r="756" spans="3:113" ht="20.25" x14ac:dyDescent="0.2">
      <c r="C756" s="214"/>
      <c r="G756" s="207"/>
      <c r="H756" s="314"/>
      <c r="I756" s="314"/>
      <c r="J756" s="314"/>
      <c r="K756" s="314"/>
      <c r="L756" s="208"/>
      <c r="M756" s="209"/>
      <c r="N756" s="210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5"/>
      <c r="Z756" s="195"/>
      <c r="AA756" s="194"/>
      <c r="AB756" s="194"/>
      <c r="AC756" s="194"/>
      <c r="AD756" s="194"/>
      <c r="AE756" s="194"/>
      <c r="AF756" s="194"/>
      <c r="AG756" s="194"/>
      <c r="AH756" s="194"/>
      <c r="AI756" s="194"/>
      <c r="AJ756" s="194"/>
      <c r="AK756" s="195"/>
      <c r="AL756" s="195"/>
      <c r="AM756" s="323" t="str">
        <f t="shared" si="82"/>
        <v/>
      </c>
      <c r="AN756" s="323" t="str">
        <f t="shared" si="83"/>
        <v/>
      </c>
      <c r="AO756" s="276" t="str">
        <f t="shared" si="84"/>
        <v/>
      </c>
      <c r="AP756" s="218"/>
      <c r="AQ756" s="219"/>
      <c r="AR756" s="217" t="str">
        <f t="shared" si="85"/>
        <v/>
      </c>
      <c r="AS756" s="217" t="str">
        <f t="shared" si="86"/>
        <v/>
      </c>
      <c r="AT756" s="217"/>
      <c r="AU756" s="217"/>
      <c r="AV756" s="217"/>
      <c r="AW756" s="217"/>
      <c r="AX756" s="217"/>
      <c r="AY756" s="217"/>
      <c r="AZ756" s="217"/>
      <c r="BA756" s="217"/>
      <c r="BB756" s="217"/>
      <c r="BC756" s="217"/>
      <c r="BD756" s="217"/>
      <c r="BE756" s="217"/>
      <c r="BF756" s="217"/>
      <c r="BG756" s="217"/>
      <c r="BH756" s="217"/>
      <c r="BI756" s="217"/>
      <c r="BJ756" s="217"/>
      <c r="BK756" s="217"/>
      <c r="BL756" s="217"/>
      <c r="BM756" s="217"/>
      <c r="BN756" s="217"/>
      <c r="BO756" s="217"/>
      <c r="BP756" s="217"/>
      <c r="BQ756" s="217"/>
      <c r="BR756" s="311"/>
      <c r="BS756" s="311"/>
      <c r="BT756" s="311"/>
      <c r="BU756" s="311"/>
      <c r="BV756" s="311"/>
      <c r="BW756" s="311"/>
      <c r="BX756" s="311"/>
      <c r="BY756" s="217"/>
      <c r="BZ756" s="217"/>
      <c r="CA756" s="217"/>
      <c r="CB756" s="217"/>
      <c r="CC756" s="217"/>
      <c r="CD756" s="217"/>
      <c r="CE756" s="311"/>
      <c r="CF756" s="311" t="str">
        <f>IFERROR(ROUND(STDEV(AN756,L756),1),"")</f>
        <v/>
      </c>
      <c r="CG756" s="322"/>
      <c r="CH756" s="322"/>
      <c r="CI756" s="322"/>
      <c r="CJ756" s="322"/>
      <c r="CK756" s="322"/>
      <c r="CL756" s="322"/>
      <c r="CM756" s="322"/>
      <c r="CN756" s="220" t="str">
        <f>IFERROR(ROUND((SUM(#REF!)),0),"")</f>
        <v/>
      </c>
      <c r="CO756" s="216"/>
      <c r="CP756" s="221"/>
      <c r="CQ756" s="222"/>
      <c r="CR756" s="196"/>
      <c r="CS756" s="196"/>
      <c r="CT756" s="196"/>
      <c r="CU756" s="196"/>
      <c r="CV756" s="196"/>
      <c r="CW756" s="306">
        <f>AV756+BH756</f>
        <v>0</v>
      </c>
      <c r="CX756" s="12">
        <f>SUM(BI756:BQ756,AW756:BE756)</f>
        <v>0</v>
      </c>
      <c r="CY756" s="314" t="str">
        <f>IFERROR(ROUND(CX756/K756,0),"")</f>
        <v/>
      </c>
      <c r="CZ756" s="314" t="str">
        <f>IFERROR(ROUND(CY756/#REF!,1),"")</f>
        <v/>
      </c>
      <c r="DA756" s="306" t="str">
        <f t="shared" si="87"/>
        <v/>
      </c>
      <c r="DB756" s="316" t="str">
        <f t="shared" si="88"/>
        <v/>
      </c>
      <c r="DC756" s="193"/>
      <c r="DD756" s="12" t="str">
        <f>IFERROR(#REF!-AP756,"")</f>
        <v/>
      </c>
      <c r="DE756" s="193"/>
      <c r="DF756" s="305" t="str">
        <f>IFERROR(#REF!-L756,"")</f>
        <v/>
      </c>
      <c r="DG756" s="311" t="e">
        <f>IF(#REF!&gt;AQ756,0,1)</f>
        <v>#REF!</v>
      </c>
      <c r="DH756" s="320">
        <f>IF(AN756&lt;M756,0,1)</f>
        <v>1</v>
      </c>
      <c r="DI756" s="320">
        <f>IF(AN756&gt;N756,0,1)</f>
        <v>1</v>
      </c>
    </row>
    <row r="757" spans="3:113" ht="20.25" x14ac:dyDescent="0.2">
      <c r="C757" s="214"/>
      <c r="G757" s="207"/>
      <c r="H757" s="314"/>
      <c r="I757" s="314"/>
      <c r="J757" s="314"/>
      <c r="K757" s="314"/>
      <c r="L757" s="208"/>
      <c r="M757" s="209"/>
      <c r="N757" s="210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5"/>
      <c r="Z757" s="195"/>
      <c r="AA757" s="194"/>
      <c r="AB757" s="194"/>
      <c r="AC757" s="194"/>
      <c r="AD757" s="194"/>
      <c r="AE757" s="194"/>
      <c r="AF757" s="194"/>
      <c r="AG757" s="194"/>
      <c r="AH757" s="194"/>
      <c r="AI757" s="194"/>
      <c r="AJ757" s="194"/>
      <c r="AK757" s="195"/>
      <c r="AL757" s="195"/>
      <c r="AM757" s="323" t="str">
        <f t="shared" si="82"/>
        <v/>
      </c>
      <c r="AN757" s="323" t="str">
        <f t="shared" si="83"/>
        <v/>
      </c>
      <c r="AO757" s="276" t="str">
        <f t="shared" si="84"/>
        <v/>
      </c>
      <c r="AP757" s="218"/>
      <c r="AQ757" s="219"/>
      <c r="AR757" s="217" t="str">
        <f t="shared" si="85"/>
        <v/>
      </c>
      <c r="AS757" s="217" t="str">
        <f t="shared" si="86"/>
        <v/>
      </c>
      <c r="AT757" s="217"/>
      <c r="AU757" s="217"/>
      <c r="AV757" s="217"/>
      <c r="AW757" s="217"/>
      <c r="AX757" s="217"/>
      <c r="AY757" s="217"/>
      <c r="AZ757" s="217"/>
      <c r="BA757" s="217"/>
      <c r="BB757" s="217"/>
      <c r="BC757" s="217"/>
      <c r="BD757" s="217"/>
      <c r="BE757" s="217"/>
      <c r="BF757" s="217"/>
      <c r="BG757" s="217"/>
      <c r="BH757" s="217"/>
      <c r="BI757" s="217"/>
      <c r="BJ757" s="217"/>
      <c r="BK757" s="217"/>
      <c r="BL757" s="217"/>
      <c r="BM757" s="217"/>
      <c r="BN757" s="217"/>
      <c r="BO757" s="217"/>
      <c r="BP757" s="217"/>
      <c r="BQ757" s="217"/>
      <c r="BR757" s="311"/>
      <c r="BS757" s="311"/>
      <c r="BT757" s="311"/>
      <c r="BU757" s="311"/>
      <c r="BV757" s="311"/>
      <c r="BW757" s="311"/>
      <c r="BX757" s="311"/>
      <c r="BY757" s="217"/>
      <c r="BZ757" s="217"/>
      <c r="CA757" s="217"/>
      <c r="CB757" s="217"/>
      <c r="CC757" s="217"/>
      <c r="CD757" s="217"/>
      <c r="CE757" s="311"/>
      <c r="CF757" s="311" t="str">
        <f>IFERROR(ROUND(STDEV(AN757,L757),1),"")</f>
        <v/>
      </c>
      <c r="CG757" s="322"/>
      <c r="CH757" s="322"/>
      <c r="CI757" s="322"/>
      <c r="CJ757" s="322"/>
      <c r="CK757" s="322"/>
      <c r="CL757" s="322"/>
      <c r="CM757" s="322"/>
      <c r="CN757" s="220" t="str">
        <f>IFERROR(ROUND((SUM(#REF!)),0),"")</f>
        <v/>
      </c>
      <c r="CO757" s="216"/>
      <c r="CP757" s="221"/>
      <c r="CQ757" s="222"/>
      <c r="CR757" s="196"/>
      <c r="CS757" s="196"/>
      <c r="CT757" s="196"/>
      <c r="CU757" s="196"/>
      <c r="CV757" s="196"/>
      <c r="CW757" s="306">
        <f>AV757+BH757</f>
        <v>0</v>
      </c>
      <c r="CX757" s="12">
        <f>SUM(BI757:BQ757,AW757:BE757)</f>
        <v>0</v>
      </c>
      <c r="CY757" s="314" t="str">
        <f>IFERROR(ROUND(CX757/K757,0),"")</f>
        <v/>
      </c>
      <c r="CZ757" s="314" t="str">
        <f>IFERROR(ROUND(CY757/#REF!,1),"")</f>
        <v/>
      </c>
      <c r="DA757" s="306" t="str">
        <f t="shared" si="87"/>
        <v/>
      </c>
      <c r="DB757" s="316" t="str">
        <f t="shared" si="88"/>
        <v/>
      </c>
      <c r="DC757" s="193"/>
      <c r="DD757" s="12" t="str">
        <f>IFERROR(#REF!-AP757,"")</f>
        <v/>
      </c>
      <c r="DE757" s="193"/>
      <c r="DF757" s="305" t="str">
        <f>IFERROR(#REF!-L757,"")</f>
        <v/>
      </c>
      <c r="DG757" s="311" t="e">
        <f>IF(#REF!&gt;AQ757,0,1)</f>
        <v>#REF!</v>
      </c>
      <c r="DH757" s="320">
        <f>IF(AN757&lt;M757,0,1)</f>
        <v>1</v>
      </c>
      <c r="DI757" s="320">
        <f>IF(AN757&gt;N757,0,1)</f>
        <v>1</v>
      </c>
    </row>
    <row r="758" spans="3:113" ht="20.25" x14ac:dyDescent="0.2">
      <c r="C758" s="214"/>
      <c r="G758" s="207"/>
      <c r="H758" s="314"/>
      <c r="I758" s="314"/>
      <c r="J758" s="314"/>
      <c r="K758" s="314"/>
      <c r="L758" s="208"/>
      <c r="M758" s="209"/>
      <c r="N758" s="210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5"/>
      <c r="Z758" s="195"/>
      <c r="AA758" s="194"/>
      <c r="AB758" s="194"/>
      <c r="AC758" s="194"/>
      <c r="AD758" s="194"/>
      <c r="AE758" s="194"/>
      <c r="AF758" s="194"/>
      <c r="AG758" s="194"/>
      <c r="AH758" s="194"/>
      <c r="AI758" s="194"/>
      <c r="AJ758" s="194"/>
      <c r="AK758" s="195"/>
      <c r="AL758" s="195"/>
      <c r="AM758" s="323" t="str">
        <f t="shared" si="82"/>
        <v/>
      </c>
      <c r="AN758" s="323" t="str">
        <f t="shared" si="83"/>
        <v/>
      </c>
      <c r="AO758" s="276" t="str">
        <f t="shared" si="84"/>
        <v/>
      </c>
      <c r="AP758" s="218"/>
      <c r="AQ758" s="219"/>
      <c r="AR758" s="217" t="str">
        <f t="shared" si="85"/>
        <v/>
      </c>
      <c r="AS758" s="217" t="str">
        <f t="shared" si="86"/>
        <v/>
      </c>
      <c r="AT758" s="217"/>
      <c r="AU758" s="217"/>
      <c r="AV758" s="217"/>
      <c r="AW758" s="217"/>
      <c r="AX758" s="217"/>
      <c r="AY758" s="217"/>
      <c r="AZ758" s="217"/>
      <c r="BA758" s="217"/>
      <c r="BB758" s="217"/>
      <c r="BC758" s="217"/>
      <c r="BD758" s="217"/>
      <c r="BE758" s="217"/>
      <c r="BF758" s="217"/>
      <c r="BG758" s="217"/>
      <c r="BH758" s="217"/>
      <c r="BI758" s="217"/>
      <c r="BJ758" s="217"/>
      <c r="BK758" s="217"/>
      <c r="BL758" s="217"/>
      <c r="BM758" s="217"/>
      <c r="BN758" s="217"/>
      <c r="BO758" s="217"/>
      <c r="BP758" s="217"/>
      <c r="BQ758" s="217"/>
      <c r="BR758" s="311"/>
      <c r="BS758" s="311"/>
      <c r="BT758" s="311"/>
      <c r="BU758" s="311"/>
      <c r="BV758" s="311"/>
      <c r="BW758" s="311"/>
      <c r="BX758" s="311"/>
      <c r="BY758" s="217"/>
      <c r="BZ758" s="217"/>
      <c r="CA758" s="217"/>
      <c r="CB758" s="217"/>
      <c r="CC758" s="217"/>
      <c r="CD758" s="217"/>
      <c r="CE758" s="311"/>
      <c r="CF758" s="311" t="str">
        <f>IFERROR(ROUND(STDEV(AN758,L758),1),"")</f>
        <v/>
      </c>
      <c r="CG758" s="322"/>
      <c r="CH758" s="322"/>
      <c r="CI758" s="322"/>
      <c r="CJ758" s="322"/>
      <c r="CK758" s="322"/>
      <c r="CL758" s="322"/>
      <c r="CM758" s="322"/>
      <c r="CN758" s="220" t="str">
        <f>IFERROR(ROUND((SUM(#REF!)),0),"")</f>
        <v/>
      </c>
      <c r="CO758" s="216"/>
      <c r="CP758" s="221"/>
      <c r="CQ758" s="222"/>
      <c r="CR758" s="196"/>
      <c r="CS758" s="196"/>
      <c r="CT758" s="196"/>
      <c r="CU758" s="196"/>
      <c r="CV758" s="196"/>
      <c r="CW758" s="306">
        <f>AV758+BH758</f>
        <v>0</v>
      </c>
      <c r="CX758" s="12">
        <f>SUM(BI758:BQ758,AW758:BE758)</f>
        <v>0</v>
      </c>
      <c r="CY758" s="314" t="str">
        <f>IFERROR(ROUND(CX758/K758,0),"")</f>
        <v/>
      </c>
      <c r="CZ758" s="314" t="str">
        <f>IFERROR(ROUND(CY758/#REF!,1),"")</f>
        <v/>
      </c>
      <c r="DA758" s="306" t="str">
        <f t="shared" si="87"/>
        <v/>
      </c>
      <c r="DB758" s="316" t="str">
        <f t="shared" si="88"/>
        <v/>
      </c>
      <c r="DC758" s="193"/>
      <c r="DD758" s="12" t="str">
        <f>IFERROR(#REF!-AP758,"")</f>
        <v/>
      </c>
      <c r="DE758" s="193"/>
      <c r="DF758" s="305" t="str">
        <f>IFERROR(#REF!-L758,"")</f>
        <v/>
      </c>
      <c r="DG758" s="311" t="e">
        <f>IF(#REF!&gt;AQ758,0,1)</f>
        <v>#REF!</v>
      </c>
      <c r="DH758" s="320">
        <f>IF(AN758&lt;M758,0,1)</f>
        <v>1</v>
      </c>
      <c r="DI758" s="320">
        <f>IF(AN758&gt;N758,0,1)</f>
        <v>1</v>
      </c>
    </row>
    <row r="759" spans="3:113" ht="20.25" x14ac:dyDescent="0.2">
      <c r="C759" s="214"/>
      <c r="G759" s="207"/>
      <c r="H759" s="314"/>
      <c r="I759" s="314"/>
      <c r="J759" s="314"/>
      <c r="K759" s="314"/>
      <c r="L759" s="208"/>
      <c r="M759" s="209"/>
      <c r="N759" s="210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5"/>
      <c r="Z759" s="195"/>
      <c r="AA759" s="194"/>
      <c r="AB759" s="194"/>
      <c r="AC759" s="194"/>
      <c r="AD759" s="194"/>
      <c r="AE759" s="194"/>
      <c r="AF759" s="194"/>
      <c r="AG759" s="194"/>
      <c r="AH759" s="194"/>
      <c r="AI759" s="194"/>
      <c r="AJ759" s="194"/>
      <c r="AK759" s="195"/>
      <c r="AL759" s="195"/>
      <c r="AM759" s="323" t="str">
        <f t="shared" si="82"/>
        <v/>
      </c>
      <c r="AN759" s="323" t="str">
        <f t="shared" si="83"/>
        <v/>
      </c>
      <c r="AO759" s="276" t="str">
        <f t="shared" si="84"/>
        <v/>
      </c>
      <c r="AP759" s="218"/>
      <c r="AQ759" s="219"/>
      <c r="AR759" s="217" t="str">
        <f t="shared" si="85"/>
        <v/>
      </c>
      <c r="AS759" s="217" t="str">
        <f t="shared" si="86"/>
        <v/>
      </c>
      <c r="AT759" s="217"/>
      <c r="AU759" s="217"/>
      <c r="AV759" s="217"/>
      <c r="AW759" s="217"/>
      <c r="AX759" s="217"/>
      <c r="AY759" s="217"/>
      <c r="AZ759" s="217"/>
      <c r="BA759" s="217"/>
      <c r="BB759" s="217"/>
      <c r="BC759" s="217"/>
      <c r="BD759" s="217"/>
      <c r="BE759" s="217"/>
      <c r="BF759" s="217"/>
      <c r="BG759" s="217"/>
      <c r="BH759" s="217"/>
      <c r="BI759" s="217"/>
      <c r="BJ759" s="217"/>
      <c r="BK759" s="217"/>
      <c r="BL759" s="217"/>
      <c r="BM759" s="217"/>
      <c r="BN759" s="217"/>
      <c r="BO759" s="217"/>
      <c r="BP759" s="217"/>
      <c r="BQ759" s="217"/>
      <c r="BR759" s="311"/>
      <c r="BS759" s="311"/>
      <c r="BT759" s="311"/>
      <c r="BU759" s="311"/>
      <c r="BV759" s="311"/>
      <c r="BW759" s="311"/>
      <c r="BX759" s="311"/>
      <c r="BY759" s="217"/>
      <c r="BZ759" s="217"/>
      <c r="CA759" s="217"/>
      <c r="CB759" s="217"/>
      <c r="CC759" s="217"/>
      <c r="CD759" s="217"/>
      <c r="CE759" s="311"/>
      <c r="CF759" s="311" t="str">
        <f>IFERROR(ROUND(STDEV(AN759,L759),1),"")</f>
        <v/>
      </c>
      <c r="CG759" s="322"/>
      <c r="CH759" s="322"/>
      <c r="CI759" s="322"/>
      <c r="CJ759" s="322"/>
      <c r="CK759" s="322"/>
      <c r="CL759" s="322"/>
      <c r="CM759" s="322"/>
      <c r="CN759" s="220" t="str">
        <f>IFERROR(ROUND((SUM(#REF!)),0),"")</f>
        <v/>
      </c>
      <c r="CO759" s="216"/>
      <c r="CP759" s="221"/>
      <c r="CQ759" s="222"/>
      <c r="CR759" s="196"/>
      <c r="CS759" s="196"/>
      <c r="CT759" s="196"/>
      <c r="CU759" s="196"/>
      <c r="CV759" s="196"/>
      <c r="CW759" s="306">
        <f>AV759+BH759</f>
        <v>0</v>
      </c>
      <c r="CX759" s="12">
        <f>SUM(BI759:BQ759,AW759:BE759)</f>
        <v>0</v>
      </c>
      <c r="CY759" s="314" t="str">
        <f>IFERROR(ROUND(CX759/K759,0),"")</f>
        <v/>
      </c>
      <c r="CZ759" s="314" t="str">
        <f>IFERROR(ROUND(CY759/#REF!,1),"")</f>
        <v/>
      </c>
      <c r="DA759" s="306" t="str">
        <f t="shared" si="87"/>
        <v/>
      </c>
      <c r="DB759" s="316" t="str">
        <f t="shared" si="88"/>
        <v/>
      </c>
      <c r="DC759" s="193"/>
      <c r="DD759" s="12" t="str">
        <f>IFERROR(#REF!-AP759,"")</f>
        <v/>
      </c>
      <c r="DE759" s="193"/>
      <c r="DF759" s="305" t="str">
        <f>IFERROR(#REF!-L759,"")</f>
        <v/>
      </c>
      <c r="DG759" s="311" t="e">
        <f>IF(#REF!&gt;AQ759,0,1)</f>
        <v>#REF!</v>
      </c>
      <c r="DH759" s="320">
        <f>IF(AN759&lt;M759,0,1)</f>
        <v>1</v>
      </c>
      <c r="DI759" s="320">
        <f>IF(AN759&gt;N759,0,1)</f>
        <v>1</v>
      </c>
    </row>
    <row r="760" spans="3:113" ht="20.25" x14ac:dyDescent="0.2">
      <c r="C760" s="214"/>
      <c r="G760" s="207"/>
      <c r="H760" s="314"/>
      <c r="I760" s="314"/>
      <c r="J760" s="314"/>
      <c r="K760" s="314"/>
      <c r="L760" s="208"/>
      <c r="M760" s="209"/>
      <c r="N760" s="210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5"/>
      <c r="Z760" s="195"/>
      <c r="AA760" s="194"/>
      <c r="AB760" s="194"/>
      <c r="AC760" s="194"/>
      <c r="AD760" s="194"/>
      <c r="AE760" s="194"/>
      <c r="AF760" s="194"/>
      <c r="AG760" s="194"/>
      <c r="AH760" s="194"/>
      <c r="AI760" s="194"/>
      <c r="AJ760" s="194"/>
      <c r="AK760" s="195"/>
      <c r="AL760" s="195"/>
      <c r="AM760" s="323" t="str">
        <f t="shared" si="82"/>
        <v/>
      </c>
      <c r="AN760" s="323" t="str">
        <f t="shared" si="83"/>
        <v/>
      </c>
      <c r="AO760" s="276" t="str">
        <f t="shared" si="84"/>
        <v/>
      </c>
      <c r="AP760" s="218"/>
      <c r="AQ760" s="219"/>
      <c r="AR760" s="217" t="str">
        <f t="shared" si="85"/>
        <v/>
      </c>
      <c r="AS760" s="217" t="str">
        <f t="shared" si="86"/>
        <v/>
      </c>
      <c r="AT760" s="217"/>
      <c r="AU760" s="217"/>
      <c r="AV760" s="217"/>
      <c r="AW760" s="217"/>
      <c r="AX760" s="217"/>
      <c r="AY760" s="217"/>
      <c r="AZ760" s="217"/>
      <c r="BA760" s="217"/>
      <c r="BB760" s="217"/>
      <c r="BC760" s="217"/>
      <c r="BD760" s="217"/>
      <c r="BE760" s="217"/>
      <c r="BF760" s="217"/>
      <c r="BG760" s="217"/>
      <c r="BH760" s="217"/>
      <c r="BI760" s="217"/>
      <c r="BJ760" s="217"/>
      <c r="BK760" s="217"/>
      <c r="BL760" s="217"/>
      <c r="BM760" s="217"/>
      <c r="BN760" s="217"/>
      <c r="BO760" s="217"/>
      <c r="BP760" s="217"/>
      <c r="BQ760" s="217"/>
      <c r="BR760" s="311"/>
      <c r="BS760" s="311"/>
      <c r="BT760" s="311"/>
      <c r="BU760" s="311"/>
      <c r="BV760" s="311"/>
      <c r="BW760" s="311"/>
      <c r="BX760" s="311"/>
      <c r="BY760" s="217"/>
      <c r="BZ760" s="217"/>
      <c r="CA760" s="217"/>
      <c r="CB760" s="217"/>
      <c r="CC760" s="217"/>
      <c r="CD760" s="217"/>
      <c r="CE760" s="311"/>
      <c r="CF760" s="311" t="str">
        <f>IFERROR(ROUND(STDEV(AN760,L760),1),"")</f>
        <v/>
      </c>
      <c r="CG760" s="322"/>
      <c r="CH760" s="322"/>
      <c r="CI760" s="322"/>
      <c r="CJ760" s="322"/>
      <c r="CK760" s="322"/>
      <c r="CL760" s="322"/>
      <c r="CM760" s="322"/>
      <c r="CN760" s="220" t="str">
        <f>IFERROR(ROUND((SUM(#REF!)),0),"")</f>
        <v/>
      </c>
      <c r="CO760" s="216"/>
      <c r="CP760" s="221"/>
      <c r="CQ760" s="222"/>
      <c r="CR760" s="196"/>
      <c r="CS760" s="196"/>
      <c r="CT760" s="196"/>
      <c r="CU760" s="196"/>
      <c r="CV760" s="196"/>
      <c r="CW760" s="306">
        <f>AV760+BH760</f>
        <v>0</v>
      </c>
      <c r="CX760" s="12">
        <f>SUM(BI760:BQ760,AW760:BE760)</f>
        <v>0</v>
      </c>
      <c r="CY760" s="314" t="str">
        <f>IFERROR(ROUND(CX760/K760,0),"")</f>
        <v/>
      </c>
      <c r="CZ760" s="314" t="str">
        <f>IFERROR(ROUND(CY760/#REF!,1),"")</f>
        <v/>
      </c>
      <c r="DA760" s="306" t="str">
        <f t="shared" si="87"/>
        <v/>
      </c>
      <c r="DB760" s="316" t="str">
        <f t="shared" si="88"/>
        <v/>
      </c>
      <c r="DC760" s="193"/>
      <c r="DD760" s="12" t="str">
        <f>IFERROR(#REF!-AP760,"")</f>
        <v/>
      </c>
      <c r="DE760" s="193"/>
      <c r="DF760" s="305" t="str">
        <f>IFERROR(#REF!-L760,"")</f>
        <v/>
      </c>
      <c r="DG760" s="311" t="e">
        <f>IF(#REF!&gt;AQ760,0,1)</f>
        <v>#REF!</v>
      </c>
      <c r="DH760" s="320">
        <f>IF(AN760&lt;M760,0,1)</f>
        <v>1</v>
      </c>
      <c r="DI760" s="320">
        <f>IF(AN760&gt;N760,0,1)</f>
        <v>1</v>
      </c>
    </row>
    <row r="761" spans="3:113" ht="20.25" x14ac:dyDescent="0.2">
      <c r="C761" s="214"/>
      <c r="G761" s="207"/>
      <c r="H761" s="314"/>
      <c r="I761" s="314"/>
      <c r="J761" s="314"/>
      <c r="K761" s="314"/>
      <c r="L761" s="208"/>
      <c r="M761" s="209"/>
      <c r="N761" s="210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5"/>
      <c r="Z761" s="195"/>
      <c r="AA761" s="194"/>
      <c r="AB761" s="194"/>
      <c r="AC761" s="194"/>
      <c r="AD761" s="194"/>
      <c r="AE761" s="194"/>
      <c r="AF761" s="194"/>
      <c r="AG761" s="194"/>
      <c r="AH761" s="194"/>
      <c r="AI761" s="194"/>
      <c r="AJ761" s="194"/>
      <c r="AK761" s="195"/>
      <c r="AL761" s="195"/>
      <c r="AM761" s="323" t="str">
        <f t="shared" si="82"/>
        <v/>
      </c>
      <c r="AN761" s="323" t="str">
        <f t="shared" si="83"/>
        <v/>
      </c>
      <c r="AO761" s="276" t="str">
        <f t="shared" si="84"/>
        <v/>
      </c>
      <c r="AP761" s="218"/>
      <c r="AQ761" s="219"/>
      <c r="AR761" s="217" t="str">
        <f t="shared" si="85"/>
        <v/>
      </c>
      <c r="AS761" s="217" t="str">
        <f t="shared" si="86"/>
        <v/>
      </c>
      <c r="AT761" s="217"/>
      <c r="AU761" s="217"/>
      <c r="AV761" s="217"/>
      <c r="AW761" s="217"/>
      <c r="AX761" s="217"/>
      <c r="AY761" s="217"/>
      <c r="AZ761" s="217"/>
      <c r="BA761" s="217"/>
      <c r="BB761" s="217"/>
      <c r="BC761" s="217"/>
      <c r="BD761" s="217"/>
      <c r="BE761" s="217"/>
      <c r="BF761" s="217"/>
      <c r="BG761" s="217"/>
      <c r="BH761" s="217"/>
      <c r="BI761" s="217"/>
      <c r="BJ761" s="217"/>
      <c r="BK761" s="217"/>
      <c r="BL761" s="217"/>
      <c r="BM761" s="217"/>
      <c r="BN761" s="217"/>
      <c r="BO761" s="217"/>
      <c r="BP761" s="217"/>
      <c r="BQ761" s="217"/>
      <c r="BR761" s="311"/>
      <c r="BS761" s="311"/>
      <c r="BT761" s="311"/>
      <c r="BU761" s="311"/>
      <c r="BV761" s="311"/>
      <c r="BW761" s="311"/>
      <c r="BX761" s="311"/>
      <c r="BY761" s="217"/>
      <c r="BZ761" s="217"/>
      <c r="CA761" s="217"/>
      <c r="CB761" s="217"/>
      <c r="CC761" s="217"/>
      <c r="CD761" s="217"/>
      <c r="CE761" s="311"/>
      <c r="CF761" s="311" t="str">
        <f>IFERROR(ROUND(STDEV(AN761,L761),1),"")</f>
        <v/>
      </c>
      <c r="CG761" s="322"/>
      <c r="CH761" s="322"/>
      <c r="CI761" s="322"/>
      <c r="CJ761" s="322"/>
      <c r="CK761" s="322"/>
      <c r="CL761" s="322"/>
      <c r="CM761" s="322"/>
      <c r="CN761" s="220" t="str">
        <f>IFERROR(ROUND((SUM(#REF!)),0),"")</f>
        <v/>
      </c>
      <c r="CO761" s="216"/>
      <c r="CP761" s="221"/>
      <c r="CQ761" s="222"/>
      <c r="CR761" s="196"/>
      <c r="CS761" s="196"/>
      <c r="CT761" s="196"/>
      <c r="CU761" s="196"/>
      <c r="CV761" s="196"/>
      <c r="CW761" s="306">
        <f>AV761+BH761</f>
        <v>0</v>
      </c>
      <c r="CX761" s="12">
        <f>SUM(BI761:BQ761,AW761:BE761)</f>
        <v>0</v>
      </c>
      <c r="CY761" s="314" t="str">
        <f>IFERROR(ROUND(CX761/K761,0),"")</f>
        <v/>
      </c>
      <c r="CZ761" s="314" t="str">
        <f>IFERROR(ROUND(CY761/#REF!,1),"")</f>
        <v/>
      </c>
      <c r="DA761" s="306" t="str">
        <f t="shared" si="87"/>
        <v/>
      </c>
      <c r="DB761" s="316" t="str">
        <f t="shared" si="88"/>
        <v/>
      </c>
      <c r="DC761" s="193"/>
      <c r="DD761" s="12" t="str">
        <f>IFERROR(#REF!-AP761,"")</f>
        <v/>
      </c>
      <c r="DE761" s="193"/>
      <c r="DF761" s="305" t="str">
        <f>IFERROR(#REF!-L761,"")</f>
        <v/>
      </c>
      <c r="DG761" s="311" t="e">
        <f>IF(#REF!&gt;AQ761,0,1)</f>
        <v>#REF!</v>
      </c>
      <c r="DH761" s="320">
        <f>IF(AN761&lt;M761,0,1)</f>
        <v>1</v>
      </c>
      <c r="DI761" s="320">
        <f>IF(AN761&gt;N761,0,1)</f>
        <v>1</v>
      </c>
    </row>
    <row r="762" spans="3:113" ht="20.25" x14ac:dyDescent="0.2">
      <c r="C762" s="214"/>
      <c r="G762" s="207"/>
      <c r="H762" s="314"/>
      <c r="I762" s="314"/>
      <c r="J762" s="314"/>
      <c r="K762" s="314"/>
      <c r="L762" s="208"/>
      <c r="M762" s="209"/>
      <c r="N762" s="210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5"/>
      <c r="Z762" s="195"/>
      <c r="AA762" s="194"/>
      <c r="AB762" s="194"/>
      <c r="AC762" s="194"/>
      <c r="AD762" s="194"/>
      <c r="AE762" s="194"/>
      <c r="AF762" s="194"/>
      <c r="AG762" s="194"/>
      <c r="AH762" s="194"/>
      <c r="AI762" s="194"/>
      <c r="AJ762" s="194"/>
      <c r="AK762" s="195"/>
      <c r="AL762" s="195"/>
      <c r="AM762" s="323" t="str">
        <f t="shared" si="82"/>
        <v/>
      </c>
      <c r="AN762" s="323" t="str">
        <f t="shared" si="83"/>
        <v/>
      </c>
      <c r="AO762" s="276" t="str">
        <f t="shared" si="84"/>
        <v/>
      </c>
      <c r="AP762" s="218"/>
      <c r="AQ762" s="219"/>
      <c r="AR762" s="217" t="str">
        <f t="shared" si="85"/>
        <v/>
      </c>
      <c r="AS762" s="217" t="str">
        <f t="shared" si="86"/>
        <v/>
      </c>
      <c r="AT762" s="217"/>
      <c r="AU762" s="217"/>
      <c r="AV762" s="217"/>
      <c r="AW762" s="217"/>
      <c r="AX762" s="217"/>
      <c r="AY762" s="217"/>
      <c r="AZ762" s="217"/>
      <c r="BA762" s="217"/>
      <c r="BB762" s="217"/>
      <c r="BC762" s="217"/>
      <c r="BD762" s="217"/>
      <c r="BE762" s="217"/>
      <c r="BF762" s="217"/>
      <c r="BG762" s="217"/>
      <c r="BH762" s="217"/>
      <c r="BI762" s="217"/>
      <c r="BJ762" s="217"/>
      <c r="BK762" s="217"/>
      <c r="BL762" s="217"/>
      <c r="BM762" s="217"/>
      <c r="BN762" s="217"/>
      <c r="BO762" s="217"/>
      <c r="BP762" s="217"/>
      <c r="BQ762" s="217"/>
      <c r="BR762" s="311"/>
      <c r="BS762" s="311"/>
      <c r="BT762" s="311"/>
      <c r="BU762" s="311"/>
      <c r="BV762" s="311"/>
      <c r="BW762" s="311"/>
      <c r="BX762" s="311"/>
      <c r="BY762" s="217"/>
      <c r="BZ762" s="217"/>
      <c r="CA762" s="217"/>
      <c r="CB762" s="217"/>
      <c r="CC762" s="217"/>
      <c r="CD762" s="217"/>
      <c r="CE762" s="311"/>
      <c r="CF762" s="311" t="str">
        <f>IFERROR(ROUND(STDEV(AN762,L762),1),"")</f>
        <v/>
      </c>
      <c r="CG762" s="322"/>
      <c r="CH762" s="322"/>
      <c r="CI762" s="322"/>
      <c r="CJ762" s="322"/>
      <c r="CK762" s="322"/>
      <c r="CL762" s="322"/>
      <c r="CM762" s="322"/>
      <c r="CN762" s="220" t="str">
        <f>IFERROR(ROUND((SUM(#REF!)),0),"")</f>
        <v/>
      </c>
      <c r="CO762" s="216"/>
      <c r="CP762" s="221"/>
      <c r="CQ762" s="222"/>
      <c r="CR762" s="196"/>
      <c r="CS762" s="196"/>
      <c r="CT762" s="196"/>
      <c r="CU762" s="196"/>
      <c r="CV762" s="196"/>
      <c r="CW762" s="306">
        <f>AV762+BH762</f>
        <v>0</v>
      </c>
      <c r="CX762" s="12">
        <f>SUM(BI762:BQ762,AW762:BE762)</f>
        <v>0</v>
      </c>
      <c r="CY762" s="314" t="str">
        <f>IFERROR(ROUND(CX762/K762,0),"")</f>
        <v/>
      </c>
      <c r="CZ762" s="314" t="str">
        <f>IFERROR(ROUND(CY762/#REF!,1),"")</f>
        <v/>
      </c>
      <c r="DA762" s="306" t="str">
        <f t="shared" si="87"/>
        <v/>
      </c>
      <c r="DB762" s="316" t="str">
        <f t="shared" si="88"/>
        <v/>
      </c>
      <c r="DC762" s="193"/>
      <c r="DD762" s="12" t="str">
        <f>IFERROR(#REF!-AP762,"")</f>
        <v/>
      </c>
      <c r="DE762" s="193"/>
      <c r="DF762" s="305" t="str">
        <f>IFERROR(#REF!-L762,"")</f>
        <v/>
      </c>
      <c r="DG762" s="311" t="e">
        <f>IF(#REF!&gt;AQ762,0,1)</f>
        <v>#REF!</v>
      </c>
      <c r="DH762" s="320">
        <f>IF(AN762&lt;M762,0,1)</f>
        <v>1</v>
      </c>
      <c r="DI762" s="320">
        <f>IF(AN762&gt;N762,0,1)</f>
        <v>1</v>
      </c>
    </row>
    <row r="763" spans="3:113" ht="20.25" x14ac:dyDescent="0.2">
      <c r="C763" s="214"/>
      <c r="G763" s="207"/>
      <c r="H763" s="314"/>
      <c r="I763" s="314"/>
      <c r="J763" s="314"/>
      <c r="K763" s="314"/>
      <c r="L763" s="208"/>
      <c r="M763" s="209"/>
      <c r="N763" s="210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5"/>
      <c r="Z763" s="195"/>
      <c r="AA763" s="194"/>
      <c r="AB763" s="194"/>
      <c r="AC763" s="194"/>
      <c r="AD763" s="194"/>
      <c r="AE763" s="194"/>
      <c r="AF763" s="194"/>
      <c r="AG763" s="194"/>
      <c r="AH763" s="194"/>
      <c r="AI763" s="194"/>
      <c r="AJ763" s="194"/>
      <c r="AK763" s="195"/>
      <c r="AL763" s="195"/>
      <c r="AM763" s="323" t="str">
        <f t="shared" si="82"/>
        <v/>
      </c>
      <c r="AN763" s="323" t="str">
        <f t="shared" si="83"/>
        <v/>
      </c>
      <c r="AO763" s="276" t="str">
        <f t="shared" si="84"/>
        <v/>
      </c>
      <c r="AP763" s="218"/>
      <c r="AQ763" s="219"/>
      <c r="AR763" s="217" t="str">
        <f t="shared" si="85"/>
        <v/>
      </c>
      <c r="AS763" s="217" t="str">
        <f t="shared" si="86"/>
        <v/>
      </c>
      <c r="AT763" s="217"/>
      <c r="AU763" s="217"/>
      <c r="AV763" s="217"/>
      <c r="AW763" s="217"/>
      <c r="AX763" s="217"/>
      <c r="AY763" s="217"/>
      <c r="AZ763" s="217"/>
      <c r="BA763" s="217"/>
      <c r="BB763" s="217"/>
      <c r="BC763" s="217"/>
      <c r="BD763" s="217"/>
      <c r="BE763" s="217"/>
      <c r="BF763" s="217"/>
      <c r="BG763" s="217"/>
      <c r="BH763" s="217"/>
      <c r="BI763" s="217"/>
      <c r="BJ763" s="217"/>
      <c r="BK763" s="217"/>
      <c r="BL763" s="217"/>
      <c r="BM763" s="217"/>
      <c r="BN763" s="217"/>
      <c r="BO763" s="217"/>
      <c r="BP763" s="217"/>
      <c r="BQ763" s="217"/>
      <c r="BR763" s="311"/>
      <c r="BS763" s="311"/>
      <c r="BT763" s="311"/>
      <c r="BU763" s="311"/>
      <c r="BV763" s="311"/>
      <c r="BW763" s="311"/>
      <c r="BX763" s="311"/>
      <c r="BY763" s="217"/>
      <c r="BZ763" s="217"/>
      <c r="CA763" s="217"/>
      <c r="CB763" s="217"/>
      <c r="CC763" s="217"/>
      <c r="CD763" s="217"/>
      <c r="CE763" s="311"/>
      <c r="CF763" s="311" t="str">
        <f>IFERROR(ROUND(STDEV(AN763,L763),1),"")</f>
        <v/>
      </c>
      <c r="CG763" s="322"/>
      <c r="CH763" s="322"/>
      <c r="CI763" s="322"/>
      <c r="CJ763" s="322"/>
      <c r="CK763" s="322"/>
      <c r="CL763" s="322"/>
      <c r="CM763" s="322"/>
      <c r="CN763" s="220" t="str">
        <f>IFERROR(ROUND((SUM(#REF!)),0),"")</f>
        <v/>
      </c>
      <c r="CO763" s="216"/>
      <c r="CP763" s="221"/>
      <c r="CQ763" s="222"/>
      <c r="CR763" s="196"/>
      <c r="CS763" s="196"/>
      <c r="CT763" s="196"/>
      <c r="CU763" s="196"/>
      <c r="CV763" s="196"/>
      <c r="CW763" s="306">
        <f>AV763+BH763</f>
        <v>0</v>
      </c>
      <c r="CX763" s="12">
        <f>SUM(BI763:BQ763,AW763:BE763)</f>
        <v>0</v>
      </c>
      <c r="CY763" s="314" t="str">
        <f>IFERROR(ROUND(CX763/K763,0),"")</f>
        <v/>
      </c>
      <c r="CZ763" s="314" t="str">
        <f>IFERROR(ROUND(CY763/#REF!,1),"")</f>
        <v/>
      </c>
      <c r="DA763" s="306" t="str">
        <f t="shared" si="87"/>
        <v/>
      </c>
      <c r="DB763" s="316" t="str">
        <f t="shared" si="88"/>
        <v/>
      </c>
      <c r="DC763" s="193"/>
      <c r="DD763" s="12" t="str">
        <f>IFERROR(#REF!-AP763,"")</f>
        <v/>
      </c>
      <c r="DE763" s="193"/>
      <c r="DF763" s="305" t="str">
        <f>IFERROR(#REF!-L763,"")</f>
        <v/>
      </c>
      <c r="DG763" s="311" t="e">
        <f>IF(#REF!&gt;AQ763,0,1)</f>
        <v>#REF!</v>
      </c>
      <c r="DH763" s="320">
        <f>IF(AN763&lt;M763,0,1)</f>
        <v>1</v>
      </c>
      <c r="DI763" s="320">
        <f>IF(AN763&gt;N763,0,1)</f>
        <v>1</v>
      </c>
    </row>
    <row r="764" spans="3:113" ht="20.25" x14ac:dyDescent="0.2">
      <c r="C764" s="214"/>
      <c r="G764" s="207"/>
      <c r="H764" s="314"/>
      <c r="I764" s="314"/>
      <c r="J764" s="314"/>
      <c r="K764" s="314"/>
      <c r="L764" s="208"/>
      <c r="M764" s="209"/>
      <c r="N764" s="210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5"/>
      <c r="Z764" s="195"/>
      <c r="AA764" s="194"/>
      <c r="AB764" s="194"/>
      <c r="AC764" s="194"/>
      <c r="AD764" s="194"/>
      <c r="AE764" s="194"/>
      <c r="AF764" s="194"/>
      <c r="AG764" s="194"/>
      <c r="AH764" s="194"/>
      <c r="AI764" s="194"/>
      <c r="AJ764" s="194"/>
      <c r="AK764" s="195"/>
      <c r="AL764" s="195"/>
      <c r="AM764" s="323" t="str">
        <f t="shared" ref="AM764:AM827" si="89">IFERROR(ROUND(AVERAGE(O764:S764,AA764:AE764),0),"")</f>
        <v/>
      </c>
      <c r="AN764" s="323" t="str">
        <f t="shared" ref="AN764:AN827" si="90">IFERROR(ROUND(AVERAGE(T764:X764,AF764:AJ764),0),"")</f>
        <v/>
      </c>
      <c r="AO764" s="276" t="str">
        <f t="shared" ref="AO764:AO827" si="91">IFERROR((AM764-L764)/L764,"")</f>
        <v/>
      </c>
      <c r="AP764" s="218"/>
      <c r="AQ764" s="219"/>
      <c r="AR764" s="217" t="str">
        <f t="shared" ref="AR764:AR827" si="92">IFERROR(ROUND((3600/AS764*J764),0),"")</f>
        <v/>
      </c>
      <c r="AS764" s="217" t="str">
        <f t="shared" ref="AS764:AS827" si="93">IFERROR(ROUND(AVERAGE(Y764:Z764,AK764:AL764),0),"")</f>
        <v/>
      </c>
      <c r="AT764" s="217"/>
      <c r="AU764" s="217"/>
      <c r="AV764" s="217"/>
      <c r="AW764" s="217"/>
      <c r="AX764" s="217"/>
      <c r="AY764" s="217"/>
      <c r="AZ764" s="217"/>
      <c r="BA764" s="217"/>
      <c r="BB764" s="217"/>
      <c r="BC764" s="217"/>
      <c r="BD764" s="217"/>
      <c r="BE764" s="217"/>
      <c r="BF764" s="217"/>
      <c r="BG764" s="217"/>
      <c r="BH764" s="217"/>
      <c r="BI764" s="217"/>
      <c r="BJ764" s="217"/>
      <c r="BK764" s="217"/>
      <c r="BL764" s="217"/>
      <c r="BM764" s="217"/>
      <c r="BN764" s="217"/>
      <c r="BO764" s="217"/>
      <c r="BP764" s="217"/>
      <c r="BQ764" s="217"/>
      <c r="BR764" s="311"/>
      <c r="BS764" s="311"/>
      <c r="BT764" s="311"/>
      <c r="BU764" s="311"/>
      <c r="BV764" s="311"/>
      <c r="BW764" s="311"/>
      <c r="BX764" s="311"/>
      <c r="BY764" s="217"/>
      <c r="BZ764" s="217"/>
      <c r="CA764" s="217"/>
      <c r="CB764" s="217"/>
      <c r="CC764" s="217"/>
      <c r="CD764" s="217"/>
      <c r="CE764" s="311"/>
      <c r="CF764" s="311" t="str">
        <f>IFERROR(ROUND(STDEV(AN764,L764),1),"")</f>
        <v/>
      </c>
      <c r="CG764" s="322"/>
      <c r="CH764" s="322"/>
      <c r="CI764" s="322"/>
      <c r="CJ764" s="322"/>
      <c r="CK764" s="322"/>
      <c r="CL764" s="322"/>
      <c r="CM764" s="322"/>
      <c r="CN764" s="220" t="str">
        <f>IFERROR(ROUND((SUM(#REF!)),0),"")</f>
        <v/>
      </c>
      <c r="CO764" s="216"/>
      <c r="CP764" s="221"/>
      <c r="CQ764" s="222"/>
      <c r="CR764" s="196"/>
      <c r="CS764" s="196"/>
      <c r="CT764" s="196"/>
      <c r="CU764" s="196"/>
      <c r="CV764" s="196"/>
      <c r="CW764" s="306">
        <f>AV764+BH764</f>
        <v>0</v>
      </c>
      <c r="CX764" s="12">
        <f>SUM(BI764:BQ764,AW764:BE764)</f>
        <v>0</v>
      </c>
      <c r="CY764" s="314" t="str">
        <f>IFERROR(ROUND(CX764/K764,0),"")</f>
        <v/>
      </c>
      <c r="CZ764" s="314" t="str">
        <f>IFERROR(ROUND(CY764/#REF!,1),"")</f>
        <v/>
      </c>
      <c r="DA764" s="306" t="str">
        <f t="shared" si="87"/>
        <v/>
      </c>
      <c r="DB764" s="316" t="str">
        <f t="shared" si="88"/>
        <v/>
      </c>
      <c r="DC764" s="193"/>
      <c r="DD764" s="12" t="str">
        <f>IFERROR(#REF!-AP764,"")</f>
        <v/>
      </c>
      <c r="DE764" s="193"/>
      <c r="DF764" s="305" t="str">
        <f>IFERROR(#REF!-L764,"")</f>
        <v/>
      </c>
      <c r="DG764" s="311" t="e">
        <f>IF(#REF!&gt;AQ764,0,1)</f>
        <v>#REF!</v>
      </c>
      <c r="DH764" s="320">
        <f>IF(AN764&lt;M764,0,1)</f>
        <v>1</v>
      </c>
      <c r="DI764" s="320">
        <f>IF(AN764&gt;N764,0,1)</f>
        <v>1</v>
      </c>
    </row>
    <row r="765" spans="3:113" ht="20.25" x14ac:dyDescent="0.2">
      <c r="C765" s="214"/>
      <c r="G765" s="207"/>
      <c r="H765" s="314"/>
      <c r="I765" s="314"/>
      <c r="J765" s="314"/>
      <c r="K765" s="314"/>
      <c r="L765" s="208"/>
      <c r="M765" s="209"/>
      <c r="N765" s="210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5"/>
      <c r="Z765" s="195"/>
      <c r="AA765" s="194"/>
      <c r="AB765" s="194"/>
      <c r="AC765" s="194"/>
      <c r="AD765" s="194"/>
      <c r="AE765" s="194"/>
      <c r="AF765" s="194"/>
      <c r="AG765" s="194"/>
      <c r="AH765" s="194"/>
      <c r="AI765" s="194"/>
      <c r="AJ765" s="194"/>
      <c r="AK765" s="195"/>
      <c r="AL765" s="195"/>
      <c r="AM765" s="323" t="str">
        <f t="shared" si="89"/>
        <v/>
      </c>
      <c r="AN765" s="323" t="str">
        <f t="shared" si="90"/>
        <v/>
      </c>
      <c r="AO765" s="276" t="str">
        <f t="shared" si="91"/>
        <v/>
      </c>
      <c r="AP765" s="218"/>
      <c r="AQ765" s="219"/>
      <c r="AR765" s="217" t="str">
        <f t="shared" si="92"/>
        <v/>
      </c>
      <c r="AS765" s="217" t="str">
        <f t="shared" si="93"/>
        <v/>
      </c>
      <c r="AT765" s="217"/>
      <c r="AU765" s="217"/>
      <c r="AV765" s="217"/>
      <c r="AW765" s="217"/>
      <c r="AX765" s="217"/>
      <c r="AY765" s="217"/>
      <c r="AZ765" s="217"/>
      <c r="BA765" s="217"/>
      <c r="BB765" s="217"/>
      <c r="BC765" s="217"/>
      <c r="BD765" s="217"/>
      <c r="BE765" s="217"/>
      <c r="BF765" s="217"/>
      <c r="BG765" s="217"/>
      <c r="BH765" s="217"/>
      <c r="BI765" s="217"/>
      <c r="BJ765" s="217"/>
      <c r="BK765" s="217"/>
      <c r="BL765" s="217"/>
      <c r="BM765" s="217"/>
      <c r="BN765" s="217"/>
      <c r="BO765" s="217"/>
      <c r="BP765" s="217"/>
      <c r="BQ765" s="217"/>
      <c r="BR765" s="311"/>
      <c r="BS765" s="311"/>
      <c r="BT765" s="311"/>
      <c r="BU765" s="311"/>
      <c r="BV765" s="311"/>
      <c r="BW765" s="311"/>
      <c r="BX765" s="311"/>
      <c r="BY765" s="217"/>
      <c r="BZ765" s="217"/>
      <c r="CA765" s="217"/>
      <c r="CB765" s="217"/>
      <c r="CC765" s="217"/>
      <c r="CD765" s="217"/>
      <c r="CE765" s="311"/>
      <c r="CF765" s="311" t="str">
        <f>IFERROR(ROUND(STDEV(AN765,L765),1),"")</f>
        <v/>
      </c>
      <c r="CG765" s="322"/>
      <c r="CH765" s="322"/>
      <c r="CI765" s="322"/>
      <c r="CJ765" s="322"/>
      <c r="CK765" s="322"/>
      <c r="CL765" s="322"/>
      <c r="CM765" s="322"/>
      <c r="CN765" s="220" t="str">
        <f>IFERROR(ROUND((SUM(#REF!)),0),"")</f>
        <v/>
      </c>
      <c r="CO765" s="216"/>
      <c r="CP765" s="221"/>
      <c r="CQ765" s="222"/>
      <c r="CR765" s="196"/>
      <c r="CS765" s="196"/>
      <c r="CT765" s="196"/>
      <c r="CU765" s="196"/>
      <c r="CV765" s="196"/>
      <c r="CW765" s="306">
        <f>AV765+BH765</f>
        <v>0</v>
      </c>
      <c r="CX765" s="12">
        <f>SUM(BI765:BQ765,AW765:BE765)</f>
        <v>0</v>
      </c>
      <c r="CY765" s="314" t="str">
        <f>IFERROR(ROUND(CX765/K765,0),"")</f>
        <v/>
      </c>
      <c r="CZ765" s="314" t="str">
        <f>IFERROR(ROUND(CY765/#REF!,1),"")</f>
        <v/>
      </c>
      <c r="DA765" s="306" t="str">
        <f t="shared" si="87"/>
        <v/>
      </c>
      <c r="DB765" s="316" t="str">
        <f t="shared" si="88"/>
        <v/>
      </c>
      <c r="DC765" s="193"/>
      <c r="DD765" s="12" t="str">
        <f>IFERROR(#REF!-AP765,"")</f>
        <v/>
      </c>
      <c r="DE765" s="193"/>
      <c r="DF765" s="305" t="str">
        <f>IFERROR(#REF!-L765,"")</f>
        <v/>
      </c>
      <c r="DG765" s="311" t="e">
        <f>IF(#REF!&gt;AQ765,0,1)</f>
        <v>#REF!</v>
      </c>
      <c r="DH765" s="320">
        <f>IF(AN765&lt;M765,0,1)</f>
        <v>1</v>
      </c>
      <c r="DI765" s="320">
        <f>IF(AN765&gt;N765,0,1)</f>
        <v>1</v>
      </c>
    </row>
    <row r="766" spans="3:113" ht="20.25" x14ac:dyDescent="0.2">
      <c r="C766" s="214"/>
      <c r="G766" s="207"/>
      <c r="H766" s="314"/>
      <c r="I766" s="314"/>
      <c r="J766" s="314"/>
      <c r="K766" s="314"/>
      <c r="L766" s="208"/>
      <c r="M766" s="209"/>
      <c r="N766" s="210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5"/>
      <c r="Z766" s="195"/>
      <c r="AA766" s="194"/>
      <c r="AB766" s="194"/>
      <c r="AC766" s="194"/>
      <c r="AD766" s="194"/>
      <c r="AE766" s="194"/>
      <c r="AF766" s="194"/>
      <c r="AG766" s="194"/>
      <c r="AH766" s="194"/>
      <c r="AI766" s="194"/>
      <c r="AJ766" s="194"/>
      <c r="AK766" s="195"/>
      <c r="AL766" s="195"/>
      <c r="AM766" s="323" t="str">
        <f t="shared" si="89"/>
        <v/>
      </c>
      <c r="AN766" s="323" t="str">
        <f t="shared" si="90"/>
        <v/>
      </c>
      <c r="AO766" s="276" t="str">
        <f t="shared" si="91"/>
        <v/>
      </c>
      <c r="AP766" s="218"/>
      <c r="AQ766" s="219"/>
      <c r="AR766" s="217" t="str">
        <f t="shared" si="92"/>
        <v/>
      </c>
      <c r="AS766" s="217" t="str">
        <f t="shared" si="93"/>
        <v/>
      </c>
      <c r="AT766" s="217"/>
      <c r="AU766" s="217"/>
      <c r="AV766" s="217"/>
      <c r="AW766" s="217"/>
      <c r="AX766" s="217"/>
      <c r="AY766" s="217"/>
      <c r="AZ766" s="217"/>
      <c r="BA766" s="217"/>
      <c r="BB766" s="217"/>
      <c r="BC766" s="217"/>
      <c r="BD766" s="217"/>
      <c r="BE766" s="217"/>
      <c r="BF766" s="217"/>
      <c r="BG766" s="217"/>
      <c r="BH766" s="217"/>
      <c r="BI766" s="217"/>
      <c r="BJ766" s="217"/>
      <c r="BK766" s="217"/>
      <c r="BL766" s="217"/>
      <c r="BM766" s="217"/>
      <c r="BN766" s="217"/>
      <c r="BO766" s="217"/>
      <c r="BP766" s="217"/>
      <c r="BQ766" s="217"/>
      <c r="BR766" s="311"/>
      <c r="BS766" s="311"/>
      <c r="BT766" s="311"/>
      <c r="BU766" s="311"/>
      <c r="BV766" s="311"/>
      <c r="BW766" s="311"/>
      <c r="BX766" s="311"/>
      <c r="BY766" s="217"/>
      <c r="BZ766" s="217"/>
      <c r="CA766" s="217"/>
      <c r="CB766" s="217"/>
      <c r="CC766" s="217"/>
      <c r="CD766" s="217"/>
      <c r="CE766" s="311"/>
      <c r="CF766" s="311" t="str">
        <f>IFERROR(ROUND(STDEV(AN766,L766),1),"")</f>
        <v/>
      </c>
      <c r="CG766" s="322"/>
      <c r="CH766" s="322"/>
      <c r="CI766" s="322"/>
      <c r="CJ766" s="322"/>
      <c r="CK766" s="322"/>
      <c r="CL766" s="322"/>
      <c r="CM766" s="322"/>
      <c r="CN766" s="220" t="str">
        <f>IFERROR(ROUND((SUM(#REF!)),0),"")</f>
        <v/>
      </c>
      <c r="CO766" s="216"/>
      <c r="CP766" s="221"/>
      <c r="CQ766" s="222"/>
      <c r="CR766" s="196"/>
      <c r="CS766" s="196"/>
      <c r="CT766" s="196"/>
      <c r="CU766" s="196"/>
      <c r="CV766" s="196"/>
      <c r="CW766" s="306">
        <f>AV766+BH766</f>
        <v>0</v>
      </c>
      <c r="CX766" s="12">
        <f>SUM(BI766:BQ766,AW766:BE766)</f>
        <v>0</v>
      </c>
      <c r="CY766" s="314" t="str">
        <f>IFERROR(ROUND(CX766/K766,0),"")</f>
        <v/>
      </c>
      <c r="CZ766" s="314" t="str">
        <f>IFERROR(ROUND(CY766/#REF!,1),"")</f>
        <v/>
      </c>
      <c r="DA766" s="306" t="str">
        <f t="shared" si="87"/>
        <v/>
      </c>
      <c r="DB766" s="316" t="str">
        <f t="shared" si="88"/>
        <v/>
      </c>
      <c r="DC766" s="193"/>
      <c r="DD766" s="12" t="str">
        <f>IFERROR(#REF!-AP766,"")</f>
        <v/>
      </c>
      <c r="DE766" s="193"/>
      <c r="DF766" s="305" t="str">
        <f>IFERROR(#REF!-L766,"")</f>
        <v/>
      </c>
      <c r="DG766" s="311" t="e">
        <f>IF(#REF!&gt;AQ766,0,1)</f>
        <v>#REF!</v>
      </c>
      <c r="DH766" s="320">
        <f>IF(AN766&lt;M766,0,1)</f>
        <v>1</v>
      </c>
      <c r="DI766" s="320">
        <f>IF(AN766&gt;N766,0,1)</f>
        <v>1</v>
      </c>
    </row>
    <row r="767" spans="3:113" ht="20.25" x14ac:dyDescent="0.2">
      <c r="C767" s="214"/>
      <c r="G767" s="207"/>
      <c r="H767" s="314"/>
      <c r="I767" s="314"/>
      <c r="J767" s="314"/>
      <c r="K767" s="314"/>
      <c r="L767" s="208"/>
      <c r="M767" s="209"/>
      <c r="N767" s="210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5"/>
      <c r="Z767" s="195"/>
      <c r="AA767" s="194"/>
      <c r="AB767" s="194"/>
      <c r="AC767" s="194"/>
      <c r="AD767" s="194"/>
      <c r="AE767" s="194"/>
      <c r="AF767" s="194"/>
      <c r="AG767" s="194"/>
      <c r="AH767" s="194"/>
      <c r="AI767" s="194"/>
      <c r="AJ767" s="194"/>
      <c r="AK767" s="195"/>
      <c r="AL767" s="195"/>
      <c r="AM767" s="323" t="str">
        <f t="shared" si="89"/>
        <v/>
      </c>
      <c r="AN767" s="323" t="str">
        <f t="shared" si="90"/>
        <v/>
      </c>
      <c r="AO767" s="276" t="str">
        <f t="shared" si="91"/>
        <v/>
      </c>
      <c r="AP767" s="218"/>
      <c r="AQ767" s="219"/>
      <c r="AR767" s="217" t="str">
        <f t="shared" si="92"/>
        <v/>
      </c>
      <c r="AS767" s="217" t="str">
        <f t="shared" si="93"/>
        <v/>
      </c>
      <c r="AT767" s="217"/>
      <c r="AU767" s="217"/>
      <c r="AV767" s="217"/>
      <c r="AW767" s="217"/>
      <c r="AX767" s="217"/>
      <c r="AY767" s="217"/>
      <c r="AZ767" s="217"/>
      <c r="BA767" s="217"/>
      <c r="BB767" s="217"/>
      <c r="BC767" s="217"/>
      <c r="BD767" s="217"/>
      <c r="BE767" s="217"/>
      <c r="BF767" s="217"/>
      <c r="BG767" s="217"/>
      <c r="BH767" s="217"/>
      <c r="BI767" s="217"/>
      <c r="BJ767" s="217"/>
      <c r="BK767" s="217"/>
      <c r="BL767" s="217"/>
      <c r="BM767" s="217"/>
      <c r="BN767" s="217"/>
      <c r="BO767" s="217"/>
      <c r="BP767" s="217"/>
      <c r="BQ767" s="217"/>
      <c r="BR767" s="311"/>
      <c r="BS767" s="311"/>
      <c r="BT767" s="311"/>
      <c r="BU767" s="311"/>
      <c r="BV767" s="311"/>
      <c r="BW767" s="311"/>
      <c r="BX767" s="311"/>
      <c r="BY767" s="217"/>
      <c r="BZ767" s="217"/>
      <c r="CA767" s="217"/>
      <c r="CB767" s="217"/>
      <c r="CC767" s="217"/>
      <c r="CD767" s="217"/>
      <c r="CE767" s="311"/>
      <c r="CF767" s="311" t="str">
        <f>IFERROR(ROUND(STDEV(AN767,L767),1),"")</f>
        <v/>
      </c>
      <c r="CG767" s="322"/>
      <c r="CH767" s="322"/>
      <c r="CI767" s="322"/>
      <c r="CJ767" s="322"/>
      <c r="CK767" s="322"/>
      <c r="CL767" s="322"/>
      <c r="CM767" s="322"/>
      <c r="CN767" s="220" t="str">
        <f>IFERROR(ROUND((SUM(#REF!)),0),"")</f>
        <v/>
      </c>
      <c r="CO767" s="216"/>
      <c r="CP767" s="221"/>
      <c r="CQ767" s="222"/>
      <c r="CR767" s="196"/>
      <c r="CS767" s="196"/>
      <c r="CT767" s="196"/>
      <c r="CU767" s="196"/>
      <c r="CV767" s="196"/>
      <c r="CW767" s="306">
        <f>AV767+BH767</f>
        <v>0</v>
      </c>
      <c r="CX767" s="12">
        <f>SUM(BI767:BQ767,AW767:BE767)</f>
        <v>0</v>
      </c>
      <c r="CY767" s="314" t="str">
        <f>IFERROR(ROUND(CX767/K767,0),"")</f>
        <v/>
      </c>
      <c r="CZ767" s="314" t="str">
        <f>IFERROR(ROUND(CY767/#REF!,1),"")</f>
        <v/>
      </c>
      <c r="DA767" s="306" t="str">
        <f t="shared" si="87"/>
        <v/>
      </c>
      <c r="DB767" s="316" t="str">
        <f t="shared" si="88"/>
        <v/>
      </c>
      <c r="DC767" s="193"/>
      <c r="DD767" s="12" t="str">
        <f>IFERROR(#REF!-AP767,"")</f>
        <v/>
      </c>
      <c r="DE767" s="193"/>
      <c r="DF767" s="305" t="str">
        <f>IFERROR(#REF!-L767,"")</f>
        <v/>
      </c>
      <c r="DG767" s="311" t="e">
        <f>IF(#REF!&gt;AQ767,0,1)</f>
        <v>#REF!</v>
      </c>
      <c r="DH767" s="320">
        <f>IF(AN767&lt;M767,0,1)</f>
        <v>1</v>
      </c>
      <c r="DI767" s="320">
        <f>IF(AN767&gt;N767,0,1)</f>
        <v>1</v>
      </c>
    </row>
    <row r="768" spans="3:113" ht="20.25" x14ac:dyDescent="0.2">
      <c r="C768" s="214"/>
      <c r="G768" s="207"/>
      <c r="H768" s="314"/>
      <c r="I768" s="314"/>
      <c r="J768" s="314"/>
      <c r="K768" s="314"/>
      <c r="L768" s="208"/>
      <c r="M768" s="209"/>
      <c r="N768" s="210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5"/>
      <c r="Z768" s="195"/>
      <c r="AA768" s="194"/>
      <c r="AB768" s="194"/>
      <c r="AC768" s="194"/>
      <c r="AD768" s="194"/>
      <c r="AE768" s="194"/>
      <c r="AF768" s="194"/>
      <c r="AG768" s="194"/>
      <c r="AH768" s="194"/>
      <c r="AI768" s="194"/>
      <c r="AJ768" s="194"/>
      <c r="AK768" s="195"/>
      <c r="AL768" s="195"/>
      <c r="AM768" s="323" t="str">
        <f t="shared" si="89"/>
        <v/>
      </c>
      <c r="AN768" s="323" t="str">
        <f t="shared" si="90"/>
        <v/>
      </c>
      <c r="AO768" s="276" t="str">
        <f t="shared" si="91"/>
        <v/>
      </c>
      <c r="AP768" s="218"/>
      <c r="AQ768" s="219"/>
      <c r="AR768" s="217" t="str">
        <f t="shared" si="92"/>
        <v/>
      </c>
      <c r="AS768" s="217" t="str">
        <f t="shared" si="93"/>
        <v/>
      </c>
      <c r="AT768" s="217"/>
      <c r="AU768" s="217"/>
      <c r="AV768" s="217"/>
      <c r="AW768" s="217"/>
      <c r="AX768" s="217"/>
      <c r="AY768" s="217"/>
      <c r="AZ768" s="217"/>
      <c r="BA768" s="217"/>
      <c r="BB768" s="217"/>
      <c r="BC768" s="217"/>
      <c r="BD768" s="217"/>
      <c r="BE768" s="217"/>
      <c r="BF768" s="217"/>
      <c r="BG768" s="217"/>
      <c r="BH768" s="217"/>
      <c r="BI768" s="217"/>
      <c r="BJ768" s="217"/>
      <c r="BK768" s="217"/>
      <c r="BL768" s="217"/>
      <c r="BM768" s="217"/>
      <c r="BN768" s="217"/>
      <c r="BO768" s="217"/>
      <c r="BP768" s="217"/>
      <c r="BQ768" s="217"/>
      <c r="BR768" s="311"/>
      <c r="BS768" s="311"/>
      <c r="BT768" s="311"/>
      <c r="BU768" s="311"/>
      <c r="BV768" s="311"/>
      <c r="BW768" s="311"/>
      <c r="BX768" s="311"/>
      <c r="BY768" s="217"/>
      <c r="BZ768" s="217"/>
      <c r="CA768" s="217"/>
      <c r="CB768" s="217"/>
      <c r="CC768" s="217"/>
      <c r="CD768" s="217"/>
      <c r="CE768" s="311"/>
      <c r="CF768" s="311" t="str">
        <f>IFERROR(ROUND(STDEV(AN768,L768),1),"")</f>
        <v/>
      </c>
      <c r="CG768" s="322"/>
      <c r="CH768" s="322"/>
      <c r="CI768" s="322"/>
      <c r="CJ768" s="322"/>
      <c r="CK768" s="322"/>
      <c r="CL768" s="322"/>
      <c r="CM768" s="322"/>
      <c r="CN768" s="220" t="str">
        <f>IFERROR(ROUND((SUM(#REF!)),0),"")</f>
        <v/>
      </c>
      <c r="CO768" s="216"/>
      <c r="CP768" s="221"/>
      <c r="CQ768" s="222"/>
      <c r="CR768" s="196"/>
      <c r="CS768" s="196"/>
      <c r="CT768" s="196"/>
      <c r="CU768" s="196"/>
      <c r="CV768" s="196"/>
      <c r="CW768" s="306">
        <f>AV768+BH768</f>
        <v>0</v>
      </c>
      <c r="CX768" s="12">
        <f>SUM(BI768:BQ768,AW768:BE768)</f>
        <v>0</v>
      </c>
      <c r="CY768" s="314" t="str">
        <f>IFERROR(ROUND(CX768/K768,0),"")</f>
        <v/>
      </c>
      <c r="CZ768" s="314" t="str">
        <f>IFERROR(ROUND(CY768/#REF!,1),"")</f>
        <v/>
      </c>
      <c r="DA768" s="306" t="str">
        <f t="shared" si="87"/>
        <v/>
      </c>
      <c r="DB768" s="316" t="str">
        <f t="shared" si="88"/>
        <v/>
      </c>
      <c r="DC768" s="193"/>
      <c r="DD768" s="12" t="str">
        <f>IFERROR(#REF!-AP768,"")</f>
        <v/>
      </c>
      <c r="DE768" s="193"/>
      <c r="DF768" s="305" t="str">
        <f>IFERROR(#REF!-L768,"")</f>
        <v/>
      </c>
      <c r="DG768" s="311" t="e">
        <f>IF(#REF!&gt;AQ768,0,1)</f>
        <v>#REF!</v>
      </c>
      <c r="DH768" s="320">
        <f>IF(AN768&lt;M768,0,1)</f>
        <v>1</v>
      </c>
      <c r="DI768" s="320">
        <f>IF(AN768&gt;N768,0,1)</f>
        <v>1</v>
      </c>
    </row>
    <row r="769" spans="3:113" ht="20.25" x14ac:dyDescent="0.2">
      <c r="C769" s="214"/>
      <c r="G769" s="207"/>
      <c r="H769" s="314"/>
      <c r="I769" s="314"/>
      <c r="J769" s="314"/>
      <c r="K769" s="314"/>
      <c r="L769" s="208"/>
      <c r="M769" s="209"/>
      <c r="N769" s="210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5"/>
      <c r="Z769" s="195"/>
      <c r="AA769" s="194"/>
      <c r="AB769" s="194"/>
      <c r="AC769" s="194"/>
      <c r="AD769" s="194"/>
      <c r="AE769" s="194"/>
      <c r="AF769" s="194"/>
      <c r="AG769" s="194"/>
      <c r="AH769" s="194"/>
      <c r="AI769" s="194"/>
      <c r="AJ769" s="194"/>
      <c r="AK769" s="195"/>
      <c r="AL769" s="195"/>
      <c r="AM769" s="323" t="str">
        <f t="shared" si="89"/>
        <v/>
      </c>
      <c r="AN769" s="323" t="str">
        <f t="shared" si="90"/>
        <v/>
      </c>
      <c r="AO769" s="276" t="str">
        <f t="shared" si="91"/>
        <v/>
      </c>
      <c r="AP769" s="218"/>
      <c r="AQ769" s="219"/>
      <c r="AR769" s="217" t="str">
        <f t="shared" si="92"/>
        <v/>
      </c>
      <c r="AS769" s="217" t="str">
        <f t="shared" si="93"/>
        <v/>
      </c>
      <c r="AT769" s="217"/>
      <c r="AU769" s="217"/>
      <c r="AV769" s="217"/>
      <c r="AW769" s="217"/>
      <c r="AX769" s="217"/>
      <c r="AY769" s="217"/>
      <c r="AZ769" s="217"/>
      <c r="BA769" s="217"/>
      <c r="BB769" s="217"/>
      <c r="BC769" s="217"/>
      <c r="BD769" s="217"/>
      <c r="BE769" s="217"/>
      <c r="BF769" s="217"/>
      <c r="BG769" s="217"/>
      <c r="BH769" s="217"/>
      <c r="BI769" s="217"/>
      <c r="BJ769" s="217"/>
      <c r="BK769" s="217"/>
      <c r="BL769" s="217"/>
      <c r="BM769" s="217"/>
      <c r="BN769" s="217"/>
      <c r="BO769" s="217"/>
      <c r="BP769" s="217"/>
      <c r="BQ769" s="217"/>
      <c r="BR769" s="311"/>
      <c r="BS769" s="311"/>
      <c r="BT769" s="311"/>
      <c r="BU769" s="311"/>
      <c r="BV769" s="311"/>
      <c r="BW769" s="311"/>
      <c r="BX769" s="311"/>
      <c r="BY769" s="217"/>
      <c r="BZ769" s="217"/>
      <c r="CA769" s="217"/>
      <c r="CB769" s="217"/>
      <c r="CC769" s="217"/>
      <c r="CD769" s="217"/>
      <c r="CE769" s="311"/>
      <c r="CF769" s="311" t="str">
        <f>IFERROR(ROUND(STDEV(AN769,L769),1),"")</f>
        <v/>
      </c>
      <c r="CG769" s="322"/>
      <c r="CH769" s="322"/>
      <c r="CI769" s="322"/>
      <c r="CJ769" s="322"/>
      <c r="CK769" s="322"/>
      <c r="CL769" s="322"/>
      <c r="CM769" s="322"/>
      <c r="CN769" s="220" t="str">
        <f>IFERROR(ROUND((SUM(#REF!)),0),"")</f>
        <v/>
      </c>
      <c r="CO769" s="216"/>
      <c r="CP769" s="221"/>
      <c r="CQ769" s="222"/>
      <c r="CR769" s="196"/>
      <c r="CS769" s="196"/>
      <c r="CT769" s="196"/>
      <c r="CU769" s="196"/>
      <c r="CV769" s="196"/>
      <c r="CW769" s="306">
        <f>AV769+BH769</f>
        <v>0</v>
      </c>
      <c r="CX769" s="12">
        <f>SUM(BI769:BQ769,AW769:BE769)</f>
        <v>0</v>
      </c>
      <c r="CY769" s="314" t="str">
        <f>IFERROR(ROUND(CX769/K769,0),"")</f>
        <v/>
      </c>
      <c r="CZ769" s="314" t="str">
        <f>IFERROR(ROUND(CY769/#REF!,1),"")</f>
        <v/>
      </c>
      <c r="DA769" s="306" t="str">
        <f t="shared" si="87"/>
        <v/>
      </c>
      <c r="DB769" s="316" t="str">
        <f t="shared" si="88"/>
        <v/>
      </c>
      <c r="DC769" s="193"/>
      <c r="DD769" s="12" t="str">
        <f>IFERROR(#REF!-AP769,"")</f>
        <v/>
      </c>
      <c r="DE769" s="193"/>
      <c r="DF769" s="305" t="str">
        <f>IFERROR(#REF!-L769,"")</f>
        <v/>
      </c>
      <c r="DG769" s="311" t="e">
        <f>IF(#REF!&gt;AQ769,0,1)</f>
        <v>#REF!</v>
      </c>
      <c r="DH769" s="320">
        <f>IF(AN769&lt;M769,0,1)</f>
        <v>1</v>
      </c>
      <c r="DI769" s="320">
        <f>IF(AN769&gt;N769,0,1)</f>
        <v>1</v>
      </c>
    </row>
    <row r="770" spans="3:113" ht="20.25" x14ac:dyDescent="0.2">
      <c r="C770" s="214"/>
      <c r="G770" s="207"/>
      <c r="H770" s="314"/>
      <c r="I770" s="314"/>
      <c r="J770" s="314"/>
      <c r="K770" s="314"/>
      <c r="L770" s="208"/>
      <c r="M770" s="209"/>
      <c r="N770" s="210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5"/>
      <c r="Z770" s="195"/>
      <c r="AA770" s="194"/>
      <c r="AB770" s="194"/>
      <c r="AC770" s="194"/>
      <c r="AD770" s="194"/>
      <c r="AE770" s="194"/>
      <c r="AF770" s="194"/>
      <c r="AG770" s="194"/>
      <c r="AH770" s="194"/>
      <c r="AI770" s="194"/>
      <c r="AJ770" s="194"/>
      <c r="AK770" s="195"/>
      <c r="AL770" s="195"/>
      <c r="AM770" s="323" t="str">
        <f t="shared" si="89"/>
        <v/>
      </c>
      <c r="AN770" s="323" t="str">
        <f t="shared" si="90"/>
        <v/>
      </c>
      <c r="AO770" s="276" t="str">
        <f t="shared" si="91"/>
        <v/>
      </c>
      <c r="AP770" s="218"/>
      <c r="AQ770" s="219"/>
      <c r="AR770" s="217" t="str">
        <f t="shared" si="92"/>
        <v/>
      </c>
      <c r="AS770" s="217" t="str">
        <f t="shared" si="93"/>
        <v/>
      </c>
      <c r="AT770" s="217"/>
      <c r="AU770" s="217"/>
      <c r="AV770" s="217"/>
      <c r="AW770" s="217"/>
      <c r="AX770" s="217"/>
      <c r="AY770" s="217"/>
      <c r="AZ770" s="217"/>
      <c r="BA770" s="217"/>
      <c r="BB770" s="217"/>
      <c r="BC770" s="217"/>
      <c r="BD770" s="217"/>
      <c r="BE770" s="217"/>
      <c r="BF770" s="217"/>
      <c r="BG770" s="217"/>
      <c r="BH770" s="217"/>
      <c r="BI770" s="217"/>
      <c r="BJ770" s="217"/>
      <c r="BK770" s="217"/>
      <c r="BL770" s="217"/>
      <c r="BM770" s="217"/>
      <c r="BN770" s="217"/>
      <c r="BO770" s="217"/>
      <c r="BP770" s="217"/>
      <c r="BQ770" s="217"/>
      <c r="BR770" s="311"/>
      <c r="BS770" s="311"/>
      <c r="BT770" s="311"/>
      <c r="BU770" s="311"/>
      <c r="BV770" s="311"/>
      <c r="BW770" s="311"/>
      <c r="BX770" s="311"/>
      <c r="BY770" s="217"/>
      <c r="BZ770" s="217"/>
      <c r="CA770" s="217"/>
      <c r="CB770" s="217"/>
      <c r="CC770" s="217"/>
      <c r="CD770" s="217"/>
      <c r="CE770" s="311"/>
      <c r="CF770" s="311" t="str">
        <f>IFERROR(ROUND(STDEV(AN770,L770),1),"")</f>
        <v/>
      </c>
      <c r="CG770" s="322"/>
      <c r="CH770" s="322"/>
      <c r="CI770" s="322"/>
      <c r="CJ770" s="322"/>
      <c r="CK770" s="322"/>
      <c r="CL770" s="322"/>
      <c r="CM770" s="322"/>
      <c r="CN770" s="220" t="str">
        <f>IFERROR(ROUND((SUM(#REF!)),0),"")</f>
        <v/>
      </c>
      <c r="CO770" s="216"/>
      <c r="CP770" s="221"/>
      <c r="CQ770" s="222"/>
      <c r="CR770" s="196"/>
      <c r="CS770" s="196"/>
      <c r="CT770" s="196"/>
      <c r="CU770" s="196"/>
      <c r="CV770" s="196"/>
      <c r="CW770" s="306">
        <f>AV770+BH770</f>
        <v>0</v>
      </c>
      <c r="CX770" s="12">
        <f>SUM(BI770:BQ770,AW770:BE770)</f>
        <v>0</v>
      </c>
      <c r="CY770" s="314" t="str">
        <f>IFERROR(ROUND(CX770/K770,0),"")</f>
        <v/>
      </c>
      <c r="CZ770" s="314" t="str">
        <f>IFERROR(ROUND(CY770/#REF!,1),"")</f>
        <v/>
      </c>
      <c r="DA770" s="306" t="str">
        <f t="shared" si="87"/>
        <v/>
      </c>
      <c r="DB770" s="316" t="str">
        <f t="shared" si="88"/>
        <v/>
      </c>
      <c r="DC770" s="193"/>
      <c r="DD770" s="12" t="str">
        <f>IFERROR(#REF!-AP770,"")</f>
        <v/>
      </c>
      <c r="DE770" s="193"/>
      <c r="DF770" s="305" t="str">
        <f>IFERROR(#REF!-L770,"")</f>
        <v/>
      </c>
      <c r="DG770" s="311" t="e">
        <f>IF(#REF!&gt;AQ770,0,1)</f>
        <v>#REF!</v>
      </c>
      <c r="DH770" s="320">
        <f>IF(AN770&lt;M770,0,1)</f>
        <v>1</v>
      </c>
      <c r="DI770" s="320">
        <f>IF(AN770&gt;N770,0,1)</f>
        <v>1</v>
      </c>
    </row>
    <row r="771" spans="3:113" ht="20.25" x14ac:dyDescent="0.2">
      <c r="C771" s="214"/>
      <c r="G771" s="207"/>
      <c r="H771" s="314"/>
      <c r="I771" s="314"/>
      <c r="J771" s="314"/>
      <c r="K771" s="314"/>
      <c r="L771" s="208"/>
      <c r="M771" s="209"/>
      <c r="N771" s="210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5"/>
      <c r="Z771" s="195"/>
      <c r="AA771" s="194"/>
      <c r="AB771" s="194"/>
      <c r="AC771" s="194"/>
      <c r="AD771" s="194"/>
      <c r="AE771" s="194"/>
      <c r="AF771" s="194"/>
      <c r="AG771" s="194"/>
      <c r="AH771" s="194"/>
      <c r="AI771" s="194"/>
      <c r="AJ771" s="194"/>
      <c r="AK771" s="195"/>
      <c r="AL771" s="195"/>
      <c r="AM771" s="323" t="str">
        <f t="shared" si="89"/>
        <v/>
      </c>
      <c r="AN771" s="323" t="str">
        <f t="shared" si="90"/>
        <v/>
      </c>
      <c r="AO771" s="276" t="str">
        <f t="shared" si="91"/>
        <v/>
      </c>
      <c r="AP771" s="218"/>
      <c r="AQ771" s="219"/>
      <c r="AR771" s="217" t="str">
        <f t="shared" si="92"/>
        <v/>
      </c>
      <c r="AS771" s="217" t="str">
        <f t="shared" si="93"/>
        <v/>
      </c>
      <c r="AT771" s="217"/>
      <c r="AU771" s="217"/>
      <c r="AV771" s="217"/>
      <c r="AW771" s="217"/>
      <c r="AX771" s="217"/>
      <c r="AY771" s="217"/>
      <c r="AZ771" s="217"/>
      <c r="BA771" s="217"/>
      <c r="BB771" s="217"/>
      <c r="BC771" s="217"/>
      <c r="BD771" s="217"/>
      <c r="BE771" s="217"/>
      <c r="BF771" s="217"/>
      <c r="BG771" s="217"/>
      <c r="BH771" s="217"/>
      <c r="BI771" s="217"/>
      <c r="BJ771" s="217"/>
      <c r="BK771" s="217"/>
      <c r="BL771" s="217"/>
      <c r="BM771" s="217"/>
      <c r="BN771" s="217"/>
      <c r="BO771" s="217"/>
      <c r="BP771" s="217"/>
      <c r="BQ771" s="217"/>
      <c r="BR771" s="311"/>
      <c r="BS771" s="311"/>
      <c r="BT771" s="311"/>
      <c r="BU771" s="311"/>
      <c r="BV771" s="311"/>
      <c r="BW771" s="311"/>
      <c r="BX771" s="311"/>
      <c r="BY771" s="217"/>
      <c r="BZ771" s="217"/>
      <c r="CA771" s="217"/>
      <c r="CB771" s="217"/>
      <c r="CC771" s="217"/>
      <c r="CD771" s="217"/>
      <c r="CE771" s="311"/>
      <c r="CF771" s="311" t="str">
        <f>IFERROR(ROUND(STDEV(AN771,L771),1),"")</f>
        <v/>
      </c>
      <c r="CG771" s="322"/>
      <c r="CH771" s="322"/>
      <c r="CI771" s="322"/>
      <c r="CJ771" s="322"/>
      <c r="CK771" s="322"/>
      <c r="CL771" s="322"/>
      <c r="CM771" s="322"/>
      <c r="CN771" s="220" t="str">
        <f>IFERROR(ROUND((SUM(#REF!)),0),"")</f>
        <v/>
      </c>
      <c r="CO771" s="216"/>
      <c r="CP771" s="221"/>
      <c r="CQ771" s="222"/>
      <c r="CR771" s="196"/>
      <c r="CS771" s="196"/>
      <c r="CT771" s="196"/>
      <c r="CU771" s="196"/>
      <c r="CV771" s="196"/>
      <c r="CW771" s="306">
        <f>AV771+BH771</f>
        <v>0</v>
      </c>
      <c r="CX771" s="12">
        <f>SUM(BI771:BQ771,AW771:BE771)</f>
        <v>0</v>
      </c>
      <c r="CY771" s="314" t="str">
        <f>IFERROR(ROUND(CX771/K771,0),"")</f>
        <v/>
      </c>
      <c r="CZ771" s="314" t="str">
        <f>IFERROR(ROUND(CY771/#REF!,1),"")</f>
        <v/>
      </c>
      <c r="DA771" s="306" t="str">
        <f t="shared" si="87"/>
        <v/>
      </c>
      <c r="DB771" s="316" t="str">
        <f t="shared" si="88"/>
        <v/>
      </c>
      <c r="DC771" s="193"/>
      <c r="DD771" s="12" t="str">
        <f>IFERROR(#REF!-AP771,"")</f>
        <v/>
      </c>
      <c r="DE771" s="193"/>
      <c r="DF771" s="305" t="str">
        <f>IFERROR(#REF!-L771,"")</f>
        <v/>
      </c>
      <c r="DG771" s="311" t="e">
        <f>IF(#REF!&gt;AQ771,0,1)</f>
        <v>#REF!</v>
      </c>
      <c r="DH771" s="320">
        <f>IF(AN771&lt;M771,0,1)</f>
        <v>1</v>
      </c>
      <c r="DI771" s="320">
        <f>IF(AN771&gt;N771,0,1)</f>
        <v>1</v>
      </c>
    </row>
    <row r="772" spans="3:113" ht="20.25" x14ac:dyDescent="0.2">
      <c r="C772" s="214"/>
      <c r="G772" s="207"/>
      <c r="H772" s="314"/>
      <c r="I772" s="314"/>
      <c r="J772" s="314"/>
      <c r="K772" s="314"/>
      <c r="L772" s="208"/>
      <c r="M772" s="209"/>
      <c r="N772" s="210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5"/>
      <c r="Z772" s="195"/>
      <c r="AA772" s="194"/>
      <c r="AB772" s="194"/>
      <c r="AC772" s="194"/>
      <c r="AD772" s="194"/>
      <c r="AE772" s="194"/>
      <c r="AF772" s="194"/>
      <c r="AG772" s="194"/>
      <c r="AH772" s="194"/>
      <c r="AI772" s="194"/>
      <c r="AJ772" s="194"/>
      <c r="AK772" s="195"/>
      <c r="AL772" s="195"/>
      <c r="AM772" s="323" t="str">
        <f t="shared" si="89"/>
        <v/>
      </c>
      <c r="AN772" s="323" t="str">
        <f t="shared" si="90"/>
        <v/>
      </c>
      <c r="AO772" s="276" t="str">
        <f t="shared" si="91"/>
        <v/>
      </c>
      <c r="AP772" s="218"/>
      <c r="AQ772" s="219"/>
      <c r="AR772" s="217" t="str">
        <f t="shared" si="92"/>
        <v/>
      </c>
      <c r="AS772" s="217" t="str">
        <f t="shared" si="93"/>
        <v/>
      </c>
      <c r="AT772" s="217"/>
      <c r="AU772" s="217"/>
      <c r="AV772" s="217"/>
      <c r="AW772" s="217"/>
      <c r="AX772" s="217"/>
      <c r="AY772" s="217"/>
      <c r="AZ772" s="217"/>
      <c r="BA772" s="217"/>
      <c r="BB772" s="217"/>
      <c r="BC772" s="217"/>
      <c r="BD772" s="217"/>
      <c r="BE772" s="217"/>
      <c r="BF772" s="217"/>
      <c r="BG772" s="217"/>
      <c r="BH772" s="217"/>
      <c r="BI772" s="217"/>
      <c r="BJ772" s="217"/>
      <c r="BK772" s="217"/>
      <c r="BL772" s="217"/>
      <c r="BM772" s="217"/>
      <c r="BN772" s="217"/>
      <c r="BO772" s="217"/>
      <c r="BP772" s="217"/>
      <c r="BQ772" s="217"/>
      <c r="BR772" s="311"/>
      <c r="BS772" s="311"/>
      <c r="BT772" s="311"/>
      <c r="BU772" s="311"/>
      <c r="BV772" s="311"/>
      <c r="BW772" s="311"/>
      <c r="BX772" s="311"/>
      <c r="BY772" s="217"/>
      <c r="BZ772" s="217"/>
      <c r="CA772" s="217"/>
      <c r="CB772" s="217"/>
      <c r="CC772" s="217"/>
      <c r="CD772" s="217"/>
      <c r="CE772" s="311"/>
      <c r="CF772" s="311" t="str">
        <f>IFERROR(ROUND(STDEV(AN772,L772),1),"")</f>
        <v/>
      </c>
      <c r="CG772" s="322"/>
      <c r="CH772" s="322"/>
      <c r="CI772" s="322"/>
      <c r="CJ772" s="322"/>
      <c r="CK772" s="322"/>
      <c r="CL772" s="322"/>
      <c r="CM772" s="322"/>
      <c r="CN772" s="220" t="str">
        <f>IFERROR(ROUND((SUM(#REF!)),0),"")</f>
        <v/>
      </c>
      <c r="CO772" s="216"/>
      <c r="CP772" s="221"/>
      <c r="CQ772" s="222"/>
      <c r="CR772" s="196"/>
      <c r="CS772" s="196"/>
      <c r="CT772" s="196"/>
      <c r="CU772" s="196"/>
      <c r="CV772" s="196"/>
      <c r="CW772" s="306">
        <f>AV772+BH772</f>
        <v>0</v>
      </c>
      <c r="CX772" s="12">
        <f>SUM(BI772:BQ772,AW772:BE772)</f>
        <v>0</v>
      </c>
      <c r="CY772" s="314" t="str">
        <f>IFERROR(ROUND(CX772/K772,0),"")</f>
        <v/>
      </c>
      <c r="CZ772" s="314" t="str">
        <f>IFERROR(ROUND(CY772/#REF!,1),"")</f>
        <v/>
      </c>
      <c r="DA772" s="306" t="str">
        <f t="shared" ref="DA772:DA835" si="94">IFERROR(CW772+CY772,"")</f>
        <v/>
      </c>
      <c r="DB772" s="316" t="str">
        <f t="shared" ref="DB772:DB835" si="95">IFERROR(CY772/DA772,"")</f>
        <v/>
      </c>
      <c r="DC772" s="193"/>
      <c r="DD772" s="12" t="str">
        <f>IFERROR(#REF!-AP772,"")</f>
        <v/>
      </c>
      <c r="DE772" s="193"/>
      <c r="DF772" s="305" t="str">
        <f>IFERROR(#REF!-L772,"")</f>
        <v/>
      </c>
      <c r="DG772" s="311" t="e">
        <f>IF(#REF!&gt;AQ772,0,1)</f>
        <v>#REF!</v>
      </c>
      <c r="DH772" s="320">
        <f>IF(AN772&lt;M772,0,1)</f>
        <v>1</v>
      </c>
      <c r="DI772" s="320">
        <f>IF(AN772&gt;N772,0,1)</f>
        <v>1</v>
      </c>
    </row>
    <row r="773" spans="3:113" ht="20.25" x14ac:dyDescent="0.2">
      <c r="C773" s="214"/>
      <c r="G773" s="207"/>
      <c r="H773" s="314"/>
      <c r="I773" s="314"/>
      <c r="J773" s="314"/>
      <c r="K773" s="314"/>
      <c r="L773" s="208"/>
      <c r="M773" s="209"/>
      <c r="N773" s="210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5"/>
      <c r="Z773" s="195"/>
      <c r="AA773" s="194"/>
      <c r="AB773" s="194"/>
      <c r="AC773" s="194"/>
      <c r="AD773" s="194"/>
      <c r="AE773" s="194"/>
      <c r="AF773" s="194"/>
      <c r="AG773" s="194"/>
      <c r="AH773" s="194"/>
      <c r="AI773" s="194"/>
      <c r="AJ773" s="194"/>
      <c r="AK773" s="195"/>
      <c r="AL773" s="195"/>
      <c r="AM773" s="323" t="str">
        <f t="shared" si="89"/>
        <v/>
      </c>
      <c r="AN773" s="323" t="str">
        <f t="shared" si="90"/>
        <v/>
      </c>
      <c r="AO773" s="276" t="str">
        <f t="shared" si="91"/>
        <v/>
      </c>
      <c r="AP773" s="218"/>
      <c r="AQ773" s="219"/>
      <c r="AR773" s="217" t="str">
        <f t="shared" si="92"/>
        <v/>
      </c>
      <c r="AS773" s="217" t="str">
        <f t="shared" si="93"/>
        <v/>
      </c>
      <c r="AT773" s="217"/>
      <c r="AU773" s="217"/>
      <c r="AV773" s="217"/>
      <c r="AW773" s="217"/>
      <c r="AX773" s="217"/>
      <c r="AY773" s="217"/>
      <c r="AZ773" s="217"/>
      <c r="BA773" s="217"/>
      <c r="BB773" s="217"/>
      <c r="BC773" s="217"/>
      <c r="BD773" s="217"/>
      <c r="BE773" s="217"/>
      <c r="BF773" s="217"/>
      <c r="BG773" s="217"/>
      <c r="BH773" s="217"/>
      <c r="BI773" s="217"/>
      <c r="BJ773" s="217"/>
      <c r="BK773" s="217"/>
      <c r="BL773" s="217"/>
      <c r="BM773" s="217"/>
      <c r="BN773" s="217"/>
      <c r="BO773" s="217"/>
      <c r="BP773" s="217"/>
      <c r="BQ773" s="217"/>
      <c r="BR773" s="311"/>
      <c r="BS773" s="311"/>
      <c r="BT773" s="311"/>
      <c r="BU773" s="311"/>
      <c r="BV773" s="311"/>
      <c r="BW773" s="311"/>
      <c r="BX773" s="311"/>
      <c r="BY773" s="217"/>
      <c r="BZ773" s="217"/>
      <c r="CA773" s="217"/>
      <c r="CB773" s="217"/>
      <c r="CC773" s="217"/>
      <c r="CD773" s="217"/>
      <c r="CE773" s="311"/>
      <c r="CF773" s="311" t="str">
        <f>IFERROR(ROUND(STDEV(AN773,L773),1),"")</f>
        <v/>
      </c>
      <c r="CG773" s="322"/>
      <c r="CH773" s="322"/>
      <c r="CI773" s="322"/>
      <c r="CJ773" s="322"/>
      <c r="CK773" s="322"/>
      <c r="CL773" s="322"/>
      <c r="CM773" s="322"/>
      <c r="CN773" s="220" t="str">
        <f>IFERROR(ROUND((SUM(#REF!)),0),"")</f>
        <v/>
      </c>
      <c r="CO773" s="216"/>
      <c r="CP773" s="221"/>
      <c r="CQ773" s="222"/>
      <c r="CR773" s="196"/>
      <c r="CS773" s="196"/>
      <c r="CT773" s="196"/>
      <c r="CU773" s="196"/>
      <c r="CV773" s="196"/>
      <c r="CW773" s="306">
        <f>AV773+BH773</f>
        <v>0</v>
      </c>
      <c r="CX773" s="12">
        <f>SUM(BI773:BQ773,AW773:BE773)</f>
        <v>0</v>
      </c>
      <c r="CY773" s="314" t="str">
        <f>IFERROR(ROUND(CX773/K773,0),"")</f>
        <v/>
      </c>
      <c r="CZ773" s="314" t="str">
        <f>IFERROR(ROUND(CY773/#REF!,1),"")</f>
        <v/>
      </c>
      <c r="DA773" s="306" t="str">
        <f t="shared" si="94"/>
        <v/>
      </c>
      <c r="DB773" s="316" t="str">
        <f t="shared" si="95"/>
        <v/>
      </c>
      <c r="DC773" s="193"/>
      <c r="DD773" s="12" t="str">
        <f>IFERROR(#REF!-AP773,"")</f>
        <v/>
      </c>
      <c r="DE773" s="193"/>
      <c r="DF773" s="305" t="str">
        <f>IFERROR(#REF!-L773,"")</f>
        <v/>
      </c>
      <c r="DG773" s="311" t="e">
        <f>IF(#REF!&gt;AQ773,0,1)</f>
        <v>#REF!</v>
      </c>
      <c r="DH773" s="320">
        <f>IF(AN773&lt;M773,0,1)</f>
        <v>1</v>
      </c>
      <c r="DI773" s="320">
        <f>IF(AN773&gt;N773,0,1)</f>
        <v>1</v>
      </c>
    </row>
    <row r="774" spans="3:113" ht="20.25" x14ac:dyDescent="0.2">
      <c r="C774" s="214"/>
      <c r="G774" s="207"/>
      <c r="H774" s="314"/>
      <c r="I774" s="314"/>
      <c r="J774" s="314"/>
      <c r="K774" s="314"/>
      <c r="L774" s="208"/>
      <c r="M774" s="209"/>
      <c r="N774" s="210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5"/>
      <c r="Z774" s="195"/>
      <c r="AA774" s="194"/>
      <c r="AB774" s="194"/>
      <c r="AC774" s="194"/>
      <c r="AD774" s="194"/>
      <c r="AE774" s="194"/>
      <c r="AF774" s="194"/>
      <c r="AG774" s="194"/>
      <c r="AH774" s="194"/>
      <c r="AI774" s="194"/>
      <c r="AJ774" s="194"/>
      <c r="AK774" s="195"/>
      <c r="AL774" s="195"/>
      <c r="AM774" s="323" t="str">
        <f t="shared" si="89"/>
        <v/>
      </c>
      <c r="AN774" s="323" t="str">
        <f t="shared" si="90"/>
        <v/>
      </c>
      <c r="AO774" s="276" t="str">
        <f t="shared" si="91"/>
        <v/>
      </c>
      <c r="AP774" s="218"/>
      <c r="AQ774" s="219"/>
      <c r="AR774" s="217" t="str">
        <f t="shared" si="92"/>
        <v/>
      </c>
      <c r="AS774" s="217" t="str">
        <f t="shared" si="93"/>
        <v/>
      </c>
      <c r="AT774" s="217"/>
      <c r="AU774" s="217"/>
      <c r="AV774" s="217"/>
      <c r="AW774" s="217"/>
      <c r="AX774" s="217"/>
      <c r="AY774" s="217"/>
      <c r="AZ774" s="217"/>
      <c r="BA774" s="217"/>
      <c r="BB774" s="217"/>
      <c r="BC774" s="217"/>
      <c r="BD774" s="217"/>
      <c r="BE774" s="217"/>
      <c r="BF774" s="217"/>
      <c r="BG774" s="217"/>
      <c r="BH774" s="217"/>
      <c r="BI774" s="217"/>
      <c r="BJ774" s="217"/>
      <c r="BK774" s="217"/>
      <c r="BL774" s="217"/>
      <c r="BM774" s="217"/>
      <c r="BN774" s="217"/>
      <c r="BO774" s="217"/>
      <c r="BP774" s="217"/>
      <c r="BQ774" s="217"/>
      <c r="BR774" s="311"/>
      <c r="BS774" s="311"/>
      <c r="BT774" s="311"/>
      <c r="BU774" s="311"/>
      <c r="BV774" s="311"/>
      <c r="BW774" s="311"/>
      <c r="BX774" s="311"/>
      <c r="BY774" s="217"/>
      <c r="BZ774" s="217"/>
      <c r="CA774" s="217"/>
      <c r="CB774" s="217"/>
      <c r="CC774" s="217"/>
      <c r="CD774" s="217"/>
      <c r="CE774" s="311"/>
      <c r="CF774" s="311" t="str">
        <f>IFERROR(ROUND(STDEV(AN774,L774),1),"")</f>
        <v/>
      </c>
      <c r="CG774" s="322"/>
      <c r="CH774" s="322"/>
      <c r="CI774" s="322"/>
      <c r="CJ774" s="322"/>
      <c r="CK774" s="322"/>
      <c r="CL774" s="322"/>
      <c r="CM774" s="322"/>
      <c r="CN774" s="220" t="str">
        <f>IFERROR(ROUND((SUM(#REF!)),0),"")</f>
        <v/>
      </c>
      <c r="CO774" s="216"/>
      <c r="CP774" s="221"/>
      <c r="CQ774" s="222"/>
      <c r="CR774" s="196"/>
      <c r="CS774" s="196"/>
      <c r="CT774" s="196"/>
      <c r="CU774" s="196"/>
      <c r="CV774" s="196"/>
      <c r="CW774" s="306">
        <f>AV774+BH774</f>
        <v>0</v>
      </c>
      <c r="CX774" s="12">
        <f>SUM(BI774:BQ774,AW774:BE774)</f>
        <v>0</v>
      </c>
      <c r="CY774" s="314" t="str">
        <f>IFERROR(ROUND(CX774/K774,0),"")</f>
        <v/>
      </c>
      <c r="CZ774" s="314" t="str">
        <f>IFERROR(ROUND(CY774/#REF!,1),"")</f>
        <v/>
      </c>
      <c r="DA774" s="306" t="str">
        <f t="shared" si="94"/>
        <v/>
      </c>
      <c r="DB774" s="316" t="str">
        <f t="shared" si="95"/>
        <v/>
      </c>
      <c r="DC774" s="193"/>
      <c r="DD774" s="12" t="str">
        <f>IFERROR(#REF!-AP774,"")</f>
        <v/>
      </c>
      <c r="DE774" s="193"/>
      <c r="DF774" s="305" t="str">
        <f>IFERROR(#REF!-L774,"")</f>
        <v/>
      </c>
      <c r="DG774" s="311" t="e">
        <f>IF(#REF!&gt;AQ774,0,1)</f>
        <v>#REF!</v>
      </c>
      <c r="DH774" s="320">
        <f>IF(AN774&lt;M774,0,1)</f>
        <v>1</v>
      </c>
      <c r="DI774" s="320">
        <f>IF(AN774&gt;N774,0,1)</f>
        <v>1</v>
      </c>
    </row>
    <row r="775" spans="3:113" ht="20.25" x14ac:dyDescent="0.2">
      <c r="C775" s="214"/>
      <c r="G775" s="207"/>
      <c r="H775" s="314"/>
      <c r="I775" s="314"/>
      <c r="J775" s="314"/>
      <c r="K775" s="314"/>
      <c r="L775" s="208"/>
      <c r="M775" s="209"/>
      <c r="N775" s="210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5"/>
      <c r="Z775" s="195"/>
      <c r="AA775" s="194"/>
      <c r="AB775" s="194"/>
      <c r="AC775" s="194"/>
      <c r="AD775" s="194"/>
      <c r="AE775" s="194"/>
      <c r="AF775" s="194"/>
      <c r="AG775" s="194"/>
      <c r="AH775" s="194"/>
      <c r="AI775" s="194"/>
      <c r="AJ775" s="194"/>
      <c r="AK775" s="195"/>
      <c r="AL775" s="195"/>
      <c r="AM775" s="323" t="str">
        <f t="shared" si="89"/>
        <v/>
      </c>
      <c r="AN775" s="323" t="str">
        <f t="shared" si="90"/>
        <v/>
      </c>
      <c r="AO775" s="276" t="str">
        <f t="shared" si="91"/>
        <v/>
      </c>
      <c r="AP775" s="218"/>
      <c r="AQ775" s="219"/>
      <c r="AR775" s="217" t="str">
        <f t="shared" si="92"/>
        <v/>
      </c>
      <c r="AS775" s="217" t="str">
        <f t="shared" si="93"/>
        <v/>
      </c>
      <c r="AT775" s="217"/>
      <c r="AU775" s="217"/>
      <c r="AV775" s="217"/>
      <c r="AW775" s="217"/>
      <c r="AX775" s="217"/>
      <c r="AY775" s="217"/>
      <c r="AZ775" s="217"/>
      <c r="BA775" s="217"/>
      <c r="BB775" s="217"/>
      <c r="BC775" s="217"/>
      <c r="BD775" s="217"/>
      <c r="BE775" s="217"/>
      <c r="BF775" s="217"/>
      <c r="BG775" s="217"/>
      <c r="BH775" s="217"/>
      <c r="BI775" s="217"/>
      <c r="BJ775" s="217"/>
      <c r="BK775" s="217"/>
      <c r="BL775" s="217"/>
      <c r="BM775" s="217"/>
      <c r="BN775" s="217"/>
      <c r="BO775" s="217"/>
      <c r="BP775" s="217"/>
      <c r="BQ775" s="217"/>
      <c r="BR775" s="311"/>
      <c r="BS775" s="311"/>
      <c r="BT775" s="311"/>
      <c r="BU775" s="311"/>
      <c r="BV775" s="311"/>
      <c r="BW775" s="311"/>
      <c r="BX775" s="311"/>
      <c r="BY775" s="217"/>
      <c r="BZ775" s="217"/>
      <c r="CA775" s="217"/>
      <c r="CB775" s="217"/>
      <c r="CC775" s="217"/>
      <c r="CD775" s="217"/>
      <c r="CE775" s="311"/>
      <c r="CF775" s="311" t="str">
        <f>IFERROR(ROUND(STDEV(AN775,L775),1),"")</f>
        <v/>
      </c>
      <c r="CG775" s="322"/>
      <c r="CH775" s="322"/>
      <c r="CI775" s="322"/>
      <c r="CJ775" s="322"/>
      <c r="CK775" s="322"/>
      <c r="CL775" s="322"/>
      <c r="CM775" s="322"/>
      <c r="CN775" s="220" t="str">
        <f>IFERROR(ROUND((SUM(#REF!)),0),"")</f>
        <v/>
      </c>
      <c r="CO775" s="216"/>
      <c r="CP775" s="221"/>
      <c r="CQ775" s="222"/>
      <c r="CR775" s="196"/>
      <c r="CS775" s="196"/>
      <c r="CT775" s="196"/>
      <c r="CU775" s="196"/>
      <c r="CV775" s="196"/>
      <c r="CW775" s="306">
        <f>AV775+BH775</f>
        <v>0</v>
      </c>
      <c r="CX775" s="12">
        <f>SUM(BI775:BQ775,AW775:BE775)</f>
        <v>0</v>
      </c>
      <c r="CY775" s="314" t="str">
        <f>IFERROR(ROUND(CX775/K775,0),"")</f>
        <v/>
      </c>
      <c r="CZ775" s="314" t="str">
        <f>IFERROR(ROUND(CY775/#REF!,1),"")</f>
        <v/>
      </c>
      <c r="DA775" s="306" t="str">
        <f t="shared" si="94"/>
        <v/>
      </c>
      <c r="DB775" s="316" t="str">
        <f t="shared" si="95"/>
        <v/>
      </c>
      <c r="DC775" s="193"/>
      <c r="DD775" s="12" t="str">
        <f>IFERROR(#REF!-AP775,"")</f>
        <v/>
      </c>
      <c r="DE775" s="193"/>
      <c r="DF775" s="305" t="str">
        <f>IFERROR(#REF!-L775,"")</f>
        <v/>
      </c>
      <c r="DG775" s="311" t="e">
        <f>IF(#REF!&gt;AQ775,0,1)</f>
        <v>#REF!</v>
      </c>
      <c r="DH775" s="320">
        <f>IF(AN775&lt;M775,0,1)</f>
        <v>1</v>
      </c>
      <c r="DI775" s="320">
        <f>IF(AN775&gt;N775,0,1)</f>
        <v>1</v>
      </c>
    </row>
    <row r="776" spans="3:113" ht="20.25" x14ac:dyDescent="0.2">
      <c r="C776" s="214"/>
      <c r="G776" s="207"/>
      <c r="H776" s="314"/>
      <c r="I776" s="314"/>
      <c r="J776" s="314"/>
      <c r="K776" s="314"/>
      <c r="L776" s="208"/>
      <c r="M776" s="209"/>
      <c r="N776" s="210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5"/>
      <c r="Z776" s="195"/>
      <c r="AA776" s="194"/>
      <c r="AB776" s="194"/>
      <c r="AC776" s="194"/>
      <c r="AD776" s="194"/>
      <c r="AE776" s="194"/>
      <c r="AF776" s="194"/>
      <c r="AG776" s="194"/>
      <c r="AH776" s="194"/>
      <c r="AI776" s="194"/>
      <c r="AJ776" s="194"/>
      <c r="AK776" s="195"/>
      <c r="AL776" s="195"/>
      <c r="AM776" s="323" t="str">
        <f t="shared" si="89"/>
        <v/>
      </c>
      <c r="AN776" s="323" t="str">
        <f t="shared" si="90"/>
        <v/>
      </c>
      <c r="AO776" s="276" t="str">
        <f t="shared" si="91"/>
        <v/>
      </c>
      <c r="AP776" s="218"/>
      <c r="AQ776" s="219"/>
      <c r="AR776" s="217" t="str">
        <f t="shared" si="92"/>
        <v/>
      </c>
      <c r="AS776" s="217" t="str">
        <f t="shared" si="93"/>
        <v/>
      </c>
      <c r="AT776" s="217"/>
      <c r="AU776" s="217"/>
      <c r="AV776" s="217"/>
      <c r="AW776" s="217"/>
      <c r="AX776" s="217"/>
      <c r="AY776" s="217"/>
      <c r="AZ776" s="217"/>
      <c r="BA776" s="217"/>
      <c r="BB776" s="217"/>
      <c r="BC776" s="217"/>
      <c r="BD776" s="217"/>
      <c r="BE776" s="217"/>
      <c r="BF776" s="217"/>
      <c r="BG776" s="217"/>
      <c r="BH776" s="217"/>
      <c r="BI776" s="217"/>
      <c r="BJ776" s="217"/>
      <c r="BK776" s="217"/>
      <c r="BL776" s="217"/>
      <c r="BM776" s="217"/>
      <c r="BN776" s="217"/>
      <c r="BO776" s="217"/>
      <c r="BP776" s="217"/>
      <c r="BQ776" s="217"/>
      <c r="BR776" s="311"/>
      <c r="BS776" s="311"/>
      <c r="BT776" s="311"/>
      <c r="BU776" s="311"/>
      <c r="BV776" s="311"/>
      <c r="BW776" s="311"/>
      <c r="BX776" s="311"/>
      <c r="BY776" s="217"/>
      <c r="BZ776" s="217"/>
      <c r="CA776" s="217"/>
      <c r="CB776" s="217"/>
      <c r="CC776" s="217"/>
      <c r="CD776" s="217"/>
      <c r="CE776" s="311"/>
      <c r="CF776" s="311" t="str">
        <f>IFERROR(ROUND(STDEV(AN776,L776),1),"")</f>
        <v/>
      </c>
      <c r="CG776" s="322"/>
      <c r="CH776" s="322"/>
      <c r="CI776" s="322"/>
      <c r="CJ776" s="322"/>
      <c r="CK776" s="322"/>
      <c r="CL776" s="322"/>
      <c r="CM776" s="322"/>
      <c r="CN776" s="220" t="str">
        <f>IFERROR(ROUND((SUM(#REF!)),0),"")</f>
        <v/>
      </c>
      <c r="CO776" s="216"/>
      <c r="CP776" s="221"/>
      <c r="CQ776" s="222"/>
      <c r="CR776" s="196"/>
      <c r="CS776" s="196"/>
      <c r="CT776" s="196"/>
      <c r="CU776" s="196"/>
      <c r="CV776" s="196"/>
      <c r="CW776" s="306">
        <f>AV776+BH776</f>
        <v>0</v>
      </c>
      <c r="CX776" s="12">
        <f>SUM(BI776:BQ776,AW776:BE776)</f>
        <v>0</v>
      </c>
      <c r="CY776" s="314" t="str">
        <f>IFERROR(ROUND(CX776/K776,0),"")</f>
        <v/>
      </c>
      <c r="CZ776" s="314" t="str">
        <f>IFERROR(ROUND(CY776/#REF!,1),"")</f>
        <v/>
      </c>
      <c r="DA776" s="306" t="str">
        <f t="shared" si="94"/>
        <v/>
      </c>
      <c r="DB776" s="316" t="str">
        <f t="shared" si="95"/>
        <v/>
      </c>
      <c r="DC776" s="193"/>
      <c r="DD776" s="12" t="str">
        <f>IFERROR(#REF!-AP776,"")</f>
        <v/>
      </c>
      <c r="DE776" s="193"/>
      <c r="DF776" s="305" t="str">
        <f>IFERROR(#REF!-L776,"")</f>
        <v/>
      </c>
      <c r="DG776" s="311" t="e">
        <f>IF(#REF!&gt;AQ776,0,1)</f>
        <v>#REF!</v>
      </c>
      <c r="DH776" s="320">
        <f>IF(AN776&lt;M776,0,1)</f>
        <v>1</v>
      </c>
      <c r="DI776" s="320">
        <f>IF(AN776&gt;N776,0,1)</f>
        <v>1</v>
      </c>
    </row>
    <row r="777" spans="3:113" ht="20.25" x14ac:dyDescent="0.2">
      <c r="C777" s="214"/>
      <c r="G777" s="207"/>
      <c r="H777" s="314"/>
      <c r="I777" s="314"/>
      <c r="J777" s="314"/>
      <c r="K777" s="314"/>
      <c r="L777" s="208"/>
      <c r="M777" s="209"/>
      <c r="N777" s="210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5"/>
      <c r="Z777" s="195"/>
      <c r="AA777" s="194"/>
      <c r="AB777" s="194"/>
      <c r="AC777" s="194"/>
      <c r="AD777" s="194"/>
      <c r="AE777" s="194"/>
      <c r="AF777" s="194"/>
      <c r="AG777" s="194"/>
      <c r="AH777" s="194"/>
      <c r="AI777" s="194"/>
      <c r="AJ777" s="194"/>
      <c r="AK777" s="195"/>
      <c r="AL777" s="195"/>
      <c r="AM777" s="323" t="str">
        <f t="shared" si="89"/>
        <v/>
      </c>
      <c r="AN777" s="323" t="str">
        <f t="shared" si="90"/>
        <v/>
      </c>
      <c r="AO777" s="276" t="str">
        <f t="shared" si="91"/>
        <v/>
      </c>
      <c r="AP777" s="218"/>
      <c r="AQ777" s="219"/>
      <c r="AR777" s="217" t="str">
        <f t="shared" si="92"/>
        <v/>
      </c>
      <c r="AS777" s="217" t="str">
        <f t="shared" si="93"/>
        <v/>
      </c>
      <c r="AT777" s="217"/>
      <c r="AU777" s="217"/>
      <c r="AV777" s="217"/>
      <c r="AW777" s="217"/>
      <c r="AX777" s="217"/>
      <c r="AY777" s="217"/>
      <c r="AZ777" s="217"/>
      <c r="BA777" s="217"/>
      <c r="BB777" s="217"/>
      <c r="BC777" s="217"/>
      <c r="BD777" s="217"/>
      <c r="BE777" s="217"/>
      <c r="BF777" s="217"/>
      <c r="BG777" s="217"/>
      <c r="BH777" s="217"/>
      <c r="BI777" s="217"/>
      <c r="BJ777" s="217"/>
      <c r="BK777" s="217"/>
      <c r="BL777" s="217"/>
      <c r="BM777" s="217"/>
      <c r="BN777" s="217"/>
      <c r="BO777" s="217"/>
      <c r="BP777" s="217"/>
      <c r="BQ777" s="217"/>
      <c r="BR777" s="311"/>
      <c r="BS777" s="311"/>
      <c r="BT777" s="311"/>
      <c r="BU777" s="311"/>
      <c r="BV777" s="311"/>
      <c r="BW777" s="311"/>
      <c r="BX777" s="311"/>
      <c r="BY777" s="217"/>
      <c r="BZ777" s="217"/>
      <c r="CA777" s="217"/>
      <c r="CB777" s="217"/>
      <c r="CC777" s="217"/>
      <c r="CD777" s="217"/>
      <c r="CE777" s="311"/>
      <c r="CF777" s="311" t="str">
        <f>IFERROR(ROUND(STDEV(AN777,L777),1),"")</f>
        <v/>
      </c>
      <c r="CG777" s="322"/>
      <c r="CH777" s="322"/>
      <c r="CI777" s="322"/>
      <c r="CJ777" s="322"/>
      <c r="CK777" s="322"/>
      <c r="CL777" s="322"/>
      <c r="CM777" s="322"/>
      <c r="CN777" s="220" t="str">
        <f>IFERROR(ROUND((SUM(#REF!)),0),"")</f>
        <v/>
      </c>
      <c r="CO777" s="216"/>
      <c r="CP777" s="221"/>
      <c r="CQ777" s="222"/>
      <c r="CR777" s="196"/>
      <c r="CS777" s="196"/>
      <c r="CT777" s="196"/>
      <c r="CU777" s="196"/>
      <c r="CV777" s="196"/>
      <c r="CW777" s="306">
        <f>AV777+BH777</f>
        <v>0</v>
      </c>
      <c r="CX777" s="12">
        <f>SUM(BI777:BQ777,AW777:BE777)</f>
        <v>0</v>
      </c>
      <c r="CY777" s="314" t="str">
        <f>IFERROR(ROUND(CX777/K777,0),"")</f>
        <v/>
      </c>
      <c r="CZ777" s="314" t="str">
        <f>IFERROR(ROUND(CY777/#REF!,1),"")</f>
        <v/>
      </c>
      <c r="DA777" s="306" t="str">
        <f t="shared" si="94"/>
        <v/>
      </c>
      <c r="DB777" s="316" t="str">
        <f t="shared" si="95"/>
        <v/>
      </c>
      <c r="DC777" s="193"/>
      <c r="DD777" s="12" t="str">
        <f>IFERROR(#REF!-AP777,"")</f>
        <v/>
      </c>
      <c r="DE777" s="193"/>
      <c r="DF777" s="305" t="str">
        <f>IFERROR(#REF!-L777,"")</f>
        <v/>
      </c>
      <c r="DG777" s="311" t="e">
        <f>IF(#REF!&gt;AQ777,0,1)</f>
        <v>#REF!</v>
      </c>
      <c r="DH777" s="320">
        <f>IF(AN777&lt;M777,0,1)</f>
        <v>1</v>
      </c>
      <c r="DI777" s="320">
        <f>IF(AN777&gt;N777,0,1)</f>
        <v>1</v>
      </c>
    </row>
    <row r="778" spans="3:113" ht="20.25" x14ac:dyDescent="0.2">
      <c r="C778" s="214"/>
      <c r="G778" s="207"/>
      <c r="H778" s="314"/>
      <c r="I778" s="314"/>
      <c r="J778" s="314"/>
      <c r="K778" s="314"/>
      <c r="L778" s="208"/>
      <c r="M778" s="209"/>
      <c r="N778" s="210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5"/>
      <c r="Z778" s="195"/>
      <c r="AA778" s="194"/>
      <c r="AB778" s="194"/>
      <c r="AC778" s="194"/>
      <c r="AD778" s="194"/>
      <c r="AE778" s="194"/>
      <c r="AF778" s="194"/>
      <c r="AG778" s="194"/>
      <c r="AH778" s="194"/>
      <c r="AI778" s="194"/>
      <c r="AJ778" s="194"/>
      <c r="AK778" s="195"/>
      <c r="AL778" s="195"/>
      <c r="AM778" s="323" t="str">
        <f t="shared" si="89"/>
        <v/>
      </c>
      <c r="AN778" s="323" t="str">
        <f t="shared" si="90"/>
        <v/>
      </c>
      <c r="AO778" s="276" t="str">
        <f t="shared" si="91"/>
        <v/>
      </c>
      <c r="AP778" s="218"/>
      <c r="AQ778" s="219"/>
      <c r="AR778" s="217" t="str">
        <f t="shared" si="92"/>
        <v/>
      </c>
      <c r="AS778" s="217" t="str">
        <f t="shared" si="93"/>
        <v/>
      </c>
      <c r="AT778" s="217"/>
      <c r="AU778" s="217"/>
      <c r="AV778" s="217"/>
      <c r="AW778" s="217"/>
      <c r="AX778" s="217"/>
      <c r="AY778" s="217"/>
      <c r="AZ778" s="217"/>
      <c r="BA778" s="217"/>
      <c r="BB778" s="217"/>
      <c r="BC778" s="217"/>
      <c r="BD778" s="217"/>
      <c r="BE778" s="217"/>
      <c r="BF778" s="217"/>
      <c r="BG778" s="217"/>
      <c r="BH778" s="217"/>
      <c r="BI778" s="217"/>
      <c r="BJ778" s="217"/>
      <c r="BK778" s="217"/>
      <c r="BL778" s="217"/>
      <c r="BM778" s="217"/>
      <c r="BN778" s="217"/>
      <c r="BO778" s="217"/>
      <c r="BP778" s="217"/>
      <c r="BQ778" s="217"/>
      <c r="BR778" s="311"/>
      <c r="BS778" s="311"/>
      <c r="BT778" s="311"/>
      <c r="BU778" s="311"/>
      <c r="BV778" s="311"/>
      <c r="BW778" s="311"/>
      <c r="BX778" s="311"/>
      <c r="BY778" s="217"/>
      <c r="BZ778" s="217"/>
      <c r="CA778" s="217"/>
      <c r="CB778" s="217"/>
      <c r="CC778" s="217"/>
      <c r="CD778" s="217"/>
      <c r="CE778" s="311"/>
      <c r="CF778" s="311" t="str">
        <f>IFERROR(ROUND(STDEV(AN778,L778),1),"")</f>
        <v/>
      </c>
      <c r="CG778" s="322"/>
      <c r="CH778" s="322"/>
      <c r="CI778" s="322"/>
      <c r="CJ778" s="322"/>
      <c r="CK778" s="322"/>
      <c r="CL778" s="322"/>
      <c r="CM778" s="322"/>
      <c r="CN778" s="220" t="str">
        <f>IFERROR(ROUND((SUM(#REF!)),0),"")</f>
        <v/>
      </c>
      <c r="CO778" s="216"/>
      <c r="CP778" s="221"/>
      <c r="CQ778" s="222"/>
      <c r="CR778" s="196"/>
      <c r="CS778" s="196"/>
      <c r="CT778" s="196"/>
      <c r="CU778" s="196"/>
      <c r="CV778" s="196"/>
      <c r="CW778" s="306">
        <f>AV778+BH778</f>
        <v>0</v>
      </c>
      <c r="CX778" s="12">
        <f>SUM(BI778:BQ778,AW778:BE778)</f>
        <v>0</v>
      </c>
      <c r="CY778" s="314" t="str">
        <f>IFERROR(ROUND(CX778/K778,0),"")</f>
        <v/>
      </c>
      <c r="CZ778" s="314" t="str">
        <f>IFERROR(ROUND(CY778/#REF!,1),"")</f>
        <v/>
      </c>
      <c r="DA778" s="306" t="str">
        <f t="shared" si="94"/>
        <v/>
      </c>
      <c r="DB778" s="316" t="str">
        <f t="shared" si="95"/>
        <v/>
      </c>
      <c r="DC778" s="193"/>
      <c r="DD778" s="12" t="str">
        <f>IFERROR(#REF!-AP778,"")</f>
        <v/>
      </c>
      <c r="DE778" s="193"/>
      <c r="DF778" s="305" t="str">
        <f>IFERROR(#REF!-L778,"")</f>
        <v/>
      </c>
      <c r="DG778" s="311" t="e">
        <f>IF(#REF!&gt;AQ778,0,1)</f>
        <v>#REF!</v>
      </c>
      <c r="DH778" s="320">
        <f>IF(AN778&lt;M778,0,1)</f>
        <v>1</v>
      </c>
      <c r="DI778" s="320">
        <f>IF(AN778&gt;N778,0,1)</f>
        <v>1</v>
      </c>
    </row>
    <row r="779" spans="3:113" ht="20.25" x14ac:dyDescent="0.2">
      <c r="C779" s="214"/>
      <c r="G779" s="207"/>
      <c r="H779" s="314"/>
      <c r="I779" s="314"/>
      <c r="J779" s="314"/>
      <c r="K779" s="314"/>
      <c r="L779" s="208"/>
      <c r="M779" s="209"/>
      <c r="N779" s="210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5"/>
      <c r="Z779" s="195"/>
      <c r="AA779" s="194"/>
      <c r="AB779" s="194"/>
      <c r="AC779" s="194"/>
      <c r="AD779" s="194"/>
      <c r="AE779" s="194"/>
      <c r="AF779" s="194"/>
      <c r="AG779" s="194"/>
      <c r="AH779" s="194"/>
      <c r="AI779" s="194"/>
      <c r="AJ779" s="194"/>
      <c r="AK779" s="195"/>
      <c r="AL779" s="195"/>
      <c r="AM779" s="323" t="str">
        <f t="shared" si="89"/>
        <v/>
      </c>
      <c r="AN779" s="323" t="str">
        <f t="shared" si="90"/>
        <v/>
      </c>
      <c r="AO779" s="276" t="str">
        <f t="shared" si="91"/>
        <v/>
      </c>
      <c r="AP779" s="218"/>
      <c r="AQ779" s="219"/>
      <c r="AR779" s="217" t="str">
        <f t="shared" si="92"/>
        <v/>
      </c>
      <c r="AS779" s="217" t="str">
        <f t="shared" si="93"/>
        <v/>
      </c>
      <c r="AT779" s="217"/>
      <c r="AU779" s="217"/>
      <c r="AV779" s="217"/>
      <c r="AW779" s="217"/>
      <c r="AX779" s="217"/>
      <c r="AY779" s="217"/>
      <c r="AZ779" s="217"/>
      <c r="BA779" s="217"/>
      <c r="BB779" s="217"/>
      <c r="BC779" s="217"/>
      <c r="BD779" s="217"/>
      <c r="BE779" s="217"/>
      <c r="BF779" s="217"/>
      <c r="BG779" s="217"/>
      <c r="BH779" s="217"/>
      <c r="BI779" s="217"/>
      <c r="BJ779" s="217"/>
      <c r="BK779" s="217"/>
      <c r="BL779" s="217"/>
      <c r="BM779" s="217"/>
      <c r="BN779" s="217"/>
      <c r="BO779" s="217"/>
      <c r="BP779" s="217"/>
      <c r="BQ779" s="217"/>
      <c r="BR779" s="311"/>
      <c r="BS779" s="311"/>
      <c r="BT779" s="311"/>
      <c r="BU779" s="311"/>
      <c r="BV779" s="311"/>
      <c r="BW779" s="311"/>
      <c r="BX779" s="311"/>
      <c r="BY779" s="217"/>
      <c r="BZ779" s="217"/>
      <c r="CA779" s="217"/>
      <c r="CB779" s="217"/>
      <c r="CC779" s="217"/>
      <c r="CD779" s="217"/>
      <c r="CE779" s="311"/>
      <c r="CF779" s="311" t="str">
        <f>IFERROR(ROUND(STDEV(AN779,L779),1),"")</f>
        <v/>
      </c>
      <c r="CG779" s="322"/>
      <c r="CH779" s="322"/>
      <c r="CI779" s="322"/>
      <c r="CJ779" s="322"/>
      <c r="CK779" s="322"/>
      <c r="CL779" s="322"/>
      <c r="CM779" s="322"/>
      <c r="CN779" s="220" t="str">
        <f>IFERROR(ROUND((SUM(#REF!)),0),"")</f>
        <v/>
      </c>
      <c r="CO779" s="216"/>
      <c r="CP779" s="221"/>
      <c r="CQ779" s="222"/>
      <c r="CR779" s="196"/>
      <c r="CS779" s="196"/>
      <c r="CT779" s="196"/>
      <c r="CU779" s="196"/>
      <c r="CV779" s="196"/>
      <c r="CW779" s="306">
        <f>AV779+BH779</f>
        <v>0</v>
      </c>
      <c r="CX779" s="12">
        <f>SUM(BI779:BQ779,AW779:BE779)</f>
        <v>0</v>
      </c>
      <c r="CY779" s="314" t="str">
        <f>IFERROR(ROUND(CX779/K779,0),"")</f>
        <v/>
      </c>
      <c r="CZ779" s="314" t="str">
        <f>IFERROR(ROUND(CY779/#REF!,1),"")</f>
        <v/>
      </c>
      <c r="DA779" s="306" t="str">
        <f t="shared" si="94"/>
        <v/>
      </c>
      <c r="DB779" s="316" t="str">
        <f t="shared" si="95"/>
        <v/>
      </c>
      <c r="DC779" s="193"/>
      <c r="DD779" s="12" t="str">
        <f>IFERROR(#REF!-AP779,"")</f>
        <v/>
      </c>
      <c r="DE779" s="193"/>
      <c r="DF779" s="305" t="str">
        <f>IFERROR(#REF!-L779,"")</f>
        <v/>
      </c>
      <c r="DG779" s="311" t="e">
        <f>IF(#REF!&gt;AQ779,0,1)</f>
        <v>#REF!</v>
      </c>
      <c r="DH779" s="320">
        <f>IF(AN779&lt;M779,0,1)</f>
        <v>1</v>
      </c>
      <c r="DI779" s="320">
        <f>IF(AN779&gt;N779,0,1)</f>
        <v>1</v>
      </c>
    </row>
    <row r="780" spans="3:113" ht="20.25" x14ac:dyDescent="0.2">
      <c r="C780" s="214"/>
      <c r="G780" s="207"/>
      <c r="H780" s="314"/>
      <c r="I780" s="314"/>
      <c r="J780" s="314"/>
      <c r="K780" s="314"/>
      <c r="L780" s="208"/>
      <c r="M780" s="209"/>
      <c r="N780" s="210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5"/>
      <c r="Z780" s="195"/>
      <c r="AA780" s="194"/>
      <c r="AB780" s="194"/>
      <c r="AC780" s="194"/>
      <c r="AD780" s="194"/>
      <c r="AE780" s="194"/>
      <c r="AF780" s="194"/>
      <c r="AG780" s="194"/>
      <c r="AH780" s="194"/>
      <c r="AI780" s="194"/>
      <c r="AJ780" s="194"/>
      <c r="AK780" s="195"/>
      <c r="AL780" s="195"/>
      <c r="AM780" s="323" t="str">
        <f t="shared" si="89"/>
        <v/>
      </c>
      <c r="AN780" s="323" t="str">
        <f t="shared" si="90"/>
        <v/>
      </c>
      <c r="AO780" s="276" t="str">
        <f t="shared" si="91"/>
        <v/>
      </c>
      <c r="AP780" s="218"/>
      <c r="AQ780" s="219"/>
      <c r="AR780" s="217" t="str">
        <f t="shared" si="92"/>
        <v/>
      </c>
      <c r="AS780" s="217" t="str">
        <f t="shared" si="93"/>
        <v/>
      </c>
      <c r="AT780" s="217"/>
      <c r="AU780" s="217"/>
      <c r="AV780" s="217"/>
      <c r="AW780" s="217"/>
      <c r="AX780" s="217"/>
      <c r="AY780" s="217"/>
      <c r="AZ780" s="217"/>
      <c r="BA780" s="217"/>
      <c r="BB780" s="217"/>
      <c r="BC780" s="217"/>
      <c r="BD780" s="217"/>
      <c r="BE780" s="217"/>
      <c r="BF780" s="217"/>
      <c r="BG780" s="217"/>
      <c r="BH780" s="217"/>
      <c r="BI780" s="217"/>
      <c r="BJ780" s="217"/>
      <c r="BK780" s="217"/>
      <c r="BL780" s="217"/>
      <c r="BM780" s="217"/>
      <c r="BN780" s="217"/>
      <c r="BO780" s="217"/>
      <c r="BP780" s="217"/>
      <c r="BQ780" s="217"/>
      <c r="BR780" s="311"/>
      <c r="BS780" s="311"/>
      <c r="BT780" s="311"/>
      <c r="BU780" s="311"/>
      <c r="BV780" s="311"/>
      <c r="BW780" s="311"/>
      <c r="BX780" s="311"/>
      <c r="BY780" s="217"/>
      <c r="BZ780" s="217"/>
      <c r="CA780" s="217"/>
      <c r="CB780" s="217"/>
      <c r="CC780" s="217"/>
      <c r="CD780" s="217"/>
      <c r="CE780" s="311"/>
      <c r="CF780" s="311" t="str">
        <f>IFERROR(ROUND(STDEV(AN780,L780),1),"")</f>
        <v/>
      </c>
      <c r="CG780" s="322"/>
      <c r="CH780" s="322"/>
      <c r="CI780" s="322"/>
      <c r="CJ780" s="322"/>
      <c r="CK780" s="322"/>
      <c r="CL780" s="322"/>
      <c r="CM780" s="322"/>
      <c r="CN780" s="220" t="str">
        <f>IFERROR(ROUND((SUM(#REF!)),0),"")</f>
        <v/>
      </c>
      <c r="CO780" s="216"/>
      <c r="CP780" s="221"/>
      <c r="CQ780" s="222"/>
      <c r="CR780" s="196"/>
      <c r="CS780" s="196"/>
      <c r="CT780" s="196"/>
      <c r="CU780" s="196"/>
      <c r="CV780" s="196"/>
      <c r="CW780" s="306">
        <f>AV780+BH780</f>
        <v>0</v>
      </c>
      <c r="CX780" s="12">
        <f>SUM(BI780:BQ780,AW780:BE780)</f>
        <v>0</v>
      </c>
      <c r="CY780" s="314" t="str">
        <f>IFERROR(ROUND(CX780/K780,0),"")</f>
        <v/>
      </c>
      <c r="CZ780" s="314" t="str">
        <f>IFERROR(ROUND(CY780/#REF!,1),"")</f>
        <v/>
      </c>
      <c r="DA780" s="306" t="str">
        <f t="shared" si="94"/>
        <v/>
      </c>
      <c r="DB780" s="316" t="str">
        <f t="shared" si="95"/>
        <v/>
      </c>
      <c r="DC780" s="193"/>
      <c r="DD780" s="12" t="str">
        <f>IFERROR(#REF!-AP780,"")</f>
        <v/>
      </c>
      <c r="DE780" s="193"/>
      <c r="DF780" s="305" t="str">
        <f>IFERROR(#REF!-L780,"")</f>
        <v/>
      </c>
      <c r="DG780" s="311" t="e">
        <f>IF(#REF!&gt;AQ780,0,1)</f>
        <v>#REF!</v>
      </c>
      <c r="DH780" s="320">
        <f>IF(AN780&lt;M780,0,1)</f>
        <v>1</v>
      </c>
      <c r="DI780" s="320">
        <f>IF(AN780&gt;N780,0,1)</f>
        <v>1</v>
      </c>
    </row>
    <row r="781" spans="3:113" ht="20.25" x14ac:dyDescent="0.2">
      <c r="C781" s="214"/>
      <c r="G781" s="207"/>
      <c r="H781" s="314"/>
      <c r="I781" s="314"/>
      <c r="J781" s="314"/>
      <c r="K781" s="314"/>
      <c r="L781" s="208"/>
      <c r="M781" s="209"/>
      <c r="N781" s="210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5"/>
      <c r="Z781" s="195"/>
      <c r="AA781" s="194"/>
      <c r="AB781" s="194"/>
      <c r="AC781" s="194"/>
      <c r="AD781" s="194"/>
      <c r="AE781" s="194"/>
      <c r="AF781" s="194"/>
      <c r="AG781" s="194"/>
      <c r="AH781" s="194"/>
      <c r="AI781" s="194"/>
      <c r="AJ781" s="194"/>
      <c r="AK781" s="195"/>
      <c r="AL781" s="195"/>
      <c r="AM781" s="323" t="str">
        <f t="shared" si="89"/>
        <v/>
      </c>
      <c r="AN781" s="323" t="str">
        <f t="shared" si="90"/>
        <v/>
      </c>
      <c r="AO781" s="276" t="str">
        <f t="shared" si="91"/>
        <v/>
      </c>
      <c r="AP781" s="218"/>
      <c r="AQ781" s="219"/>
      <c r="AR781" s="217" t="str">
        <f t="shared" si="92"/>
        <v/>
      </c>
      <c r="AS781" s="217" t="str">
        <f t="shared" si="93"/>
        <v/>
      </c>
      <c r="AT781" s="217"/>
      <c r="AU781" s="217"/>
      <c r="AV781" s="217"/>
      <c r="AW781" s="217"/>
      <c r="AX781" s="217"/>
      <c r="AY781" s="217"/>
      <c r="AZ781" s="217"/>
      <c r="BA781" s="217"/>
      <c r="BB781" s="217"/>
      <c r="BC781" s="217"/>
      <c r="BD781" s="217"/>
      <c r="BE781" s="217"/>
      <c r="BF781" s="217"/>
      <c r="BG781" s="217"/>
      <c r="BH781" s="217"/>
      <c r="BI781" s="217"/>
      <c r="BJ781" s="217"/>
      <c r="BK781" s="217"/>
      <c r="BL781" s="217"/>
      <c r="BM781" s="217"/>
      <c r="BN781" s="217"/>
      <c r="BO781" s="217"/>
      <c r="BP781" s="217"/>
      <c r="BQ781" s="217"/>
      <c r="BR781" s="311"/>
      <c r="BS781" s="311"/>
      <c r="BT781" s="311"/>
      <c r="BU781" s="311"/>
      <c r="BV781" s="311"/>
      <c r="BW781" s="311"/>
      <c r="BX781" s="311"/>
      <c r="BY781" s="217"/>
      <c r="BZ781" s="217"/>
      <c r="CA781" s="217"/>
      <c r="CB781" s="217"/>
      <c r="CC781" s="217"/>
      <c r="CD781" s="217"/>
      <c r="CE781" s="311"/>
      <c r="CF781" s="311" t="str">
        <f>IFERROR(ROUND(STDEV(AN781,L781),1),"")</f>
        <v/>
      </c>
      <c r="CG781" s="322"/>
      <c r="CH781" s="322"/>
      <c r="CI781" s="322"/>
      <c r="CJ781" s="322"/>
      <c r="CK781" s="322"/>
      <c r="CL781" s="322"/>
      <c r="CM781" s="322"/>
      <c r="CN781" s="220" t="str">
        <f>IFERROR(ROUND((SUM(#REF!)),0),"")</f>
        <v/>
      </c>
      <c r="CO781" s="216"/>
      <c r="CP781" s="221"/>
      <c r="CQ781" s="222"/>
      <c r="CR781" s="196"/>
      <c r="CS781" s="196"/>
      <c r="CT781" s="196"/>
      <c r="CU781" s="196"/>
      <c r="CV781" s="196"/>
      <c r="CW781" s="306">
        <f>AV781+BH781</f>
        <v>0</v>
      </c>
      <c r="CX781" s="12">
        <f>SUM(BI781:BQ781,AW781:BE781)</f>
        <v>0</v>
      </c>
      <c r="CY781" s="314" t="str">
        <f>IFERROR(ROUND(CX781/K781,0),"")</f>
        <v/>
      </c>
      <c r="CZ781" s="314" t="str">
        <f>IFERROR(ROUND(CY781/#REF!,1),"")</f>
        <v/>
      </c>
      <c r="DA781" s="306" t="str">
        <f t="shared" si="94"/>
        <v/>
      </c>
      <c r="DB781" s="316" t="str">
        <f t="shared" si="95"/>
        <v/>
      </c>
      <c r="DC781" s="193"/>
      <c r="DD781" s="12" t="str">
        <f>IFERROR(#REF!-AP781,"")</f>
        <v/>
      </c>
      <c r="DE781" s="193"/>
      <c r="DF781" s="305" t="str">
        <f>IFERROR(#REF!-L781,"")</f>
        <v/>
      </c>
      <c r="DG781" s="311" t="e">
        <f>IF(#REF!&gt;AQ781,0,1)</f>
        <v>#REF!</v>
      </c>
      <c r="DH781" s="320">
        <f>IF(AN781&lt;M781,0,1)</f>
        <v>1</v>
      </c>
      <c r="DI781" s="320">
        <f>IF(AN781&gt;N781,0,1)</f>
        <v>1</v>
      </c>
    </row>
    <row r="782" spans="3:113" ht="20.25" x14ac:dyDescent="0.2">
      <c r="C782" s="214"/>
      <c r="G782" s="207"/>
      <c r="H782" s="314"/>
      <c r="I782" s="314"/>
      <c r="J782" s="314"/>
      <c r="K782" s="314"/>
      <c r="L782" s="208"/>
      <c r="M782" s="209"/>
      <c r="N782" s="210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5"/>
      <c r="Z782" s="195"/>
      <c r="AA782" s="194"/>
      <c r="AB782" s="194"/>
      <c r="AC782" s="194"/>
      <c r="AD782" s="194"/>
      <c r="AE782" s="194"/>
      <c r="AF782" s="194"/>
      <c r="AG782" s="194"/>
      <c r="AH782" s="194"/>
      <c r="AI782" s="194"/>
      <c r="AJ782" s="194"/>
      <c r="AK782" s="195"/>
      <c r="AL782" s="195"/>
      <c r="AM782" s="323" t="str">
        <f t="shared" si="89"/>
        <v/>
      </c>
      <c r="AN782" s="323" t="str">
        <f t="shared" si="90"/>
        <v/>
      </c>
      <c r="AO782" s="276" t="str">
        <f t="shared" si="91"/>
        <v/>
      </c>
      <c r="AP782" s="218"/>
      <c r="AQ782" s="219"/>
      <c r="AR782" s="217" t="str">
        <f t="shared" si="92"/>
        <v/>
      </c>
      <c r="AS782" s="217" t="str">
        <f t="shared" si="93"/>
        <v/>
      </c>
      <c r="AT782" s="217"/>
      <c r="AU782" s="217"/>
      <c r="AV782" s="217"/>
      <c r="AW782" s="217"/>
      <c r="AX782" s="217"/>
      <c r="AY782" s="217"/>
      <c r="AZ782" s="217"/>
      <c r="BA782" s="217"/>
      <c r="BB782" s="217"/>
      <c r="BC782" s="217"/>
      <c r="BD782" s="217"/>
      <c r="BE782" s="217"/>
      <c r="BF782" s="217"/>
      <c r="BG782" s="217"/>
      <c r="BH782" s="217"/>
      <c r="BI782" s="217"/>
      <c r="BJ782" s="217"/>
      <c r="BK782" s="217"/>
      <c r="BL782" s="217"/>
      <c r="BM782" s="217"/>
      <c r="BN782" s="217"/>
      <c r="BO782" s="217"/>
      <c r="BP782" s="217"/>
      <c r="BQ782" s="217"/>
      <c r="BR782" s="311"/>
      <c r="BS782" s="311"/>
      <c r="BT782" s="311"/>
      <c r="BU782" s="311"/>
      <c r="BV782" s="311"/>
      <c r="BW782" s="311"/>
      <c r="BX782" s="311"/>
      <c r="BY782" s="217"/>
      <c r="BZ782" s="217"/>
      <c r="CA782" s="217"/>
      <c r="CB782" s="217"/>
      <c r="CC782" s="217"/>
      <c r="CD782" s="217"/>
      <c r="CE782" s="311"/>
      <c r="CF782" s="311" t="str">
        <f>IFERROR(ROUND(STDEV(AN782,L782),1),"")</f>
        <v/>
      </c>
      <c r="CG782" s="322"/>
      <c r="CH782" s="322"/>
      <c r="CI782" s="322"/>
      <c r="CJ782" s="322"/>
      <c r="CK782" s="322"/>
      <c r="CL782" s="322"/>
      <c r="CM782" s="322"/>
      <c r="CN782" s="220" t="str">
        <f>IFERROR(ROUND((SUM(#REF!)),0),"")</f>
        <v/>
      </c>
      <c r="CO782" s="216"/>
      <c r="CP782" s="221"/>
      <c r="CQ782" s="222"/>
      <c r="CR782" s="196"/>
      <c r="CS782" s="196"/>
      <c r="CT782" s="196"/>
      <c r="CU782" s="196"/>
      <c r="CV782" s="196"/>
      <c r="CW782" s="306">
        <f>AV782+BH782</f>
        <v>0</v>
      </c>
      <c r="CX782" s="12">
        <f>SUM(BI782:BQ782,AW782:BE782)</f>
        <v>0</v>
      </c>
      <c r="CY782" s="314" t="str">
        <f>IFERROR(ROUND(CX782/K782,0),"")</f>
        <v/>
      </c>
      <c r="CZ782" s="314" t="str">
        <f>IFERROR(ROUND(CY782/#REF!,1),"")</f>
        <v/>
      </c>
      <c r="DA782" s="306" t="str">
        <f t="shared" si="94"/>
        <v/>
      </c>
      <c r="DB782" s="316" t="str">
        <f t="shared" si="95"/>
        <v/>
      </c>
      <c r="DC782" s="193"/>
      <c r="DD782" s="12" t="str">
        <f>IFERROR(#REF!-AP782,"")</f>
        <v/>
      </c>
      <c r="DE782" s="193"/>
      <c r="DF782" s="305" t="str">
        <f>IFERROR(#REF!-L782,"")</f>
        <v/>
      </c>
      <c r="DG782" s="311" t="e">
        <f>IF(#REF!&gt;AQ782,0,1)</f>
        <v>#REF!</v>
      </c>
      <c r="DH782" s="320">
        <f>IF(AN782&lt;M782,0,1)</f>
        <v>1</v>
      </c>
      <c r="DI782" s="320">
        <f>IF(AN782&gt;N782,0,1)</f>
        <v>1</v>
      </c>
    </row>
    <row r="783" spans="3:113" ht="20.25" x14ac:dyDescent="0.2">
      <c r="C783" s="214"/>
      <c r="G783" s="207"/>
      <c r="H783" s="314"/>
      <c r="I783" s="314"/>
      <c r="J783" s="314"/>
      <c r="K783" s="314"/>
      <c r="L783" s="208"/>
      <c r="M783" s="209"/>
      <c r="N783" s="210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5"/>
      <c r="Z783" s="195"/>
      <c r="AA783" s="194"/>
      <c r="AB783" s="194"/>
      <c r="AC783" s="194"/>
      <c r="AD783" s="194"/>
      <c r="AE783" s="194"/>
      <c r="AF783" s="194"/>
      <c r="AG783" s="194"/>
      <c r="AH783" s="194"/>
      <c r="AI783" s="194"/>
      <c r="AJ783" s="194"/>
      <c r="AK783" s="195"/>
      <c r="AL783" s="195"/>
      <c r="AM783" s="323" t="str">
        <f t="shared" si="89"/>
        <v/>
      </c>
      <c r="AN783" s="323" t="str">
        <f t="shared" si="90"/>
        <v/>
      </c>
      <c r="AO783" s="276" t="str">
        <f t="shared" si="91"/>
        <v/>
      </c>
      <c r="AP783" s="218"/>
      <c r="AQ783" s="219"/>
      <c r="AR783" s="217" t="str">
        <f t="shared" si="92"/>
        <v/>
      </c>
      <c r="AS783" s="217" t="str">
        <f t="shared" si="93"/>
        <v/>
      </c>
      <c r="AT783" s="217"/>
      <c r="AU783" s="217"/>
      <c r="AV783" s="217"/>
      <c r="AW783" s="217"/>
      <c r="AX783" s="217"/>
      <c r="AY783" s="217"/>
      <c r="AZ783" s="217"/>
      <c r="BA783" s="217"/>
      <c r="BB783" s="217"/>
      <c r="BC783" s="217"/>
      <c r="BD783" s="217"/>
      <c r="BE783" s="217"/>
      <c r="BF783" s="217"/>
      <c r="BG783" s="217"/>
      <c r="BH783" s="217"/>
      <c r="BI783" s="217"/>
      <c r="BJ783" s="217"/>
      <c r="BK783" s="217"/>
      <c r="BL783" s="217"/>
      <c r="BM783" s="217"/>
      <c r="BN783" s="217"/>
      <c r="BO783" s="217"/>
      <c r="BP783" s="217"/>
      <c r="BQ783" s="217"/>
      <c r="BR783" s="311"/>
      <c r="BS783" s="311"/>
      <c r="BT783" s="311"/>
      <c r="BU783" s="311"/>
      <c r="BV783" s="311"/>
      <c r="BW783" s="311"/>
      <c r="BX783" s="311"/>
      <c r="BY783" s="217"/>
      <c r="BZ783" s="217"/>
      <c r="CA783" s="217"/>
      <c r="CB783" s="217"/>
      <c r="CC783" s="217"/>
      <c r="CD783" s="217"/>
      <c r="CE783" s="311"/>
      <c r="CF783" s="311" t="str">
        <f>IFERROR(ROUND(STDEV(AN783,L783),1),"")</f>
        <v/>
      </c>
      <c r="CG783" s="322"/>
      <c r="CH783" s="322"/>
      <c r="CI783" s="322"/>
      <c r="CJ783" s="322"/>
      <c r="CK783" s="322"/>
      <c r="CL783" s="322"/>
      <c r="CM783" s="322"/>
      <c r="CN783" s="220" t="str">
        <f>IFERROR(ROUND((SUM(#REF!)),0),"")</f>
        <v/>
      </c>
      <c r="CO783" s="216"/>
      <c r="CP783" s="221"/>
      <c r="CQ783" s="222"/>
      <c r="CR783" s="196"/>
      <c r="CS783" s="196"/>
      <c r="CT783" s="196"/>
      <c r="CU783" s="196"/>
      <c r="CV783" s="196"/>
      <c r="CW783" s="306">
        <f>AV783+BH783</f>
        <v>0</v>
      </c>
      <c r="CX783" s="12">
        <f>SUM(BI783:BQ783,AW783:BE783)</f>
        <v>0</v>
      </c>
      <c r="CY783" s="314" t="str">
        <f>IFERROR(ROUND(CX783/K783,0),"")</f>
        <v/>
      </c>
      <c r="CZ783" s="314" t="str">
        <f>IFERROR(ROUND(CY783/#REF!,1),"")</f>
        <v/>
      </c>
      <c r="DA783" s="306" t="str">
        <f t="shared" si="94"/>
        <v/>
      </c>
      <c r="DB783" s="316" t="str">
        <f t="shared" si="95"/>
        <v/>
      </c>
      <c r="DC783" s="193"/>
      <c r="DD783" s="12" t="str">
        <f>IFERROR(#REF!-AP783,"")</f>
        <v/>
      </c>
      <c r="DE783" s="193"/>
      <c r="DF783" s="305" t="str">
        <f>IFERROR(#REF!-L783,"")</f>
        <v/>
      </c>
      <c r="DG783" s="311" t="e">
        <f>IF(#REF!&gt;AQ783,0,1)</f>
        <v>#REF!</v>
      </c>
      <c r="DH783" s="320">
        <f>IF(AN783&lt;M783,0,1)</f>
        <v>1</v>
      </c>
      <c r="DI783" s="320">
        <f>IF(AN783&gt;N783,0,1)</f>
        <v>1</v>
      </c>
    </row>
    <row r="784" spans="3:113" ht="20.25" x14ac:dyDescent="0.2">
      <c r="C784" s="214"/>
      <c r="G784" s="207"/>
      <c r="H784" s="314"/>
      <c r="I784" s="314"/>
      <c r="J784" s="314"/>
      <c r="K784" s="314"/>
      <c r="L784" s="208"/>
      <c r="M784" s="209"/>
      <c r="N784" s="210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5"/>
      <c r="Z784" s="195"/>
      <c r="AA784" s="194"/>
      <c r="AB784" s="194"/>
      <c r="AC784" s="194"/>
      <c r="AD784" s="194"/>
      <c r="AE784" s="194"/>
      <c r="AF784" s="194"/>
      <c r="AG784" s="194"/>
      <c r="AH784" s="194"/>
      <c r="AI784" s="194"/>
      <c r="AJ784" s="194"/>
      <c r="AK784" s="195"/>
      <c r="AL784" s="195"/>
      <c r="AM784" s="323" t="str">
        <f t="shared" si="89"/>
        <v/>
      </c>
      <c r="AN784" s="323" t="str">
        <f t="shared" si="90"/>
        <v/>
      </c>
      <c r="AO784" s="276" t="str">
        <f t="shared" si="91"/>
        <v/>
      </c>
      <c r="AP784" s="218"/>
      <c r="AQ784" s="219"/>
      <c r="AR784" s="217" t="str">
        <f t="shared" si="92"/>
        <v/>
      </c>
      <c r="AS784" s="217" t="str">
        <f t="shared" si="93"/>
        <v/>
      </c>
      <c r="AT784" s="217"/>
      <c r="AU784" s="217"/>
      <c r="AV784" s="217"/>
      <c r="AW784" s="217"/>
      <c r="AX784" s="217"/>
      <c r="AY784" s="217"/>
      <c r="AZ784" s="217"/>
      <c r="BA784" s="217"/>
      <c r="BB784" s="217"/>
      <c r="BC784" s="217"/>
      <c r="BD784" s="217"/>
      <c r="BE784" s="217"/>
      <c r="BF784" s="217"/>
      <c r="BG784" s="217"/>
      <c r="BH784" s="217"/>
      <c r="BI784" s="217"/>
      <c r="BJ784" s="217"/>
      <c r="BK784" s="217"/>
      <c r="BL784" s="217"/>
      <c r="BM784" s="217"/>
      <c r="BN784" s="217"/>
      <c r="BO784" s="217"/>
      <c r="BP784" s="217"/>
      <c r="BQ784" s="217"/>
      <c r="BR784" s="311"/>
      <c r="BS784" s="311"/>
      <c r="BT784" s="311"/>
      <c r="BU784" s="311"/>
      <c r="BV784" s="311"/>
      <c r="BW784" s="311"/>
      <c r="BX784" s="311"/>
      <c r="BY784" s="217"/>
      <c r="BZ784" s="217"/>
      <c r="CA784" s="217"/>
      <c r="CB784" s="217"/>
      <c r="CC784" s="217"/>
      <c r="CD784" s="217"/>
      <c r="CE784" s="311"/>
      <c r="CF784" s="311" t="str">
        <f>IFERROR(ROUND(STDEV(AN784,L784),1),"")</f>
        <v/>
      </c>
      <c r="CG784" s="322"/>
      <c r="CH784" s="322"/>
      <c r="CI784" s="322"/>
      <c r="CJ784" s="322"/>
      <c r="CK784" s="322"/>
      <c r="CL784" s="322"/>
      <c r="CM784" s="322"/>
      <c r="CN784" s="220" t="str">
        <f>IFERROR(ROUND((SUM(#REF!)),0),"")</f>
        <v/>
      </c>
      <c r="CO784" s="216"/>
      <c r="CP784" s="221"/>
      <c r="CQ784" s="222"/>
      <c r="CR784" s="196"/>
      <c r="CS784" s="196"/>
      <c r="CT784" s="196"/>
      <c r="CU784" s="196"/>
      <c r="CV784" s="196"/>
      <c r="CW784" s="306">
        <f>AV784+BH784</f>
        <v>0</v>
      </c>
      <c r="CX784" s="12">
        <f>SUM(BI784:BQ784,AW784:BE784)</f>
        <v>0</v>
      </c>
      <c r="CY784" s="314" t="str">
        <f>IFERROR(ROUND(CX784/K784,0),"")</f>
        <v/>
      </c>
      <c r="CZ784" s="314" t="str">
        <f>IFERROR(ROUND(CY784/#REF!,1),"")</f>
        <v/>
      </c>
      <c r="DA784" s="306" t="str">
        <f t="shared" si="94"/>
        <v/>
      </c>
      <c r="DB784" s="316" t="str">
        <f t="shared" si="95"/>
        <v/>
      </c>
      <c r="DC784" s="193"/>
      <c r="DD784" s="12" t="str">
        <f>IFERROR(#REF!-AP784,"")</f>
        <v/>
      </c>
      <c r="DE784" s="193"/>
      <c r="DF784" s="305" t="str">
        <f>IFERROR(#REF!-L784,"")</f>
        <v/>
      </c>
      <c r="DG784" s="311" t="e">
        <f>IF(#REF!&gt;AQ784,0,1)</f>
        <v>#REF!</v>
      </c>
      <c r="DH784" s="320">
        <f>IF(AN784&lt;M784,0,1)</f>
        <v>1</v>
      </c>
      <c r="DI784" s="320">
        <f>IF(AN784&gt;N784,0,1)</f>
        <v>1</v>
      </c>
    </row>
    <row r="785" spans="3:113" ht="20.25" x14ac:dyDescent="0.2">
      <c r="C785" s="214"/>
      <c r="G785" s="207"/>
      <c r="H785" s="314"/>
      <c r="I785" s="314"/>
      <c r="J785" s="314"/>
      <c r="K785" s="314"/>
      <c r="L785" s="208"/>
      <c r="M785" s="209"/>
      <c r="N785" s="210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5"/>
      <c r="Z785" s="195"/>
      <c r="AA785" s="194"/>
      <c r="AB785" s="194"/>
      <c r="AC785" s="194"/>
      <c r="AD785" s="194"/>
      <c r="AE785" s="194"/>
      <c r="AF785" s="194"/>
      <c r="AG785" s="194"/>
      <c r="AH785" s="194"/>
      <c r="AI785" s="194"/>
      <c r="AJ785" s="194"/>
      <c r="AK785" s="195"/>
      <c r="AL785" s="195"/>
      <c r="AM785" s="323" t="str">
        <f t="shared" si="89"/>
        <v/>
      </c>
      <c r="AN785" s="323" t="str">
        <f t="shared" si="90"/>
        <v/>
      </c>
      <c r="AO785" s="276" t="str">
        <f t="shared" si="91"/>
        <v/>
      </c>
      <c r="AP785" s="218"/>
      <c r="AQ785" s="219"/>
      <c r="AR785" s="217" t="str">
        <f t="shared" si="92"/>
        <v/>
      </c>
      <c r="AS785" s="217" t="str">
        <f t="shared" si="93"/>
        <v/>
      </c>
      <c r="AT785" s="217"/>
      <c r="AU785" s="217"/>
      <c r="AV785" s="217"/>
      <c r="AW785" s="217"/>
      <c r="AX785" s="217"/>
      <c r="AY785" s="217"/>
      <c r="AZ785" s="217"/>
      <c r="BA785" s="217"/>
      <c r="BB785" s="217"/>
      <c r="BC785" s="217"/>
      <c r="BD785" s="217"/>
      <c r="BE785" s="217"/>
      <c r="BF785" s="217"/>
      <c r="BG785" s="217"/>
      <c r="BH785" s="217"/>
      <c r="BI785" s="217"/>
      <c r="BJ785" s="217"/>
      <c r="BK785" s="217"/>
      <c r="BL785" s="217"/>
      <c r="BM785" s="217"/>
      <c r="BN785" s="217"/>
      <c r="BO785" s="217"/>
      <c r="BP785" s="217"/>
      <c r="BQ785" s="217"/>
      <c r="BR785" s="311"/>
      <c r="BS785" s="311"/>
      <c r="BT785" s="311"/>
      <c r="BU785" s="311"/>
      <c r="BV785" s="311"/>
      <c r="BW785" s="311"/>
      <c r="BX785" s="311"/>
      <c r="BY785" s="217"/>
      <c r="BZ785" s="217"/>
      <c r="CA785" s="217"/>
      <c r="CB785" s="217"/>
      <c r="CC785" s="217"/>
      <c r="CD785" s="217"/>
      <c r="CE785" s="311"/>
      <c r="CF785" s="311" t="str">
        <f>IFERROR(ROUND(STDEV(AN785,L785),1),"")</f>
        <v/>
      </c>
      <c r="CG785" s="322"/>
      <c r="CH785" s="322"/>
      <c r="CI785" s="322"/>
      <c r="CJ785" s="322"/>
      <c r="CK785" s="322"/>
      <c r="CL785" s="322"/>
      <c r="CM785" s="322"/>
      <c r="CN785" s="220" t="str">
        <f>IFERROR(ROUND((SUM(#REF!)),0),"")</f>
        <v/>
      </c>
      <c r="CO785" s="216"/>
      <c r="CP785" s="221"/>
      <c r="CQ785" s="222"/>
      <c r="CR785" s="196"/>
      <c r="CS785" s="196"/>
      <c r="CT785" s="196"/>
      <c r="CU785" s="196"/>
      <c r="CV785" s="196"/>
      <c r="CW785" s="306">
        <f>AV785+BH785</f>
        <v>0</v>
      </c>
      <c r="CX785" s="12">
        <f>SUM(BI785:BQ785,AW785:BE785)</f>
        <v>0</v>
      </c>
      <c r="CY785" s="314" t="str">
        <f>IFERROR(ROUND(CX785/K785,0),"")</f>
        <v/>
      </c>
      <c r="CZ785" s="314" t="str">
        <f>IFERROR(ROUND(CY785/#REF!,1),"")</f>
        <v/>
      </c>
      <c r="DA785" s="306" t="str">
        <f t="shared" si="94"/>
        <v/>
      </c>
      <c r="DB785" s="316" t="str">
        <f t="shared" si="95"/>
        <v/>
      </c>
      <c r="DC785" s="193"/>
      <c r="DD785" s="12" t="str">
        <f>IFERROR(#REF!-AP785,"")</f>
        <v/>
      </c>
      <c r="DE785" s="193"/>
      <c r="DF785" s="305" t="str">
        <f>IFERROR(#REF!-L785,"")</f>
        <v/>
      </c>
      <c r="DG785" s="311" t="e">
        <f>IF(#REF!&gt;AQ785,0,1)</f>
        <v>#REF!</v>
      </c>
      <c r="DH785" s="320">
        <f>IF(AN785&lt;M785,0,1)</f>
        <v>1</v>
      </c>
      <c r="DI785" s="320">
        <f>IF(AN785&gt;N785,0,1)</f>
        <v>1</v>
      </c>
    </row>
    <row r="786" spans="3:113" ht="20.25" x14ac:dyDescent="0.2">
      <c r="C786" s="214"/>
      <c r="G786" s="207"/>
      <c r="H786" s="314"/>
      <c r="I786" s="314"/>
      <c r="J786" s="314"/>
      <c r="K786" s="314"/>
      <c r="L786" s="208"/>
      <c r="M786" s="209"/>
      <c r="N786" s="210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5"/>
      <c r="Z786" s="195"/>
      <c r="AA786" s="194"/>
      <c r="AB786" s="194"/>
      <c r="AC786" s="194"/>
      <c r="AD786" s="194"/>
      <c r="AE786" s="194"/>
      <c r="AF786" s="194"/>
      <c r="AG786" s="194"/>
      <c r="AH786" s="194"/>
      <c r="AI786" s="194"/>
      <c r="AJ786" s="194"/>
      <c r="AK786" s="195"/>
      <c r="AL786" s="195"/>
      <c r="AM786" s="323" t="str">
        <f t="shared" si="89"/>
        <v/>
      </c>
      <c r="AN786" s="323" t="str">
        <f t="shared" si="90"/>
        <v/>
      </c>
      <c r="AO786" s="276" t="str">
        <f t="shared" si="91"/>
        <v/>
      </c>
      <c r="AP786" s="218"/>
      <c r="AQ786" s="219"/>
      <c r="AR786" s="217" t="str">
        <f t="shared" si="92"/>
        <v/>
      </c>
      <c r="AS786" s="217" t="str">
        <f t="shared" si="93"/>
        <v/>
      </c>
      <c r="AT786" s="217"/>
      <c r="AU786" s="217"/>
      <c r="AV786" s="217"/>
      <c r="AW786" s="217"/>
      <c r="AX786" s="217"/>
      <c r="AY786" s="217"/>
      <c r="AZ786" s="217"/>
      <c r="BA786" s="217"/>
      <c r="BB786" s="217"/>
      <c r="BC786" s="217"/>
      <c r="BD786" s="217"/>
      <c r="BE786" s="217"/>
      <c r="BF786" s="217"/>
      <c r="BG786" s="217"/>
      <c r="BH786" s="217"/>
      <c r="BI786" s="217"/>
      <c r="BJ786" s="217"/>
      <c r="BK786" s="217"/>
      <c r="BL786" s="217"/>
      <c r="BM786" s="217"/>
      <c r="BN786" s="217"/>
      <c r="BO786" s="217"/>
      <c r="BP786" s="217"/>
      <c r="BQ786" s="217"/>
      <c r="BR786" s="311"/>
      <c r="BS786" s="311"/>
      <c r="BT786" s="311"/>
      <c r="BU786" s="311"/>
      <c r="BV786" s="311"/>
      <c r="BW786" s="311"/>
      <c r="BX786" s="311"/>
      <c r="BY786" s="217"/>
      <c r="BZ786" s="217"/>
      <c r="CA786" s="217"/>
      <c r="CB786" s="217"/>
      <c r="CC786" s="217"/>
      <c r="CD786" s="217"/>
      <c r="CE786" s="311"/>
      <c r="CF786" s="311" t="str">
        <f>IFERROR(ROUND(STDEV(AN786,L786),1),"")</f>
        <v/>
      </c>
      <c r="CG786" s="322"/>
      <c r="CH786" s="322"/>
      <c r="CI786" s="322"/>
      <c r="CJ786" s="322"/>
      <c r="CK786" s="322"/>
      <c r="CL786" s="322"/>
      <c r="CM786" s="322"/>
      <c r="CN786" s="220" t="str">
        <f>IFERROR(ROUND((SUM(#REF!)),0),"")</f>
        <v/>
      </c>
      <c r="CO786" s="216"/>
      <c r="CP786" s="221"/>
      <c r="CQ786" s="222"/>
      <c r="CR786" s="196"/>
      <c r="CS786" s="196"/>
      <c r="CT786" s="196"/>
      <c r="CU786" s="196"/>
      <c r="CV786" s="196"/>
      <c r="CW786" s="306">
        <f>AV786+BH786</f>
        <v>0</v>
      </c>
      <c r="CX786" s="12">
        <f>SUM(BI786:BQ786,AW786:BE786)</f>
        <v>0</v>
      </c>
      <c r="CY786" s="314" t="str">
        <f>IFERROR(ROUND(CX786/K786,0),"")</f>
        <v/>
      </c>
      <c r="CZ786" s="314" t="str">
        <f>IFERROR(ROUND(CY786/#REF!,1),"")</f>
        <v/>
      </c>
      <c r="DA786" s="306" t="str">
        <f t="shared" si="94"/>
        <v/>
      </c>
      <c r="DB786" s="316" t="str">
        <f t="shared" si="95"/>
        <v/>
      </c>
      <c r="DC786" s="193"/>
      <c r="DD786" s="12" t="str">
        <f>IFERROR(#REF!-AP786,"")</f>
        <v/>
      </c>
      <c r="DE786" s="193"/>
      <c r="DF786" s="305" t="str">
        <f>IFERROR(#REF!-L786,"")</f>
        <v/>
      </c>
      <c r="DG786" s="311" t="e">
        <f>IF(#REF!&gt;AQ786,0,1)</f>
        <v>#REF!</v>
      </c>
      <c r="DH786" s="320">
        <f>IF(AN786&lt;M786,0,1)</f>
        <v>1</v>
      </c>
      <c r="DI786" s="320">
        <f>IF(AN786&gt;N786,0,1)</f>
        <v>1</v>
      </c>
    </row>
    <row r="787" spans="3:113" ht="20.25" x14ac:dyDescent="0.2">
      <c r="C787" s="214"/>
      <c r="G787" s="207"/>
      <c r="H787" s="314"/>
      <c r="I787" s="314"/>
      <c r="J787" s="314"/>
      <c r="K787" s="314"/>
      <c r="L787" s="208"/>
      <c r="M787" s="209"/>
      <c r="N787" s="210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5"/>
      <c r="Z787" s="195"/>
      <c r="AA787" s="194"/>
      <c r="AB787" s="194"/>
      <c r="AC787" s="194"/>
      <c r="AD787" s="194"/>
      <c r="AE787" s="194"/>
      <c r="AF787" s="194"/>
      <c r="AG787" s="194"/>
      <c r="AH787" s="194"/>
      <c r="AI787" s="194"/>
      <c r="AJ787" s="194"/>
      <c r="AK787" s="195"/>
      <c r="AL787" s="195"/>
      <c r="AM787" s="323" t="str">
        <f t="shared" si="89"/>
        <v/>
      </c>
      <c r="AN787" s="323" t="str">
        <f t="shared" si="90"/>
        <v/>
      </c>
      <c r="AO787" s="276" t="str">
        <f t="shared" si="91"/>
        <v/>
      </c>
      <c r="AP787" s="218"/>
      <c r="AQ787" s="219"/>
      <c r="AR787" s="217" t="str">
        <f t="shared" si="92"/>
        <v/>
      </c>
      <c r="AS787" s="217" t="str">
        <f t="shared" si="93"/>
        <v/>
      </c>
      <c r="AT787" s="217"/>
      <c r="AU787" s="217"/>
      <c r="AV787" s="217"/>
      <c r="AW787" s="217"/>
      <c r="AX787" s="217"/>
      <c r="AY787" s="217"/>
      <c r="AZ787" s="217"/>
      <c r="BA787" s="217"/>
      <c r="BB787" s="217"/>
      <c r="BC787" s="217"/>
      <c r="BD787" s="217"/>
      <c r="BE787" s="217"/>
      <c r="BF787" s="217"/>
      <c r="BG787" s="217"/>
      <c r="BH787" s="217"/>
      <c r="BI787" s="217"/>
      <c r="BJ787" s="217"/>
      <c r="BK787" s="217"/>
      <c r="BL787" s="217"/>
      <c r="BM787" s="217"/>
      <c r="BN787" s="217"/>
      <c r="BO787" s="217"/>
      <c r="BP787" s="217"/>
      <c r="BQ787" s="217"/>
      <c r="BR787" s="311"/>
      <c r="BS787" s="311"/>
      <c r="BT787" s="311"/>
      <c r="BU787" s="311"/>
      <c r="BV787" s="311"/>
      <c r="BW787" s="311"/>
      <c r="BX787" s="311"/>
      <c r="BY787" s="217"/>
      <c r="BZ787" s="217"/>
      <c r="CA787" s="217"/>
      <c r="CB787" s="217"/>
      <c r="CC787" s="217"/>
      <c r="CD787" s="217"/>
      <c r="CE787" s="311"/>
      <c r="CF787" s="311" t="str">
        <f>IFERROR(ROUND(STDEV(AN787,L787),1),"")</f>
        <v/>
      </c>
      <c r="CG787" s="322"/>
      <c r="CH787" s="322"/>
      <c r="CI787" s="322"/>
      <c r="CJ787" s="322"/>
      <c r="CK787" s="322"/>
      <c r="CL787" s="322"/>
      <c r="CM787" s="322"/>
      <c r="CN787" s="220" t="str">
        <f>IFERROR(ROUND((SUM(#REF!)),0),"")</f>
        <v/>
      </c>
      <c r="CO787" s="216"/>
      <c r="CP787" s="221"/>
      <c r="CQ787" s="222"/>
      <c r="CR787" s="196"/>
      <c r="CS787" s="196"/>
      <c r="CT787" s="196"/>
      <c r="CU787" s="196"/>
      <c r="CV787" s="196"/>
      <c r="CW787" s="306">
        <f>AV787+BH787</f>
        <v>0</v>
      </c>
      <c r="CX787" s="12">
        <f>SUM(BI787:BQ787,AW787:BE787)</f>
        <v>0</v>
      </c>
      <c r="CY787" s="314" t="str">
        <f>IFERROR(ROUND(CX787/K787,0),"")</f>
        <v/>
      </c>
      <c r="CZ787" s="314" t="str">
        <f>IFERROR(ROUND(CY787/#REF!,1),"")</f>
        <v/>
      </c>
      <c r="DA787" s="306" t="str">
        <f t="shared" si="94"/>
        <v/>
      </c>
      <c r="DB787" s="316" t="str">
        <f t="shared" si="95"/>
        <v/>
      </c>
      <c r="DC787" s="193"/>
      <c r="DD787" s="12" t="str">
        <f>IFERROR(#REF!-AP787,"")</f>
        <v/>
      </c>
      <c r="DE787" s="193"/>
      <c r="DF787" s="305" t="str">
        <f>IFERROR(#REF!-L787,"")</f>
        <v/>
      </c>
      <c r="DG787" s="311" t="e">
        <f>IF(#REF!&gt;AQ787,0,1)</f>
        <v>#REF!</v>
      </c>
      <c r="DH787" s="320">
        <f>IF(AN787&lt;M787,0,1)</f>
        <v>1</v>
      </c>
      <c r="DI787" s="320">
        <f>IF(AN787&gt;N787,0,1)</f>
        <v>1</v>
      </c>
    </row>
    <row r="788" spans="3:113" ht="20.25" x14ac:dyDescent="0.2">
      <c r="C788" s="214"/>
      <c r="G788" s="207"/>
      <c r="H788" s="314"/>
      <c r="I788" s="314"/>
      <c r="J788" s="314"/>
      <c r="K788" s="314"/>
      <c r="L788" s="208"/>
      <c r="M788" s="209"/>
      <c r="N788" s="210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5"/>
      <c r="Z788" s="195"/>
      <c r="AA788" s="194"/>
      <c r="AB788" s="194"/>
      <c r="AC788" s="194"/>
      <c r="AD788" s="194"/>
      <c r="AE788" s="194"/>
      <c r="AF788" s="194"/>
      <c r="AG788" s="194"/>
      <c r="AH788" s="194"/>
      <c r="AI788" s="194"/>
      <c r="AJ788" s="194"/>
      <c r="AK788" s="195"/>
      <c r="AL788" s="195"/>
      <c r="AM788" s="323" t="str">
        <f t="shared" si="89"/>
        <v/>
      </c>
      <c r="AN788" s="323" t="str">
        <f t="shared" si="90"/>
        <v/>
      </c>
      <c r="AO788" s="276" t="str">
        <f t="shared" si="91"/>
        <v/>
      </c>
      <c r="AP788" s="218"/>
      <c r="AQ788" s="219"/>
      <c r="AR788" s="217" t="str">
        <f t="shared" si="92"/>
        <v/>
      </c>
      <c r="AS788" s="217" t="str">
        <f t="shared" si="93"/>
        <v/>
      </c>
      <c r="AT788" s="217"/>
      <c r="AU788" s="217"/>
      <c r="AV788" s="217"/>
      <c r="AW788" s="217"/>
      <c r="AX788" s="217"/>
      <c r="AY788" s="217"/>
      <c r="AZ788" s="217"/>
      <c r="BA788" s="217"/>
      <c r="BB788" s="217"/>
      <c r="BC788" s="217"/>
      <c r="BD788" s="217"/>
      <c r="BE788" s="217"/>
      <c r="BF788" s="217"/>
      <c r="BG788" s="217"/>
      <c r="BH788" s="217"/>
      <c r="BI788" s="217"/>
      <c r="BJ788" s="217"/>
      <c r="BK788" s="217"/>
      <c r="BL788" s="217"/>
      <c r="BM788" s="217"/>
      <c r="BN788" s="217"/>
      <c r="BO788" s="217"/>
      <c r="BP788" s="217"/>
      <c r="BQ788" s="217"/>
      <c r="BR788" s="311"/>
      <c r="BS788" s="311"/>
      <c r="BT788" s="311"/>
      <c r="BU788" s="311"/>
      <c r="BV788" s="311"/>
      <c r="BW788" s="311"/>
      <c r="BX788" s="311"/>
      <c r="BY788" s="217"/>
      <c r="BZ788" s="217"/>
      <c r="CA788" s="217"/>
      <c r="CB788" s="217"/>
      <c r="CC788" s="217"/>
      <c r="CD788" s="217"/>
      <c r="CE788" s="311"/>
      <c r="CF788" s="311" t="str">
        <f>IFERROR(ROUND(STDEV(AN788,L788),1),"")</f>
        <v/>
      </c>
      <c r="CG788" s="322"/>
      <c r="CH788" s="322"/>
      <c r="CI788" s="322"/>
      <c r="CJ788" s="322"/>
      <c r="CK788" s="322"/>
      <c r="CL788" s="322"/>
      <c r="CM788" s="322"/>
      <c r="CN788" s="220" t="str">
        <f>IFERROR(ROUND((SUM(#REF!)),0),"")</f>
        <v/>
      </c>
      <c r="CO788" s="216"/>
      <c r="CP788" s="221"/>
      <c r="CQ788" s="222"/>
      <c r="CR788" s="196"/>
      <c r="CS788" s="196"/>
      <c r="CT788" s="196"/>
      <c r="CU788" s="196"/>
      <c r="CV788" s="196"/>
      <c r="CW788" s="306">
        <f>AV788+BH788</f>
        <v>0</v>
      </c>
      <c r="CX788" s="12">
        <f>SUM(BI788:BQ788,AW788:BE788)</f>
        <v>0</v>
      </c>
      <c r="CY788" s="314" t="str">
        <f>IFERROR(ROUND(CX788/K788,0),"")</f>
        <v/>
      </c>
      <c r="CZ788" s="314" t="str">
        <f>IFERROR(ROUND(CY788/#REF!,1),"")</f>
        <v/>
      </c>
      <c r="DA788" s="306" t="str">
        <f t="shared" si="94"/>
        <v/>
      </c>
      <c r="DB788" s="316" t="str">
        <f t="shared" si="95"/>
        <v/>
      </c>
      <c r="DC788" s="193"/>
      <c r="DD788" s="12" t="str">
        <f>IFERROR(#REF!-AP788,"")</f>
        <v/>
      </c>
      <c r="DE788" s="193"/>
      <c r="DF788" s="305" t="str">
        <f>IFERROR(#REF!-L788,"")</f>
        <v/>
      </c>
      <c r="DG788" s="311" t="e">
        <f>IF(#REF!&gt;AQ788,0,1)</f>
        <v>#REF!</v>
      </c>
      <c r="DH788" s="320">
        <f>IF(AN788&lt;M788,0,1)</f>
        <v>1</v>
      </c>
      <c r="DI788" s="320">
        <f>IF(AN788&gt;N788,0,1)</f>
        <v>1</v>
      </c>
    </row>
    <row r="789" spans="3:113" ht="20.25" x14ac:dyDescent="0.2">
      <c r="C789" s="214"/>
      <c r="G789" s="207"/>
      <c r="H789" s="314"/>
      <c r="I789" s="314"/>
      <c r="J789" s="314"/>
      <c r="K789" s="314"/>
      <c r="L789" s="208"/>
      <c r="M789" s="209"/>
      <c r="N789" s="210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5"/>
      <c r="Z789" s="195"/>
      <c r="AA789" s="194"/>
      <c r="AB789" s="194"/>
      <c r="AC789" s="194"/>
      <c r="AD789" s="194"/>
      <c r="AE789" s="194"/>
      <c r="AF789" s="194"/>
      <c r="AG789" s="194"/>
      <c r="AH789" s="194"/>
      <c r="AI789" s="194"/>
      <c r="AJ789" s="194"/>
      <c r="AK789" s="195"/>
      <c r="AL789" s="195"/>
      <c r="AM789" s="323" t="str">
        <f t="shared" si="89"/>
        <v/>
      </c>
      <c r="AN789" s="323" t="str">
        <f t="shared" si="90"/>
        <v/>
      </c>
      <c r="AO789" s="276" t="str">
        <f t="shared" si="91"/>
        <v/>
      </c>
      <c r="AP789" s="218"/>
      <c r="AQ789" s="219"/>
      <c r="AR789" s="217" t="str">
        <f t="shared" si="92"/>
        <v/>
      </c>
      <c r="AS789" s="217" t="str">
        <f t="shared" si="93"/>
        <v/>
      </c>
      <c r="AT789" s="217"/>
      <c r="AU789" s="217"/>
      <c r="AV789" s="217"/>
      <c r="AW789" s="217"/>
      <c r="AX789" s="217"/>
      <c r="AY789" s="217"/>
      <c r="AZ789" s="217"/>
      <c r="BA789" s="217"/>
      <c r="BB789" s="217"/>
      <c r="BC789" s="217"/>
      <c r="BD789" s="217"/>
      <c r="BE789" s="217"/>
      <c r="BF789" s="217"/>
      <c r="BG789" s="217"/>
      <c r="BH789" s="217"/>
      <c r="BI789" s="217"/>
      <c r="BJ789" s="217"/>
      <c r="BK789" s="217"/>
      <c r="BL789" s="217"/>
      <c r="BM789" s="217"/>
      <c r="BN789" s="217"/>
      <c r="BO789" s="217"/>
      <c r="BP789" s="217"/>
      <c r="BQ789" s="217"/>
      <c r="BR789" s="311"/>
      <c r="BS789" s="311"/>
      <c r="BT789" s="311"/>
      <c r="BU789" s="311"/>
      <c r="BV789" s="311"/>
      <c r="BW789" s="311"/>
      <c r="BX789" s="311"/>
      <c r="BY789" s="217"/>
      <c r="BZ789" s="217"/>
      <c r="CA789" s="217"/>
      <c r="CB789" s="217"/>
      <c r="CC789" s="217"/>
      <c r="CD789" s="217"/>
      <c r="CE789" s="311"/>
      <c r="CF789" s="311" t="str">
        <f>IFERROR(ROUND(STDEV(AN789,L789),1),"")</f>
        <v/>
      </c>
      <c r="CG789" s="322"/>
      <c r="CH789" s="322"/>
      <c r="CI789" s="322"/>
      <c r="CJ789" s="322"/>
      <c r="CK789" s="322"/>
      <c r="CL789" s="322"/>
      <c r="CM789" s="322"/>
      <c r="CN789" s="220" t="str">
        <f>IFERROR(ROUND((SUM(#REF!)),0),"")</f>
        <v/>
      </c>
      <c r="CO789" s="216"/>
      <c r="CP789" s="221"/>
      <c r="CQ789" s="222"/>
      <c r="CR789" s="196"/>
      <c r="CS789" s="196"/>
      <c r="CT789" s="196"/>
      <c r="CU789" s="196"/>
      <c r="CV789" s="196"/>
      <c r="CW789" s="306">
        <f>AV789+BH789</f>
        <v>0</v>
      </c>
      <c r="CX789" s="12">
        <f>SUM(BI789:BQ789,AW789:BE789)</f>
        <v>0</v>
      </c>
      <c r="CY789" s="314" t="str">
        <f>IFERROR(ROUND(CX789/K789,0),"")</f>
        <v/>
      </c>
      <c r="CZ789" s="314" t="str">
        <f>IFERROR(ROUND(CY789/#REF!,1),"")</f>
        <v/>
      </c>
      <c r="DA789" s="306" t="str">
        <f t="shared" si="94"/>
        <v/>
      </c>
      <c r="DB789" s="316" t="str">
        <f t="shared" si="95"/>
        <v/>
      </c>
      <c r="DC789" s="193"/>
      <c r="DD789" s="12" t="str">
        <f>IFERROR(#REF!-AP789,"")</f>
        <v/>
      </c>
      <c r="DE789" s="193"/>
      <c r="DF789" s="305" t="str">
        <f>IFERROR(#REF!-L789,"")</f>
        <v/>
      </c>
      <c r="DG789" s="311" t="e">
        <f>IF(#REF!&gt;AQ789,0,1)</f>
        <v>#REF!</v>
      </c>
      <c r="DH789" s="320">
        <f>IF(AN789&lt;M789,0,1)</f>
        <v>1</v>
      </c>
      <c r="DI789" s="320">
        <f>IF(AN789&gt;N789,0,1)</f>
        <v>1</v>
      </c>
    </row>
    <row r="790" spans="3:113" ht="20.25" x14ac:dyDescent="0.2">
      <c r="C790" s="214"/>
      <c r="G790" s="207"/>
      <c r="H790" s="314"/>
      <c r="I790" s="314"/>
      <c r="J790" s="314"/>
      <c r="K790" s="314"/>
      <c r="L790" s="208"/>
      <c r="M790" s="209"/>
      <c r="N790" s="210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5"/>
      <c r="Z790" s="195"/>
      <c r="AA790" s="194"/>
      <c r="AB790" s="194"/>
      <c r="AC790" s="194"/>
      <c r="AD790" s="194"/>
      <c r="AE790" s="194"/>
      <c r="AF790" s="194"/>
      <c r="AG790" s="194"/>
      <c r="AH790" s="194"/>
      <c r="AI790" s="194"/>
      <c r="AJ790" s="194"/>
      <c r="AK790" s="195"/>
      <c r="AL790" s="195"/>
      <c r="AM790" s="323" t="str">
        <f t="shared" si="89"/>
        <v/>
      </c>
      <c r="AN790" s="323" t="str">
        <f t="shared" si="90"/>
        <v/>
      </c>
      <c r="AO790" s="276" t="str">
        <f t="shared" si="91"/>
        <v/>
      </c>
      <c r="AP790" s="218"/>
      <c r="AQ790" s="219"/>
      <c r="AR790" s="217" t="str">
        <f t="shared" si="92"/>
        <v/>
      </c>
      <c r="AS790" s="217" t="str">
        <f t="shared" si="93"/>
        <v/>
      </c>
      <c r="AT790" s="217"/>
      <c r="AU790" s="217"/>
      <c r="AV790" s="217"/>
      <c r="AW790" s="217"/>
      <c r="AX790" s="217"/>
      <c r="AY790" s="217"/>
      <c r="AZ790" s="217"/>
      <c r="BA790" s="217"/>
      <c r="BB790" s="217"/>
      <c r="BC790" s="217"/>
      <c r="BD790" s="217"/>
      <c r="BE790" s="217"/>
      <c r="BF790" s="217"/>
      <c r="BG790" s="217"/>
      <c r="BH790" s="217"/>
      <c r="BI790" s="217"/>
      <c r="BJ790" s="217"/>
      <c r="BK790" s="217"/>
      <c r="BL790" s="217"/>
      <c r="BM790" s="217"/>
      <c r="BN790" s="217"/>
      <c r="BO790" s="217"/>
      <c r="BP790" s="217"/>
      <c r="BQ790" s="217"/>
      <c r="BR790" s="311"/>
      <c r="BS790" s="311"/>
      <c r="BT790" s="311"/>
      <c r="BU790" s="311"/>
      <c r="BV790" s="311"/>
      <c r="BW790" s="311"/>
      <c r="BX790" s="311"/>
      <c r="BY790" s="217"/>
      <c r="BZ790" s="217"/>
      <c r="CA790" s="217"/>
      <c r="CB790" s="217"/>
      <c r="CC790" s="217"/>
      <c r="CD790" s="217"/>
      <c r="CE790" s="311"/>
      <c r="CF790" s="311" t="str">
        <f>IFERROR(ROUND(STDEV(AN790,L790),1),"")</f>
        <v/>
      </c>
      <c r="CG790" s="322"/>
      <c r="CH790" s="322"/>
      <c r="CI790" s="322"/>
      <c r="CJ790" s="322"/>
      <c r="CK790" s="322"/>
      <c r="CL790" s="322"/>
      <c r="CM790" s="322"/>
      <c r="CN790" s="220" t="str">
        <f>IFERROR(ROUND((SUM(#REF!)),0),"")</f>
        <v/>
      </c>
      <c r="CO790" s="216"/>
      <c r="CP790" s="221"/>
      <c r="CQ790" s="222"/>
      <c r="CR790" s="196"/>
      <c r="CS790" s="196"/>
      <c r="CT790" s="196"/>
      <c r="CU790" s="196"/>
      <c r="CV790" s="196"/>
      <c r="CW790" s="306">
        <f>AV790+BH790</f>
        <v>0</v>
      </c>
      <c r="CX790" s="12">
        <f>SUM(BI790:BQ790,AW790:BE790)</f>
        <v>0</v>
      </c>
      <c r="CY790" s="314" t="str">
        <f>IFERROR(ROUND(CX790/K790,0),"")</f>
        <v/>
      </c>
      <c r="CZ790" s="314" t="str">
        <f>IFERROR(ROUND(CY790/#REF!,1),"")</f>
        <v/>
      </c>
      <c r="DA790" s="306" t="str">
        <f t="shared" si="94"/>
        <v/>
      </c>
      <c r="DB790" s="316" t="str">
        <f t="shared" si="95"/>
        <v/>
      </c>
      <c r="DC790" s="193"/>
      <c r="DD790" s="12" t="str">
        <f>IFERROR(#REF!-AP790,"")</f>
        <v/>
      </c>
      <c r="DE790" s="193"/>
      <c r="DF790" s="305" t="str">
        <f>IFERROR(#REF!-L790,"")</f>
        <v/>
      </c>
      <c r="DG790" s="311" t="e">
        <f>IF(#REF!&gt;AQ790,0,1)</f>
        <v>#REF!</v>
      </c>
      <c r="DH790" s="320">
        <f>IF(AN790&lt;M790,0,1)</f>
        <v>1</v>
      </c>
      <c r="DI790" s="320">
        <f>IF(AN790&gt;N790,0,1)</f>
        <v>1</v>
      </c>
    </row>
    <row r="791" spans="3:113" ht="20.25" x14ac:dyDescent="0.2">
      <c r="C791" s="214"/>
      <c r="G791" s="207"/>
      <c r="H791" s="314"/>
      <c r="I791" s="314"/>
      <c r="J791" s="314"/>
      <c r="K791" s="314"/>
      <c r="L791" s="208"/>
      <c r="M791" s="209"/>
      <c r="N791" s="210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5"/>
      <c r="Z791" s="195"/>
      <c r="AA791" s="194"/>
      <c r="AB791" s="194"/>
      <c r="AC791" s="194"/>
      <c r="AD791" s="194"/>
      <c r="AE791" s="194"/>
      <c r="AF791" s="194"/>
      <c r="AG791" s="194"/>
      <c r="AH791" s="194"/>
      <c r="AI791" s="194"/>
      <c r="AJ791" s="194"/>
      <c r="AK791" s="195"/>
      <c r="AL791" s="195"/>
      <c r="AM791" s="323" t="str">
        <f t="shared" si="89"/>
        <v/>
      </c>
      <c r="AN791" s="323" t="str">
        <f t="shared" si="90"/>
        <v/>
      </c>
      <c r="AO791" s="276" t="str">
        <f t="shared" si="91"/>
        <v/>
      </c>
      <c r="AP791" s="218"/>
      <c r="AQ791" s="219"/>
      <c r="AR791" s="217" t="str">
        <f t="shared" si="92"/>
        <v/>
      </c>
      <c r="AS791" s="217" t="str">
        <f t="shared" si="93"/>
        <v/>
      </c>
      <c r="AT791" s="217"/>
      <c r="AU791" s="217"/>
      <c r="AV791" s="217"/>
      <c r="AW791" s="217"/>
      <c r="AX791" s="217"/>
      <c r="AY791" s="217"/>
      <c r="AZ791" s="217"/>
      <c r="BA791" s="217"/>
      <c r="BB791" s="217"/>
      <c r="BC791" s="217"/>
      <c r="BD791" s="217"/>
      <c r="BE791" s="217"/>
      <c r="BF791" s="217"/>
      <c r="BG791" s="217"/>
      <c r="BH791" s="217"/>
      <c r="BI791" s="217"/>
      <c r="BJ791" s="217"/>
      <c r="BK791" s="217"/>
      <c r="BL791" s="217"/>
      <c r="BM791" s="217"/>
      <c r="BN791" s="217"/>
      <c r="BO791" s="217"/>
      <c r="BP791" s="217"/>
      <c r="BQ791" s="217"/>
      <c r="BR791" s="311"/>
      <c r="BS791" s="311"/>
      <c r="BT791" s="311"/>
      <c r="BU791" s="311"/>
      <c r="BV791" s="311"/>
      <c r="BW791" s="311"/>
      <c r="BX791" s="311"/>
      <c r="BY791" s="217"/>
      <c r="BZ791" s="217"/>
      <c r="CA791" s="217"/>
      <c r="CB791" s="217"/>
      <c r="CC791" s="217"/>
      <c r="CD791" s="217"/>
      <c r="CE791" s="311"/>
      <c r="CF791" s="311" t="str">
        <f>IFERROR(ROUND(STDEV(AN791,L791),1),"")</f>
        <v/>
      </c>
      <c r="CG791" s="322"/>
      <c r="CH791" s="322"/>
      <c r="CI791" s="322"/>
      <c r="CJ791" s="322"/>
      <c r="CK791" s="322"/>
      <c r="CL791" s="322"/>
      <c r="CM791" s="322"/>
      <c r="CN791" s="220" t="str">
        <f>IFERROR(ROUND((SUM(#REF!)),0),"")</f>
        <v/>
      </c>
      <c r="CO791" s="216"/>
      <c r="CP791" s="221"/>
      <c r="CQ791" s="222"/>
      <c r="CR791" s="196"/>
      <c r="CS791" s="196"/>
      <c r="CT791" s="196"/>
      <c r="CU791" s="196"/>
      <c r="CV791" s="196"/>
      <c r="CW791" s="306">
        <f>AV791+BH791</f>
        <v>0</v>
      </c>
      <c r="CX791" s="12">
        <f>SUM(BI791:BQ791,AW791:BE791)</f>
        <v>0</v>
      </c>
      <c r="CY791" s="314" t="str">
        <f>IFERROR(ROUND(CX791/K791,0),"")</f>
        <v/>
      </c>
      <c r="CZ791" s="314" t="str">
        <f>IFERROR(ROUND(CY791/#REF!,1),"")</f>
        <v/>
      </c>
      <c r="DA791" s="306" t="str">
        <f t="shared" si="94"/>
        <v/>
      </c>
      <c r="DB791" s="316" t="str">
        <f t="shared" si="95"/>
        <v/>
      </c>
      <c r="DC791" s="193"/>
      <c r="DD791" s="12" t="str">
        <f>IFERROR(#REF!-AP791,"")</f>
        <v/>
      </c>
      <c r="DE791" s="193"/>
      <c r="DF791" s="305" t="str">
        <f>IFERROR(#REF!-L791,"")</f>
        <v/>
      </c>
      <c r="DG791" s="311" t="e">
        <f>IF(#REF!&gt;AQ791,0,1)</f>
        <v>#REF!</v>
      </c>
      <c r="DH791" s="320">
        <f>IF(AN791&lt;M791,0,1)</f>
        <v>1</v>
      </c>
      <c r="DI791" s="320">
        <f>IF(AN791&gt;N791,0,1)</f>
        <v>1</v>
      </c>
    </row>
    <row r="792" spans="3:113" ht="20.25" x14ac:dyDescent="0.2">
      <c r="C792" s="214"/>
      <c r="G792" s="207"/>
      <c r="H792" s="314"/>
      <c r="I792" s="314"/>
      <c r="J792" s="314"/>
      <c r="K792" s="314"/>
      <c r="L792" s="208"/>
      <c r="M792" s="209"/>
      <c r="N792" s="210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5"/>
      <c r="Z792" s="195"/>
      <c r="AA792" s="194"/>
      <c r="AB792" s="194"/>
      <c r="AC792" s="194"/>
      <c r="AD792" s="194"/>
      <c r="AE792" s="194"/>
      <c r="AF792" s="194"/>
      <c r="AG792" s="194"/>
      <c r="AH792" s="194"/>
      <c r="AI792" s="194"/>
      <c r="AJ792" s="194"/>
      <c r="AK792" s="195"/>
      <c r="AL792" s="195"/>
      <c r="AM792" s="323" t="str">
        <f t="shared" si="89"/>
        <v/>
      </c>
      <c r="AN792" s="323" t="str">
        <f t="shared" si="90"/>
        <v/>
      </c>
      <c r="AO792" s="276" t="str">
        <f t="shared" si="91"/>
        <v/>
      </c>
      <c r="AP792" s="218"/>
      <c r="AQ792" s="219"/>
      <c r="AR792" s="217" t="str">
        <f t="shared" si="92"/>
        <v/>
      </c>
      <c r="AS792" s="217" t="str">
        <f t="shared" si="93"/>
        <v/>
      </c>
      <c r="AT792" s="217"/>
      <c r="AU792" s="217"/>
      <c r="AV792" s="217"/>
      <c r="AW792" s="217"/>
      <c r="AX792" s="217"/>
      <c r="AY792" s="217"/>
      <c r="AZ792" s="217"/>
      <c r="BA792" s="217"/>
      <c r="BB792" s="217"/>
      <c r="BC792" s="217"/>
      <c r="BD792" s="217"/>
      <c r="BE792" s="217"/>
      <c r="BF792" s="217"/>
      <c r="BG792" s="217"/>
      <c r="BH792" s="217"/>
      <c r="BI792" s="217"/>
      <c r="BJ792" s="217"/>
      <c r="BK792" s="217"/>
      <c r="BL792" s="217"/>
      <c r="BM792" s="217"/>
      <c r="BN792" s="217"/>
      <c r="BO792" s="217"/>
      <c r="BP792" s="217"/>
      <c r="BQ792" s="217"/>
      <c r="BR792" s="311"/>
      <c r="BS792" s="311"/>
      <c r="BT792" s="311"/>
      <c r="BU792" s="311"/>
      <c r="BV792" s="311"/>
      <c r="BW792" s="311"/>
      <c r="BX792" s="311"/>
      <c r="BY792" s="217"/>
      <c r="BZ792" s="217"/>
      <c r="CA792" s="217"/>
      <c r="CB792" s="217"/>
      <c r="CC792" s="217"/>
      <c r="CD792" s="217"/>
      <c r="CE792" s="311"/>
      <c r="CF792" s="311" t="str">
        <f>IFERROR(ROUND(STDEV(AN792,L792),1),"")</f>
        <v/>
      </c>
      <c r="CG792" s="322"/>
      <c r="CH792" s="322"/>
      <c r="CI792" s="322"/>
      <c r="CJ792" s="322"/>
      <c r="CK792" s="322"/>
      <c r="CL792" s="322"/>
      <c r="CM792" s="322"/>
      <c r="CN792" s="220" t="str">
        <f>IFERROR(ROUND((SUM(#REF!)),0),"")</f>
        <v/>
      </c>
      <c r="CO792" s="216"/>
      <c r="CP792" s="221"/>
      <c r="CQ792" s="222"/>
      <c r="CR792" s="196"/>
      <c r="CS792" s="196"/>
      <c r="CT792" s="196"/>
      <c r="CU792" s="196"/>
      <c r="CV792" s="196"/>
      <c r="CW792" s="306">
        <f>AV792+BH792</f>
        <v>0</v>
      </c>
      <c r="CX792" s="12">
        <f>SUM(BI792:BQ792,AW792:BE792)</f>
        <v>0</v>
      </c>
      <c r="CY792" s="314" t="str">
        <f>IFERROR(ROUND(CX792/K792,0),"")</f>
        <v/>
      </c>
      <c r="CZ792" s="314" t="str">
        <f>IFERROR(ROUND(CY792/#REF!,1),"")</f>
        <v/>
      </c>
      <c r="DA792" s="306" t="str">
        <f t="shared" si="94"/>
        <v/>
      </c>
      <c r="DB792" s="316" t="str">
        <f t="shared" si="95"/>
        <v/>
      </c>
      <c r="DC792" s="193"/>
      <c r="DD792" s="12" t="str">
        <f>IFERROR(#REF!-AP792,"")</f>
        <v/>
      </c>
      <c r="DE792" s="193"/>
      <c r="DF792" s="305" t="str">
        <f>IFERROR(#REF!-L792,"")</f>
        <v/>
      </c>
      <c r="DG792" s="311" t="e">
        <f>IF(#REF!&gt;AQ792,0,1)</f>
        <v>#REF!</v>
      </c>
      <c r="DH792" s="320">
        <f>IF(AN792&lt;M792,0,1)</f>
        <v>1</v>
      </c>
      <c r="DI792" s="320">
        <f>IF(AN792&gt;N792,0,1)</f>
        <v>1</v>
      </c>
    </row>
    <row r="793" spans="3:113" ht="20.25" x14ac:dyDescent="0.2">
      <c r="C793" s="214"/>
      <c r="G793" s="207"/>
      <c r="H793" s="314"/>
      <c r="I793" s="314"/>
      <c r="J793" s="314"/>
      <c r="K793" s="314"/>
      <c r="L793" s="208"/>
      <c r="M793" s="209"/>
      <c r="N793" s="210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5"/>
      <c r="Z793" s="195"/>
      <c r="AA793" s="194"/>
      <c r="AB793" s="194"/>
      <c r="AC793" s="194"/>
      <c r="AD793" s="194"/>
      <c r="AE793" s="194"/>
      <c r="AF793" s="194"/>
      <c r="AG793" s="194"/>
      <c r="AH793" s="194"/>
      <c r="AI793" s="194"/>
      <c r="AJ793" s="194"/>
      <c r="AK793" s="195"/>
      <c r="AL793" s="195"/>
      <c r="AM793" s="323" t="str">
        <f t="shared" si="89"/>
        <v/>
      </c>
      <c r="AN793" s="323" t="str">
        <f t="shared" si="90"/>
        <v/>
      </c>
      <c r="AO793" s="276" t="str">
        <f t="shared" si="91"/>
        <v/>
      </c>
      <c r="AP793" s="218"/>
      <c r="AQ793" s="219"/>
      <c r="AR793" s="217" t="str">
        <f t="shared" si="92"/>
        <v/>
      </c>
      <c r="AS793" s="217" t="str">
        <f t="shared" si="93"/>
        <v/>
      </c>
      <c r="AT793" s="217"/>
      <c r="AU793" s="217"/>
      <c r="AV793" s="217"/>
      <c r="AW793" s="217"/>
      <c r="AX793" s="217"/>
      <c r="AY793" s="217"/>
      <c r="AZ793" s="217"/>
      <c r="BA793" s="217"/>
      <c r="BB793" s="217"/>
      <c r="BC793" s="217"/>
      <c r="BD793" s="217"/>
      <c r="BE793" s="217"/>
      <c r="BF793" s="217"/>
      <c r="BG793" s="217"/>
      <c r="BH793" s="217"/>
      <c r="BI793" s="217"/>
      <c r="BJ793" s="217"/>
      <c r="BK793" s="217"/>
      <c r="BL793" s="217"/>
      <c r="BM793" s="217"/>
      <c r="BN793" s="217"/>
      <c r="BO793" s="217"/>
      <c r="BP793" s="217"/>
      <c r="BQ793" s="217"/>
      <c r="BR793" s="311"/>
      <c r="BS793" s="311"/>
      <c r="BT793" s="311"/>
      <c r="BU793" s="311"/>
      <c r="BV793" s="311"/>
      <c r="BW793" s="311"/>
      <c r="BX793" s="311"/>
      <c r="BY793" s="217"/>
      <c r="BZ793" s="217"/>
      <c r="CA793" s="217"/>
      <c r="CB793" s="217"/>
      <c r="CC793" s="217"/>
      <c r="CD793" s="217"/>
      <c r="CE793" s="311"/>
      <c r="CF793" s="311" t="str">
        <f>IFERROR(ROUND(STDEV(AN793,L793),1),"")</f>
        <v/>
      </c>
      <c r="CG793" s="322"/>
      <c r="CH793" s="322"/>
      <c r="CI793" s="322"/>
      <c r="CJ793" s="322"/>
      <c r="CK793" s="322"/>
      <c r="CL793" s="322"/>
      <c r="CM793" s="322"/>
      <c r="CN793" s="220" t="str">
        <f>IFERROR(ROUND((SUM(#REF!)),0),"")</f>
        <v/>
      </c>
      <c r="CO793" s="216"/>
      <c r="CP793" s="221"/>
      <c r="CQ793" s="222"/>
      <c r="CR793" s="196"/>
      <c r="CS793" s="196"/>
      <c r="CT793" s="196"/>
      <c r="CU793" s="196"/>
      <c r="CV793" s="196"/>
      <c r="CW793" s="306">
        <f>AV793+BH793</f>
        <v>0</v>
      </c>
      <c r="CX793" s="12">
        <f>SUM(BI793:BQ793,AW793:BE793)</f>
        <v>0</v>
      </c>
      <c r="CY793" s="314" t="str">
        <f>IFERROR(ROUND(CX793/K793,0),"")</f>
        <v/>
      </c>
      <c r="CZ793" s="314" t="str">
        <f>IFERROR(ROUND(CY793/#REF!,1),"")</f>
        <v/>
      </c>
      <c r="DA793" s="306" t="str">
        <f t="shared" si="94"/>
        <v/>
      </c>
      <c r="DB793" s="316" t="str">
        <f t="shared" si="95"/>
        <v/>
      </c>
      <c r="DC793" s="193"/>
      <c r="DD793" s="12" t="str">
        <f>IFERROR(#REF!-AP793,"")</f>
        <v/>
      </c>
      <c r="DE793" s="193"/>
      <c r="DF793" s="305" t="str">
        <f>IFERROR(#REF!-L793,"")</f>
        <v/>
      </c>
      <c r="DG793" s="311" t="e">
        <f>IF(#REF!&gt;AQ793,0,1)</f>
        <v>#REF!</v>
      </c>
      <c r="DH793" s="320">
        <f>IF(AN793&lt;M793,0,1)</f>
        <v>1</v>
      </c>
      <c r="DI793" s="320">
        <f>IF(AN793&gt;N793,0,1)</f>
        <v>1</v>
      </c>
    </row>
    <row r="794" spans="3:113" ht="20.25" x14ac:dyDescent="0.2">
      <c r="C794" s="214"/>
      <c r="G794" s="207"/>
      <c r="H794" s="314"/>
      <c r="I794" s="314"/>
      <c r="J794" s="314"/>
      <c r="K794" s="314"/>
      <c r="L794" s="208"/>
      <c r="M794" s="209"/>
      <c r="N794" s="210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5"/>
      <c r="Z794" s="195"/>
      <c r="AA794" s="194"/>
      <c r="AB794" s="194"/>
      <c r="AC794" s="194"/>
      <c r="AD794" s="194"/>
      <c r="AE794" s="194"/>
      <c r="AF794" s="194"/>
      <c r="AG794" s="194"/>
      <c r="AH794" s="194"/>
      <c r="AI794" s="194"/>
      <c r="AJ794" s="194"/>
      <c r="AK794" s="195"/>
      <c r="AL794" s="195"/>
      <c r="AM794" s="323" t="str">
        <f t="shared" si="89"/>
        <v/>
      </c>
      <c r="AN794" s="323" t="str">
        <f t="shared" si="90"/>
        <v/>
      </c>
      <c r="AO794" s="276" t="str">
        <f t="shared" si="91"/>
        <v/>
      </c>
      <c r="AP794" s="218"/>
      <c r="AQ794" s="219"/>
      <c r="AR794" s="217" t="str">
        <f t="shared" si="92"/>
        <v/>
      </c>
      <c r="AS794" s="217" t="str">
        <f t="shared" si="93"/>
        <v/>
      </c>
      <c r="AT794" s="217"/>
      <c r="AU794" s="217"/>
      <c r="AV794" s="217"/>
      <c r="AW794" s="217"/>
      <c r="AX794" s="217"/>
      <c r="AY794" s="217"/>
      <c r="AZ794" s="217"/>
      <c r="BA794" s="217"/>
      <c r="BB794" s="217"/>
      <c r="BC794" s="217"/>
      <c r="BD794" s="217"/>
      <c r="BE794" s="217"/>
      <c r="BF794" s="217"/>
      <c r="BG794" s="217"/>
      <c r="BH794" s="217"/>
      <c r="BI794" s="217"/>
      <c r="BJ794" s="217"/>
      <c r="BK794" s="217"/>
      <c r="BL794" s="217"/>
      <c r="BM794" s="217"/>
      <c r="BN794" s="217"/>
      <c r="BO794" s="217"/>
      <c r="BP794" s="217"/>
      <c r="BQ794" s="217"/>
      <c r="BR794" s="311"/>
      <c r="BS794" s="311"/>
      <c r="BT794" s="311"/>
      <c r="BU794" s="311"/>
      <c r="BV794" s="311"/>
      <c r="BW794" s="311"/>
      <c r="BX794" s="311"/>
      <c r="BY794" s="217"/>
      <c r="BZ794" s="217"/>
      <c r="CA794" s="217"/>
      <c r="CB794" s="217"/>
      <c r="CC794" s="217"/>
      <c r="CD794" s="217"/>
      <c r="CE794" s="311"/>
      <c r="CF794" s="311" t="str">
        <f>IFERROR(ROUND(STDEV(AN794,L794),1),"")</f>
        <v/>
      </c>
      <c r="CG794" s="322"/>
      <c r="CH794" s="322"/>
      <c r="CI794" s="322"/>
      <c r="CJ794" s="322"/>
      <c r="CK794" s="322"/>
      <c r="CL794" s="322"/>
      <c r="CM794" s="322"/>
      <c r="CN794" s="220" t="str">
        <f>IFERROR(ROUND((SUM(#REF!)),0),"")</f>
        <v/>
      </c>
      <c r="CO794" s="216"/>
      <c r="CP794" s="221"/>
      <c r="CQ794" s="222"/>
      <c r="CR794" s="196"/>
      <c r="CS794" s="196"/>
      <c r="CT794" s="196"/>
      <c r="CU794" s="196"/>
      <c r="CV794" s="196"/>
      <c r="CW794" s="306">
        <f>AV794+BH794</f>
        <v>0</v>
      </c>
      <c r="CX794" s="12">
        <f>SUM(BI794:BQ794,AW794:BE794)</f>
        <v>0</v>
      </c>
      <c r="CY794" s="314" t="str">
        <f>IFERROR(ROUND(CX794/K794,0),"")</f>
        <v/>
      </c>
      <c r="CZ794" s="314" t="str">
        <f>IFERROR(ROUND(CY794/#REF!,1),"")</f>
        <v/>
      </c>
      <c r="DA794" s="306" t="str">
        <f t="shared" si="94"/>
        <v/>
      </c>
      <c r="DB794" s="316" t="str">
        <f t="shared" si="95"/>
        <v/>
      </c>
      <c r="DC794" s="193"/>
      <c r="DD794" s="12" t="str">
        <f>IFERROR(#REF!-AP794,"")</f>
        <v/>
      </c>
      <c r="DE794" s="193"/>
      <c r="DF794" s="305" t="str">
        <f>IFERROR(#REF!-L794,"")</f>
        <v/>
      </c>
      <c r="DG794" s="311" t="e">
        <f>IF(#REF!&gt;AQ794,0,1)</f>
        <v>#REF!</v>
      </c>
      <c r="DH794" s="320">
        <f>IF(AN794&lt;M794,0,1)</f>
        <v>1</v>
      </c>
      <c r="DI794" s="320">
        <f>IF(AN794&gt;N794,0,1)</f>
        <v>1</v>
      </c>
    </row>
    <row r="795" spans="3:113" ht="20.25" x14ac:dyDescent="0.2">
      <c r="C795" s="214"/>
      <c r="G795" s="207"/>
      <c r="H795" s="314"/>
      <c r="I795" s="314"/>
      <c r="J795" s="314"/>
      <c r="K795" s="314"/>
      <c r="L795" s="208"/>
      <c r="M795" s="209"/>
      <c r="N795" s="210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5"/>
      <c r="Z795" s="195"/>
      <c r="AA795" s="194"/>
      <c r="AB795" s="194"/>
      <c r="AC795" s="194"/>
      <c r="AD795" s="194"/>
      <c r="AE795" s="194"/>
      <c r="AF795" s="194"/>
      <c r="AG795" s="194"/>
      <c r="AH795" s="194"/>
      <c r="AI795" s="194"/>
      <c r="AJ795" s="194"/>
      <c r="AK795" s="195"/>
      <c r="AL795" s="195"/>
      <c r="AM795" s="323" t="str">
        <f t="shared" si="89"/>
        <v/>
      </c>
      <c r="AN795" s="323" t="str">
        <f t="shared" si="90"/>
        <v/>
      </c>
      <c r="AO795" s="276" t="str">
        <f t="shared" si="91"/>
        <v/>
      </c>
      <c r="AP795" s="218"/>
      <c r="AQ795" s="219"/>
      <c r="AR795" s="217" t="str">
        <f t="shared" si="92"/>
        <v/>
      </c>
      <c r="AS795" s="217" t="str">
        <f t="shared" si="93"/>
        <v/>
      </c>
      <c r="AT795" s="217"/>
      <c r="AU795" s="217"/>
      <c r="AV795" s="217"/>
      <c r="AW795" s="217"/>
      <c r="AX795" s="217"/>
      <c r="AY795" s="217"/>
      <c r="AZ795" s="217"/>
      <c r="BA795" s="217"/>
      <c r="BB795" s="217"/>
      <c r="BC795" s="217"/>
      <c r="BD795" s="217"/>
      <c r="BE795" s="217"/>
      <c r="BF795" s="217"/>
      <c r="BG795" s="217"/>
      <c r="BH795" s="217"/>
      <c r="BI795" s="217"/>
      <c r="BJ795" s="217"/>
      <c r="BK795" s="217"/>
      <c r="BL795" s="217"/>
      <c r="BM795" s="217"/>
      <c r="BN795" s="217"/>
      <c r="BO795" s="217"/>
      <c r="BP795" s="217"/>
      <c r="BQ795" s="217"/>
      <c r="BR795" s="311"/>
      <c r="BS795" s="311"/>
      <c r="BT795" s="311"/>
      <c r="BU795" s="311"/>
      <c r="BV795" s="311"/>
      <c r="BW795" s="311"/>
      <c r="BX795" s="311"/>
      <c r="BY795" s="217"/>
      <c r="BZ795" s="217"/>
      <c r="CA795" s="217"/>
      <c r="CB795" s="217"/>
      <c r="CC795" s="217"/>
      <c r="CD795" s="217"/>
      <c r="CE795" s="311"/>
      <c r="CF795" s="311" t="str">
        <f>IFERROR(ROUND(STDEV(AN795,L795),1),"")</f>
        <v/>
      </c>
      <c r="CG795" s="322"/>
      <c r="CH795" s="322"/>
      <c r="CI795" s="322"/>
      <c r="CJ795" s="322"/>
      <c r="CK795" s="322"/>
      <c r="CL795" s="322"/>
      <c r="CM795" s="322"/>
      <c r="CN795" s="220" t="str">
        <f>IFERROR(ROUND((SUM(#REF!)),0),"")</f>
        <v/>
      </c>
      <c r="CO795" s="216"/>
      <c r="CP795" s="221"/>
      <c r="CQ795" s="222"/>
      <c r="CR795" s="196"/>
      <c r="CS795" s="196"/>
      <c r="CT795" s="196"/>
      <c r="CU795" s="196"/>
      <c r="CV795" s="196"/>
      <c r="CW795" s="306">
        <f>AV795+BH795</f>
        <v>0</v>
      </c>
      <c r="CX795" s="12">
        <f>SUM(BI795:BQ795,AW795:BE795)</f>
        <v>0</v>
      </c>
      <c r="CY795" s="314" t="str">
        <f>IFERROR(ROUND(CX795/K795,0),"")</f>
        <v/>
      </c>
      <c r="CZ795" s="314" t="str">
        <f>IFERROR(ROUND(CY795/#REF!,1),"")</f>
        <v/>
      </c>
      <c r="DA795" s="306" t="str">
        <f t="shared" si="94"/>
        <v/>
      </c>
      <c r="DB795" s="316" t="str">
        <f t="shared" si="95"/>
        <v/>
      </c>
      <c r="DC795" s="193"/>
      <c r="DD795" s="12" t="str">
        <f>IFERROR(#REF!-AP795,"")</f>
        <v/>
      </c>
      <c r="DE795" s="193"/>
      <c r="DF795" s="305" t="str">
        <f>IFERROR(#REF!-L795,"")</f>
        <v/>
      </c>
      <c r="DG795" s="311" t="e">
        <f>IF(#REF!&gt;AQ795,0,1)</f>
        <v>#REF!</v>
      </c>
      <c r="DH795" s="320">
        <f>IF(AN795&lt;M795,0,1)</f>
        <v>1</v>
      </c>
      <c r="DI795" s="320">
        <f>IF(AN795&gt;N795,0,1)</f>
        <v>1</v>
      </c>
    </row>
    <row r="796" spans="3:113" ht="20.25" x14ac:dyDescent="0.2">
      <c r="C796" s="214"/>
      <c r="G796" s="207"/>
      <c r="H796" s="314"/>
      <c r="I796" s="314"/>
      <c r="J796" s="314"/>
      <c r="K796" s="314"/>
      <c r="L796" s="208"/>
      <c r="M796" s="209"/>
      <c r="N796" s="210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5"/>
      <c r="Z796" s="195"/>
      <c r="AA796" s="194"/>
      <c r="AB796" s="194"/>
      <c r="AC796" s="194"/>
      <c r="AD796" s="194"/>
      <c r="AE796" s="194"/>
      <c r="AF796" s="194"/>
      <c r="AG796" s="194"/>
      <c r="AH796" s="194"/>
      <c r="AI796" s="194"/>
      <c r="AJ796" s="194"/>
      <c r="AK796" s="195"/>
      <c r="AL796" s="195"/>
      <c r="AM796" s="323" t="str">
        <f t="shared" si="89"/>
        <v/>
      </c>
      <c r="AN796" s="323" t="str">
        <f t="shared" si="90"/>
        <v/>
      </c>
      <c r="AO796" s="276" t="str">
        <f t="shared" si="91"/>
        <v/>
      </c>
      <c r="AP796" s="218"/>
      <c r="AQ796" s="219"/>
      <c r="AR796" s="217" t="str">
        <f t="shared" si="92"/>
        <v/>
      </c>
      <c r="AS796" s="217" t="str">
        <f t="shared" si="93"/>
        <v/>
      </c>
      <c r="AT796" s="217"/>
      <c r="AU796" s="217"/>
      <c r="AV796" s="217"/>
      <c r="AW796" s="217"/>
      <c r="AX796" s="217"/>
      <c r="AY796" s="217"/>
      <c r="AZ796" s="217"/>
      <c r="BA796" s="217"/>
      <c r="BB796" s="217"/>
      <c r="BC796" s="217"/>
      <c r="BD796" s="217"/>
      <c r="BE796" s="217"/>
      <c r="BF796" s="217"/>
      <c r="BG796" s="217"/>
      <c r="BH796" s="217"/>
      <c r="BI796" s="217"/>
      <c r="BJ796" s="217"/>
      <c r="BK796" s="217"/>
      <c r="BL796" s="217"/>
      <c r="BM796" s="217"/>
      <c r="BN796" s="217"/>
      <c r="BO796" s="217"/>
      <c r="BP796" s="217"/>
      <c r="BQ796" s="217"/>
      <c r="BR796" s="311"/>
      <c r="BS796" s="311"/>
      <c r="BT796" s="311"/>
      <c r="BU796" s="311"/>
      <c r="BV796" s="311"/>
      <c r="BW796" s="311"/>
      <c r="BX796" s="311"/>
      <c r="BY796" s="217"/>
      <c r="BZ796" s="217"/>
      <c r="CA796" s="217"/>
      <c r="CB796" s="217"/>
      <c r="CC796" s="217"/>
      <c r="CD796" s="217"/>
      <c r="CE796" s="311"/>
      <c r="CF796" s="311" t="str">
        <f>IFERROR(ROUND(STDEV(AN796,L796),1),"")</f>
        <v/>
      </c>
      <c r="CG796" s="322"/>
      <c r="CH796" s="322"/>
      <c r="CI796" s="322"/>
      <c r="CJ796" s="322"/>
      <c r="CK796" s="322"/>
      <c r="CL796" s="322"/>
      <c r="CM796" s="322"/>
      <c r="CN796" s="220" t="str">
        <f>IFERROR(ROUND((SUM(#REF!)),0),"")</f>
        <v/>
      </c>
      <c r="CO796" s="216"/>
      <c r="CP796" s="221"/>
      <c r="CQ796" s="222"/>
      <c r="CR796" s="196"/>
      <c r="CS796" s="196"/>
      <c r="CT796" s="196"/>
      <c r="CU796" s="196"/>
      <c r="CV796" s="196"/>
      <c r="CW796" s="306">
        <f>AV796+BH796</f>
        <v>0</v>
      </c>
      <c r="CX796" s="12">
        <f>SUM(BI796:BQ796,AW796:BE796)</f>
        <v>0</v>
      </c>
      <c r="CY796" s="314" t="str">
        <f>IFERROR(ROUND(CX796/K796,0),"")</f>
        <v/>
      </c>
      <c r="CZ796" s="314" t="str">
        <f>IFERROR(ROUND(CY796/#REF!,1),"")</f>
        <v/>
      </c>
      <c r="DA796" s="306" t="str">
        <f t="shared" si="94"/>
        <v/>
      </c>
      <c r="DB796" s="316" t="str">
        <f t="shared" si="95"/>
        <v/>
      </c>
      <c r="DC796" s="193"/>
      <c r="DD796" s="12" t="str">
        <f>IFERROR(#REF!-AP796,"")</f>
        <v/>
      </c>
      <c r="DE796" s="193"/>
      <c r="DF796" s="305" t="str">
        <f>IFERROR(#REF!-L796,"")</f>
        <v/>
      </c>
      <c r="DG796" s="311" t="e">
        <f>IF(#REF!&gt;AQ796,0,1)</f>
        <v>#REF!</v>
      </c>
      <c r="DH796" s="320">
        <f>IF(AN796&lt;M796,0,1)</f>
        <v>1</v>
      </c>
      <c r="DI796" s="320">
        <f>IF(AN796&gt;N796,0,1)</f>
        <v>1</v>
      </c>
    </row>
    <row r="797" spans="3:113" ht="20.25" x14ac:dyDescent="0.2">
      <c r="C797" s="214"/>
      <c r="G797" s="207"/>
      <c r="H797" s="314"/>
      <c r="I797" s="314"/>
      <c r="J797" s="314"/>
      <c r="K797" s="314"/>
      <c r="L797" s="208"/>
      <c r="M797" s="209"/>
      <c r="N797" s="210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5"/>
      <c r="Z797" s="195"/>
      <c r="AA797" s="194"/>
      <c r="AB797" s="194"/>
      <c r="AC797" s="194"/>
      <c r="AD797" s="194"/>
      <c r="AE797" s="194"/>
      <c r="AF797" s="194"/>
      <c r="AG797" s="194"/>
      <c r="AH797" s="194"/>
      <c r="AI797" s="194"/>
      <c r="AJ797" s="194"/>
      <c r="AK797" s="195"/>
      <c r="AL797" s="195"/>
      <c r="AM797" s="323" t="str">
        <f t="shared" si="89"/>
        <v/>
      </c>
      <c r="AN797" s="323" t="str">
        <f t="shared" si="90"/>
        <v/>
      </c>
      <c r="AO797" s="276" t="str">
        <f t="shared" si="91"/>
        <v/>
      </c>
      <c r="AP797" s="218"/>
      <c r="AQ797" s="219"/>
      <c r="AR797" s="217" t="str">
        <f t="shared" si="92"/>
        <v/>
      </c>
      <c r="AS797" s="217" t="str">
        <f t="shared" si="93"/>
        <v/>
      </c>
      <c r="AT797" s="217"/>
      <c r="AU797" s="217"/>
      <c r="AV797" s="217"/>
      <c r="AW797" s="217"/>
      <c r="AX797" s="217"/>
      <c r="AY797" s="217"/>
      <c r="AZ797" s="217"/>
      <c r="BA797" s="217"/>
      <c r="BB797" s="217"/>
      <c r="BC797" s="217"/>
      <c r="BD797" s="217"/>
      <c r="BE797" s="217"/>
      <c r="BF797" s="217"/>
      <c r="BG797" s="217"/>
      <c r="BH797" s="217"/>
      <c r="BI797" s="217"/>
      <c r="BJ797" s="217"/>
      <c r="BK797" s="217"/>
      <c r="BL797" s="217"/>
      <c r="BM797" s="217"/>
      <c r="BN797" s="217"/>
      <c r="BO797" s="217"/>
      <c r="BP797" s="217"/>
      <c r="BQ797" s="217"/>
      <c r="BR797" s="311"/>
      <c r="BS797" s="311"/>
      <c r="BT797" s="311"/>
      <c r="BU797" s="311"/>
      <c r="BV797" s="311"/>
      <c r="BW797" s="311"/>
      <c r="BX797" s="311"/>
      <c r="BY797" s="217"/>
      <c r="BZ797" s="217"/>
      <c r="CA797" s="217"/>
      <c r="CB797" s="217"/>
      <c r="CC797" s="217"/>
      <c r="CD797" s="217"/>
      <c r="CE797" s="311"/>
      <c r="CF797" s="311" t="str">
        <f>IFERROR(ROUND(STDEV(AN797,L797),1),"")</f>
        <v/>
      </c>
      <c r="CG797" s="322"/>
      <c r="CH797" s="322"/>
      <c r="CI797" s="322"/>
      <c r="CJ797" s="322"/>
      <c r="CK797" s="322"/>
      <c r="CL797" s="322"/>
      <c r="CM797" s="322"/>
      <c r="CN797" s="220" t="str">
        <f>IFERROR(ROUND((SUM(#REF!)),0),"")</f>
        <v/>
      </c>
      <c r="CO797" s="216"/>
      <c r="CP797" s="221"/>
      <c r="CQ797" s="222"/>
      <c r="CR797" s="196"/>
      <c r="CS797" s="196"/>
      <c r="CT797" s="196"/>
      <c r="CU797" s="196"/>
      <c r="CV797" s="196"/>
      <c r="CW797" s="306">
        <f>AV797+BH797</f>
        <v>0</v>
      </c>
      <c r="CX797" s="12">
        <f>SUM(BI797:BQ797,AW797:BE797)</f>
        <v>0</v>
      </c>
      <c r="CY797" s="314" t="str">
        <f>IFERROR(ROUND(CX797/K797,0),"")</f>
        <v/>
      </c>
      <c r="CZ797" s="314" t="str">
        <f>IFERROR(ROUND(CY797/#REF!,1),"")</f>
        <v/>
      </c>
      <c r="DA797" s="306" t="str">
        <f t="shared" si="94"/>
        <v/>
      </c>
      <c r="DB797" s="316" t="str">
        <f t="shared" si="95"/>
        <v/>
      </c>
      <c r="DC797" s="193"/>
      <c r="DD797" s="12" t="str">
        <f>IFERROR(#REF!-AP797,"")</f>
        <v/>
      </c>
      <c r="DE797" s="193"/>
      <c r="DF797" s="305" t="str">
        <f>IFERROR(#REF!-L797,"")</f>
        <v/>
      </c>
      <c r="DG797" s="311" t="e">
        <f>IF(#REF!&gt;AQ797,0,1)</f>
        <v>#REF!</v>
      </c>
      <c r="DH797" s="320">
        <f>IF(AN797&lt;M797,0,1)</f>
        <v>1</v>
      </c>
      <c r="DI797" s="320">
        <f>IF(AN797&gt;N797,0,1)</f>
        <v>1</v>
      </c>
    </row>
    <row r="798" spans="3:113" ht="20.25" x14ac:dyDescent="0.2">
      <c r="C798" s="214"/>
      <c r="G798" s="207"/>
      <c r="H798" s="314"/>
      <c r="I798" s="314"/>
      <c r="J798" s="314"/>
      <c r="K798" s="314"/>
      <c r="L798" s="208"/>
      <c r="M798" s="209"/>
      <c r="N798" s="210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5"/>
      <c r="Z798" s="195"/>
      <c r="AA798" s="194"/>
      <c r="AB798" s="194"/>
      <c r="AC798" s="194"/>
      <c r="AD798" s="194"/>
      <c r="AE798" s="194"/>
      <c r="AF798" s="194"/>
      <c r="AG798" s="194"/>
      <c r="AH798" s="194"/>
      <c r="AI798" s="194"/>
      <c r="AJ798" s="194"/>
      <c r="AK798" s="195"/>
      <c r="AL798" s="195"/>
      <c r="AM798" s="323" t="str">
        <f t="shared" si="89"/>
        <v/>
      </c>
      <c r="AN798" s="323" t="str">
        <f t="shared" si="90"/>
        <v/>
      </c>
      <c r="AO798" s="276" t="str">
        <f t="shared" si="91"/>
        <v/>
      </c>
      <c r="AP798" s="218"/>
      <c r="AQ798" s="219"/>
      <c r="AR798" s="217" t="str">
        <f t="shared" si="92"/>
        <v/>
      </c>
      <c r="AS798" s="217" t="str">
        <f t="shared" si="93"/>
        <v/>
      </c>
      <c r="AT798" s="217"/>
      <c r="AU798" s="217"/>
      <c r="AV798" s="217"/>
      <c r="AW798" s="217"/>
      <c r="AX798" s="217"/>
      <c r="AY798" s="217"/>
      <c r="AZ798" s="217"/>
      <c r="BA798" s="217"/>
      <c r="BB798" s="217"/>
      <c r="BC798" s="217"/>
      <c r="BD798" s="217"/>
      <c r="BE798" s="217"/>
      <c r="BF798" s="217"/>
      <c r="BG798" s="217"/>
      <c r="BH798" s="217"/>
      <c r="BI798" s="217"/>
      <c r="BJ798" s="217"/>
      <c r="BK798" s="217"/>
      <c r="BL798" s="217"/>
      <c r="BM798" s="217"/>
      <c r="BN798" s="217"/>
      <c r="BO798" s="217"/>
      <c r="BP798" s="217"/>
      <c r="BQ798" s="217"/>
      <c r="BR798" s="311"/>
      <c r="BS798" s="311"/>
      <c r="BT798" s="311"/>
      <c r="BU798" s="311"/>
      <c r="BV798" s="311"/>
      <c r="BW798" s="311"/>
      <c r="BX798" s="311"/>
      <c r="BY798" s="217"/>
      <c r="BZ798" s="217"/>
      <c r="CA798" s="217"/>
      <c r="CB798" s="217"/>
      <c r="CC798" s="217"/>
      <c r="CD798" s="217"/>
      <c r="CE798" s="311"/>
      <c r="CF798" s="311" t="str">
        <f>IFERROR(ROUND(STDEV(AN798,L798),1),"")</f>
        <v/>
      </c>
      <c r="CG798" s="322"/>
      <c r="CH798" s="322"/>
      <c r="CI798" s="322"/>
      <c r="CJ798" s="322"/>
      <c r="CK798" s="322"/>
      <c r="CL798" s="322"/>
      <c r="CM798" s="322"/>
      <c r="CN798" s="220" t="str">
        <f>IFERROR(ROUND((SUM(#REF!)),0),"")</f>
        <v/>
      </c>
      <c r="CO798" s="216"/>
      <c r="CP798" s="221"/>
      <c r="CQ798" s="222"/>
      <c r="CR798" s="196"/>
      <c r="CS798" s="196"/>
      <c r="CT798" s="196"/>
      <c r="CU798" s="196"/>
      <c r="CV798" s="196"/>
      <c r="CW798" s="306">
        <f>AV798+BH798</f>
        <v>0</v>
      </c>
      <c r="CX798" s="12">
        <f>SUM(BI798:BQ798,AW798:BE798)</f>
        <v>0</v>
      </c>
      <c r="CY798" s="314" t="str">
        <f>IFERROR(ROUND(CX798/K798,0),"")</f>
        <v/>
      </c>
      <c r="CZ798" s="314" t="str">
        <f>IFERROR(ROUND(CY798/#REF!,1),"")</f>
        <v/>
      </c>
      <c r="DA798" s="306" t="str">
        <f t="shared" si="94"/>
        <v/>
      </c>
      <c r="DB798" s="316" t="str">
        <f t="shared" si="95"/>
        <v/>
      </c>
      <c r="DC798" s="193"/>
      <c r="DD798" s="12" t="str">
        <f>IFERROR(#REF!-AP798,"")</f>
        <v/>
      </c>
      <c r="DE798" s="193"/>
      <c r="DF798" s="305" t="str">
        <f>IFERROR(#REF!-L798,"")</f>
        <v/>
      </c>
      <c r="DG798" s="311" t="e">
        <f>IF(#REF!&gt;AQ798,0,1)</f>
        <v>#REF!</v>
      </c>
      <c r="DH798" s="320">
        <f>IF(AN798&lt;M798,0,1)</f>
        <v>1</v>
      </c>
      <c r="DI798" s="320">
        <f>IF(AN798&gt;N798,0,1)</f>
        <v>1</v>
      </c>
    </row>
    <row r="799" spans="3:113" ht="20.25" x14ac:dyDescent="0.2">
      <c r="C799" s="214"/>
      <c r="G799" s="207"/>
      <c r="H799" s="314"/>
      <c r="I799" s="314"/>
      <c r="J799" s="314"/>
      <c r="K799" s="314"/>
      <c r="L799" s="208"/>
      <c r="M799" s="209"/>
      <c r="N799" s="210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5"/>
      <c r="Z799" s="195"/>
      <c r="AA799" s="194"/>
      <c r="AB799" s="194"/>
      <c r="AC799" s="194"/>
      <c r="AD799" s="194"/>
      <c r="AE799" s="194"/>
      <c r="AF799" s="194"/>
      <c r="AG799" s="194"/>
      <c r="AH799" s="194"/>
      <c r="AI799" s="194"/>
      <c r="AJ799" s="194"/>
      <c r="AK799" s="195"/>
      <c r="AL799" s="195"/>
      <c r="AM799" s="323" t="str">
        <f t="shared" si="89"/>
        <v/>
      </c>
      <c r="AN799" s="323" t="str">
        <f t="shared" si="90"/>
        <v/>
      </c>
      <c r="AO799" s="276" t="str">
        <f t="shared" si="91"/>
        <v/>
      </c>
      <c r="AP799" s="218"/>
      <c r="AQ799" s="219"/>
      <c r="AR799" s="217" t="str">
        <f t="shared" si="92"/>
        <v/>
      </c>
      <c r="AS799" s="217" t="str">
        <f t="shared" si="93"/>
        <v/>
      </c>
      <c r="AT799" s="217"/>
      <c r="AU799" s="217"/>
      <c r="AV799" s="217"/>
      <c r="AW799" s="217"/>
      <c r="AX799" s="217"/>
      <c r="AY799" s="217"/>
      <c r="AZ799" s="217"/>
      <c r="BA799" s="217"/>
      <c r="BB799" s="217"/>
      <c r="BC799" s="217"/>
      <c r="BD799" s="217"/>
      <c r="BE799" s="217"/>
      <c r="BF799" s="217"/>
      <c r="BG799" s="217"/>
      <c r="BH799" s="217"/>
      <c r="BI799" s="217"/>
      <c r="BJ799" s="217"/>
      <c r="BK799" s="217"/>
      <c r="BL799" s="217"/>
      <c r="BM799" s="217"/>
      <c r="BN799" s="217"/>
      <c r="BO799" s="217"/>
      <c r="BP799" s="217"/>
      <c r="BQ799" s="217"/>
      <c r="BR799" s="311"/>
      <c r="BS799" s="311"/>
      <c r="BT799" s="311"/>
      <c r="BU799" s="311"/>
      <c r="BV799" s="311"/>
      <c r="BW799" s="311"/>
      <c r="BX799" s="311"/>
      <c r="BY799" s="217"/>
      <c r="BZ799" s="217"/>
      <c r="CA799" s="217"/>
      <c r="CB799" s="217"/>
      <c r="CC799" s="217"/>
      <c r="CD799" s="217"/>
      <c r="CE799" s="311"/>
      <c r="CF799" s="311" t="str">
        <f>IFERROR(ROUND(STDEV(AN799,L799),1),"")</f>
        <v/>
      </c>
      <c r="CG799" s="322"/>
      <c r="CH799" s="322"/>
      <c r="CI799" s="322"/>
      <c r="CJ799" s="322"/>
      <c r="CK799" s="322"/>
      <c r="CL799" s="322"/>
      <c r="CM799" s="322"/>
      <c r="CN799" s="220" t="str">
        <f>IFERROR(ROUND((SUM(#REF!)),0),"")</f>
        <v/>
      </c>
      <c r="CO799" s="216"/>
      <c r="CP799" s="221"/>
      <c r="CQ799" s="222"/>
      <c r="CR799" s="196"/>
      <c r="CS799" s="196"/>
      <c r="CT799" s="196"/>
      <c r="CU799" s="196"/>
      <c r="CV799" s="196"/>
      <c r="CW799" s="306">
        <f>AV799+BH799</f>
        <v>0</v>
      </c>
      <c r="CX799" s="12">
        <f>SUM(BI799:BQ799,AW799:BE799)</f>
        <v>0</v>
      </c>
      <c r="CY799" s="314" t="str">
        <f>IFERROR(ROUND(CX799/K799,0),"")</f>
        <v/>
      </c>
      <c r="CZ799" s="314" t="str">
        <f>IFERROR(ROUND(CY799/#REF!,1),"")</f>
        <v/>
      </c>
      <c r="DA799" s="306" t="str">
        <f t="shared" si="94"/>
        <v/>
      </c>
      <c r="DB799" s="316" t="str">
        <f t="shared" si="95"/>
        <v/>
      </c>
      <c r="DC799" s="193"/>
      <c r="DD799" s="12" t="str">
        <f>IFERROR(#REF!-AP799,"")</f>
        <v/>
      </c>
      <c r="DE799" s="193"/>
      <c r="DF799" s="305" t="str">
        <f>IFERROR(#REF!-L799,"")</f>
        <v/>
      </c>
      <c r="DG799" s="311" t="e">
        <f>IF(#REF!&gt;AQ799,0,1)</f>
        <v>#REF!</v>
      </c>
      <c r="DH799" s="320">
        <f>IF(AN799&lt;M799,0,1)</f>
        <v>1</v>
      </c>
      <c r="DI799" s="320">
        <f>IF(AN799&gt;N799,0,1)</f>
        <v>1</v>
      </c>
    </row>
    <row r="800" spans="3:113" ht="20.25" x14ac:dyDescent="0.2">
      <c r="C800" s="214"/>
      <c r="G800" s="207"/>
      <c r="H800" s="314"/>
      <c r="I800" s="314"/>
      <c r="J800" s="314"/>
      <c r="K800" s="314"/>
      <c r="L800" s="208"/>
      <c r="M800" s="209"/>
      <c r="N800" s="210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5"/>
      <c r="Z800" s="195"/>
      <c r="AA800" s="194"/>
      <c r="AB800" s="194"/>
      <c r="AC800" s="194"/>
      <c r="AD800" s="194"/>
      <c r="AE800" s="194"/>
      <c r="AF800" s="194"/>
      <c r="AG800" s="194"/>
      <c r="AH800" s="194"/>
      <c r="AI800" s="194"/>
      <c r="AJ800" s="194"/>
      <c r="AK800" s="195"/>
      <c r="AL800" s="195"/>
      <c r="AM800" s="323" t="str">
        <f t="shared" si="89"/>
        <v/>
      </c>
      <c r="AN800" s="323" t="str">
        <f t="shared" si="90"/>
        <v/>
      </c>
      <c r="AO800" s="276" t="str">
        <f t="shared" si="91"/>
        <v/>
      </c>
      <c r="AP800" s="218"/>
      <c r="AQ800" s="219"/>
      <c r="AR800" s="217" t="str">
        <f t="shared" si="92"/>
        <v/>
      </c>
      <c r="AS800" s="217" t="str">
        <f t="shared" si="93"/>
        <v/>
      </c>
      <c r="AT800" s="217"/>
      <c r="AU800" s="217"/>
      <c r="AV800" s="217"/>
      <c r="AW800" s="217"/>
      <c r="AX800" s="217"/>
      <c r="AY800" s="217"/>
      <c r="AZ800" s="217"/>
      <c r="BA800" s="217"/>
      <c r="BB800" s="217"/>
      <c r="BC800" s="217"/>
      <c r="BD800" s="217"/>
      <c r="BE800" s="217"/>
      <c r="BF800" s="217"/>
      <c r="BG800" s="217"/>
      <c r="BH800" s="217"/>
      <c r="BI800" s="217"/>
      <c r="BJ800" s="217"/>
      <c r="BK800" s="217"/>
      <c r="BL800" s="217"/>
      <c r="BM800" s="217"/>
      <c r="BN800" s="217"/>
      <c r="BO800" s="217"/>
      <c r="BP800" s="217"/>
      <c r="BQ800" s="217"/>
      <c r="BR800" s="311"/>
      <c r="BS800" s="311"/>
      <c r="BT800" s="311"/>
      <c r="BU800" s="311"/>
      <c r="BV800" s="311"/>
      <c r="BW800" s="311"/>
      <c r="BX800" s="311"/>
      <c r="BY800" s="217"/>
      <c r="BZ800" s="217"/>
      <c r="CA800" s="217"/>
      <c r="CB800" s="217"/>
      <c r="CC800" s="217"/>
      <c r="CD800" s="217"/>
      <c r="CE800" s="311"/>
      <c r="CF800" s="311" t="str">
        <f>IFERROR(ROUND(STDEV(AN800,L800),1),"")</f>
        <v/>
      </c>
      <c r="CG800" s="322"/>
      <c r="CH800" s="322"/>
      <c r="CI800" s="322"/>
      <c r="CJ800" s="322"/>
      <c r="CK800" s="322"/>
      <c r="CL800" s="322"/>
      <c r="CM800" s="322"/>
      <c r="CN800" s="220" t="str">
        <f>IFERROR(ROUND((SUM(#REF!)),0),"")</f>
        <v/>
      </c>
      <c r="CO800" s="216"/>
      <c r="CP800" s="221"/>
      <c r="CQ800" s="222"/>
      <c r="CR800" s="196"/>
      <c r="CS800" s="196"/>
      <c r="CT800" s="196"/>
      <c r="CU800" s="196"/>
      <c r="CV800" s="196"/>
      <c r="CW800" s="306">
        <f>AV800+BH800</f>
        <v>0</v>
      </c>
      <c r="CX800" s="12">
        <f>SUM(BI800:BQ800,AW800:BE800)</f>
        <v>0</v>
      </c>
      <c r="CY800" s="314" t="str">
        <f>IFERROR(ROUND(CX800/K800,0),"")</f>
        <v/>
      </c>
      <c r="CZ800" s="314" t="str">
        <f>IFERROR(ROUND(CY800/#REF!,1),"")</f>
        <v/>
      </c>
      <c r="DA800" s="306" t="str">
        <f t="shared" si="94"/>
        <v/>
      </c>
      <c r="DB800" s="316" t="str">
        <f t="shared" si="95"/>
        <v/>
      </c>
      <c r="DC800" s="193"/>
      <c r="DD800" s="12" t="str">
        <f>IFERROR(#REF!-AP800,"")</f>
        <v/>
      </c>
      <c r="DE800" s="193"/>
      <c r="DF800" s="305" t="str">
        <f>IFERROR(#REF!-L800,"")</f>
        <v/>
      </c>
      <c r="DG800" s="311" t="e">
        <f>IF(#REF!&gt;AQ800,0,1)</f>
        <v>#REF!</v>
      </c>
      <c r="DH800" s="320">
        <f>IF(AN800&lt;M800,0,1)</f>
        <v>1</v>
      </c>
      <c r="DI800" s="320">
        <f>IF(AN800&gt;N800,0,1)</f>
        <v>1</v>
      </c>
    </row>
    <row r="801" spans="3:113" ht="20.25" x14ac:dyDescent="0.2">
      <c r="C801" s="214"/>
      <c r="G801" s="207"/>
      <c r="H801" s="314"/>
      <c r="I801" s="314"/>
      <c r="J801" s="314"/>
      <c r="K801" s="314"/>
      <c r="L801" s="208"/>
      <c r="M801" s="209"/>
      <c r="N801" s="210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5"/>
      <c r="Z801" s="195"/>
      <c r="AA801" s="194"/>
      <c r="AB801" s="194"/>
      <c r="AC801" s="194"/>
      <c r="AD801" s="194"/>
      <c r="AE801" s="194"/>
      <c r="AF801" s="194"/>
      <c r="AG801" s="194"/>
      <c r="AH801" s="194"/>
      <c r="AI801" s="194"/>
      <c r="AJ801" s="194"/>
      <c r="AK801" s="195"/>
      <c r="AL801" s="195"/>
      <c r="AM801" s="323" t="str">
        <f t="shared" si="89"/>
        <v/>
      </c>
      <c r="AN801" s="323" t="str">
        <f t="shared" si="90"/>
        <v/>
      </c>
      <c r="AO801" s="276" t="str">
        <f t="shared" si="91"/>
        <v/>
      </c>
      <c r="AP801" s="218"/>
      <c r="AQ801" s="219"/>
      <c r="AR801" s="217" t="str">
        <f t="shared" si="92"/>
        <v/>
      </c>
      <c r="AS801" s="217" t="str">
        <f t="shared" si="93"/>
        <v/>
      </c>
      <c r="AT801" s="217"/>
      <c r="AU801" s="217"/>
      <c r="AV801" s="217"/>
      <c r="AW801" s="217"/>
      <c r="AX801" s="217"/>
      <c r="AY801" s="217"/>
      <c r="AZ801" s="217"/>
      <c r="BA801" s="217"/>
      <c r="BB801" s="217"/>
      <c r="BC801" s="217"/>
      <c r="BD801" s="217"/>
      <c r="BE801" s="217"/>
      <c r="BF801" s="217"/>
      <c r="BG801" s="217"/>
      <c r="BH801" s="217"/>
      <c r="BI801" s="217"/>
      <c r="BJ801" s="217"/>
      <c r="BK801" s="217"/>
      <c r="BL801" s="217"/>
      <c r="BM801" s="217"/>
      <c r="BN801" s="217"/>
      <c r="BO801" s="217"/>
      <c r="BP801" s="217"/>
      <c r="BQ801" s="217"/>
      <c r="BR801" s="311"/>
      <c r="BS801" s="311"/>
      <c r="BT801" s="311"/>
      <c r="BU801" s="311"/>
      <c r="BV801" s="311"/>
      <c r="BW801" s="311"/>
      <c r="BX801" s="311"/>
      <c r="BY801" s="217"/>
      <c r="BZ801" s="217"/>
      <c r="CA801" s="217"/>
      <c r="CB801" s="217"/>
      <c r="CC801" s="217"/>
      <c r="CD801" s="217"/>
      <c r="CE801" s="311"/>
      <c r="CF801" s="311" t="str">
        <f>IFERROR(ROUND(STDEV(AN801,L801),1),"")</f>
        <v/>
      </c>
      <c r="CG801" s="322"/>
      <c r="CH801" s="322"/>
      <c r="CI801" s="322"/>
      <c r="CJ801" s="322"/>
      <c r="CK801" s="322"/>
      <c r="CL801" s="322"/>
      <c r="CM801" s="322"/>
      <c r="CN801" s="220" t="str">
        <f>IFERROR(ROUND((SUM(#REF!)),0),"")</f>
        <v/>
      </c>
      <c r="CO801" s="216"/>
      <c r="CP801" s="221"/>
      <c r="CQ801" s="222"/>
      <c r="CR801" s="196"/>
      <c r="CS801" s="196"/>
      <c r="CT801" s="196"/>
      <c r="CU801" s="196"/>
      <c r="CV801" s="196"/>
      <c r="CW801" s="306">
        <f>AV801+BH801</f>
        <v>0</v>
      </c>
      <c r="CX801" s="12">
        <f>SUM(BI801:BQ801,AW801:BE801)</f>
        <v>0</v>
      </c>
      <c r="CY801" s="314" t="str">
        <f>IFERROR(ROUND(CX801/K801,0),"")</f>
        <v/>
      </c>
      <c r="CZ801" s="314" t="str">
        <f>IFERROR(ROUND(CY801/#REF!,1),"")</f>
        <v/>
      </c>
      <c r="DA801" s="306" t="str">
        <f t="shared" si="94"/>
        <v/>
      </c>
      <c r="DB801" s="316" t="str">
        <f t="shared" si="95"/>
        <v/>
      </c>
      <c r="DC801" s="193"/>
      <c r="DD801" s="12" t="str">
        <f>IFERROR(#REF!-AP801,"")</f>
        <v/>
      </c>
      <c r="DE801" s="193"/>
      <c r="DF801" s="305" t="str">
        <f>IFERROR(#REF!-L801,"")</f>
        <v/>
      </c>
      <c r="DG801" s="311" t="e">
        <f>IF(#REF!&gt;AQ801,0,1)</f>
        <v>#REF!</v>
      </c>
      <c r="DH801" s="320">
        <f>IF(AN801&lt;M801,0,1)</f>
        <v>1</v>
      </c>
      <c r="DI801" s="320">
        <f>IF(AN801&gt;N801,0,1)</f>
        <v>1</v>
      </c>
    </row>
    <row r="802" spans="3:113" ht="20.25" x14ac:dyDescent="0.2">
      <c r="C802" s="214"/>
      <c r="G802" s="207"/>
      <c r="H802" s="314"/>
      <c r="I802" s="314"/>
      <c r="J802" s="314"/>
      <c r="K802" s="314"/>
      <c r="L802" s="208"/>
      <c r="M802" s="209"/>
      <c r="N802" s="210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5"/>
      <c r="Z802" s="195"/>
      <c r="AA802" s="194"/>
      <c r="AB802" s="194"/>
      <c r="AC802" s="194"/>
      <c r="AD802" s="194"/>
      <c r="AE802" s="194"/>
      <c r="AF802" s="194"/>
      <c r="AG802" s="194"/>
      <c r="AH802" s="194"/>
      <c r="AI802" s="194"/>
      <c r="AJ802" s="194"/>
      <c r="AK802" s="195"/>
      <c r="AL802" s="195"/>
      <c r="AM802" s="323" t="str">
        <f t="shared" si="89"/>
        <v/>
      </c>
      <c r="AN802" s="323" t="str">
        <f t="shared" si="90"/>
        <v/>
      </c>
      <c r="AO802" s="276" t="str">
        <f t="shared" si="91"/>
        <v/>
      </c>
      <c r="AP802" s="218"/>
      <c r="AQ802" s="219"/>
      <c r="AR802" s="217" t="str">
        <f t="shared" si="92"/>
        <v/>
      </c>
      <c r="AS802" s="217" t="str">
        <f t="shared" si="93"/>
        <v/>
      </c>
      <c r="AT802" s="217"/>
      <c r="AU802" s="217"/>
      <c r="AV802" s="217"/>
      <c r="AW802" s="217"/>
      <c r="AX802" s="217"/>
      <c r="AY802" s="217"/>
      <c r="AZ802" s="217"/>
      <c r="BA802" s="217"/>
      <c r="BB802" s="217"/>
      <c r="BC802" s="217"/>
      <c r="BD802" s="217"/>
      <c r="BE802" s="217"/>
      <c r="BF802" s="217"/>
      <c r="BG802" s="217"/>
      <c r="BH802" s="217"/>
      <c r="BI802" s="217"/>
      <c r="BJ802" s="217"/>
      <c r="BK802" s="217"/>
      <c r="BL802" s="217"/>
      <c r="BM802" s="217"/>
      <c r="BN802" s="217"/>
      <c r="BO802" s="217"/>
      <c r="BP802" s="217"/>
      <c r="BQ802" s="217"/>
      <c r="BR802" s="311"/>
      <c r="BS802" s="311"/>
      <c r="BT802" s="311"/>
      <c r="BU802" s="311"/>
      <c r="BV802" s="311"/>
      <c r="BW802" s="311"/>
      <c r="BX802" s="311"/>
      <c r="BY802" s="217"/>
      <c r="BZ802" s="217"/>
      <c r="CA802" s="217"/>
      <c r="CB802" s="217"/>
      <c r="CC802" s="217"/>
      <c r="CD802" s="217"/>
      <c r="CE802" s="311"/>
      <c r="CF802" s="311" t="str">
        <f>IFERROR(ROUND(STDEV(AN802,L802),1),"")</f>
        <v/>
      </c>
      <c r="CG802" s="322"/>
      <c r="CH802" s="322"/>
      <c r="CI802" s="322"/>
      <c r="CJ802" s="322"/>
      <c r="CK802" s="322"/>
      <c r="CL802" s="322"/>
      <c r="CM802" s="322"/>
      <c r="CN802" s="220" t="str">
        <f>IFERROR(ROUND((SUM(#REF!)),0),"")</f>
        <v/>
      </c>
      <c r="CO802" s="216"/>
      <c r="CP802" s="221"/>
      <c r="CQ802" s="222"/>
      <c r="CR802" s="196"/>
      <c r="CS802" s="196"/>
      <c r="CT802" s="196"/>
      <c r="CU802" s="196"/>
      <c r="CV802" s="196"/>
      <c r="CW802" s="306">
        <f>AV802+BH802</f>
        <v>0</v>
      </c>
      <c r="CX802" s="12">
        <f>SUM(BI802:BQ802,AW802:BE802)</f>
        <v>0</v>
      </c>
      <c r="CY802" s="314" t="str">
        <f>IFERROR(ROUND(CX802/K802,0),"")</f>
        <v/>
      </c>
      <c r="CZ802" s="314" t="str">
        <f>IFERROR(ROUND(CY802/#REF!,1),"")</f>
        <v/>
      </c>
      <c r="DA802" s="306" t="str">
        <f t="shared" si="94"/>
        <v/>
      </c>
      <c r="DB802" s="316" t="str">
        <f t="shared" si="95"/>
        <v/>
      </c>
      <c r="DC802" s="193"/>
      <c r="DD802" s="12" t="str">
        <f>IFERROR(#REF!-AP802,"")</f>
        <v/>
      </c>
      <c r="DE802" s="193"/>
      <c r="DF802" s="305" t="str">
        <f>IFERROR(#REF!-L802,"")</f>
        <v/>
      </c>
      <c r="DG802" s="311" t="e">
        <f>IF(#REF!&gt;AQ802,0,1)</f>
        <v>#REF!</v>
      </c>
      <c r="DH802" s="320">
        <f>IF(AN802&lt;M802,0,1)</f>
        <v>1</v>
      </c>
      <c r="DI802" s="320">
        <f>IF(AN802&gt;N802,0,1)</f>
        <v>1</v>
      </c>
    </row>
    <row r="803" spans="3:113" ht="20.25" x14ac:dyDescent="0.2">
      <c r="C803" s="214"/>
      <c r="G803" s="207"/>
      <c r="H803" s="314"/>
      <c r="I803" s="314"/>
      <c r="J803" s="314"/>
      <c r="K803" s="314"/>
      <c r="L803" s="208"/>
      <c r="M803" s="209"/>
      <c r="N803" s="210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5"/>
      <c r="Z803" s="195"/>
      <c r="AA803" s="194"/>
      <c r="AB803" s="194"/>
      <c r="AC803" s="194"/>
      <c r="AD803" s="194"/>
      <c r="AE803" s="194"/>
      <c r="AF803" s="194"/>
      <c r="AG803" s="194"/>
      <c r="AH803" s="194"/>
      <c r="AI803" s="194"/>
      <c r="AJ803" s="194"/>
      <c r="AK803" s="195"/>
      <c r="AL803" s="195"/>
      <c r="AM803" s="323" t="str">
        <f t="shared" si="89"/>
        <v/>
      </c>
      <c r="AN803" s="323" t="str">
        <f t="shared" si="90"/>
        <v/>
      </c>
      <c r="AO803" s="276" t="str">
        <f t="shared" si="91"/>
        <v/>
      </c>
      <c r="AP803" s="218"/>
      <c r="AQ803" s="219"/>
      <c r="AR803" s="217" t="str">
        <f t="shared" si="92"/>
        <v/>
      </c>
      <c r="AS803" s="217" t="str">
        <f t="shared" si="93"/>
        <v/>
      </c>
      <c r="AT803" s="217"/>
      <c r="AU803" s="217"/>
      <c r="AV803" s="217"/>
      <c r="AW803" s="217"/>
      <c r="AX803" s="217"/>
      <c r="AY803" s="217"/>
      <c r="AZ803" s="217"/>
      <c r="BA803" s="217"/>
      <c r="BB803" s="217"/>
      <c r="BC803" s="217"/>
      <c r="BD803" s="217"/>
      <c r="BE803" s="217"/>
      <c r="BF803" s="217"/>
      <c r="BG803" s="217"/>
      <c r="BH803" s="217"/>
      <c r="BI803" s="217"/>
      <c r="BJ803" s="217"/>
      <c r="BK803" s="217"/>
      <c r="BL803" s="217"/>
      <c r="BM803" s="217"/>
      <c r="BN803" s="217"/>
      <c r="BO803" s="217"/>
      <c r="BP803" s="217"/>
      <c r="BQ803" s="217"/>
      <c r="BR803" s="311"/>
      <c r="BS803" s="311"/>
      <c r="BT803" s="311"/>
      <c r="BU803" s="311"/>
      <c r="BV803" s="311"/>
      <c r="BW803" s="311"/>
      <c r="BX803" s="311"/>
      <c r="BY803" s="217"/>
      <c r="BZ803" s="217"/>
      <c r="CA803" s="217"/>
      <c r="CB803" s="217"/>
      <c r="CC803" s="217"/>
      <c r="CD803" s="217"/>
      <c r="CE803" s="311"/>
      <c r="CF803" s="311" t="str">
        <f>IFERROR(ROUND(STDEV(AN803,L803),1),"")</f>
        <v/>
      </c>
      <c r="CG803" s="322"/>
      <c r="CH803" s="322"/>
      <c r="CI803" s="322"/>
      <c r="CJ803" s="322"/>
      <c r="CK803" s="322"/>
      <c r="CL803" s="322"/>
      <c r="CM803" s="322"/>
      <c r="CN803" s="220" t="str">
        <f>IFERROR(ROUND((SUM(#REF!)),0),"")</f>
        <v/>
      </c>
      <c r="CO803" s="216"/>
      <c r="CP803" s="221"/>
      <c r="CQ803" s="222"/>
      <c r="CR803" s="196"/>
      <c r="CS803" s="196"/>
      <c r="CT803" s="196"/>
      <c r="CU803" s="196"/>
      <c r="CV803" s="196"/>
      <c r="CW803" s="306">
        <f>AV803+BH803</f>
        <v>0</v>
      </c>
      <c r="CX803" s="12">
        <f>SUM(BI803:BQ803,AW803:BE803)</f>
        <v>0</v>
      </c>
      <c r="CY803" s="314" t="str">
        <f>IFERROR(ROUND(CX803/K803,0),"")</f>
        <v/>
      </c>
      <c r="CZ803" s="314" t="str">
        <f>IFERROR(ROUND(CY803/#REF!,1),"")</f>
        <v/>
      </c>
      <c r="DA803" s="306" t="str">
        <f t="shared" si="94"/>
        <v/>
      </c>
      <c r="DB803" s="316" t="str">
        <f t="shared" si="95"/>
        <v/>
      </c>
      <c r="DC803" s="193"/>
      <c r="DD803" s="12" t="str">
        <f>IFERROR(#REF!-AP803,"")</f>
        <v/>
      </c>
      <c r="DE803" s="193"/>
      <c r="DF803" s="305" t="str">
        <f>IFERROR(#REF!-L803,"")</f>
        <v/>
      </c>
      <c r="DG803" s="311" t="e">
        <f>IF(#REF!&gt;AQ803,0,1)</f>
        <v>#REF!</v>
      </c>
      <c r="DH803" s="320">
        <f>IF(AN803&lt;M803,0,1)</f>
        <v>1</v>
      </c>
      <c r="DI803" s="320">
        <f>IF(AN803&gt;N803,0,1)</f>
        <v>1</v>
      </c>
    </row>
    <row r="804" spans="3:113" ht="20.25" x14ac:dyDescent="0.2">
      <c r="C804" s="214"/>
      <c r="G804" s="207"/>
      <c r="H804" s="314"/>
      <c r="I804" s="314"/>
      <c r="J804" s="314"/>
      <c r="K804" s="314"/>
      <c r="L804" s="208"/>
      <c r="M804" s="209"/>
      <c r="N804" s="210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5"/>
      <c r="Z804" s="195"/>
      <c r="AA804" s="194"/>
      <c r="AB804" s="194"/>
      <c r="AC804" s="194"/>
      <c r="AD804" s="194"/>
      <c r="AE804" s="194"/>
      <c r="AF804" s="194"/>
      <c r="AG804" s="194"/>
      <c r="AH804" s="194"/>
      <c r="AI804" s="194"/>
      <c r="AJ804" s="194"/>
      <c r="AK804" s="195"/>
      <c r="AL804" s="195"/>
      <c r="AM804" s="323" t="str">
        <f t="shared" si="89"/>
        <v/>
      </c>
      <c r="AN804" s="323" t="str">
        <f t="shared" si="90"/>
        <v/>
      </c>
      <c r="AO804" s="276" t="str">
        <f t="shared" si="91"/>
        <v/>
      </c>
      <c r="AP804" s="218"/>
      <c r="AQ804" s="219"/>
      <c r="AR804" s="217" t="str">
        <f t="shared" si="92"/>
        <v/>
      </c>
      <c r="AS804" s="217" t="str">
        <f t="shared" si="93"/>
        <v/>
      </c>
      <c r="AT804" s="217"/>
      <c r="AU804" s="217"/>
      <c r="AV804" s="217"/>
      <c r="AW804" s="217"/>
      <c r="AX804" s="217"/>
      <c r="AY804" s="217"/>
      <c r="AZ804" s="217"/>
      <c r="BA804" s="217"/>
      <c r="BB804" s="217"/>
      <c r="BC804" s="217"/>
      <c r="BD804" s="217"/>
      <c r="BE804" s="217"/>
      <c r="BF804" s="217"/>
      <c r="BG804" s="217"/>
      <c r="BH804" s="217"/>
      <c r="BI804" s="217"/>
      <c r="BJ804" s="217"/>
      <c r="BK804" s="217"/>
      <c r="BL804" s="217"/>
      <c r="BM804" s="217"/>
      <c r="BN804" s="217"/>
      <c r="BO804" s="217"/>
      <c r="BP804" s="217"/>
      <c r="BQ804" s="217"/>
      <c r="BR804" s="311"/>
      <c r="BS804" s="311"/>
      <c r="BT804" s="311"/>
      <c r="BU804" s="311"/>
      <c r="BV804" s="311"/>
      <c r="BW804" s="311"/>
      <c r="BX804" s="311"/>
      <c r="BY804" s="217"/>
      <c r="BZ804" s="217"/>
      <c r="CA804" s="217"/>
      <c r="CB804" s="217"/>
      <c r="CC804" s="217"/>
      <c r="CD804" s="217"/>
      <c r="CE804" s="311"/>
      <c r="CF804" s="311" t="str">
        <f>IFERROR(ROUND(STDEV(AN804,L804),1),"")</f>
        <v/>
      </c>
      <c r="CG804" s="322"/>
      <c r="CH804" s="322"/>
      <c r="CI804" s="322"/>
      <c r="CJ804" s="322"/>
      <c r="CK804" s="322"/>
      <c r="CL804" s="322"/>
      <c r="CM804" s="322"/>
      <c r="CN804" s="220" t="str">
        <f>IFERROR(ROUND((SUM(#REF!)),0),"")</f>
        <v/>
      </c>
      <c r="CO804" s="216"/>
      <c r="CP804" s="221"/>
      <c r="CQ804" s="222"/>
      <c r="CR804" s="196"/>
      <c r="CS804" s="196"/>
      <c r="CT804" s="196"/>
      <c r="CU804" s="196"/>
      <c r="CV804" s="196"/>
      <c r="CW804" s="306">
        <f>AV804+BH804</f>
        <v>0</v>
      </c>
      <c r="CX804" s="12">
        <f>SUM(BI804:BQ804,AW804:BE804)</f>
        <v>0</v>
      </c>
      <c r="CY804" s="314" t="str">
        <f>IFERROR(ROUND(CX804/K804,0),"")</f>
        <v/>
      </c>
      <c r="CZ804" s="314" t="str">
        <f>IFERROR(ROUND(CY804/#REF!,1),"")</f>
        <v/>
      </c>
      <c r="DA804" s="306" t="str">
        <f t="shared" si="94"/>
        <v/>
      </c>
      <c r="DB804" s="316" t="str">
        <f t="shared" si="95"/>
        <v/>
      </c>
      <c r="DC804" s="193"/>
      <c r="DD804" s="12" t="str">
        <f>IFERROR(#REF!-AP804,"")</f>
        <v/>
      </c>
      <c r="DE804" s="193"/>
      <c r="DF804" s="305" t="str">
        <f>IFERROR(#REF!-L804,"")</f>
        <v/>
      </c>
      <c r="DG804" s="311" t="e">
        <f>IF(#REF!&gt;AQ804,0,1)</f>
        <v>#REF!</v>
      </c>
      <c r="DH804" s="320">
        <f>IF(AN804&lt;M804,0,1)</f>
        <v>1</v>
      </c>
      <c r="DI804" s="320">
        <f>IF(AN804&gt;N804,0,1)</f>
        <v>1</v>
      </c>
    </row>
    <row r="805" spans="3:113" ht="20.25" x14ac:dyDescent="0.2">
      <c r="C805" s="214"/>
      <c r="G805" s="207"/>
      <c r="H805" s="314"/>
      <c r="I805" s="314"/>
      <c r="J805" s="314"/>
      <c r="K805" s="314"/>
      <c r="L805" s="208"/>
      <c r="M805" s="209"/>
      <c r="N805" s="210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5"/>
      <c r="Z805" s="195"/>
      <c r="AA805" s="194"/>
      <c r="AB805" s="194"/>
      <c r="AC805" s="194"/>
      <c r="AD805" s="194"/>
      <c r="AE805" s="194"/>
      <c r="AF805" s="194"/>
      <c r="AG805" s="194"/>
      <c r="AH805" s="194"/>
      <c r="AI805" s="194"/>
      <c r="AJ805" s="194"/>
      <c r="AK805" s="195"/>
      <c r="AL805" s="195"/>
      <c r="AM805" s="323" t="str">
        <f t="shared" si="89"/>
        <v/>
      </c>
      <c r="AN805" s="323" t="str">
        <f t="shared" si="90"/>
        <v/>
      </c>
      <c r="AO805" s="276" t="str">
        <f t="shared" si="91"/>
        <v/>
      </c>
      <c r="AP805" s="218"/>
      <c r="AQ805" s="219"/>
      <c r="AR805" s="217" t="str">
        <f t="shared" si="92"/>
        <v/>
      </c>
      <c r="AS805" s="217" t="str">
        <f t="shared" si="93"/>
        <v/>
      </c>
      <c r="AT805" s="217"/>
      <c r="AU805" s="217"/>
      <c r="AV805" s="217"/>
      <c r="AW805" s="217"/>
      <c r="AX805" s="217"/>
      <c r="AY805" s="217"/>
      <c r="AZ805" s="217"/>
      <c r="BA805" s="217"/>
      <c r="BB805" s="217"/>
      <c r="BC805" s="217"/>
      <c r="BD805" s="217"/>
      <c r="BE805" s="217"/>
      <c r="BF805" s="217"/>
      <c r="BG805" s="217"/>
      <c r="BH805" s="217"/>
      <c r="BI805" s="217"/>
      <c r="BJ805" s="217"/>
      <c r="BK805" s="217"/>
      <c r="BL805" s="217"/>
      <c r="BM805" s="217"/>
      <c r="BN805" s="217"/>
      <c r="BO805" s="217"/>
      <c r="BP805" s="217"/>
      <c r="BQ805" s="217"/>
      <c r="BR805" s="311"/>
      <c r="BS805" s="311"/>
      <c r="BT805" s="311"/>
      <c r="BU805" s="311"/>
      <c r="BV805" s="311"/>
      <c r="BW805" s="311"/>
      <c r="BX805" s="311"/>
      <c r="BY805" s="217"/>
      <c r="BZ805" s="217"/>
      <c r="CA805" s="217"/>
      <c r="CB805" s="217"/>
      <c r="CC805" s="217"/>
      <c r="CD805" s="217"/>
      <c r="CE805" s="311"/>
      <c r="CF805" s="311" t="str">
        <f>IFERROR(ROUND(STDEV(AN805,L805),1),"")</f>
        <v/>
      </c>
      <c r="CG805" s="322"/>
      <c r="CH805" s="322"/>
      <c r="CI805" s="322"/>
      <c r="CJ805" s="322"/>
      <c r="CK805" s="322"/>
      <c r="CL805" s="322"/>
      <c r="CM805" s="322"/>
      <c r="CN805" s="220" t="str">
        <f>IFERROR(ROUND((SUM(#REF!)),0),"")</f>
        <v/>
      </c>
      <c r="CO805" s="216"/>
      <c r="CP805" s="221"/>
      <c r="CQ805" s="222"/>
      <c r="CR805" s="196"/>
      <c r="CS805" s="196"/>
      <c r="CT805" s="196"/>
      <c r="CU805" s="196"/>
      <c r="CV805" s="196"/>
      <c r="CW805" s="306">
        <f>AV805+BH805</f>
        <v>0</v>
      </c>
      <c r="CX805" s="12">
        <f>SUM(BI805:BQ805,AW805:BE805)</f>
        <v>0</v>
      </c>
      <c r="CY805" s="314" t="str">
        <f>IFERROR(ROUND(CX805/K805,0),"")</f>
        <v/>
      </c>
      <c r="CZ805" s="314" t="str">
        <f>IFERROR(ROUND(CY805/#REF!,1),"")</f>
        <v/>
      </c>
      <c r="DA805" s="306" t="str">
        <f t="shared" si="94"/>
        <v/>
      </c>
      <c r="DB805" s="316" t="str">
        <f t="shared" si="95"/>
        <v/>
      </c>
      <c r="DC805" s="193"/>
      <c r="DD805" s="12" t="str">
        <f>IFERROR(#REF!-AP805,"")</f>
        <v/>
      </c>
      <c r="DE805" s="193"/>
      <c r="DF805" s="305" t="str">
        <f>IFERROR(#REF!-L805,"")</f>
        <v/>
      </c>
      <c r="DG805" s="311" t="e">
        <f>IF(#REF!&gt;AQ805,0,1)</f>
        <v>#REF!</v>
      </c>
      <c r="DH805" s="320">
        <f>IF(AN805&lt;M805,0,1)</f>
        <v>1</v>
      </c>
      <c r="DI805" s="320">
        <f>IF(AN805&gt;N805,0,1)</f>
        <v>1</v>
      </c>
    </row>
    <row r="806" spans="3:113" ht="20.25" x14ac:dyDescent="0.2">
      <c r="C806" s="214"/>
      <c r="G806" s="207"/>
      <c r="H806" s="314"/>
      <c r="I806" s="314"/>
      <c r="J806" s="314"/>
      <c r="K806" s="314"/>
      <c r="L806" s="208"/>
      <c r="M806" s="209"/>
      <c r="N806" s="210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5"/>
      <c r="Z806" s="195"/>
      <c r="AA806" s="194"/>
      <c r="AB806" s="194"/>
      <c r="AC806" s="194"/>
      <c r="AD806" s="194"/>
      <c r="AE806" s="194"/>
      <c r="AF806" s="194"/>
      <c r="AG806" s="194"/>
      <c r="AH806" s="194"/>
      <c r="AI806" s="194"/>
      <c r="AJ806" s="194"/>
      <c r="AK806" s="195"/>
      <c r="AL806" s="195"/>
      <c r="AM806" s="323" t="str">
        <f t="shared" si="89"/>
        <v/>
      </c>
      <c r="AN806" s="323" t="str">
        <f t="shared" si="90"/>
        <v/>
      </c>
      <c r="AO806" s="276" t="str">
        <f t="shared" si="91"/>
        <v/>
      </c>
      <c r="AP806" s="218"/>
      <c r="AQ806" s="219"/>
      <c r="AR806" s="217" t="str">
        <f t="shared" si="92"/>
        <v/>
      </c>
      <c r="AS806" s="217" t="str">
        <f t="shared" si="93"/>
        <v/>
      </c>
      <c r="AT806" s="217"/>
      <c r="AU806" s="217"/>
      <c r="AV806" s="217"/>
      <c r="AW806" s="217"/>
      <c r="AX806" s="217"/>
      <c r="AY806" s="217"/>
      <c r="AZ806" s="217"/>
      <c r="BA806" s="217"/>
      <c r="BB806" s="217"/>
      <c r="BC806" s="217"/>
      <c r="BD806" s="217"/>
      <c r="BE806" s="217"/>
      <c r="BF806" s="217"/>
      <c r="BG806" s="217"/>
      <c r="BH806" s="217"/>
      <c r="BI806" s="217"/>
      <c r="BJ806" s="217"/>
      <c r="BK806" s="217"/>
      <c r="BL806" s="217"/>
      <c r="BM806" s="217"/>
      <c r="BN806" s="217"/>
      <c r="BO806" s="217"/>
      <c r="BP806" s="217"/>
      <c r="BQ806" s="217"/>
      <c r="BR806" s="311"/>
      <c r="BS806" s="311"/>
      <c r="BT806" s="311"/>
      <c r="BU806" s="311"/>
      <c r="BV806" s="311"/>
      <c r="BW806" s="311"/>
      <c r="BX806" s="311"/>
      <c r="BY806" s="217"/>
      <c r="BZ806" s="217"/>
      <c r="CA806" s="217"/>
      <c r="CB806" s="217"/>
      <c r="CC806" s="217"/>
      <c r="CD806" s="217"/>
      <c r="CE806" s="311"/>
      <c r="CF806" s="311" t="str">
        <f>IFERROR(ROUND(STDEV(AN806,L806),1),"")</f>
        <v/>
      </c>
      <c r="CG806" s="322"/>
      <c r="CH806" s="322"/>
      <c r="CI806" s="322"/>
      <c r="CJ806" s="322"/>
      <c r="CK806" s="322"/>
      <c r="CL806" s="322"/>
      <c r="CM806" s="322"/>
      <c r="CN806" s="220" t="str">
        <f>IFERROR(ROUND((SUM(#REF!)),0),"")</f>
        <v/>
      </c>
      <c r="CO806" s="216"/>
      <c r="CP806" s="221"/>
      <c r="CQ806" s="222"/>
      <c r="CR806" s="196"/>
      <c r="CS806" s="196"/>
      <c r="CT806" s="196"/>
      <c r="CU806" s="196"/>
      <c r="CV806" s="196"/>
      <c r="CW806" s="306">
        <f>AV806+BH806</f>
        <v>0</v>
      </c>
      <c r="CX806" s="12">
        <f>SUM(BI806:BQ806,AW806:BE806)</f>
        <v>0</v>
      </c>
      <c r="CY806" s="314" t="str">
        <f>IFERROR(ROUND(CX806/K806,0),"")</f>
        <v/>
      </c>
      <c r="CZ806" s="314" t="str">
        <f>IFERROR(ROUND(CY806/#REF!,1),"")</f>
        <v/>
      </c>
      <c r="DA806" s="306" t="str">
        <f t="shared" si="94"/>
        <v/>
      </c>
      <c r="DB806" s="316" t="str">
        <f t="shared" si="95"/>
        <v/>
      </c>
      <c r="DC806" s="193"/>
      <c r="DD806" s="12" t="str">
        <f>IFERROR(#REF!-AP806,"")</f>
        <v/>
      </c>
      <c r="DE806" s="193"/>
      <c r="DF806" s="305" t="str">
        <f>IFERROR(#REF!-L806,"")</f>
        <v/>
      </c>
      <c r="DG806" s="311" t="e">
        <f>IF(#REF!&gt;AQ806,0,1)</f>
        <v>#REF!</v>
      </c>
      <c r="DH806" s="320">
        <f>IF(AN806&lt;M806,0,1)</f>
        <v>1</v>
      </c>
      <c r="DI806" s="320">
        <f>IF(AN806&gt;N806,0,1)</f>
        <v>1</v>
      </c>
    </row>
    <row r="807" spans="3:113" ht="20.25" x14ac:dyDescent="0.2">
      <c r="C807" s="214"/>
      <c r="G807" s="207"/>
      <c r="H807" s="314"/>
      <c r="I807" s="314"/>
      <c r="J807" s="314"/>
      <c r="K807" s="314"/>
      <c r="L807" s="208"/>
      <c r="M807" s="209"/>
      <c r="N807" s="210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5"/>
      <c r="Z807" s="195"/>
      <c r="AA807" s="194"/>
      <c r="AB807" s="194"/>
      <c r="AC807" s="194"/>
      <c r="AD807" s="194"/>
      <c r="AE807" s="194"/>
      <c r="AF807" s="194"/>
      <c r="AG807" s="194"/>
      <c r="AH807" s="194"/>
      <c r="AI807" s="194"/>
      <c r="AJ807" s="194"/>
      <c r="AK807" s="195"/>
      <c r="AL807" s="195"/>
      <c r="AM807" s="323" t="str">
        <f t="shared" si="89"/>
        <v/>
      </c>
      <c r="AN807" s="323" t="str">
        <f t="shared" si="90"/>
        <v/>
      </c>
      <c r="AO807" s="276" t="str">
        <f t="shared" si="91"/>
        <v/>
      </c>
      <c r="AP807" s="218"/>
      <c r="AQ807" s="219"/>
      <c r="AR807" s="217" t="str">
        <f t="shared" si="92"/>
        <v/>
      </c>
      <c r="AS807" s="217" t="str">
        <f t="shared" si="93"/>
        <v/>
      </c>
      <c r="AT807" s="217"/>
      <c r="AU807" s="217"/>
      <c r="AV807" s="217"/>
      <c r="AW807" s="217"/>
      <c r="AX807" s="217"/>
      <c r="AY807" s="217"/>
      <c r="AZ807" s="217"/>
      <c r="BA807" s="217"/>
      <c r="BB807" s="217"/>
      <c r="BC807" s="217"/>
      <c r="BD807" s="217"/>
      <c r="BE807" s="217"/>
      <c r="BF807" s="217"/>
      <c r="BG807" s="217"/>
      <c r="BH807" s="217"/>
      <c r="BI807" s="217"/>
      <c r="BJ807" s="217"/>
      <c r="BK807" s="217"/>
      <c r="BL807" s="217"/>
      <c r="BM807" s="217"/>
      <c r="BN807" s="217"/>
      <c r="BO807" s="217"/>
      <c r="BP807" s="217"/>
      <c r="BQ807" s="217"/>
      <c r="BR807" s="311"/>
      <c r="BS807" s="311"/>
      <c r="BT807" s="311"/>
      <c r="BU807" s="311"/>
      <c r="BV807" s="311"/>
      <c r="BW807" s="311"/>
      <c r="BX807" s="311"/>
      <c r="BY807" s="217"/>
      <c r="BZ807" s="217"/>
      <c r="CA807" s="217"/>
      <c r="CB807" s="217"/>
      <c r="CC807" s="217"/>
      <c r="CD807" s="217"/>
      <c r="CE807" s="311"/>
      <c r="CF807" s="311" t="str">
        <f>IFERROR(ROUND(STDEV(AN807,L807),1),"")</f>
        <v/>
      </c>
      <c r="CG807" s="322"/>
      <c r="CH807" s="322"/>
      <c r="CI807" s="322"/>
      <c r="CJ807" s="322"/>
      <c r="CK807" s="322"/>
      <c r="CL807" s="322"/>
      <c r="CM807" s="322"/>
      <c r="CN807" s="220" t="str">
        <f>IFERROR(ROUND((SUM(#REF!)),0),"")</f>
        <v/>
      </c>
      <c r="CO807" s="216"/>
      <c r="CP807" s="221"/>
      <c r="CQ807" s="222"/>
      <c r="CR807" s="196"/>
      <c r="CS807" s="196"/>
      <c r="CT807" s="196"/>
      <c r="CU807" s="196"/>
      <c r="CV807" s="196"/>
      <c r="CW807" s="306">
        <f>AV807+BH807</f>
        <v>0</v>
      </c>
      <c r="CX807" s="12">
        <f>SUM(BI807:BQ807,AW807:BE807)</f>
        <v>0</v>
      </c>
      <c r="CY807" s="314" t="str">
        <f>IFERROR(ROUND(CX807/K807,0),"")</f>
        <v/>
      </c>
      <c r="CZ807" s="314" t="str">
        <f>IFERROR(ROUND(CY807/#REF!,1),"")</f>
        <v/>
      </c>
      <c r="DA807" s="306" t="str">
        <f t="shared" si="94"/>
        <v/>
      </c>
      <c r="DB807" s="316" t="str">
        <f t="shared" si="95"/>
        <v/>
      </c>
      <c r="DC807" s="193"/>
      <c r="DD807" s="12" t="str">
        <f>IFERROR(#REF!-AP807,"")</f>
        <v/>
      </c>
      <c r="DE807" s="193"/>
      <c r="DF807" s="305" t="str">
        <f>IFERROR(#REF!-L807,"")</f>
        <v/>
      </c>
      <c r="DG807" s="311" t="e">
        <f>IF(#REF!&gt;AQ807,0,1)</f>
        <v>#REF!</v>
      </c>
      <c r="DH807" s="320">
        <f>IF(AN807&lt;M807,0,1)</f>
        <v>1</v>
      </c>
      <c r="DI807" s="320">
        <f>IF(AN807&gt;N807,0,1)</f>
        <v>1</v>
      </c>
    </row>
    <row r="808" spans="3:113" ht="20.25" x14ac:dyDescent="0.2">
      <c r="C808" s="214"/>
      <c r="G808" s="207"/>
      <c r="H808" s="314"/>
      <c r="I808" s="314"/>
      <c r="J808" s="314"/>
      <c r="K808" s="314"/>
      <c r="L808" s="208"/>
      <c r="M808" s="209"/>
      <c r="N808" s="210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5"/>
      <c r="Z808" s="195"/>
      <c r="AA808" s="194"/>
      <c r="AB808" s="194"/>
      <c r="AC808" s="194"/>
      <c r="AD808" s="194"/>
      <c r="AE808" s="194"/>
      <c r="AF808" s="194"/>
      <c r="AG808" s="194"/>
      <c r="AH808" s="194"/>
      <c r="AI808" s="194"/>
      <c r="AJ808" s="194"/>
      <c r="AK808" s="195"/>
      <c r="AL808" s="195"/>
      <c r="AM808" s="323" t="str">
        <f t="shared" si="89"/>
        <v/>
      </c>
      <c r="AN808" s="323" t="str">
        <f t="shared" si="90"/>
        <v/>
      </c>
      <c r="AO808" s="276" t="str">
        <f t="shared" si="91"/>
        <v/>
      </c>
      <c r="AP808" s="218"/>
      <c r="AQ808" s="219"/>
      <c r="AR808" s="217" t="str">
        <f t="shared" si="92"/>
        <v/>
      </c>
      <c r="AS808" s="217" t="str">
        <f t="shared" si="93"/>
        <v/>
      </c>
      <c r="AT808" s="217"/>
      <c r="AU808" s="217"/>
      <c r="AV808" s="217"/>
      <c r="AW808" s="217"/>
      <c r="AX808" s="217"/>
      <c r="AY808" s="217"/>
      <c r="AZ808" s="217"/>
      <c r="BA808" s="217"/>
      <c r="BB808" s="217"/>
      <c r="BC808" s="217"/>
      <c r="BD808" s="217"/>
      <c r="BE808" s="217"/>
      <c r="BF808" s="217"/>
      <c r="BG808" s="217"/>
      <c r="BH808" s="217"/>
      <c r="BI808" s="217"/>
      <c r="BJ808" s="217"/>
      <c r="BK808" s="217"/>
      <c r="BL808" s="217"/>
      <c r="BM808" s="217"/>
      <c r="BN808" s="217"/>
      <c r="BO808" s="217"/>
      <c r="BP808" s="217"/>
      <c r="BQ808" s="217"/>
      <c r="BR808" s="311"/>
      <c r="BS808" s="311"/>
      <c r="BT808" s="311"/>
      <c r="BU808" s="311"/>
      <c r="BV808" s="311"/>
      <c r="BW808" s="311"/>
      <c r="BX808" s="311"/>
      <c r="BY808" s="217"/>
      <c r="BZ808" s="217"/>
      <c r="CA808" s="217"/>
      <c r="CB808" s="217"/>
      <c r="CC808" s="217"/>
      <c r="CD808" s="217"/>
      <c r="CE808" s="311"/>
      <c r="CF808" s="311" t="str">
        <f>IFERROR(ROUND(STDEV(AN808,L808),1),"")</f>
        <v/>
      </c>
      <c r="CG808" s="322"/>
      <c r="CH808" s="322"/>
      <c r="CI808" s="322"/>
      <c r="CJ808" s="322"/>
      <c r="CK808" s="322"/>
      <c r="CL808" s="322"/>
      <c r="CM808" s="322"/>
      <c r="CN808" s="220" t="str">
        <f>IFERROR(ROUND((SUM(#REF!)),0),"")</f>
        <v/>
      </c>
      <c r="CO808" s="216"/>
      <c r="CP808" s="221"/>
      <c r="CQ808" s="222"/>
      <c r="CR808" s="196"/>
      <c r="CS808" s="196"/>
      <c r="CT808" s="196"/>
      <c r="CU808" s="196"/>
      <c r="CV808" s="196"/>
      <c r="CW808" s="306">
        <f>AV808+BH808</f>
        <v>0</v>
      </c>
      <c r="CX808" s="12">
        <f>SUM(BI808:BQ808,AW808:BE808)</f>
        <v>0</v>
      </c>
      <c r="CY808" s="314" t="str">
        <f>IFERROR(ROUND(CX808/K808,0),"")</f>
        <v/>
      </c>
      <c r="CZ808" s="314" t="str">
        <f>IFERROR(ROUND(CY808/#REF!,1),"")</f>
        <v/>
      </c>
      <c r="DA808" s="306" t="str">
        <f t="shared" si="94"/>
        <v/>
      </c>
      <c r="DB808" s="316" t="str">
        <f t="shared" si="95"/>
        <v/>
      </c>
      <c r="DC808" s="193"/>
      <c r="DD808" s="12" t="str">
        <f>IFERROR(#REF!-AP808,"")</f>
        <v/>
      </c>
      <c r="DE808" s="193"/>
      <c r="DF808" s="305" t="str">
        <f>IFERROR(#REF!-L808,"")</f>
        <v/>
      </c>
      <c r="DG808" s="311" t="e">
        <f>IF(#REF!&gt;AQ808,0,1)</f>
        <v>#REF!</v>
      </c>
      <c r="DH808" s="320">
        <f>IF(AN808&lt;M808,0,1)</f>
        <v>1</v>
      </c>
      <c r="DI808" s="320">
        <f>IF(AN808&gt;N808,0,1)</f>
        <v>1</v>
      </c>
    </row>
    <row r="809" spans="3:113" ht="20.25" x14ac:dyDescent="0.2">
      <c r="C809" s="214"/>
      <c r="G809" s="207"/>
      <c r="H809" s="314"/>
      <c r="I809" s="314"/>
      <c r="J809" s="314"/>
      <c r="K809" s="314"/>
      <c r="L809" s="208"/>
      <c r="M809" s="209"/>
      <c r="N809" s="210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5"/>
      <c r="Z809" s="195"/>
      <c r="AA809" s="194"/>
      <c r="AB809" s="194"/>
      <c r="AC809" s="194"/>
      <c r="AD809" s="194"/>
      <c r="AE809" s="194"/>
      <c r="AF809" s="194"/>
      <c r="AG809" s="194"/>
      <c r="AH809" s="194"/>
      <c r="AI809" s="194"/>
      <c r="AJ809" s="194"/>
      <c r="AK809" s="195"/>
      <c r="AL809" s="195"/>
      <c r="AM809" s="323" t="str">
        <f t="shared" si="89"/>
        <v/>
      </c>
      <c r="AN809" s="323" t="str">
        <f t="shared" si="90"/>
        <v/>
      </c>
      <c r="AO809" s="276" t="str">
        <f t="shared" si="91"/>
        <v/>
      </c>
      <c r="AP809" s="218"/>
      <c r="AQ809" s="219"/>
      <c r="AR809" s="217" t="str">
        <f t="shared" si="92"/>
        <v/>
      </c>
      <c r="AS809" s="217" t="str">
        <f t="shared" si="93"/>
        <v/>
      </c>
      <c r="AT809" s="217"/>
      <c r="AU809" s="217"/>
      <c r="AV809" s="217"/>
      <c r="AW809" s="217"/>
      <c r="AX809" s="217"/>
      <c r="AY809" s="217"/>
      <c r="AZ809" s="217"/>
      <c r="BA809" s="217"/>
      <c r="BB809" s="217"/>
      <c r="BC809" s="217"/>
      <c r="BD809" s="217"/>
      <c r="BE809" s="217"/>
      <c r="BF809" s="217"/>
      <c r="BG809" s="217"/>
      <c r="BH809" s="217"/>
      <c r="BI809" s="217"/>
      <c r="BJ809" s="217"/>
      <c r="BK809" s="217"/>
      <c r="BL809" s="217"/>
      <c r="BM809" s="217"/>
      <c r="BN809" s="217"/>
      <c r="BO809" s="217"/>
      <c r="BP809" s="217"/>
      <c r="BQ809" s="217"/>
      <c r="BR809" s="311"/>
      <c r="BS809" s="311"/>
      <c r="BT809" s="311"/>
      <c r="BU809" s="311"/>
      <c r="BV809" s="311"/>
      <c r="BW809" s="311"/>
      <c r="BX809" s="311"/>
      <c r="BY809" s="217"/>
      <c r="BZ809" s="217"/>
      <c r="CA809" s="217"/>
      <c r="CB809" s="217"/>
      <c r="CC809" s="217"/>
      <c r="CD809" s="217"/>
      <c r="CE809" s="311"/>
      <c r="CF809" s="311" t="str">
        <f>IFERROR(ROUND(STDEV(AN809,L809),1),"")</f>
        <v/>
      </c>
      <c r="CG809" s="322"/>
      <c r="CH809" s="322"/>
      <c r="CI809" s="322"/>
      <c r="CJ809" s="322"/>
      <c r="CK809" s="322"/>
      <c r="CL809" s="322"/>
      <c r="CM809" s="322"/>
      <c r="CN809" s="220" t="str">
        <f>IFERROR(ROUND((SUM(#REF!)),0),"")</f>
        <v/>
      </c>
      <c r="CO809" s="216"/>
      <c r="CP809" s="221"/>
      <c r="CQ809" s="222"/>
      <c r="CR809" s="196"/>
      <c r="CS809" s="196"/>
      <c r="CT809" s="196"/>
      <c r="CU809" s="196"/>
      <c r="CV809" s="196"/>
      <c r="CW809" s="306">
        <f>AV809+BH809</f>
        <v>0</v>
      </c>
      <c r="CX809" s="12">
        <f>SUM(BI809:BQ809,AW809:BE809)</f>
        <v>0</v>
      </c>
      <c r="CY809" s="314" t="str">
        <f>IFERROR(ROUND(CX809/K809,0),"")</f>
        <v/>
      </c>
      <c r="CZ809" s="314" t="str">
        <f>IFERROR(ROUND(CY809/#REF!,1),"")</f>
        <v/>
      </c>
      <c r="DA809" s="306" t="str">
        <f t="shared" si="94"/>
        <v/>
      </c>
      <c r="DB809" s="316" t="str">
        <f t="shared" si="95"/>
        <v/>
      </c>
      <c r="DC809" s="193"/>
      <c r="DD809" s="12" t="str">
        <f>IFERROR(#REF!-AP809,"")</f>
        <v/>
      </c>
      <c r="DE809" s="193"/>
      <c r="DF809" s="305" t="str">
        <f>IFERROR(#REF!-L809,"")</f>
        <v/>
      </c>
      <c r="DG809" s="311" t="e">
        <f>IF(#REF!&gt;AQ809,0,1)</f>
        <v>#REF!</v>
      </c>
      <c r="DH809" s="320">
        <f>IF(AN809&lt;M809,0,1)</f>
        <v>1</v>
      </c>
      <c r="DI809" s="320">
        <f>IF(AN809&gt;N809,0,1)</f>
        <v>1</v>
      </c>
    </row>
    <row r="810" spans="3:113" ht="20.25" x14ac:dyDescent="0.2">
      <c r="C810" s="214"/>
      <c r="G810" s="207"/>
      <c r="H810" s="314"/>
      <c r="I810" s="314"/>
      <c r="J810" s="314"/>
      <c r="K810" s="314"/>
      <c r="L810" s="208"/>
      <c r="M810" s="209"/>
      <c r="N810" s="210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5"/>
      <c r="Z810" s="195"/>
      <c r="AA810" s="194"/>
      <c r="AB810" s="194"/>
      <c r="AC810" s="194"/>
      <c r="AD810" s="194"/>
      <c r="AE810" s="194"/>
      <c r="AF810" s="194"/>
      <c r="AG810" s="194"/>
      <c r="AH810" s="194"/>
      <c r="AI810" s="194"/>
      <c r="AJ810" s="194"/>
      <c r="AK810" s="195"/>
      <c r="AL810" s="195"/>
      <c r="AM810" s="323" t="str">
        <f t="shared" si="89"/>
        <v/>
      </c>
      <c r="AN810" s="323" t="str">
        <f t="shared" si="90"/>
        <v/>
      </c>
      <c r="AO810" s="276" t="str">
        <f t="shared" si="91"/>
        <v/>
      </c>
      <c r="AP810" s="218"/>
      <c r="AQ810" s="219"/>
      <c r="AR810" s="217" t="str">
        <f t="shared" si="92"/>
        <v/>
      </c>
      <c r="AS810" s="217" t="str">
        <f t="shared" si="93"/>
        <v/>
      </c>
      <c r="AT810" s="217"/>
      <c r="AU810" s="217"/>
      <c r="AV810" s="217"/>
      <c r="AW810" s="217"/>
      <c r="AX810" s="217"/>
      <c r="AY810" s="217"/>
      <c r="AZ810" s="217"/>
      <c r="BA810" s="217"/>
      <c r="BB810" s="217"/>
      <c r="BC810" s="217"/>
      <c r="BD810" s="217"/>
      <c r="BE810" s="217"/>
      <c r="BF810" s="217"/>
      <c r="BG810" s="217"/>
      <c r="BH810" s="217"/>
      <c r="BI810" s="217"/>
      <c r="BJ810" s="217"/>
      <c r="BK810" s="217"/>
      <c r="BL810" s="217"/>
      <c r="BM810" s="217"/>
      <c r="BN810" s="217"/>
      <c r="BO810" s="217"/>
      <c r="BP810" s="217"/>
      <c r="BQ810" s="217"/>
      <c r="BR810" s="311"/>
      <c r="BS810" s="311"/>
      <c r="BT810" s="311"/>
      <c r="BU810" s="311"/>
      <c r="BV810" s="311"/>
      <c r="BW810" s="311"/>
      <c r="BX810" s="311"/>
      <c r="BY810" s="217"/>
      <c r="BZ810" s="217"/>
      <c r="CA810" s="217"/>
      <c r="CB810" s="217"/>
      <c r="CC810" s="217"/>
      <c r="CD810" s="217"/>
      <c r="CE810" s="311"/>
      <c r="CF810" s="311" t="str">
        <f>IFERROR(ROUND(STDEV(AN810,L810),1),"")</f>
        <v/>
      </c>
      <c r="CG810" s="322"/>
      <c r="CH810" s="322"/>
      <c r="CI810" s="322"/>
      <c r="CJ810" s="322"/>
      <c r="CK810" s="322"/>
      <c r="CL810" s="322"/>
      <c r="CM810" s="322"/>
      <c r="CN810" s="220" t="str">
        <f>IFERROR(ROUND((SUM(#REF!)),0),"")</f>
        <v/>
      </c>
      <c r="CO810" s="216"/>
      <c r="CP810" s="221"/>
      <c r="CQ810" s="222"/>
      <c r="CR810" s="196"/>
      <c r="CS810" s="196"/>
      <c r="CT810" s="196"/>
      <c r="CU810" s="196"/>
      <c r="CV810" s="196"/>
      <c r="CW810" s="306">
        <f>AV810+BH810</f>
        <v>0</v>
      </c>
      <c r="CX810" s="12">
        <f>SUM(BI810:BQ810,AW810:BE810)</f>
        <v>0</v>
      </c>
      <c r="CY810" s="314" t="str">
        <f>IFERROR(ROUND(CX810/K810,0),"")</f>
        <v/>
      </c>
      <c r="CZ810" s="314" t="str">
        <f>IFERROR(ROUND(CY810/#REF!,1),"")</f>
        <v/>
      </c>
      <c r="DA810" s="306" t="str">
        <f t="shared" si="94"/>
        <v/>
      </c>
      <c r="DB810" s="316" t="str">
        <f t="shared" si="95"/>
        <v/>
      </c>
      <c r="DC810" s="193"/>
      <c r="DD810" s="12" t="str">
        <f>IFERROR(#REF!-AP810,"")</f>
        <v/>
      </c>
      <c r="DE810" s="193"/>
      <c r="DF810" s="305" t="str">
        <f>IFERROR(#REF!-L810,"")</f>
        <v/>
      </c>
      <c r="DG810" s="311" t="e">
        <f>IF(#REF!&gt;AQ810,0,1)</f>
        <v>#REF!</v>
      </c>
      <c r="DH810" s="320">
        <f>IF(AN810&lt;M810,0,1)</f>
        <v>1</v>
      </c>
      <c r="DI810" s="320">
        <f>IF(AN810&gt;N810,0,1)</f>
        <v>1</v>
      </c>
    </row>
    <row r="811" spans="3:113" ht="20.25" x14ac:dyDescent="0.2">
      <c r="C811" s="214"/>
      <c r="G811" s="207"/>
      <c r="H811" s="314"/>
      <c r="I811" s="314"/>
      <c r="J811" s="314"/>
      <c r="K811" s="314"/>
      <c r="L811" s="208"/>
      <c r="M811" s="209"/>
      <c r="N811" s="210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5"/>
      <c r="Z811" s="195"/>
      <c r="AA811" s="194"/>
      <c r="AB811" s="194"/>
      <c r="AC811" s="194"/>
      <c r="AD811" s="194"/>
      <c r="AE811" s="194"/>
      <c r="AF811" s="194"/>
      <c r="AG811" s="194"/>
      <c r="AH811" s="194"/>
      <c r="AI811" s="194"/>
      <c r="AJ811" s="194"/>
      <c r="AK811" s="195"/>
      <c r="AL811" s="195"/>
      <c r="AM811" s="323" t="str">
        <f t="shared" si="89"/>
        <v/>
      </c>
      <c r="AN811" s="323" t="str">
        <f t="shared" si="90"/>
        <v/>
      </c>
      <c r="AO811" s="276" t="str">
        <f t="shared" si="91"/>
        <v/>
      </c>
      <c r="AP811" s="218"/>
      <c r="AQ811" s="219"/>
      <c r="AR811" s="217" t="str">
        <f t="shared" si="92"/>
        <v/>
      </c>
      <c r="AS811" s="217" t="str">
        <f t="shared" si="93"/>
        <v/>
      </c>
      <c r="AT811" s="217"/>
      <c r="AU811" s="217"/>
      <c r="AV811" s="217"/>
      <c r="AW811" s="217"/>
      <c r="AX811" s="217"/>
      <c r="AY811" s="217"/>
      <c r="AZ811" s="217"/>
      <c r="BA811" s="217"/>
      <c r="BB811" s="217"/>
      <c r="BC811" s="217"/>
      <c r="BD811" s="217"/>
      <c r="BE811" s="217"/>
      <c r="BF811" s="217"/>
      <c r="BG811" s="217"/>
      <c r="BH811" s="217"/>
      <c r="BI811" s="217"/>
      <c r="BJ811" s="217"/>
      <c r="BK811" s="217"/>
      <c r="BL811" s="217"/>
      <c r="BM811" s="217"/>
      <c r="BN811" s="217"/>
      <c r="BO811" s="217"/>
      <c r="BP811" s="217"/>
      <c r="BQ811" s="217"/>
      <c r="BR811" s="311"/>
      <c r="BS811" s="311"/>
      <c r="BT811" s="311"/>
      <c r="BU811" s="311"/>
      <c r="BV811" s="311"/>
      <c r="BW811" s="311"/>
      <c r="BX811" s="311"/>
      <c r="BY811" s="217"/>
      <c r="BZ811" s="217"/>
      <c r="CA811" s="217"/>
      <c r="CB811" s="217"/>
      <c r="CC811" s="217"/>
      <c r="CD811" s="217"/>
      <c r="CE811" s="311"/>
      <c r="CF811" s="311" t="str">
        <f>IFERROR(ROUND(STDEV(AN811,L811),1),"")</f>
        <v/>
      </c>
      <c r="CG811" s="322"/>
      <c r="CH811" s="322"/>
      <c r="CI811" s="322"/>
      <c r="CJ811" s="322"/>
      <c r="CK811" s="322"/>
      <c r="CL811" s="322"/>
      <c r="CM811" s="322"/>
      <c r="CN811" s="220" t="str">
        <f>IFERROR(ROUND((SUM(#REF!)),0),"")</f>
        <v/>
      </c>
      <c r="CO811" s="216"/>
      <c r="CP811" s="221"/>
      <c r="CQ811" s="222"/>
      <c r="CR811" s="196"/>
      <c r="CS811" s="196"/>
      <c r="CT811" s="196"/>
      <c r="CU811" s="196"/>
      <c r="CV811" s="196"/>
      <c r="CW811" s="306">
        <f>AV811+BH811</f>
        <v>0</v>
      </c>
      <c r="CX811" s="12">
        <f>SUM(BI811:BQ811,AW811:BE811)</f>
        <v>0</v>
      </c>
      <c r="CY811" s="314" t="str">
        <f>IFERROR(ROUND(CX811/K811,0),"")</f>
        <v/>
      </c>
      <c r="CZ811" s="314" t="str">
        <f>IFERROR(ROUND(CY811/#REF!,1),"")</f>
        <v/>
      </c>
      <c r="DA811" s="306" t="str">
        <f t="shared" si="94"/>
        <v/>
      </c>
      <c r="DB811" s="316" t="str">
        <f t="shared" si="95"/>
        <v/>
      </c>
      <c r="DC811" s="193"/>
      <c r="DD811" s="12" t="str">
        <f>IFERROR(#REF!-AP811,"")</f>
        <v/>
      </c>
      <c r="DE811" s="193"/>
      <c r="DF811" s="305" t="str">
        <f>IFERROR(#REF!-L811,"")</f>
        <v/>
      </c>
      <c r="DG811" s="311" t="e">
        <f>IF(#REF!&gt;AQ811,0,1)</f>
        <v>#REF!</v>
      </c>
      <c r="DH811" s="320">
        <f>IF(AN811&lt;M811,0,1)</f>
        <v>1</v>
      </c>
      <c r="DI811" s="320">
        <f>IF(AN811&gt;N811,0,1)</f>
        <v>1</v>
      </c>
    </row>
    <row r="812" spans="3:113" ht="20.25" x14ac:dyDescent="0.2">
      <c r="C812" s="214"/>
      <c r="G812" s="207"/>
      <c r="H812" s="314"/>
      <c r="I812" s="314"/>
      <c r="J812" s="314"/>
      <c r="K812" s="314"/>
      <c r="L812" s="208"/>
      <c r="M812" s="209"/>
      <c r="N812" s="210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5"/>
      <c r="Z812" s="195"/>
      <c r="AA812" s="194"/>
      <c r="AB812" s="194"/>
      <c r="AC812" s="194"/>
      <c r="AD812" s="194"/>
      <c r="AE812" s="194"/>
      <c r="AF812" s="194"/>
      <c r="AG812" s="194"/>
      <c r="AH812" s="194"/>
      <c r="AI812" s="194"/>
      <c r="AJ812" s="194"/>
      <c r="AK812" s="195"/>
      <c r="AL812" s="195"/>
      <c r="AM812" s="323" t="str">
        <f t="shared" si="89"/>
        <v/>
      </c>
      <c r="AN812" s="323" t="str">
        <f t="shared" si="90"/>
        <v/>
      </c>
      <c r="AO812" s="276" t="str">
        <f t="shared" si="91"/>
        <v/>
      </c>
      <c r="AP812" s="218"/>
      <c r="AQ812" s="219"/>
      <c r="AR812" s="217" t="str">
        <f t="shared" si="92"/>
        <v/>
      </c>
      <c r="AS812" s="217" t="str">
        <f t="shared" si="93"/>
        <v/>
      </c>
      <c r="AT812" s="217"/>
      <c r="AU812" s="217"/>
      <c r="AV812" s="217"/>
      <c r="AW812" s="217"/>
      <c r="AX812" s="217"/>
      <c r="AY812" s="217"/>
      <c r="AZ812" s="217"/>
      <c r="BA812" s="217"/>
      <c r="BB812" s="217"/>
      <c r="BC812" s="217"/>
      <c r="BD812" s="217"/>
      <c r="BE812" s="217"/>
      <c r="BF812" s="217"/>
      <c r="BG812" s="217"/>
      <c r="BH812" s="217"/>
      <c r="BI812" s="217"/>
      <c r="BJ812" s="217"/>
      <c r="BK812" s="217"/>
      <c r="BL812" s="217"/>
      <c r="BM812" s="217"/>
      <c r="BN812" s="217"/>
      <c r="BO812" s="217"/>
      <c r="BP812" s="217"/>
      <c r="BQ812" s="217"/>
      <c r="BR812" s="311"/>
      <c r="BS812" s="311"/>
      <c r="BT812" s="311"/>
      <c r="BU812" s="311"/>
      <c r="BV812" s="311"/>
      <c r="BW812" s="311"/>
      <c r="BX812" s="311"/>
      <c r="BY812" s="217"/>
      <c r="BZ812" s="217"/>
      <c r="CA812" s="217"/>
      <c r="CB812" s="217"/>
      <c r="CC812" s="217"/>
      <c r="CD812" s="217"/>
      <c r="CE812" s="311"/>
      <c r="CF812" s="311" t="str">
        <f>IFERROR(ROUND(STDEV(AN812,L812),1),"")</f>
        <v/>
      </c>
      <c r="CG812" s="322"/>
      <c r="CH812" s="322"/>
      <c r="CI812" s="322"/>
      <c r="CJ812" s="322"/>
      <c r="CK812" s="322"/>
      <c r="CL812" s="322"/>
      <c r="CM812" s="322"/>
      <c r="CN812" s="220" t="str">
        <f>IFERROR(ROUND((SUM(#REF!)),0),"")</f>
        <v/>
      </c>
      <c r="CO812" s="216"/>
      <c r="CP812" s="221"/>
      <c r="CQ812" s="222"/>
      <c r="CR812" s="196"/>
      <c r="CS812" s="196"/>
      <c r="CT812" s="196"/>
      <c r="CU812" s="196"/>
      <c r="CV812" s="196"/>
      <c r="CW812" s="306">
        <f>AV812+BH812</f>
        <v>0</v>
      </c>
      <c r="CX812" s="12">
        <f>SUM(BI812:BQ812,AW812:BE812)</f>
        <v>0</v>
      </c>
      <c r="CY812" s="314" t="str">
        <f>IFERROR(ROUND(CX812/K812,0),"")</f>
        <v/>
      </c>
      <c r="CZ812" s="314" t="str">
        <f>IFERROR(ROUND(CY812/#REF!,1),"")</f>
        <v/>
      </c>
      <c r="DA812" s="306" t="str">
        <f t="shared" si="94"/>
        <v/>
      </c>
      <c r="DB812" s="316" t="str">
        <f t="shared" si="95"/>
        <v/>
      </c>
      <c r="DC812" s="193"/>
      <c r="DD812" s="12" t="str">
        <f>IFERROR(#REF!-AP812,"")</f>
        <v/>
      </c>
      <c r="DE812" s="193"/>
      <c r="DF812" s="305" t="str">
        <f>IFERROR(#REF!-L812,"")</f>
        <v/>
      </c>
      <c r="DG812" s="311" t="e">
        <f>IF(#REF!&gt;AQ812,0,1)</f>
        <v>#REF!</v>
      </c>
      <c r="DH812" s="320">
        <f>IF(AN812&lt;M812,0,1)</f>
        <v>1</v>
      </c>
      <c r="DI812" s="320">
        <f>IF(AN812&gt;N812,0,1)</f>
        <v>1</v>
      </c>
    </row>
    <row r="813" spans="3:113" ht="20.25" x14ac:dyDescent="0.2">
      <c r="C813" s="214"/>
      <c r="G813" s="207"/>
      <c r="H813" s="314"/>
      <c r="I813" s="314"/>
      <c r="J813" s="314"/>
      <c r="K813" s="314"/>
      <c r="L813" s="208"/>
      <c r="M813" s="209"/>
      <c r="N813" s="210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5"/>
      <c r="Z813" s="195"/>
      <c r="AA813" s="194"/>
      <c r="AB813" s="194"/>
      <c r="AC813" s="194"/>
      <c r="AD813" s="194"/>
      <c r="AE813" s="194"/>
      <c r="AF813" s="194"/>
      <c r="AG813" s="194"/>
      <c r="AH813" s="194"/>
      <c r="AI813" s="194"/>
      <c r="AJ813" s="194"/>
      <c r="AK813" s="195"/>
      <c r="AL813" s="195"/>
      <c r="AM813" s="323" t="str">
        <f t="shared" si="89"/>
        <v/>
      </c>
      <c r="AN813" s="323" t="str">
        <f t="shared" si="90"/>
        <v/>
      </c>
      <c r="AO813" s="276" t="str">
        <f t="shared" si="91"/>
        <v/>
      </c>
      <c r="AP813" s="218"/>
      <c r="AQ813" s="219"/>
      <c r="AR813" s="217" t="str">
        <f t="shared" si="92"/>
        <v/>
      </c>
      <c r="AS813" s="217" t="str">
        <f t="shared" si="93"/>
        <v/>
      </c>
      <c r="AT813" s="217"/>
      <c r="AU813" s="217"/>
      <c r="AV813" s="217"/>
      <c r="AW813" s="217"/>
      <c r="AX813" s="217"/>
      <c r="AY813" s="217"/>
      <c r="AZ813" s="217"/>
      <c r="BA813" s="217"/>
      <c r="BB813" s="217"/>
      <c r="BC813" s="217"/>
      <c r="BD813" s="217"/>
      <c r="BE813" s="217"/>
      <c r="BF813" s="217"/>
      <c r="BG813" s="217"/>
      <c r="BH813" s="217"/>
      <c r="BI813" s="217"/>
      <c r="BJ813" s="217"/>
      <c r="BK813" s="217"/>
      <c r="BL813" s="217"/>
      <c r="BM813" s="217"/>
      <c r="BN813" s="217"/>
      <c r="BO813" s="217"/>
      <c r="BP813" s="217"/>
      <c r="BQ813" s="217"/>
      <c r="BR813" s="311"/>
      <c r="BS813" s="311"/>
      <c r="BT813" s="311"/>
      <c r="BU813" s="311"/>
      <c r="BV813" s="311"/>
      <c r="BW813" s="311"/>
      <c r="BX813" s="311"/>
      <c r="BY813" s="217"/>
      <c r="BZ813" s="217"/>
      <c r="CA813" s="217"/>
      <c r="CB813" s="217"/>
      <c r="CC813" s="217"/>
      <c r="CD813" s="217"/>
      <c r="CE813" s="311"/>
      <c r="CF813" s="311" t="str">
        <f>IFERROR(ROUND(STDEV(AN813,L813),1),"")</f>
        <v/>
      </c>
      <c r="CG813" s="322"/>
      <c r="CH813" s="322"/>
      <c r="CI813" s="322"/>
      <c r="CJ813" s="322"/>
      <c r="CK813" s="322"/>
      <c r="CL813" s="322"/>
      <c r="CM813" s="322"/>
      <c r="CN813" s="220" t="str">
        <f>IFERROR(ROUND((SUM(#REF!)),0),"")</f>
        <v/>
      </c>
      <c r="CO813" s="216"/>
      <c r="CP813" s="221"/>
      <c r="CQ813" s="222"/>
      <c r="CR813" s="196"/>
      <c r="CS813" s="196"/>
      <c r="CT813" s="196"/>
      <c r="CU813" s="196"/>
      <c r="CV813" s="196"/>
      <c r="CW813" s="306">
        <f>AV813+BH813</f>
        <v>0</v>
      </c>
      <c r="CX813" s="12">
        <f>SUM(BI813:BQ813,AW813:BE813)</f>
        <v>0</v>
      </c>
      <c r="CY813" s="314" t="str">
        <f>IFERROR(ROUND(CX813/K813,0),"")</f>
        <v/>
      </c>
      <c r="CZ813" s="314" t="str">
        <f>IFERROR(ROUND(CY813/#REF!,1),"")</f>
        <v/>
      </c>
      <c r="DA813" s="306" t="str">
        <f t="shared" si="94"/>
        <v/>
      </c>
      <c r="DB813" s="316" t="str">
        <f t="shared" si="95"/>
        <v/>
      </c>
      <c r="DC813" s="193"/>
      <c r="DD813" s="12" t="str">
        <f>IFERROR(#REF!-AP813,"")</f>
        <v/>
      </c>
      <c r="DE813" s="193"/>
      <c r="DF813" s="305" t="str">
        <f>IFERROR(#REF!-L813,"")</f>
        <v/>
      </c>
      <c r="DG813" s="311" t="e">
        <f>IF(#REF!&gt;AQ813,0,1)</f>
        <v>#REF!</v>
      </c>
      <c r="DH813" s="320">
        <f>IF(AN813&lt;M813,0,1)</f>
        <v>1</v>
      </c>
      <c r="DI813" s="320">
        <f>IF(AN813&gt;N813,0,1)</f>
        <v>1</v>
      </c>
    </row>
    <row r="814" spans="3:113" ht="20.25" x14ac:dyDescent="0.2">
      <c r="C814" s="214"/>
      <c r="G814" s="207"/>
      <c r="H814" s="314"/>
      <c r="I814" s="314"/>
      <c r="J814" s="314"/>
      <c r="K814" s="314"/>
      <c r="L814" s="208"/>
      <c r="M814" s="209"/>
      <c r="N814" s="210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5"/>
      <c r="Z814" s="195"/>
      <c r="AA814" s="194"/>
      <c r="AB814" s="194"/>
      <c r="AC814" s="194"/>
      <c r="AD814" s="194"/>
      <c r="AE814" s="194"/>
      <c r="AF814" s="194"/>
      <c r="AG814" s="194"/>
      <c r="AH814" s="194"/>
      <c r="AI814" s="194"/>
      <c r="AJ814" s="194"/>
      <c r="AK814" s="195"/>
      <c r="AL814" s="195"/>
      <c r="AM814" s="323" t="str">
        <f t="shared" si="89"/>
        <v/>
      </c>
      <c r="AN814" s="323" t="str">
        <f t="shared" si="90"/>
        <v/>
      </c>
      <c r="AO814" s="276" t="str">
        <f t="shared" si="91"/>
        <v/>
      </c>
      <c r="AP814" s="218"/>
      <c r="AQ814" s="219"/>
      <c r="AR814" s="217" t="str">
        <f t="shared" si="92"/>
        <v/>
      </c>
      <c r="AS814" s="217" t="str">
        <f t="shared" si="93"/>
        <v/>
      </c>
      <c r="AT814" s="217"/>
      <c r="AU814" s="217"/>
      <c r="AV814" s="217"/>
      <c r="AW814" s="217"/>
      <c r="AX814" s="217"/>
      <c r="AY814" s="217"/>
      <c r="AZ814" s="217"/>
      <c r="BA814" s="217"/>
      <c r="BB814" s="217"/>
      <c r="BC814" s="217"/>
      <c r="BD814" s="217"/>
      <c r="BE814" s="217"/>
      <c r="BF814" s="217"/>
      <c r="BG814" s="217"/>
      <c r="BH814" s="217"/>
      <c r="BI814" s="217"/>
      <c r="BJ814" s="217"/>
      <c r="BK814" s="217"/>
      <c r="BL814" s="217"/>
      <c r="BM814" s="217"/>
      <c r="BN814" s="217"/>
      <c r="BO814" s="217"/>
      <c r="BP814" s="217"/>
      <c r="BQ814" s="217"/>
      <c r="BR814" s="311"/>
      <c r="BS814" s="311"/>
      <c r="BT814" s="311"/>
      <c r="BU814" s="311"/>
      <c r="BV814" s="311"/>
      <c r="BW814" s="311"/>
      <c r="BX814" s="311"/>
      <c r="BY814" s="217"/>
      <c r="BZ814" s="217"/>
      <c r="CA814" s="217"/>
      <c r="CB814" s="217"/>
      <c r="CC814" s="217"/>
      <c r="CD814" s="217"/>
      <c r="CE814" s="311"/>
      <c r="CF814" s="311" t="str">
        <f>IFERROR(ROUND(STDEV(AN814,L814),1),"")</f>
        <v/>
      </c>
      <c r="CG814" s="322"/>
      <c r="CH814" s="322"/>
      <c r="CI814" s="322"/>
      <c r="CJ814" s="322"/>
      <c r="CK814" s="322"/>
      <c r="CL814" s="322"/>
      <c r="CM814" s="322"/>
      <c r="CN814" s="220" t="str">
        <f>IFERROR(ROUND((SUM(#REF!)),0),"")</f>
        <v/>
      </c>
      <c r="CO814" s="216"/>
      <c r="CP814" s="221"/>
      <c r="CQ814" s="222"/>
      <c r="CR814" s="196"/>
      <c r="CS814" s="196"/>
      <c r="CT814" s="196"/>
      <c r="CU814" s="196"/>
      <c r="CV814" s="196"/>
      <c r="CW814" s="306">
        <f>AV814+BH814</f>
        <v>0</v>
      </c>
      <c r="CX814" s="12">
        <f>SUM(BI814:BQ814,AW814:BE814)</f>
        <v>0</v>
      </c>
      <c r="CY814" s="314" t="str">
        <f>IFERROR(ROUND(CX814/K814,0),"")</f>
        <v/>
      </c>
      <c r="CZ814" s="314" t="str">
        <f>IFERROR(ROUND(CY814/#REF!,1),"")</f>
        <v/>
      </c>
      <c r="DA814" s="306" t="str">
        <f t="shared" si="94"/>
        <v/>
      </c>
      <c r="DB814" s="316" t="str">
        <f t="shared" si="95"/>
        <v/>
      </c>
      <c r="DC814" s="193"/>
      <c r="DD814" s="12" t="str">
        <f>IFERROR(#REF!-AP814,"")</f>
        <v/>
      </c>
      <c r="DE814" s="193"/>
      <c r="DF814" s="305" t="str">
        <f>IFERROR(#REF!-L814,"")</f>
        <v/>
      </c>
      <c r="DG814" s="311" t="e">
        <f>IF(#REF!&gt;AQ814,0,1)</f>
        <v>#REF!</v>
      </c>
      <c r="DH814" s="320">
        <f>IF(AN814&lt;M814,0,1)</f>
        <v>1</v>
      </c>
      <c r="DI814" s="320">
        <f>IF(AN814&gt;N814,0,1)</f>
        <v>1</v>
      </c>
    </row>
    <row r="815" spans="3:113" ht="20.25" x14ac:dyDescent="0.2">
      <c r="C815" s="214"/>
      <c r="G815" s="207"/>
      <c r="H815" s="314"/>
      <c r="I815" s="314"/>
      <c r="J815" s="314"/>
      <c r="K815" s="314"/>
      <c r="L815" s="208"/>
      <c r="M815" s="209"/>
      <c r="N815" s="210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5"/>
      <c r="Z815" s="195"/>
      <c r="AA815" s="194"/>
      <c r="AB815" s="194"/>
      <c r="AC815" s="194"/>
      <c r="AD815" s="194"/>
      <c r="AE815" s="194"/>
      <c r="AF815" s="194"/>
      <c r="AG815" s="194"/>
      <c r="AH815" s="194"/>
      <c r="AI815" s="194"/>
      <c r="AJ815" s="194"/>
      <c r="AK815" s="195"/>
      <c r="AL815" s="195"/>
      <c r="AM815" s="323" t="str">
        <f t="shared" si="89"/>
        <v/>
      </c>
      <c r="AN815" s="323" t="str">
        <f t="shared" si="90"/>
        <v/>
      </c>
      <c r="AO815" s="276" t="str">
        <f t="shared" si="91"/>
        <v/>
      </c>
      <c r="AP815" s="218"/>
      <c r="AQ815" s="219"/>
      <c r="AR815" s="217" t="str">
        <f t="shared" si="92"/>
        <v/>
      </c>
      <c r="AS815" s="217" t="str">
        <f t="shared" si="93"/>
        <v/>
      </c>
      <c r="AT815" s="217"/>
      <c r="AU815" s="217"/>
      <c r="AV815" s="217"/>
      <c r="AW815" s="217"/>
      <c r="AX815" s="217"/>
      <c r="AY815" s="217"/>
      <c r="AZ815" s="217"/>
      <c r="BA815" s="217"/>
      <c r="BB815" s="217"/>
      <c r="BC815" s="217"/>
      <c r="BD815" s="217"/>
      <c r="BE815" s="217"/>
      <c r="BF815" s="217"/>
      <c r="BG815" s="217"/>
      <c r="BH815" s="217"/>
      <c r="BI815" s="217"/>
      <c r="BJ815" s="217"/>
      <c r="BK815" s="217"/>
      <c r="BL815" s="217"/>
      <c r="BM815" s="217"/>
      <c r="BN815" s="217"/>
      <c r="BO815" s="217"/>
      <c r="BP815" s="217"/>
      <c r="BQ815" s="217"/>
      <c r="BR815" s="311"/>
      <c r="BS815" s="311"/>
      <c r="BT815" s="311"/>
      <c r="BU815" s="311"/>
      <c r="BV815" s="311"/>
      <c r="BW815" s="311"/>
      <c r="BX815" s="311"/>
      <c r="BY815" s="217"/>
      <c r="BZ815" s="217"/>
      <c r="CA815" s="217"/>
      <c r="CB815" s="217"/>
      <c r="CC815" s="217"/>
      <c r="CD815" s="217"/>
      <c r="CE815" s="311"/>
      <c r="CF815" s="311" t="str">
        <f>IFERROR(ROUND(STDEV(AN815,L815),1),"")</f>
        <v/>
      </c>
      <c r="CG815" s="322"/>
      <c r="CH815" s="322"/>
      <c r="CI815" s="322"/>
      <c r="CJ815" s="322"/>
      <c r="CK815" s="322"/>
      <c r="CL815" s="322"/>
      <c r="CM815" s="322"/>
      <c r="CN815" s="220" t="str">
        <f>IFERROR(ROUND((SUM(#REF!)),0),"")</f>
        <v/>
      </c>
      <c r="CO815" s="216"/>
      <c r="CP815" s="221"/>
      <c r="CQ815" s="222"/>
      <c r="CR815" s="196"/>
      <c r="CS815" s="196"/>
      <c r="CT815" s="196"/>
      <c r="CU815" s="196"/>
      <c r="CV815" s="196"/>
      <c r="CW815" s="306">
        <f>AV815+BH815</f>
        <v>0</v>
      </c>
      <c r="CX815" s="12">
        <f>SUM(BI815:BQ815,AW815:BE815)</f>
        <v>0</v>
      </c>
      <c r="CY815" s="314" t="str">
        <f>IFERROR(ROUND(CX815/K815,0),"")</f>
        <v/>
      </c>
      <c r="CZ815" s="314" t="str">
        <f>IFERROR(ROUND(CY815/#REF!,1),"")</f>
        <v/>
      </c>
      <c r="DA815" s="306" t="str">
        <f t="shared" si="94"/>
        <v/>
      </c>
      <c r="DB815" s="316" t="str">
        <f t="shared" si="95"/>
        <v/>
      </c>
      <c r="DC815" s="193"/>
      <c r="DD815" s="12" t="str">
        <f>IFERROR(#REF!-AP815,"")</f>
        <v/>
      </c>
      <c r="DE815" s="193"/>
      <c r="DF815" s="305" t="str">
        <f>IFERROR(#REF!-L815,"")</f>
        <v/>
      </c>
      <c r="DG815" s="311" t="e">
        <f>IF(#REF!&gt;AQ815,0,1)</f>
        <v>#REF!</v>
      </c>
      <c r="DH815" s="320">
        <f>IF(AN815&lt;M815,0,1)</f>
        <v>1</v>
      </c>
      <c r="DI815" s="320">
        <f>IF(AN815&gt;N815,0,1)</f>
        <v>1</v>
      </c>
    </row>
    <row r="816" spans="3:113" ht="20.25" x14ac:dyDescent="0.2">
      <c r="C816" s="214"/>
      <c r="G816" s="207"/>
      <c r="H816" s="314"/>
      <c r="I816" s="314"/>
      <c r="J816" s="314"/>
      <c r="K816" s="314"/>
      <c r="L816" s="208"/>
      <c r="M816" s="209"/>
      <c r="N816" s="210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5"/>
      <c r="Z816" s="195"/>
      <c r="AA816" s="194"/>
      <c r="AB816" s="194"/>
      <c r="AC816" s="194"/>
      <c r="AD816" s="194"/>
      <c r="AE816" s="194"/>
      <c r="AF816" s="194"/>
      <c r="AG816" s="194"/>
      <c r="AH816" s="194"/>
      <c r="AI816" s="194"/>
      <c r="AJ816" s="194"/>
      <c r="AK816" s="195"/>
      <c r="AL816" s="195"/>
      <c r="AM816" s="323" t="str">
        <f t="shared" si="89"/>
        <v/>
      </c>
      <c r="AN816" s="323" t="str">
        <f t="shared" si="90"/>
        <v/>
      </c>
      <c r="AO816" s="276" t="str">
        <f t="shared" si="91"/>
        <v/>
      </c>
      <c r="AP816" s="218"/>
      <c r="AQ816" s="219"/>
      <c r="AR816" s="217" t="str">
        <f t="shared" si="92"/>
        <v/>
      </c>
      <c r="AS816" s="217" t="str">
        <f t="shared" si="93"/>
        <v/>
      </c>
      <c r="AT816" s="217"/>
      <c r="AU816" s="217"/>
      <c r="AV816" s="217"/>
      <c r="AW816" s="217"/>
      <c r="AX816" s="217"/>
      <c r="AY816" s="217"/>
      <c r="AZ816" s="217"/>
      <c r="BA816" s="217"/>
      <c r="BB816" s="217"/>
      <c r="BC816" s="217"/>
      <c r="BD816" s="217"/>
      <c r="BE816" s="217"/>
      <c r="BF816" s="217"/>
      <c r="BG816" s="217"/>
      <c r="BH816" s="217"/>
      <c r="BI816" s="217"/>
      <c r="BJ816" s="217"/>
      <c r="BK816" s="217"/>
      <c r="BL816" s="217"/>
      <c r="BM816" s="217"/>
      <c r="BN816" s="217"/>
      <c r="BO816" s="217"/>
      <c r="BP816" s="217"/>
      <c r="BQ816" s="217"/>
      <c r="BR816" s="311"/>
      <c r="BS816" s="311"/>
      <c r="BT816" s="311"/>
      <c r="BU816" s="311"/>
      <c r="BV816" s="311"/>
      <c r="BW816" s="311"/>
      <c r="BX816" s="311"/>
      <c r="BY816" s="217"/>
      <c r="BZ816" s="217"/>
      <c r="CA816" s="217"/>
      <c r="CB816" s="217"/>
      <c r="CC816" s="217"/>
      <c r="CD816" s="217"/>
      <c r="CE816" s="311"/>
      <c r="CF816" s="311" t="str">
        <f>IFERROR(ROUND(STDEV(AN816,L816),1),"")</f>
        <v/>
      </c>
      <c r="CG816" s="322"/>
      <c r="CH816" s="322"/>
      <c r="CI816" s="322"/>
      <c r="CJ816" s="322"/>
      <c r="CK816" s="322"/>
      <c r="CL816" s="322"/>
      <c r="CM816" s="322"/>
      <c r="CN816" s="220" t="str">
        <f>IFERROR(ROUND((SUM(#REF!)),0),"")</f>
        <v/>
      </c>
      <c r="CO816" s="216"/>
      <c r="CP816" s="221"/>
      <c r="CQ816" s="222"/>
      <c r="CR816" s="196"/>
      <c r="CS816" s="196"/>
      <c r="CT816" s="196"/>
      <c r="CU816" s="196"/>
      <c r="CV816" s="196"/>
      <c r="CW816" s="306">
        <f>AV816+BH816</f>
        <v>0</v>
      </c>
      <c r="CX816" s="12">
        <f>SUM(BI816:BQ816,AW816:BE816)</f>
        <v>0</v>
      </c>
      <c r="CY816" s="314" t="str">
        <f>IFERROR(ROUND(CX816/K816,0),"")</f>
        <v/>
      </c>
      <c r="CZ816" s="314" t="str">
        <f>IFERROR(ROUND(CY816/#REF!,1),"")</f>
        <v/>
      </c>
      <c r="DA816" s="306" t="str">
        <f t="shared" si="94"/>
        <v/>
      </c>
      <c r="DB816" s="316" t="str">
        <f t="shared" si="95"/>
        <v/>
      </c>
      <c r="DC816" s="193"/>
      <c r="DD816" s="12" t="str">
        <f>IFERROR(#REF!-AP816,"")</f>
        <v/>
      </c>
      <c r="DE816" s="193"/>
      <c r="DF816" s="305" t="str">
        <f>IFERROR(#REF!-L816,"")</f>
        <v/>
      </c>
      <c r="DG816" s="311" t="e">
        <f>IF(#REF!&gt;AQ816,0,1)</f>
        <v>#REF!</v>
      </c>
      <c r="DH816" s="320">
        <f>IF(AN816&lt;M816,0,1)</f>
        <v>1</v>
      </c>
      <c r="DI816" s="320">
        <f>IF(AN816&gt;N816,0,1)</f>
        <v>1</v>
      </c>
    </row>
    <row r="817" spans="3:113" ht="20.25" x14ac:dyDescent="0.2">
      <c r="C817" s="214"/>
      <c r="G817" s="207"/>
      <c r="H817" s="314"/>
      <c r="I817" s="314"/>
      <c r="J817" s="314"/>
      <c r="K817" s="314"/>
      <c r="L817" s="208"/>
      <c r="M817" s="209"/>
      <c r="N817" s="210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5"/>
      <c r="Z817" s="195"/>
      <c r="AA817" s="194"/>
      <c r="AB817" s="194"/>
      <c r="AC817" s="194"/>
      <c r="AD817" s="194"/>
      <c r="AE817" s="194"/>
      <c r="AF817" s="194"/>
      <c r="AG817" s="194"/>
      <c r="AH817" s="194"/>
      <c r="AI817" s="194"/>
      <c r="AJ817" s="194"/>
      <c r="AK817" s="195"/>
      <c r="AL817" s="195"/>
      <c r="AM817" s="323" t="str">
        <f t="shared" si="89"/>
        <v/>
      </c>
      <c r="AN817" s="323" t="str">
        <f t="shared" si="90"/>
        <v/>
      </c>
      <c r="AO817" s="276" t="str">
        <f t="shared" si="91"/>
        <v/>
      </c>
      <c r="AP817" s="218"/>
      <c r="AQ817" s="219"/>
      <c r="AR817" s="217" t="str">
        <f t="shared" si="92"/>
        <v/>
      </c>
      <c r="AS817" s="217" t="str">
        <f t="shared" si="93"/>
        <v/>
      </c>
      <c r="AT817" s="217"/>
      <c r="AU817" s="217"/>
      <c r="AV817" s="217"/>
      <c r="AW817" s="217"/>
      <c r="AX817" s="217"/>
      <c r="AY817" s="217"/>
      <c r="AZ817" s="217"/>
      <c r="BA817" s="217"/>
      <c r="BB817" s="217"/>
      <c r="BC817" s="217"/>
      <c r="BD817" s="217"/>
      <c r="BE817" s="217"/>
      <c r="BF817" s="217"/>
      <c r="BG817" s="217"/>
      <c r="BH817" s="217"/>
      <c r="BI817" s="217"/>
      <c r="BJ817" s="217"/>
      <c r="BK817" s="217"/>
      <c r="BL817" s="217"/>
      <c r="BM817" s="217"/>
      <c r="BN817" s="217"/>
      <c r="BO817" s="217"/>
      <c r="BP817" s="217"/>
      <c r="BQ817" s="217"/>
      <c r="BR817" s="311"/>
      <c r="BS817" s="311"/>
      <c r="BT817" s="311"/>
      <c r="BU817" s="311"/>
      <c r="BV817" s="311"/>
      <c r="BW817" s="311"/>
      <c r="BX817" s="311"/>
      <c r="BY817" s="217"/>
      <c r="BZ817" s="217"/>
      <c r="CA817" s="217"/>
      <c r="CB817" s="217"/>
      <c r="CC817" s="217"/>
      <c r="CD817" s="217"/>
      <c r="CE817" s="311"/>
      <c r="CF817" s="311" t="str">
        <f>IFERROR(ROUND(STDEV(AN817,L817),1),"")</f>
        <v/>
      </c>
      <c r="CG817" s="322"/>
      <c r="CH817" s="322"/>
      <c r="CI817" s="322"/>
      <c r="CJ817" s="322"/>
      <c r="CK817" s="322"/>
      <c r="CL817" s="322"/>
      <c r="CM817" s="322"/>
      <c r="CN817" s="220" t="str">
        <f>IFERROR(ROUND((SUM(#REF!)),0),"")</f>
        <v/>
      </c>
      <c r="CO817" s="216"/>
      <c r="CP817" s="221"/>
      <c r="CQ817" s="222"/>
      <c r="CR817" s="196"/>
      <c r="CS817" s="196"/>
      <c r="CT817" s="196"/>
      <c r="CU817" s="196"/>
      <c r="CV817" s="196"/>
      <c r="CW817" s="306">
        <f>AV817+BH817</f>
        <v>0</v>
      </c>
      <c r="CX817" s="12">
        <f>SUM(BI817:BQ817,AW817:BE817)</f>
        <v>0</v>
      </c>
      <c r="CY817" s="314" t="str">
        <f>IFERROR(ROUND(CX817/K817,0),"")</f>
        <v/>
      </c>
      <c r="CZ817" s="314" t="str">
        <f>IFERROR(ROUND(CY817/#REF!,1),"")</f>
        <v/>
      </c>
      <c r="DA817" s="306" t="str">
        <f t="shared" si="94"/>
        <v/>
      </c>
      <c r="DB817" s="316" t="str">
        <f t="shared" si="95"/>
        <v/>
      </c>
      <c r="DC817" s="193"/>
      <c r="DD817" s="12" t="str">
        <f>IFERROR(#REF!-AP817,"")</f>
        <v/>
      </c>
      <c r="DE817" s="193"/>
      <c r="DF817" s="305" t="str">
        <f>IFERROR(#REF!-L817,"")</f>
        <v/>
      </c>
      <c r="DG817" s="311" t="e">
        <f>IF(#REF!&gt;AQ817,0,1)</f>
        <v>#REF!</v>
      </c>
      <c r="DH817" s="320">
        <f>IF(AN817&lt;M817,0,1)</f>
        <v>1</v>
      </c>
      <c r="DI817" s="320">
        <f>IF(AN817&gt;N817,0,1)</f>
        <v>1</v>
      </c>
    </row>
    <row r="818" spans="3:113" ht="20.25" x14ac:dyDescent="0.2">
      <c r="C818" s="214"/>
      <c r="G818" s="207"/>
      <c r="H818" s="314"/>
      <c r="I818" s="314"/>
      <c r="J818" s="314"/>
      <c r="K818" s="314"/>
      <c r="L818" s="208"/>
      <c r="M818" s="209"/>
      <c r="N818" s="210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5"/>
      <c r="Z818" s="195"/>
      <c r="AA818" s="194"/>
      <c r="AB818" s="194"/>
      <c r="AC818" s="194"/>
      <c r="AD818" s="194"/>
      <c r="AE818" s="194"/>
      <c r="AF818" s="194"/>
      <c r="AG818" s="194"/>
      <c r="AH818" s="194"/>
      <c r="AI818" s="194"/>
      <c r="AJ818" s="194"/>
      <c r="AK818" s="195"/>
      <c r="AL818" s="195"/>
      <c r="AM818" s="323" t="str">
        <f t="shared" si="89"/>
        <v/>
      </c>
      <c r="AN818" s="323" t="str">
        <f t="shared" si="90"/>
        <v/>
      </c>
      <c r="AO818" s="276" t="str">
        <f t="shared" si="91"/>
        <v/>
      </c>
      <c r="AP818" s="218"/>
      <c r="AQ818" s="219"/>
      <c r="AR818" s="217" t="str">
        <f t="shared" si="92"/>
        <v/>
      </c>
      <c r="AS818" s="217" t="str">
        <f t="shared" si="93"/>
        <v/>
      </c>
      <c r="AT818" s="217"/>
      <c r="AU818" s="217"/>
      <c r="AV818" s="217"/>
      <c r="AW818" s="217"/>
      <c r="AX818" s="217"/>
      <c r="AY818" s="217"/>
      <c r="AZ818" s="217"/>
      <c r="BA818" s="217"/>
      <c r="BB818" s="217"/>
      <c r="BC818" s="217"/>
      <c r="BD818" s="217"/>
      <c r="BE818" s="217"/>
      <c r="BF818" s="217"/>
      <c r="BG818" s="217"/>
      <c r="BH818" s="217"/>
      <c r="BI818" s="217"/>
      <c r="BJ818" s="217"/>
      <c r="BK818" s="217"/>
      <c r="BL818" s="217"/>
      <c r="BM818" s="217"/>
      <c r="BN818" s="217"/>
      <c r="BO818" s="217"/>
      <c r="BP818" s="217"/>
      <c r="BQ818" s="217"/>
      <c r="BR818" s="311"/>
      <c r="BS818" s="311"/>
      <c r="BT818" s="311"/>
      <c r="BU818" s="311"/>
      <c r="BV818" s="311"/>
      <c r="BW818" s="311"/>
      <c r="BX818" s="311"/>
      <c r="BY818" s="217"/>
      <c r="BZ818" s="217"/>
      <c r="CA818" s="217"/>
      <c r="CB818" s="217"/>
      <c r="CC818" s="217"/>
      <c r="CD818" s="217"/>
      <c r="CE818" s="311"/>
      <c r="CF818" s="311" t="str">
        <f>IFERROR(ROUND(STDEV(AN818,L818),1),"")</f>
        <v/>
      </c>
      <c r="CG818" s="322"/>
      <c r="CH818" s="322"/>
      <c r="CI818" s="322"/>
      <c r="CJ818" s="322"/>
      <c r="CK818" s="322"/>
      <c r="CL818" s="322"/>
      <c r="CM818" s="322"/>
      <c r="CN818" s="220" t="str">
        <f>IFERROR(ROUND((SUM(#REF!)),0),"")</f>
        <v/>
      </c>
      <c r="CO818" s="216"/>
      <c r="CP818" s="221"/>
      <c r="CQ818" s="222"/>
      <c r="CR818" s="196"/>
      <c r="CS818" s="196"/>
      <c r="CT818" s="196"/>
      <c r="CU818" s="196"/>
      <c r="CV818" s="196"/>
      <c r="CW818" s="306">
        <f>AV818+BH818</f>
        <v>0</v>
      </c>
      <c r="CX818" s="12">
        <f>SUM(BI818:BQ818,AW818:BE818)</f>
        <v>0</v>
      </c>
      <c r="CY818" s="314" t="str">
        <f>IFERROR(ROUND(CX818/K818,0),"")</f>
        <v/>
      </c>
      <c r="CZ818" s="314" t="str">
        <f>IFERROR(ROUND(CY818/#REF!,1),"")</f>
        <v/>
      </c>
      <c r="DA818" s="306" t="str">
        <f t="shared" si="94"/>
        <v/>
      </c>
      <c r="DB818" s="316" t="str">
        <f t="shared" si="95"/>
        <v/>
      </c>
      <c r="DC818" s="193"/>
      <c r="DD818" s="12" t="str">
        <f>IFERROR(#REF!-AP818,"")</f>
        <v/>
      </c>
      <c r="DE818" s="193"/>
      <c r="DF818" s="305" t="str">
        <f>IFERROR(#REF!-L818,"")</f>
        <v/>
      </c>
      <c r="DG818" s="311" t="e">
        <f>IF(#REF!&gt;AQ818,0,1)</f>
        <v>#REF!</v>
      </c>
      <c r="DH818" s="320">
        <f>IF(AN818&lt;M818,0,1)</f>
        <v>1</v>
      </c>
      <c r="DI818" s="320">
        <f>IF(AN818&gt;N818,0,1)</f>
        <v>1</v>
      </c>
    </row>
    <row r="819" spans="3:113" ht="20.25" x14ac:dyDescent="0.2">
      <c r="C819" s="214"/>
      <c r="G819" s="207"/>
      <c r="H819" s="314"/>
      <c r="I819" s="314"/>
      <c r="J819" s="314"/>
      <c r="K819" s="314"/>
      <c r="L819" s="208"/>
      <c r="M819" s="209"/>
      <c r="N819" s="210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5"/>
      <c r="Z819" s="195"/>
      <c r="AA819" s="194"/>
      <c r="AB819" s="194"/>
      <c r="AC819" s="194"/>
      <c r="AD819" s="194"/>
      <c r="AE819" s="194"/>
      <c r="AF819" s="194"/>
      <c r="AG819" s="194"/>
      <c r="AH819" s="194"/>
      <c r="AI819" s="194"/>
      <c r="AJ819" s="194"/>
      <c r="AK819" s="195"/>
      <c r="AL819" s="195"/>
      <c r="AM819" s="323" t="str">
        <f t="shared" si="89"/>
        <v/>
      </c>
      <c r="AN819" s="323" t="str">
        <f t="shared" si="90"/>
        <v/>
      </c>
      <c r="AO819" s="276" t="str">
        <f t="shared" si="91"/>
        <v/>
      </c>
      <c r="AP819" s="218"/>
      <c r="AQ819" s="219"/>
      <c r="AR819" s="217" t="str">
        <f t="shared" si="92"/>
        <v/>
      </c>
      <c r="AS819" s="217" t="str">
        <f t="shared" si="93"/>
        <v/>
      </c>
      <c r="AT819" s="217"/>
      <c r="AU819" s="217"/>
      <c r="AV819" s="217"/>
      <c r="AW819" s="217"/>
      <c r="AX819" s="217"/>
      <c r="AY819" s="217"/>
      <c r="AZ819" s="217"/>
      <c r="BA819" s="217"/>
      <c r="BB819" s="217"/>
      <c r="BC819" s="217"/>
      <c r="BD819" s="217"/>
      <c r="BE819" s="217"/>
      <c r="BF819" s="217"/>
      <c r="BG819" s="217"/>
      <c r="BH819" s="217"/>
      <c r="BI819" s="217"/>
      <c r="BJ819" s="217"/>
      <c r="BK819" s="217"/>
      <c r="BL819" s="217"/>
      <c r="BM819" s="217"/>
      <c r="BN819" s="217"/>
      <c r="BO819" s="217"/>
      <c r="BP819" s="217"/>
      <c r="BQ819" s="217"/>
      <c r="BR819" s="311"/>
      <c r="BS819" s="311"/>
      <c r="BT819" s="311"/>
      <c r="BU819" s="311"/>
      <c r="BV819" s="311"/>
      <c r="BW819" s="311"/>
      <c r="BX819" s="311"/>
      <c r="BY819" s="217"/>
      <c r="BZ819" s="217"/>
      <c r="CA819" s="217"/>
      <c r="CB819" s="217"/>
      <c r="CC819" s="217"/>
      <c r="CD819" s="217"/>
      <c r="CE819" s="311"/>
      <c r="CF819" s="311" t="str">
        <f>IFERROR(ROUND(STDEV(AN819,L819),1),"")</f>
        <v/>
      </c>
      <c r="CG819" s="322"/>
      <c r="CH819" s="322"/>
      <c r="CI819" s="322"/>
      <c r="CJ819" s="322"/>
      <c r="CK819" s="322"/>
      <c r="CL819" s="322"/>
      <c r="CM819" s="322"/>
      <c r="CN819" s="220" t="str">
        <f>IFERROR(ROUND((SUM(#REF!)),0),"")</f>
        <v/>
      </c>
      <c r="CO819" s="216"/>
      <c r="CP819" s="221"/>
      <c r="CQ819" s="222"/>
      <c r="CR819" s="196"/>
      <c r="CS819" s="196"/>
      <c r="CT819" s="196"/>
      <c r="CU819" s="196"/>
      <c r="CV819" s="196"/>
      <c r="CW819" s="306">
        <f>AV819+BH819</f>
        <v>0</v>
      </c>
      <c r="CX819" s="12">
        <f>SUM(BI819:BQ819,AW819:BE819)</f>
        <v>0</v>
      </c>
      <c r="CY819" s="314" t="str">
        <f>IFERROR(ROUND(CX819/K819,0),"")</f>
        <v/>
      </c>
      <c r="CZ819" s="314" t="str">
        <f>IFERROR(ROUND(CY819/#REF!,1),"")</f>
        <v/>
      </c>
      <c r="DA819" s="306" t="str">
        <f t="shared" si="94"/>
        <v/>
      </c>
      <c r="DB819" s="316" t="str">
        <f t="shared" si="95"/>
        <v/>
      </c>
      <c r="DC819" s="193"/>
      <c r="DD819" s="12" t="str">
        <f>IFERROR(#REF!-AP819,"")</f>
        <v/>
      </c>
      <c r="DE819" s="193"/>
      <c r="DF819" s="305" t="str">
        <f>IFERROR(#REF!-L819,"")</f>
        <v/>
      </c>
      <c r="DG819" s="311" t="e">
        <f>IF(#REF!&gt;AQ819,0,1)</f>
        <v>#REF!</v>
      </c>
      <c r="DH819" s="320">
        <f>IF(AN819&lt;M819,0,1)</f>
        <v>1</v>
      </c>
      <c r="DI819" s="320">
        <f>IF(AN819&gt;N819,0,1)</f>
        <v>1</v>
      </c>
    </row>
    <row r="820" spans="3:113" ht="20.25" x14ac:dyDescent="0.2">
      <c r="C820" s="214"/>
      <c r="G820" s="207"/>
      <c r="H820" s="314"/>
      <c r="I820" s="314"/>
      <c r="J820" s="314"/>
      <c r="K820" s="314"/>
      <c r="L820" s="208"/>
      <c r="M820" s="209"/>
      <c r="N820" s="210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5"/>
      <c r="Z820" s="195"/>
      <c r="AA820" s="194"/>
      <c r="AB820" s="194"/>
      <c r="AC820" s="194"/>
      <c r="AD820" s="194"/>
      <c r="AE820" s="194"/>
      <c r="AF820" s="194"/>
      <c r="AG820" s="194"/>
      <c r="AH820" s="194"/>
      <c r="AI820" s="194"/>
      <c r="AJ820" s="194"/>
      <c r="AK820" s="195"/>
      <c r="AL820" s="195"/>
      <c r="AM820" s="323" t="str">
        <f t="shared" si="89"/>
        <v/>
      </c>
      <c r="AN820" s="323" t="str">
        <f t="shared" si="90"/>
        <v/>
      </c>
      <c r="AO820" s="276" t="str">
        <f t="shared" si="91"/>
        <v/>
      </c>
      <c r="AP820" s="218"/>
      <c r="AQ820" s="219"/>
      <c r="AR820" s="217" t="str">
        <f t="shared" si="92"/>
        <v/>
      </c>
      <c r="AS820" s="217" t="str">
        <f t="shared" si="93"/>
        <v/>
      </c>
      <c r="AT820" s="217"/>
      <c r="AU820" s="217"/>
      <c r="AV820" s="217"/>
      <c r="AW820" s="217"/>
      <c r="AX820" s="217"/>
      <c r="AY820" s="217"/>
      <c r="AZ820" s="217"/>
      <c r="BA820" s="217"/>
      <c r="BB820" s="217"/>
      <c r="BC820" s="217"/>
      <c r="BD820" s="217"/>
      <c r="BE820" s="217"/>
      <c r="BF820" s="217"/>
      <c r="BG820" s="217"/>
      <c r="BH820" s="217"/>
      <c r="BI820" s="217"/>
      <c r="BJ820" s="217"/>
      <c r="BK820" s="217"/>
      <c r="BL820" s="217"/>
      <c r="BM820" s="217"/>
      <c r="BN820" s="217"/>
      <c r="BO820" s="217"/>
      <c r="BP820" s="217"/>
      <c r="BQ820" s="217"/>
      <c r="BR820" s="311"/>
      <c r="BS820" s="311"/>
      <c r="BT820" s="311"/>
      <c r="BU820" s="311"/>
      <c r="BV820" s="311"/>
      <c r="BW820" s="311"/>
      <c r="BX820" s="311"/>
      <c r="BY820" s="217"/>
      <c r="BZ820" s="217"/>
      <c r="CA820" s="217"/>
      <c r="CB820" s="217"/>
      <c r="CC820" s="217"/>
      <c r="CD820" s="217"/>
      <c r="CE820" s="311"/>
      <c r="CF820" s="311" t="str">
        <f>IFERROR(ROUND(STDEV(AN820,L820),1),"")</f>
        <v/>
      </c>
      <c r="CG820" s="322"/>
      <c r="CH820" s="322"/>
      <c r="CI820" s="322"/>
      <c r="CJ820" s="322"/>
      <c r="CK820" s="322"/>
      <c r="CL820" s="322"/>
      <c r="CM820" s="322"/>
      <c r="CN820" s="220" t="str">
        <f>IFERROR(ROUND((SUM(#REF!)),0),"")</f>
        <v/>
      </c>
      <c r="CO820" s="216"/>
      <c r="CP820" s="221"/>
      <c r="CQ820" s="222"/>
      <c r="CR820" s="196"/>
      <c r="CS820" s="196"/>
      <c r="CT820" s="196"/>
      <c r="CU820" s="196"/>
      <c r="CV820" s="196"/>
      <c r="CW820" s="306">
        <f>AV820+BH820</f>
        <v>0</v>
      </c>
      <c r="CX820" s="12">
        <f>SUM(BI820:BQ820,AW820:BE820)</f>
        <v>0</v>
      </c>
      <c r="CY820" s="314" t="str">
        <f>IFERROR(ROUND(CX820/K820,0),"")</f>
        <v/>
      </c>
      <c r="CZ820" s="314" t="str">
        <f>IFERROR(ROUND(CY820/#REF!,1),"")</f>
        <v/>
      </c>
      <c r="DA820" s="306" t="str">
        <f t="shared" si="94"/>
        <v/>
      </c>
      <c r="DB820" s="316" t="str">
        <f t="shared" si="95"/>
        <v/>
      </c>
      <c r="DC820" s="193"/>
      <c r="DD820" s="12" t="str">
        <f>IFERROR(#REF!-AP820,"")</f>
        <v/>
      </c>
      <c r="DE820" s="193"/>
      <c r="DF820" s="305" t="str">
        <f>IFERROR(#REF!-L820,"")</f>
        <v/>
      </c>
      <c r="DG820" s="311" t="e">
        <f>IF(#REF!&gt;AQ820,0,1)</f>
        <v>#REF!</v>
      </c>
      <c r="DH820" s="320">
        <f>IF(AN820&lt;M820,0,1)</f>
        <v>1</v>
      </c>
      <c r="DI820" s="320">
        <f>IF(AN820&gt;N820,0,1)</f>
        <v>1</v>
      </c>
    </row>
    <row r="821" spans="3:113" ht="20.25" x14ac:dyDescent="0.2">
      <c r="C821" s="214"/>
      <c r="G821" s="207"/>
      <c r="H821" s="314"/>
      <c r="I821" s="314"/>
      <c r="J821" s="314"/>
      <c r="K821" s="314"/>
      <c r="L821" s="208"/>
      <c r="M821" s="209"/>
      <c r="N821" s="210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5"/>
      <c r="Z821" s="195"/>
      <c r="AA821" s="194"/>
      <c r="AB821" s="194"/>
      <c r="AC821" s="194"/>
      <c r="AD821" s="194"/>
      <c r="AE821" s="194"/>
      <c r="AF821" s="194"/>
      <c r="AG821" s="194"/>
      <c r="AH821" s="194"/>
      <c r="AI821" s="194"/>
      <c r="AJ821" s="194"/>
      <c r="AK821" s="195"/>
      <c r="AL821" s="195"/>
      <c r="AM821" s="323" t="str">
        <f t="shared" si="89"/>
        <v/>
      </c>
      <c r="AN821" s="323" t="str">
        <f t="shared" si="90"/>
        <v/>
      </c>
      <c r="AO821" s="276" t="str">
        <f t="shared" si="91"/>
        <v/>
      </c>
      <c r="AP821" s="218"/>
      <c r="AQ821" s="219"/>
      <c r="AR821" s="217" t="str">
        <f t="shared" si="92"/>
        <v/>
      </c>
      <c r="AS821" s="217" t="str">
        <f t="shared" si="93"/>
        <v/>
      </c>
      <c r="AT821" s="217"/>
      <c r="AU821" s="217"/>
      <c r="AV821" s="217"/>
      <c r="AW821" s="217"/>
      <c r="AX821" s="217"/>
      <c r="AY821" s="217"/>
      <c r="AZ821" s="217"/>
      <c r="BA821" s="217"/>
      <c r="BB821" s="217"/>
      <c r="BC821" s="217"/>
      <c r="BD821" s="217"/>
      <c r="BE821" s="217"/>
      <c r="BF821" s="217"/>
      <c r="BG821" s="217"/>
      <c r="BH821" s="217"/>
      <c r="BI821" s="217"/>
      <c r="BJ821" s="217"/>
      <c r="BK821" s="217"/>
      <c r="BL821" s="217"/>
      <c r="BM821" s="217"/>
      <c r="BN821" s="217"/>
      <c r="BO821" s="217"/>
      <c r="BP821" s="217"/>
      <c r="BQ821" s="217"/>
      <c r="BR821" s="311"/>
      <c r="BS821" s="311"/>
      <c r="BT821" s="311"/>
      <c r="BU821" s="311"/>
      <c r="BV821" s="311"/>
      <c r="BW821" s="311"/>
      <c r="BX821" s="311"/>
      <c r="BY821" s="217"/>
      <c r="BZ821" s="217"/>
      <c r="CA821" s="217"/>
      <c r="CB821" s="217"/>
      <c r="CC821" s="217"/>
      <c r="CD821" s="217"/>
      <c r="CE821" s="311"/>
      <c r="CF821" s="311" t="str">
        <f>IFERROR(ROUND(STDEV(AN821,L821),1),"")</f>
        <v/>
      </c>
      <c r="CG821" s="322"/>
      <c r="CH821" s="322"/>
      <c r="CI821" s="322"/>
      <c r="CJ821" s="322"/>
      <c r="CK821" s="322"/>
      <c r="CL821" s="322"/>
      <c r="CM821" s="322"/>
      <c r="CN821" s="220" t="str">
        <f>IFERROR(ROUND((SUM(#REF!)),0),"")</f>
        <v/>
      </c>
      <c r="CO821" s="216"/>
      <c r="CP821" s="221"/>
      <c r="CQ821" s="222"/>
      <c r="CR821" s="196"/>
      <c r="CS821" s="196"/>
      <c r="CT821" s="196"/>
      <c r="CU821" s="196"/>
      <c r="CV821" s="196"/>
      <c r="CW821" s="306">
        <f>AV821+BH821</f>
        <v>0</v>
      </c>
      <c r="CX821" s="12">
        <f>SUM(BI821:BQ821,AW821:BE821)</f>
        <v>0</v>
      </c>
      <c r="CY821" s="314" t="str">
        <f>IFERROR(ROUND(CX821/K821,0),"")</f>
        <v/>
      </c>
      <c r="CZ821" s="314" t="str">
        <f>IFERROR(ROUND(CY821/#REF!,1),"")</f>
        <v/>
      </c>
      <c r="DA821" s="306" t="str">
        <f t="shared" si="94"/>
        <v/>
      </c>
      <c r="DB821" s="316" t="str">
        <f t="shared" si="95"/>
        <v/>
      </c>
      <c r="DC821" s="193"/>
      <c r="DD821" s="12" t="str">
        <f>IFERROR(#REF!-AP821,"")</f>
        <v/>
      </c>
      <c r="DE821" s="193"/>
      <c r="DF821" s="305" t="str">
        <f>IFERROR(#REF!-L821,"")</f>
        <v/>
      </c>
      <c r="DG821" s="311" t="e">
        <f>IF(#REF!&gt;AQ821,0,1)</f>
        <v>#REF!</v>
      </c>
      <c r="DH821" s="320">
        <f>IF(AN821&lt;M821,0,1)</f>
        <v>1</v>
      </c>
      <c r="DI821" s="320">
        <f>IF(AN821&gt;N821,0,1)</f>
        <v>1</v>
      </c>
    </row>
    <row r="822" spans="3:113" ht="20.25" x14ac:dyDescent="0.2">
      <c r="C822" s="214"/>
      <c r="G822" s="207"/>
      <c r="H822" s="314"/>
      <c r="I822" s="314"/>
      <c r="J822" s="314"/>
      <c r="K822" s="314"/>
      <c r="L822" s="208"/>
      <c r="M822" s="209"/>
      <c r="N822" s="210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5"/>
      <c r="Z822" s="195"/>
      <c r="AA822" s="194"/>
      <c r="AB822" s="194"/>
      <c r="AC822" s="194"/>
      <c r="AD822" s="194"/>
      <c r="AE822" s="194"/>
      <c r="AF822" s="194"/>
      <c r="AG822" s="194"/>
      <c r="AH822" s="194"/>
      <c r="AI822" s="194"/>
      <c r="AJ822" s="194"/>
      <c r="AK822" s="195"/>
      <c r="AL822" s="195"/>
      <c r="AM822" s="323" t="str">
        <f t="shared" si="89"/>
        <v/>
      </c>
      <c r="AN822" s="323" t="str">
        <f t="shared" si="90"/>
        <v/>
      </c>
      <c r="AO822" s="276" t="str">
        <f t="shared" si="91"/>
        <v/>
      </c>
      <c r="AP822" s="218"/>
      <c r="AQ822" s="219"/>
      <c r="AR822" s="217" t="str">
        <f t="shared" si="92"/>
        <v/>
      </c>
      <c r="AS822" s="217" t="str">
        <f t="shared" si="93"/>
        <v/>
      </c>
      <c r="AT822" s="217"/>
      <c r="AU822" s="217"/>
      <c r="AV822" s="217"/>
      <c r="AW822" s="217"/>
      <c r="AX822" s="217"/>
      <c r="AY822" s="217"/>
      <c r="AZ822" s="217"/>
      <c r="BA822" s="217"/>
      <c r="BB822" s="217"/>
      <c r="BC822" s="217"/>
      <c r="BD822" s="217"/>
      <c r="BE822" s="217"/>
      <c r="BF822" s="217"/>
      <c r="BG822" s="217"/>
      <c r="BH822" s="217"/>
      <c r="BI822" s="217"/>
      <c r="BJ822" s="217"/>
      <c r="BK822" s="217"/>
      <c r="BL822" s="217"/>
      <c r="BM822" s="217"/>
      <c r="BN822" s="217"/>
      <c r="BO822" s="217"/>
      <c r="BP822" s="217"/>
      <c r="BQ822" s="217"/>
      <c r="BR822" s="311"/>
      <c r="BS822" s="311"/>
      <c r="BT822" s="311"/>
      <c r="BU822" s="311"/>
      <c r="BV822" s="311"/>
      <c r="BW822" s="311"/>
      <c r="BX822" s="311"/>
      <c r="BY822" s="217"/>
      <c r="BZ822" s="217"/>
      <c r="CA822" s="217"/>
      <c r="CB822" s="217"/>
      <c r="CC822" s="217"/>
      <c r="CD822" s="217"/>
      <c r="CE822" s="311"/>
      <c r="CF822" s="311" t="str">
        <f>IFERROR(ROUND(STDEV(AN822,L822),1),"")</f>
        <v/>
      </c>
      <c r="CG822" s="322"/>
      <c r="CH822" s="322"/>
      <c r="CI822" s="322"/>
      <c r="CJ822" s="322"/>
      <c r="CK822" s="322"/>
      <c r="CL822" s="322"/>
      <c r="CM822" s="322"/>
      <c r="CN822" s="220" t="str">
        <f>IFERROR(ROUND((SUM(#REF!)),0),"")</f>
        <v/>
      </c>
      <c r="CO822" s="216"/>
      <c r="CP822" s="221"/>
      <c r="CQ822" s="222"/>
      <c r="CR822" s="196"/>
      <c r="CS822" s="196"/>
      <c r="CT822" s="196"/>
      <c r="CU822" s="196"/>
      <c r="CV822" s="196"/>
      <c r="CW822" s="306">
        <f>AV822+BH822</f>
        <v>0</v>
      </c>
      <c r="CX822" s="12">
        <f>SUM(BI822:BQ822,AW822:BE822)</f>
        <v>0</v>
      </c>
      <c r="CY822" s="314" t="str">
        <f>IFERROR(ROUND(CX822/K822,0),"")</f>
        <v/>
      </c>
      <c r="CZ822" s="314" t="str">
        <f>IFERROR(ROUND(CY822/#REF!,1),"")</f>
        <v/>
      </c>
      <c r="DA822" s="306" t="str">
        <f t="shared" si="94"/>
        <v/>
      </c>
      <c r="DB822" s="316" t="str">
        <f t="shared" si="95"/>
        <v/>
      </c>
      <c r="DC822" s="193"/>
      <c r="DD822" s="12" t="str">
        <f>IFERROR(#REF!-AP822,"")</f>
        <v/>
      </c>
      <c r="DE822" s="193"/>
      <c r="DF822" s="305" t="str">
        <f>IFERROR(#REF!-L822,"")</f>
        <v/>
      </c>
      <c r="DG822" s="311" t="e">
        <f>IF(#REF!&gt;AQ822,0,1)</f>
        <v>#REF!</v>
      </c>
      <c r="DH822" s="320">
        <f>IF(AN822&lt;M822,0,1)</f>
        <v>1</v>
      </c>
      <c r="DI822" s="320">
        <f>IF(AN822&gt;N822,0,1)</f>
        <v>1</v>
      </c>
    </row>
    <row r="823" spans="3:113" ht="20.25" x14ac:dyDescent="0.2">
      <c r="C823" s="214"/>
      <c r="G823" s="207"/>
      <c r="H823" s="314"/>
      <c r="I823" s="314"/>
      <c r="J823" s="314"/>
      <c r="K823" s="314"/>
      <c r="L823" s="208"/>
      <c r="M823" s="209"/>
      <c r="N823" s="210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5"/>
      <c r="Z823" s="195"/>
      <c r="AA823" s="194"/>
      <c r="AB823" s="194"/>
      <c r="AC823" s="194"/>
      <c r="AD823" s="194"/>
      <c r="AE823" s="194"/>
      <c r="AF823" s="194"/>
      <c r="AG823" s="194"/>
      <c r="AH823" s="194"/>
      <c r="AI823" s="194"/>
      <c r="AJ823" s="194"/>
      <c r="AK823" s="195"/>
      <c r="AL823" s="195"/>
      <c r="AM823" s="323" t="str">
        <f t="shared" si="89"/>
        <v/>
      </c>
      <c r="AN823" s="323" t="str">
        <f t="shared" si="90"/>
        <v/>
      </c>
      <c r="AO823" s="276" t="str">
        <f t="shared" si="91"/>
        <v/>
      </c>
      <c r="AP823" s="218"/>
      <c r="AQ823" s="219"/>
      <c r="AR823" s="217" t="str">
        <f t="shared" si="92"/>
        <v/>
      </c>
      <c r="AS823" s="217" t="str">
        <f t="shared" si="93"/>
        <v/>
      </c>
      <c r="AT823" s="217"/>
      <c r="AU823" s="217"/>
      <c r="AV823" s="217"/>
      <c r="AW823" s="217"/>
      <c r="AX823" s="217"/>
      <c r="AY823" s="217"/>
      <c r="AZ823" s="217"/>
      <c r="BA823" s="217"/>
      <c r="BB823" s="217"/>
      <c r="BC823" s="217"/>
      <c r="BD823" s="217"/>
      <c r="BE823" s="217"/>
      <c r="BF823" s="217"/>
      <c r="BG823" s="217"/>
      <c r="BH823" s="217"/>
      <c r="BI823" s="217"/>
      <c r="BJ823" s="217"/>
      <c r="BK823" s="217"/>
      <c r="BL823" s="217"/>
      <c r="BM823" s="217"/>
      <c r="BN823" s="217"/>
      <c r="BO823" s="217"/>
      <c r="BP823" s="217"/>
      <c r="BQ823" s="217"/>
      <c r="BR823" s="311"/>
      <c r="BS823" s="311"/>
      <c r="BT823" s="311"/>
      <c r="BU823" s="311"/>
      <c r="BV823" s="311"/>
      <c r="BW823" s="311"/>
      <c r="BX823" s="311"/>
      <c r="BY823" s="217"/>
      <c r="BZ823" s="217"/>
      <c r="CA823" s="217"/>
      <c r="CB823" s="217"/>
      <c r="CC823" s="217"/>
      <c r="CD823" s="217"/>
      <c r="CE823" s="311"/>
      <c r="CF823" s="311" t="str">
        <f>IFERROR(ROUND(STDEV(AN823,L823),1),"")</f>
        <v/>
      </c>
      <c r="CG823" s="322"/>
      <c r="CH823" s="322"/>
      <c r="CI823" s="322"/>
      <c r="CJ823" s="322"/>
      <c r="CK823" s="322"/>
      <c r="CL823" s="322"/>
      <c r="CM823" s="322"/>
      <c r="CN823" s="220" t="str">
        <f>IFERROR(ROUND((SUM(#REF!)),0),"")</f>
        <v/>
      </c>
      <c r="CO823" s="216"/>
      <c r="CP823" s="221"/>
      <c r="CQ823" s="222"/>
      <c r="CR823" s="196"/>
      <c r="CS823" s="196"/>
      <c r="CT823" s="196"/>
      <c r="CU823" s="196"/>
      <c r="CV823" s="196"/>
      <c r="CW823" s="306">
        <f>AV823+BH823</f>
        <v>0</v>
      </c>
      <c r="CX823" s="12">
        <f>SUM(BI823:BQ823,AW823:BE823)</f>
        <v>0</v>
      </c>
      <c r="CY823" s="314" t="str">
        <f>IFERROR(ROUND(CX823/K823,0),"")</f>
        <v/>
      </c>
      <c r="CZ823" s="314" t="str">
        <f>IFERROR(ROUND(CY823/#REF!,1),"")</f>
        <v/>
      </c>
      <c r="DA823" s="306" t="str">
        <f t="shared" si="94"/>
        <v/>
      </c>
      <c r="DB823" s="316" t="str">
        <f t="shared" si="95"/>
        <v/>
      </c>
      <c r="DC823" s="193"/>
      <c r="DD823" s="12" t="str">
        <f>IFERROR(#REF!-AP823,"")</f>
        <v/>
      </c>
      <c r="DE823" s="193"/>
      <c r="DF823" s="305" t="str">
        <f>IFERROR(#REF!-L823,"")</f>
        <v/>
      </c>
      <c r="DG823" s="311" t="e">
        <f>IF(#REF!&gt;AQ823,0,1)</f>
        <v>#REF!</v>
      </c>
      <c r="DH823" s="320">
        <f>IF(AN823&lt;M823,0,1)</f>
        <v>1</v>
      </c>
      <c r="DI823" s="320">
        <f>IF(AN823&gt;N823,0,1)</f>
        <v>1</v>
      </c>
    </row>
    <row r="824" spans="3:113" ht="20.25" x14ac:dyDescent="0.2">
      <c r="C824" s="214"/>
      <c r="G824" s="207"/>
      <c r="H824" s="314"/>
      <c r="I824" s="314"/>
      <c r="J824" s="314"/>
      <c r="K824" s="314"/>
      <c r="L824" s="208"/>
      <c r="M824" s="209"/>
      <c r="N824" s="210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5"/>
      <c r="Z824" s="195"/>
      <c r="AA824" s="194"/>
      <c r="AB824" s="194"/>
      <c r="AC824" s="194"/>
      <c r="AD824" s="194"/>
      <c r="AE824" s="194"/>
      <c r="AF824" s="194"/>
      <c r="AG824" s="194"/>
      <c r="AH824" s="194"/>
      <c r="AI824" s="194"/>
      <c r="AJ824" s="194"/>
      <c r="AK824" s="195"/>
      <c r="AL824" s="195"/>
      <c r="AM824" s="323" t="str">
        <f t="shared" si="89"/>
        <v/>
      </c>
      <c r="AN824" s="323" t="str">
        <f t="shared" si="90"/>
        <v/>
      </c>
      <c r="AO824" s="276" t="str">
        <f t="shared" si="91"/>
        <v/>
      </c>
      <c r="AP824" s="218"/>
      <c r="AQ824" s="219"/>
      <c r="AR824" s="217" t="str">
        <f t="shared" si="92"/>
        <v/>
      </c>
      <c r="AS824" s="217" t="str">
        <f t="shared" si="93"/>
        <v/>
      </c>
      <c r="AT824" s="217"/>
      <c r="AU824" s="217"/>
      <c r="AV824" s="217"/>
      <c r="AW824" s="217"/>
      <c r="AX824" s="217"/>
      <c r="AY824" s="217"/>
      <c r="AZ824" s="217"/>
      <c r="BA824" s="217"/>
      <c r="BB824" s="217"/>
      <c r="BC824" s="217"/>
      <c r="BD824" s="217"/>
      <c r="BE824" s="217"/>
      <c r="BF824" s="217"/>
      <c r="BG824" s="217"/>
      <c r="BH824" s="217"/>
      <c r="BI824" s="217"/>
      <c r="BJ824" s="217"/>
      <c r="BK824" s="217"/>
      <c r="BL824" s="217"/>
      <c r="BM824" s="217"/>
      <c r="BN824" s="217"/>
      <c r="BO824" s="217"/>
      <c r="BP824" s="217"/>
      <c r="BQ824" s="217"/>
      <c r="BR824" s="311"/>
      <c r="BS824" s="311"/>
      <c r="BT824" s="311"/>
      <c r="BU824" s="311"/>
      <c r="BV824" s="311"/>
      <c r="BW824" s="311"/>
      <c r="BX824" s="311"/>
      <c r="BY824" s="217"/>
      <c r="BZ824" s="217"/>
      <c r="CA824" s="217"/>
      <c r="CB824" s="217"/>
      <c r="CC824" s="217"/>
      <c r="CD824" s="217"/>
      <c r="CE824" s="311"/>
      <c r="CF824" s="311" t="str">
        <f>IFERROR(ROUND(STDEV(AN824,L824),1),"")</f>
        <v/>
      </c>
      <c r="CG824" s="322"/>
      <c r="CH824" s="322"/>
      <c r="CI824" s="322"/>
      <c r="CJ824" s="322"/>
      <c r="CK824" s="322"/>
      <c r="CL824" s="322"/>
      <c r="CM824" s="322"/>
      <c r="CN824" s="220" t="str">
        <f>IFERROR(ROUND((SUM(#REF!)),0),"")</f>
        <v/>
      </c>
      <c r="CO824" s="216"/>
      <c r="CP824" s="221"/>
      <c r="CQ824" s="222"/>
      <c r="CR824" s="196"/>
      <c r="CS824" s="196"/>
      <c r="CT824" s="196"/>
      <c r="CU824" s="196"/>
      <c r="CV824" s="196"/>
      <c r="CW824" s="306">
        <f>AV824+BH824</f>
        <v>0</v>
      </c>
      <c r="CX824" s="12">
        <f>SUM(BI824:BQ824,AW824:BE824)</f>
        <v>0</v>
      </c>
      <c r="CY824" s="314" t="str">
        <f>IFERROR(ROUND(CX824/K824,0),"")</f>
        <v/>
      </c>
      <c r="CZ824" s="314" t="str">
        <f>IFERROR(ROUND(CY824/#REF!,1),"")</f>
        <v/>
      </c>
      <c r="DA824" s="306" t="str">
        <f t="shared" si="94"/>
        <v/>
      </c>
      <c r="DB824" s="316" t="str">
        <f t="shared" si="95"/>
        <v/>
      </c>
      <c r="DC824" s="193"/>
      <c r="DD824" s="12" t="str">
        <f>IFERROR(#REF!-AP824,"")</f>
        <v/>
      </c>
      <c r="DE824" s="193"/>
      <c r="DF824" s="305" t="str">
        <f>IFERROR(#REF!-L824,"")</f>
        <v/>
      </c>
      <c r="DG824" s="311" t="e">
        <f>IF(#REF!&gt;AQ824,0,1)</f>
        <v>#REF!</v>
      </c>
      <c r="DH824" s="320">
        <f>IF(AN824&lt;M824,0,1)</f>
        <v>1</v>
      </c>
      <c r="DI824" s="320">
        <f>IF(AN824&gt;N824,0,1)</f>
        <v>1</v>
      </c>
    </row>
    <row r="825" spans="3:113" ht="20.25" x14ac:dyDescent="0.2">
      <c r="C825" s="214"/>
      <c r="G825" s="207"/>
      <c r="H825" s="314"/>
      <c r="I825" s="314"/>
      <c r="J825" s="314"/>
      <c r="K825" s="314"/>
      <c r="L825" s="208"/>
      <c r="M825" s="209"/>
      <c r="N825" s="210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5"/>
      <c r="Z825" s="195"/>
      <c r="AA825" s="194"/>
      <c r="AB825" s="194"/>
      <c r="AC825" s="194"/>
      <c r="AD825" s="194"/>
      <c r="AE825" s="194"/>
      <c r="AF825" s="194"/>
      <c r="AG825" s="194"/>
      <c r="AH825" s="194"/>
      <c r="AI825" s="194"/>
      <c r="AJ825" s="194"/>
      <c r="AK825" s="195"/>
      <c r="AL825" s="195"/>
      <c r="AM825" s="323" t="str">
        <f t="shared" si="89"/>
        <v/>
      </c>
      <c r="AN825" s="323" t="str">
        <f t="shared" si="90"/>
        <v/>
      </c>
      <c r="AO825" s="276" t="str">
        <f t="shared" si="91"/>
        <v/>
      </c>
      <c r="AP825" s="218"/>
      <c r="AQ825" s="219"/>
      <c r="AR825" s="217" t="str">
        <f t="shared" si="92"/>
        <v/>
      </c>
      <c r="AS825" s="217" t="str">
        <f t="shared" si="93"/>
        <v/>
      </c>
      <c r="AT825" s="217"/>
      <c r="AU825" s="217"/>
      <c r="AV825" s="217"/>
      <c r="AW825" s="217"/>
      <c r="AX825" s="217"/>
      <c r="AY825" s="217"/>
      <c r="AZ825" s="217"/>
      <c r="BA825" s="217"/>
      <c r="BB825" s="217"/>
      <c r="BC825" s="217"/>
      <c r="BD825" s="217"/>
      <c r="BE825" s="217"/>
      <c r="BF825" s="217"/>
      <c r="BG825" s="217"/>
      <c r="BH825" s="217"/>
      <c r="BI825" s="217"/>
      <c r="BJ825" s="217"/>
      <c r="BK825" s="217"/>
      <c r="BL825" s="217"/>
      <c r="BM825" s="217"/>
      <c r="BN825" s="217"/>
      <c r="BO825" s="217"/>
      <c r="BP825" s="217"/>
      <c r="BQ825" s="217"/>
      <c r="BR825" s="311"/>
      <c r="BS825" s="311"/>
      <c r="BT825" s="311"/>
      <c r="BU825" s="311"/>
      <c r="BV825" s="311"/>
      <c r="BW825" s="311"/>
      <c r="BX825" s="311"/>
      <c r="BY825" s="217"/>
      <c r="BZ825" s="217"/>
      <c r="CA825" s="217"/>
      <c r="CB825" s="217"/>
      <c r="CC825" s="217"/>
      <c r="CD825" s="217"/>
      <c r="CE825" s="311"/>
      <c r="CF825" s="311" t="str">
        <f>IFERROR(ROUND(STDEV(AN825,L825),1),"")</f>
        <v/>
      </c>
      <c r="CG825" s="322"/>
      <c r="CH825" s="322"/>
      <c r="CI825" s="322"/>
      <c r="CJ825" s="322"/>
      <c r="CK825" s="322"/>
      <c r="CL825" s="322"/>
      <c r="CM825" s="322"/>
      <c r="CN825" s="220" t="str">
        <f>IFERROR(ROUND((SUM(#REF!)),0),"")</f>
        <v/>
      </c>
      <c r="CO825" s="216"/>
      <c r="CP825" s="221"/>
      <c r="CQ825" s="222"/>
      <c r="CR825" s="196"/>
      <c r="CS825" s="196"/>
      <c r="CT825" s="196"/>
      <c r="CU825" s="196"/>
      <c r="CV825" s="196"/>
      <c r="CW825" s="306">
        <f>AV825+BH825</f>
        <v>0</v>
      </c>
      <c r="CX825" s="12">
        <f>SUM(BI825:BQ825,AW825:BE825)</f>
        <v>0</v>
      </c>
      <c r="CY825" s="314" t="str">
        <f>IFERROR(ROUND(CX825/K825,0),"")</f>
        <v/>
      </c>
      <c r="CZ825" s="314" t="str">
        <f>IFERROR(ROUND(CY825/#REF!,1),"")</f>
        <v/>
      </c>
      <c r="DA825" s="306" t="str">
        <f t="shared" si="94"/>
        <v/>
      </c>
      <c r="DB825" s="316" t="str">
        <f t="shared" si="95"/>
        <v/>
      </c>
      <c r="DC825" s="193"/>
      <c r="DD825" s="12" t="str">
        <f>IFERROR(#REF!-AP825,"")</f>
        <v/>
      </c>
      <c r="DE825" s="193"/>
      <c r="DF825" s="305" t="str">
        <f>IFERROR(#REF!-L825,"")</f>
        <v/>
      </c>
      <c r="DG825" s="311" t="e">
        <f>IF(#REF!&gt;AQ825,0,1)</f>
        <v>#REF!</v>
      </c>
      <c r="DH825" s="320">
        <f>IF(AN825&lt;M825,0,1)</f>
        <v>1</v>
      </c>
      <c r="DI825" s="320">
        <f>IF(AN825&gt;N825,0,1)</f>
        <v>1</v>
      </c>
    </row>
    <row r="826" spans="3:113" ht="20.25" x14ac:dyDescent="0.2">
      <c r="C826" s="214"/>
      <c r="G826" s="207"/>
      <c r="H826" s="314"/>
      <c r="I826" s="314"/>
      <c r="J826" s="314"/>
      <c r="K826" s="314"/>
      <c r="L826" s="208"/>
      <c r="M826" s="209"/>
      <c r="N826" s="210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5"/>
      <c r="Z826" s="195"/>
      <c r="AA826" s="194"/>
      <c r="AB826" s="194"/>
      <c r="AC826" s="194"/>
      <c r="AD826" s="194"/>
      <c r="AE826" s="194"/>
      <c r="AF826" s="194"/>
      <c r="AG826" s="194"/>
      <c r="AH826" s="194"/>
      <c r="AI826" s="194"/>
      <c r="AJ826" s="194"/>
      <c r="AK826" s="195"/>
      <c r="AL826" s="195"/>
      <c r="AM826" s="323" t="str">
        <f t="shared" si="89"/>
        <v/>
      </c>
      <c r="AN826" s="323" t="str">
        <f t="shared" si="90"/>
        <v/>
      </c>
      <c r="AO826" s="276" t="str">
        <f t="shared" si="91"/>
        <v/>
      </c>
      <c r="AP826" s="218"/>
      <c r="AQ826" s="219"/>
      <c r="AR826" s="217" t="str">
        <f t="shared" si="92"/>
        <v/>
      </c>
      <c r="AS826" s="217" t="str">
        <f t="shared" si="93"/>
        <v/>
      </c>
      <c r="AT826" s="217"/>
      <c r="AU826" s="217"/>
      <c r="AV826" s="217"/>
      <c r="AW826" s="217"/>
      <c r="AX826" s="217"/>
      <c r="AY826" s="217"/>
      <c r="AZ826" s="217"/>
      <c r="BA826" s="217"/>
      <c r="BB826" s="217"/>
      <c r="BC826" s="217"/>
      <c r="BD826" s="217"/>
      <c r="BE826" s="217"/>
      <c r="BF826" s="217"/>
      <c r="BG826" s="217"/>
      <c r="BH826" s="217"/>
      <c r="BI826" s="217"/>
      <c r="BJ826" s="217"/>
      <c r="BK826" s="217"/>
      <c r="BL826" s="217"/>
      <c r="BM826" s="217"/>
      <c r="BN826" s="217"/>
      <c r="BO826" s="217"/>
      <c r="BP826" s="217"/>
      <c r="BQ826" s="217"/>
      <c r="BR826" s="311"/>
      <c r="BS826" s="311"/>
      <c r="BT826" s="311"/>
      <c r="BU826" s="311"/>
      <c r="BV826" s="311"/>
      <c r="BW826" s="311"/>
      <c r="BX826" s="311"/>
      <c r="BY826" s="217"/>
      <c r="BZ826" s="217"/>
      <c r="CA826" s="217"/>
      <c r="CB826" s="217"/>
      <c r="CC826" s="217"/>
      <c r="CD826" s="217"/>
      <c r="CE826" s="311"/>
      <c r="CF826" s="311" t="str">
        <f>IFERROR(ROUND(STDEV(AN826,L826),1),"")</f>
        <v/>
      </c>
      <c r="CG826" s="322"/>
      <c r="CH826" s="322"/>
      <c r="CI826" s="322"/>
      <c r="CJ826" s="322"/>
      <c r="CK826" s="322"/>
      <c r="CL826" s="322"/>
      <c r="CM826" s="322"/>
      <c r="CN826" s="220" t="str">
        <f>IFERROR(ROUND((SUM(#REF!)),0),"")</f>
        <v/>
      </c>
      <c r="CO826" s="216"/>
      <c r="CP826" s="221"/>
      <c r="CQ826" s="222"/>
      <c r="CR826" s="196"/>
      <c r="CS826" s="196"/>
      <c r="CT826" s="196"/>
      <c r="CU826" s="196"/>
      <c r="CV826" s="196"/>
      <c r="CW826" s="306">
        <f>AV826+BH826</f>
        <v>0</v>
      </c>
      <c r="CX826" s="12">
        <f>SUM(BI826:BQ826,AW826:BE826)</f>
        <v>0</v>
      </c>
      <c r="CY826" s="314" t="str">
        <f>IFERROR(ROUND(CX826/K826,0),"")</f>
        <v/>
      </c>
      <c r="CZ826" s="314" t="str">
        <f>IFERROR(ROUND(CY826/#REF!,1),"")</f>
        <v/>
      </c>
      <c r="DA826" s="306" t="str">
        <f t="shared" si="94"/>
        <v/>
      </c>
      <c r="DB826" s="316" t="str">
        <f t="shared" si="95"/>
        <v/>
      </c>
      <c r="DC826" s="193"/>
      <c r="DD826" s="12" t="str">
        <f>IFERROR(#REF!-AP826,"")</f>
        <v/>
      </c>
      <c r="DE826" s="193"/>
      <c r="DF826" s="305" t="str">
        <f>IFERROR(#REF!-L826,"")</f>
        <v/>
      </c>
      <c r="DG826" s="311" t="e">
        <f>IF(#REF!&gt;AQ826,0,1)</f>
        <v>#REF!</v>
      </c>
      <c r="DH826" s="320">
        <f>IF(AN826&lt;M826,0,1)</f>
        <v>1</v>
      </c>
      <c r="DI826" s="320">
        <f>IF(AN826&gt;N826,0,1)</f>
        <v>1</v>
      </c>
    </row>
    <row r="827" spans="3:113" ht="20.25" x14ac:dyDescent="0.2">
      <c r="C827" s="214"/>
      <c r="G827" s="207"/>
      <c r="H827" s="314"/>
      <c r="I827" s="314"/>
      <c r="J827" s="314"/>
      <c r="K827" s="314"/>
      <c r="L827" s="208"/>
      <c r="M827" s="209"/>
      <c r="N827" s="210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5"/>
      <c r="Z827" s="195"/>
      <c r="AA827" s="194"/>
      <c r="AB827" s="194"/>
      <c r="AC827" s="194"/>
      <c r="AD827" s="194"/>
      <c r="AE827" s="194"/>
      <c r="AF827" s="194"/>
      <c r="AG827" s="194"/>
      <c r="AH827" s="194"/>
      <c r="AI827" s="194"/>
      <c r="AJ827" s="194"/>
      <c r="AK827" s="195"/>
      <c r="AL827" s="195"/>
      <c r="AM827" s="323" t="str">
        <f t="shared" si="89"/>
        <v/>
      </c>
      <c r="AN827" s="323" t="str">
        <f t="shared" si="90"/>
        <v/>
      </c>
      <c r="AO827" s="276" t="str">
        <f t="shared" si="91"/>
        <v/>
      </c>
      <c r="AP827" s="218"/>
      <c r="AQ827" s="219"/>
      <c r="AR827" s="217" t="str">
        <f t="shared" si="92"/>
        <v/>
      </c>
      <c r="AS827" s="217" t="str">
        <f t="shared" si="93"/>
        <v/>
      </c>
      <c r="AT827" s="217"/>
      <c r="AU827" s="217"/>
      <c r="AV827" s="217"/>
      <c r="AW827" s="217"/>
      <c r="AX827" s="217"/>
      <c r="AY827" s="217"/>
      <c r="AZ827" s="217"/>
      <c r="BA827" s="217"/>
      <c r="BB827" s="217"/>
      <c r="BC827" s="217"/>
      <c r="BD827" s="217"/>
      <c r="BE827" s="217"/>
      <c r="BF827" s="217"/>
      <c r="BG827" s="217"/>
      <c r="BH827" s="217"/>
      <c r="BI827" s="217"/>
      <c r="BJ827" s="217"/>
      <c r="BK827" s="217"/>
      <c r="BL827" s="217"/>
      <c r="BM827" s="217"/>
      <c r="BN827" s="217"/>
      <c r="BO827" s="217"/>
      <c r="BP827" s="217"/>
      <c r="BQ827" s="217"/>
      <c r="BR827" s="311"/>
      <c r="BS827" s="311"/>
      <c r="BT827" s="311"/>
      <c r="BU827" s="311"/>
      <c r="BV827" s="311"/>
      <c r="BW827" s="311"/>
      <c r="BX827" s="311"/>
      <c r="BY827" s="217"/>
      <c r="BZ827" s="217"/>
      <c r="CA827" s="217"/>
      <c r="CB827" s="217"/>
      <c r="CC827" s="217"/>
      <c r="CD827" s="217"/>
      <c r="CE827" s="311"/>
      <c r="CF827" s="311" t="str">
        <f>IFERROR(ROUND(STDEV(AN827,L827),1),"")</f>
        <v/>
      </c>
      <c r="CG827" s="322"/>
      <c r="CH827" s="322"/>
      <c r="CI827" s="322"/>
      <c r="CJ827" s="322"/>
      <c r="CK827" s="322"/>
      <c r="CL827" s="322"/>
      <c r="CM827" s="322"/>
      <c r="CN827" s="220" t="str">
        <f>IFERROR(ROUND((SUM(#REF!)),0),"")</f>
        <v/>
      </c>
      <c r="CO827" s="216"/>
      <c r="CP827" s="221"/>
      <c r="CQ827" s="222"/>
      <c r="CR827" s="196"/>
      <c r="CS827" s="196"/>
      <c r="CT827" s="196"/>
      <c r="CU827" s="196"/>
      <c r="CV827" s="196"/>
      <c r="CW827" s="306">
        <f>AV827+BH827</f>
        <v>0</v>
      </c>
      <c r="CX827" s="12">
        <f>SUM(BI827:BQ827,AW827:BE827)</f>
        <v>0</v>
      </c>
      <c r="CY827" s="314" t="str">
        <f>IFERROR(ROUND(CX827/K827,0),"")</f>
        <v/>
      </c>
      <c r="CZ827" s="314" t="str">
        <f>IFERROR(ROUND(CY827/#REF!,1),"")</f>
        <v/>
      </c>
      <c r="DA827" s="306" t="str">
        <f t="shared" si="94"/>
        <v/>
      </c>
      <c r="DB827" s="316" t="str">
        <f t="shared" si="95"/>
        <v/>
      </c>
      <c r="DC827" s="193"/>
      <c r="DD827" s="12" t="str">
        <f>IFERROR(#REF!-AP827,"")</f>
        <v/>
      </c>
      <c r="DE827" s="193"/>
      <c r="DF827" s="305" t="str">
        <f>IFERROR(#REF!-L827,"")</f>
        <v/>
      </c>
      <c r="DG827" s="311" t="e">
        <f>IF(#REF!&gt;AQ827,0,1)</f>
        <v>#REF!</v>
      </c>
      <c r="DH827" s="320">
        <f>IF(AN827&lt;M827,0,1)</f>
        <v>1</v>
      </c>
      <c r="DI827" s="320">
        <f>IF(AN827&gt;N827,0,1)</f>
        <v>1</v>
      </c>
    </row>
    <row r="828" spans="3:113" ht="20.25" x14ac:dyDescent="0.2">
      <c r="C828" s="214"/>
      <c r="G828" s="207"/>
      <c r="H828" s="314"/>
      <c r="I828" s="314"/>
      <c r="J828" s="314"/>
      <c r="K828" s="314"/>
      <c r="L828" s="208"/>
      <c r="M828" s="209"/>
      <c r="N828" s="210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5"/>
      <c r="Z828" s="195"/>
      <c r="AA828" s="194"/>
      <c r="AB828" s="194"/>
      <c r="AC828" s="194"/>
      <c r="AD828" s="194"/>
      <c r="AE828" s="194"/>
      <c r="AF828" s="194"/>
      <c r="AG828" s="194"/>
      <c r="AH828" s="194"/>
      <c r="AI828" s="194"/>
      <c r="AJ828" s="194"/>
      <c r="AK828" s="195"/>
      <c r="AL828" s="195"/>
      <c r="AM828" s="323" t="str">
        <f t="shared" ref="AM828:AM891" si="96">IFERROR(ROUND(AVERAGE(O828:S828,AA828:AE828),0),"")</f>
        <v/>
      </c>
      <c r="AN828" s="323" t="str">
        <f t="shared" ref="AN828:AN891" si="97">IFERROR(ROUND(AVERAGE(T828:X828,AF828:AJ828),0),"")</f>
        <v/>
      </c>
      <c r="AO828" s="276" t="str">
        <f t="shared" ref="AO828:AO891" si="98">IFERROR((AM828-L828)/L828,"")</f>
        <v/>
      </c>
      <c r="AP828" s="218"/>
      <c r="AQ828" s="219"/>
      <c r="AR828" s="217" t="str">
        <f t="shared" ref="AR828:AR891" si="99">IFERROR(ROUND((3600/AS828*J828),0),"")</f>
        <v/>
      </c>
      <c r="AS828" s="217" t="str">
        <f t="shared" ref="AS828:AS891" si="100">IFERROR(ROUND(AVERAGE(Y828:Z828,AK828:AL828),0),"")</f>
        <v/>
      </c>
      <c r="AT828" s="217"/>
      <c r="AU828" s="217"/>
      <c r="AV828" s="217"/>
      <c r="AW828" s="217"/>
      <c r="AX828" s="217"/>
      <c r="AY828" s="217"/>
      <c r="AZ828" s="217"/>
      <c r="BA828" s="217"/>
      <c r="BB828" s="217"/>
      <c r="BC828" s="217"/>
      <c r="BD828" s="217"/>
      <c r="BE828" s="217"/>
      <c r="BF828" s="217"/>
      <c r="BG828" s="217"/>
      <c r="BH828" s="217"/>
      <c r="BI828" s="217"/>
      <c r="BJ828" s="217"/>
      <c r="BK828" s="217"/>
      <c r="BL828" s="217"/>
      <c r="BM828" s="217"/>
      <c r="BN828" s="217"/>
      <c r="BO828" s="217"/>
      <c r="BP828" s="217"/>
      <c r="BQ828" s="217"/>
      <c r="BR828" s="311"/>
      <c r="BS828" s="311"/>
      <c r="BT828" s="311"/>
      <c r="BU828" s="311"/>
      <c r="BV828" s="311"/>
      <c r="BW828" s="311"/>
      <c r="BX828" s="311"/>
      <c r="BY828" s="217"/>
      <c r="BZ828" s="217"/>
      <c r="CA828" s="217"/>
      <c r="CB828" s="217"/>
      <c r="CC828" s="217"/>
      <c r="CD828" s="217"/>
      <c r="CE828" s="311"/>
      <c r="CF828" s="311" t="str">
        <f>IFERROR(ROUND(STDEV(AN828,L828),1),"")</f>
        <v/>
      </c>
      <c r="CG828" s="322"/>
      <c r="CH828" s="322"/>
      <c r="CI828" s="322"/>
      <c r="CJ828" s="322"/>
      <c r="CK828" s="322"/>
      <c r="CL828" s="322"/>
      <c r="CM828" s="322"/>
      <c r="CN828" s="220" t="str">
        <f>IFERROR(ROUND((SUM(#REF!)),0),"")</f>
        <v/>
      </c>
      <c r="CO828" s="216"/>
      <c r="CP828" s="221"/>
      <c r="CQ828" s="222"/>
      <c r="CR828" s="196"/>
      <c r="CS828" s="196"/>
      <c r="CT828" s="196"/>
      <c r="CU828" s="196"/>
      <c r="CV828" s="196"/>
      <c r="CW828" s="306">
        <f>AV828+BH828</f>
        <v>0</v>
      </c>
      <c r="CX828" s="12">
        <f>SUM(BI828:BQ828,AW828:BE828)</f>
        <v>0</v>
      </c>
      <c r="CY828" s="314" t="str">
        <f>IFERROR(ROUND(CX828/K828,0),"")</f>
        <v/>
      </c>
      <c r="CZ828" s="314" t="str">
        <f>IFERROR(ROUND(CY828/#REF!,1),"")</f>
        <v/>
      </c>
      <c r="DA828" s="306" t="str">
        <f t="shared" si="94"/>
        <v/>
      </c>
      <c r="DB828" s="316" t="str">
        <f t="shared" si="95"/>
        <v/>
      </c>
      <c r="DC828" s="193"/>
      <c r="DD828" s="12" t="str">
        <f>IFERROR(#REF!-AP828,"")</f>
        <v/>
      </c>
      <c r="DE828" s="193"/>
      <c r="DF828" s="305" t="str">
        <f>IFERROR(#REF!-L828,"")</f>
        <v/>
      </c>
      <c r="DG828" s="311" t="e">
        <f>IF(#REF!&gt;AQ828,0,1)</f>
        <v>#REF!</v>
      </c>
      <c r="DH828" s="320">
        <f>IF(AN828&lt;M828,0,1)</f>
        <v>1</v>
      </c>
      <c r="DI828" s="320">
        <f>IF(AN828&gt;N828,0,1)</f>
        <v>1</v>
      </c>
    </row>
    <row r="829" spans="3:113" ht="20.25" x14ac:dyDescent="0.2">
      <c r="C829" s="214"/>
      <c r="G829" s="207"/>
      <c r="H829" s="314"/>
      <c r="I829" s="314"/>
      <c r="J829" s="314"/>
      <c r="K829" s="314"/>
      <c r="L829" s="208"/>
      <c r="M829" s="209"/>
      <c r="N829" s="210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5"/>
      <c r="Z829" s="195"/>
      <c r="AA829" s="194"/>
      <c r="AB829" s="194"/>
      <c r="AC829" s="194"/>
      <c r="AD829" s="194"/>
      <c r="AE829" s="194"/>
      <c r="AF829" s="194"/>
      <c r="AG829" s="194"/>
      <c r="AH829" s="194"/>
      <c r="AI829" s="194"/>
      <c r="AJ829" s="194"/>
      <c r="AK829" s="195"/>
      <c r="AL829" s="195"/>
      <c r="AM829" s="323" t="str">
        <f t="shared" si="96"/>
        <v/>
      </c>
      <c r="AN829" s="323" t="str">
        <f t="shared" si="97"/>
        <v/>
      </c>
      <c r="AO829" s="276" t="str">
        <f t="shared" si="98"/>
        <v/>
      </c>
      <c r="AP829" s="218"/>
      <c r="AQ829" s="219"/>
      <c r="AR829" s="217" t="str">
        <f t="shared" si="99"/>
        <v/>
      </c>
      <c r="AS829" s="217" t="str">
        <f t="shared" si="100"/>
        <v/>
      </c>
      <c r="AT829" s="217"/>
      <c r="AU829" s="217"/>
      <c r="AV829" s="217"/>
      <c r="AW829" s="217"/>
      <c r="AX829" s="217"/>
      <c r="AY829" s="217"/>
      <c r="AZ829" s="217"/>
      <c r="BA829" s="217"/>
      <c r="BB829" s="217"/>
      <c r="BC829" s="217"/>
      <c r="BD829" s="217"/>
      <c r="BE829" s="217"/>
      <c r="BF829" s="217"/>
      <c r="BG829" s="217"/>
      <c r="BH829" s="217"/>
      <c r="BI829" s="217"/>
      <c r="BJ829" s="217"/>
      <c r="BK829" s="217"/>
      <c r="BL829" s="217"/>
      <c r="BM829" s="217"/>
      <c r="BN829" s="217"/>
      <c r="BO829" s="217"/>
      <c r="BP829" s="217"/>
      <c r="BQ829" s="217"/>
      <c r="BR829" s="311"/>
      <c r="BS829" s="311"/>
      <c r="BT829" s="311"/>
      <c r="BU829" s="311"/>
      <c r="BV829" s="311"/>
      <c r="BW829" s="311"/>
      <c r="BX829" s="311"/>
      <c r="BY829" s="217"/>
      <c r="BZ829" s="217"/>
      <c r="CA829" s="217"/>
      <c r="CB829" s="217"/>
      <c r="CC829" s="217"/>
      <c r="CD829" s="217"/>
      <c r="CE829" s="311"/>
      <c r="CF829" s="311" t="str">
        <f>IFERROR(ROUND(STDEV(AN829,L829),1),"")</f>
        <v/>
      </c>
      <c r="CG829" s="322"/>
      <c r="CH829" s="322"/>
      <c r="CI829" s="322"/>
      <c r="CJ829" s="322"/>
      <c r="CK829" s="322"/>
      <c r="CL829" s="322"/>
      <c r="CM829" s="322"/>
      <c r="CN829" s="220" t="str">
        <f>IFERROR(ROUND((SUM(#REF!)),0),"")</f>
        <v/>
      </c>
      <c r="CO829" s="216"/>
      <c r="CP829" s="221"/>
      <c r="CQ829" s="222"/>
      <c r="CR829" s="196"/>
      <c r="CS829" s="196"/>
      <c r="CT829" s="196"/>
      <c r="CU829" s="196"/>
      <c r="CV829" s="196"/>
      <c r="CW829" s="306">
        <f>AV829+BH829</f>
        <v>0</v>
      </c>
      <c r="CX829" s="12">
        <f>SUM(BI829:BQ829,AW829:BE829)</f>
        <v>0</v>
      </c>
      <c r="CY829" s="314" t="str">
        <f>IFERROR(ROUND(CX829/K829,0),"")</f>
        <v/>
      </c>
      <c r="CZ829" s="314" t="str">
        <f>IFERROR(ROUND(CY829/#REF!,1),"")</f>
        <v/>
      </c>
      <c r="DA829" s="306" t="str">
        <f t="shared" si="94"/>
        <v/>
      </c>
      <c r="DB829" s="316" t="str">
        <f t="shared" si="95"/>
        <v/>
      </c>
      <c r="DC829" s="193"/>
      <c r="DD829" s="12" t="str">
        <f>IFERROR(#REF!-AP829,"")</f>
        <v/>
      </c>
      <c r="DE829" s="193"/>
      <c r="DF829" s="305" t="str">
        <f>IFERROR(#REF!-L829,"")</f>
        <v/>
      </c>
      <c r="DG829" s="311" t="e">
        <f>IF(#REF!&gt;AQ829,0,1)</f>
        <v>#REF!</v>
      </c>
      <c r="DH829" s="320">
        <f>IF(AN829&lt;M829,0,1)</f>
        <v>1</v>
      </c>
      <c r="DI829" s="320">
        <f>IF(AN829&gt;N829,0,1)</f>
        <v>1</v>
      </c>
    </row>
    <row r="830" spans="3:113" ht="20.25" x14ac:dyDescent="0.2">
      <c r="C830" s="214"/>
      <c r="G830" s="207"/>
      <c r="H830" s="314"/>
      <c r="I830" s="314"/>
      <c r="J830" s="314"/>
      <c r="K830" s="314"/>
      <c r="L830" s="208"/>
      <c r="M830" s="209"/>
      <c r="N830" s="210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5"/>
      <c r="Z830" s="195"/>
      <c r="AA830" s="194"/>
      <c r="AB830" s="194"/>
      <c r="AC830" s="194"/>
      <c r="AD830" s="194"/>
      <c r="AE830" s="194"/>
      <c r="AF830" s="194"/>
      <c r="AG830" s="194"/>
      <c r="AH830" s="194"/>
      <c r="AI830" s="194"/>
      <c r="AJ830" s="194"/>
      <c r="AK830" s="195"/>
      <c r="AL830" s="195"/>
      <c r="AM830" s="323" t="str">
        <f t="shared" si="96"/>
        <v/>
      </c>
      <c r="AN830" s="323" t="str">
        <f t="shared" si="97"/>
        <v/>
      </c>
      <c r="AO830" s="276" t="str">
        <f t="shared" si="98"/>
        <v/>
      </c>
      <c r="AP830" s="218"/>
      <c r="AQ830" s="219"/>
      <c r="AR830" s="217" t="str">
        <f t="shared" si="99"/>
        <v/>
      </c>
      <c r="AS830" s="217" t="str">
        <f t="shared" si="100"/>
        <v/>
      </c>
      <c r="AT830" s="217"/>
      <c r="AU830" s="217"/>
      <c r="AV830" s="217"/>
      <c r="AW830" s="217"/>
      <c r="AX830" s="217"/>
      <c r="AY830" s="217"/>
      <c r="AZ830" s="217"/>
      <c r="BA830" s="217"/>
      <c r="BB830" s="217"/>
      <c r="BC830" s="217"/>
      <c r="BD830" s="217"/>
      <c r="BE830" s="217"/>
      <c r="BF830" s="217"/>
      <c r="BG830" s="217"/>
      <c r="BH830" s="217"/>
      <c r="BI830" s="217"/>
      <c r="BJ830" s="217"/>
      <c r="BK830" s="217"/>
      <c r="BL830" s="217"/>
      <c r="BM830" s="217"/>
      <c r="BN830" s="217"/>
      <c r="BO830" s="217"/>
      <c r="BP830" s="217"/>
      <c r="BQ830" s="217"/>
      <c r="BR830" s="311"/>
      <c r="BS830" s="311"/>
      <c r="BT830" s="311"/>
      <c r="BU830" s="311"/>
      <c r="BV830" s="311"/>
      <c r="BW830" s="311"/>
      <c r="BX830" s="311"/>
      <c r="BY830" s="217"/>
      <c r="BZ830" s="217"/>
      <c r="CA830" s="217"/>
      <c r="CB830" s="217"/>
      <c r="CC830" s="217"/>
      <c r="CD830" s="217"/>
      <c r="CE830" s="311"/>
      <c r="CF830" s="311" t="str">
        <f>IFERROR(ROUND(STDEV(AN830,L830),1),"")</f>
        <v/>
      </c>
      <c r="CG830" s="322"/>
      <c r="CH830" s="322"/>
      <c r="CI830" s="322"/>
      <c r="CJ830" s="322"/>
      <c r="CK830" s="322"/>
      <c r="CL830" s="322"/>
      <c r="CM830" s="322"/>
      <c r="CN830" s="220" t="str">
        <f>IFERROR(ROUND((SUM(#REF!)),0),"")</f>
        <v/>
      </c>
      <c r="CO830" s="216"/>
      <c r="CP830" s="221"/>
      <c r="CQ830" s="222"/>
      <c r="CR830" s="196"/>
      <c r="CS830" s="196"/>
      <c r="CT830" s="196"/>
      <c r="CU830" s="196"/>
      <c r="CV830" s="196"/>
      <c r="CW830" s="306">
        <f>AV830+BH830</f>
        <v>0</v>
      </c>
      <c r="CX830" s="12">
        <f>SUM(BI830:BQ830,AW830:BE830)</f>
        <v>0</v>
      </c>
      <c r="CY830" s="314" t="str">
        <f>IFERROR(ROUND(CX830/K830,0),"")</f>
        <v/>
      </c>
      <c r="CZ830" s="314" t="str">
        <f>IFERROR(ROUND(CY830/#REF!,1),"")</f>
        <v/>
      </c>
      <c r="DA830" s="306" t="str">
        <f t="shared" si="94"/>
        <v/>
      </c>
      <c r="DB830" s="316" t="str">
        <f t="shared" si="95"/>
        <v/>
      </c>
      <c r="DC830" s="193"/>
      <c r="DD830" s="12" t="str">
        <f>IFERROR(#REF!-AP830,"")</f>
        <v/>
      </c>
      <c r="DE830" s="193"/>
      <c r="DF830" s="305" t="str">
        <f>IFERROR(#REF!-L830,"")</f>
        <v/>
      </c>
      <c r="DG830" s="311" t="e">
        <f>IF(#REF!&gt;AQ830,0,1)</f>
        <v>#REF!</v>
      </c>
      <c r="DH830" s="320">
        <f>IF(AN830&lt;M830,0,1)</f>
        <v>1</v>
      </c>
      <c r="DI830" s="320">
        <f>IF(AN830&gt;N830,0,1)</f>
        <v>1</v>
      </c>
    </row>
    <row r="831" spans="3:113" ht="20.25" x14ac:dyDescent="0.2">
      <c r="C831" s="214"/>
      <c r="G831" s="207"/>
      <c r="H831" s="314"/>
      <c r="I831" s="314"/>
      <c r="J831" s="314"/>
      <c r="K831" s="314"/>
      <c r="L831" s="208"/>
      <c r="M831" s="209"/>
      <c r="N831" s="210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5"/>
      <c r="Z831" s="195"/>
      <c r="AA831" s="194"/>
      <c r="AB831" s="194"/>
      <c r="AC831" s="194"/>
      <c r="AD831" s="194"/>
      <c r="AE831" s="194"/>
      <c r="AF831" s="194"/>
      <c r="AG831" s="194"/>
      <c r="AH831" s="194"/>
      <c r="AI831" s="194"/>
      <c r="AJ831" s="194"/>
      <c r="AK831" s="195"/>
      <c r="AL831" s="195"/>
      <c r="AM831" s="323" t="str">
        <f t="shared" si="96"/>
        <v/>
      </c>
      <c r="AN831" s="323" t="str">
        <f t="shared" si="97"/>
        <v/>
      </c>
      <c r="AO831" s="276" t="str">
        <f t="shared" si="98"/>
        <v/>
      </c>
      <c r="AP831" s="218"/>
      <c r="AQ831" s="219"/>
      <c r="AR831" s="217" t="str">
        <f t="shared" si="99"/>
        <v/>
      </c>
      <c r="AS831" s="217" t="str">
        <f t="shared" si="100"/>
        <v/>
      </c>
      <c r="AT831" s="217"/>
      <c r="AU831" s="217"/>
      <c r="AV831" s="217"/>
      <c r="AW831" s="217"/>
      <c r="AX831" s="217"/>
      <c r="AY831" s="217"/>
      <c r="AZ831" s="217"/>
      <c r="BA831" s="217"/>
      <c r="BB831" s="217"/>
      <c r="BC831" s="217"/>
      <c r="BD831" s="217"/>
      <c r="BE831" s="217"/>
      <c r="BF831" s="217"/>
      <c r="BG831" s="217"/>
      <c r="BH831" s="217"/>
      <c r="BI831" s="217"/>
      <c r="BJ831" s="217"/>
      <c r="BK831" s="217"/>
      <c r="BL831" s="217"/>
      <c r="BM831" s="217"/>
      <c r="BN831" s="217"/>
      <c r="BO831" s="217"/>
      <c r="BP831" s="217"/>
      <c r="BQ831" s="217"/>
      <c r="BR831" s="311"/>
      <c r="BS831" s="311"/>
      <c r="BT831" s="311"/>
      <c r="BU831" s="311"/>
      <c r="BV831" s="311"/>
      <c r="BW831" s="311"/>
      <c r="BX831" s="311"/>
      <c r="BY831" s="217"/>
      <c r="BZ831" s="217"/>
      <c r="CA831" s="217"/>
      <c r="CB831" s="217"/>
      <c r="CC831" s="217"/>
      <c r="CD831" s="217"/>
      <c r="CE831" s="311"/>
      <c r="CF831" s="311" t="str">
        <f>IFERROR(ROUND(STDEV(AN831,L831),1),"")</f>
        <v/>
      </c>
      <c r="CG831" s="322"/>
      <c r="CH831" s="322"/>
      <c r="CI831" s="322"/>
      <c r="CJ831" s="322"/>
      <c r="CK831" s="322"/>
      <c r="CL831" s="322"/>
      <c r="CM831" s="322"/>
      <c r="CN831" s="220" t="str">
        <f>IFERROR(ROUND((SUM(#REF!)),0),"")</f>
        <v/>
      </c>
      <c r="CO831" s="216"/>
      <c r="CP831" s="221"/>
      <c r="CQ831" s="222"/>
      <c r="CR831" s="196"/>
      <c r="CS831" s="196"/>
      <c r="CT831" s="196"/>
      <c r="CU831" s="196"/>
      <c r="CV831" s="196"/>
      <c r="CW831" s="306">
        <f>AV831+BH831</f>
        <v>0</v>
      </c>
      <c r="CX831" s="12">
        <f>SUM(BI831:BQ831,AW831:BE831)</f>
        <v>0</v>
      </c>
      <c r="CY831" s="314" t="str">
        <f>IFERROR(ROUND(CX831/K831,0),"")</f>
        <v/>
      </c>
      <c r="CZ831" s="314" t="str">
        <f>IFERROR(ROUND(CY831/#REF!,1),"")</f>
        <v/>
      </c>
      <c r="DA831" s="306" t="str">
        <f t="shared" si="94"/>
        <v/>
      </c>
      <c r="DB831" s="316" t="str">
        <f t="shared" si="95"/>
        <v/>
      </c>
      <c r="DC831" s="193"/>
      <c r="DD831" s="12" t="str">
        <f>IFERROR(#REF!-AP831,"")</f>
        <v/>
      </c>
      <c r="DE831" s="193"/>
      <c r="DF831" s="305" t="str">
        <f>IFERROR(#REF!-L831,"")</f>
        <v/>
      </c>
      <c r="DG831" s="311" t="e">
        <f>IF(#REF!&gt;AQ831,0,1)</f>
        <v>#REF!</v>
      </c>
      <c r="DH831" s="320">
        <f>IF(AN831&lt;M831,0,1)</f>
        <v>1</v>
      </c>
      <c r="DI831" s="320">
        <f>IF(AN831&gt;N831,0,1)</f>
        <v>1</v>
      </c>
    </row>
    <row r="832" spans="3:113" ht="20.25" x14ac:dyDescent="0.2">
      <c r="C832" s="214"/>
      <c r="G832" s="207"/>
      <c r="H832" s="314"/>
      <c r="I832" s="314"/>
      <c r="J832" s="314"/>
      <c r="K832" s="314"/>
      <c r="L832" s="208"/>
      <c r="M832" s="209"/>
      <c r="N832" s="210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5"/>
      <c r="Z832" s="195"/>
      <c r="AA832" s="194"/>
      <c r="AB832" s="194"/>
      <c r="AC832" s="194"/>
      <c r="AD832" s="194"/>
      <c r="AE832" s="194"/>
      <c r="AF832" s="194"/>
      <c r="AG832" s="194"/>
      <c r="AH832" s="194"/>
      <c r="AI832" s="194"/>
      <c r="AJ832" s="194"/>
      <c r="AK832" s="195"/>
      <c r="AL832" s="195"/>
      <c r="AM832" s="323" t="str">
        <f t="shared" si="96"/>
        <v/>
      </c>
      <c r="AN832" s="323" t="str">
        <f t="shared" si="97"/>
        <v/>
      </c>
      <c r="AO832" s="276" t="str">
        <f t="shared" si="98"/>
        <v/>
      </c>
      <c r="AP832" s="218"/>
      <c r="AQ832" s="219"/>
      <c r="AR832" s="217" t="str">
        <f t="shared" si="99"/>
        <v/>
      </c>
      <c r="AS832" s="217" t="str">
        <f t="shared" si="100"/>
        <v/>
      </c>
      <c r="AT832" s="217"/>
      <c r="AU832" s="217"/>
      <c r="AV832" s="217"/>
      <c r="AW832" s="217"/>
      <c r="AX832" s="217"/>
      <c r="AY832" s="217"/>
      <c r="AZ832" s="217"/>
      <c r="BA832" s="217"/>
      <c r="BB832" s="217"/>
      <c r="BC832" s="217"/>
      <c r="BD832" s="217"/>
      <c r="BE832" s="217"/>
      <c r="BF832" s="217"/>
      <c r="BG832" s="217"/>
      <c r="BH832" s="217"/>
      <c r="BI832" s="217"/>
      <c r="BJ832" s="217"/>
      <c r="BK832" s="217"/>
      <c r="BL832" s="217"/>
      <c r="BM832" s="217"/>
      <c r="BN832" s="217"/>
      <c r="BO832" s="217"/>
      <c r="BP832" s="217"/>
      <c r="BQ832" s="217"/>
      <c r="BR832" s="311"/>
      <c r="BS832" s="311"/>
      <c r="BT832" s="311"/>
      <c r="BU832" s="311"/>
      <c r="BV832" s="311"/>
      <c r="BW832" s="311"/>
      <c r="BX832" s="311"/>
      <c r="BY832" s="217"/>
      <c r="BZ832" s="217"/>
      <c r="CA832" s="217"/>
      <c r="CB832" s="217"/>
      <c r="CC832" s="217"/>
      <c r="CD832" s="217"/>
      <c r="CE832" s="311"/>
      <c r="CF832" s="311" t="str">
        <f>IFERROR(ROUND(STDEV(AN832,L832),1),"")</f>
        <v/>
      </c>
      <c r="CG832" s="322"/>
      <c r="CH832" s="322"/>
      <c r="CI832" s="322"/>
      <c r="CJ832" s="322"/>
      <c r="CK832" s="322"/>
      <c r="CL832" s="322"/>
      <c r="CM832" s="322"/>
      <c r="CN832" s="220" t="str">
        <f>IFERROR(ROUND((SUM(#REF!)),0),"")</f>
        <v/>
      </c>
      <c r="CO832" s="216"/>
      <c r="CP832" s="221"/>
      <c r="CQ832" s="222"/>
      <c r="CR832" s="196"/>
      <c r="CS832" s="196"/>
      <c r="CT832" s="196"/>
      <c r="CU832" s="196"/>
      <c r="CV832" s="196"/>
      <c r="CW832" s="306">
        <f>AV832+BH832</f>
        <v>0</v>
      </c>
      <c r="CX832" s="12">
        <f>SUM(BI832:BQ832,AW832:BE832)</f>
        <v>0</v>
      </c>
      <c r="CY832" s="314" t="str">
        <f>IFERROR(ROUND(CX832/K832,0),"")</f>
        <v/>
      </c>
      <c r="CZ832" s="314" t="str">
        <f>IFERROR(ROUND(CY832/#REF!,1),"")</f>
        <v/>
      </c>
      <c r="DA832" s="306" t="str">
        <f t="shared" si="94"/>
        <v/>
      </c>
      <c r="DB832" s="316" t="str">
        <f t="shared" si="95"/>
        <v/>
      </c>
      <c r="DC832" s="193"/>
      <c r="DD832" s="12" t="str">
        <f>IFERROR(#REF!-AP832,"")</f>
        <v/>
      </c>
      <c r="DE832" s="193"/>
      <c r="DF832" s="305" t="str">
        <f>IFERROR(#REF!-L832,"")</f>
        <v/>
      </c>
      <c r="DG832" s="311" t="e">
        <f>IF(#REF!&gt;AQ832,0,1)</f>
        <v>#REF!</v>
      </c>
      <c r="DH832" s="320">
        <f>IF(AN832&lt;M832,0,1)</f>
        <v>1</v>
      </c>
      <c r="DI832" s="320">
        <f>IF(AN832&gt;N832,0,1)</f>
        <v>1</v>
      </c>
    </row>
    <row r="833" spans="3:113" ht="20.25" x14ac:dyDescent="0.2">
      <c r="C833" s="214"/>
      <c r="G833" s="207"/>
      <c r="H833" s="314"/>
      <c r="I833" s="314"/>
      <c r="J833" s="314"/>
      <c r="K833" s="314"/>
      <c r="L833" s="208"/>
      <c r="M833" s="209"/>
      <c r="N833" s="210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5"/>
      <c r="Z833" s="195"/>
      <c r="AA833" s="194"/>
      <c r="AB833" s="194"/>
      <c r="AC833" s="194"/>
      <c r="AD833" s="194"/>
      <c r="AE833" s="194"/>
      <c r="AF833" s="194"/>
      <c r="AG833" s="194"/>
      <c r="AH833" s="194"/>
      <c r="AI833" s="194"/>
      <c r="AJ833" s="194"/>
      <c r="AK833" s="195"/>
      <c r="AL833" s="195"/>
      <c r="AM833" s="323" t="str">
        <f t="shared" si="96"/>
        <v/>
      </c>
      <c r="AN833" s="323" t="str">
        <f t="shared" si="97"/>
        <v/>
      </c>
      <c r="AO833" s="276" t="str">
        <f t="shared" si="98"/>
        <v/>
      </c>
      <c r="AP833" s="218"/>
      <c r="AQ833" s="219"/>
      <c r="AR833" s="217" t="str">
        <f t="shared" si="99"/>
        <v/>
      </c>
      <c r="AS833" s="217" t="str">
        <f t="shared" si="100"/>
        <v/>
      </c>
      <c r="AT833" s="217"/>
      <c r="AU833" s="217"/>
      <c r="AV833" s="217"/>
      <c r="AW833" s="217"/>
      <c r="AX833" s="217"/>
      <c r="AY833" s="217"/>
      <c r="AZ833" s="217"/>
      <c r="BA833" s="217"/>
      <c r="BB833" s="217"/>
      <c r="BC833" s="217"/>
      <c r="BD833" s="217"/>
      <c r="BE833" s="217"/>
      <c r="BF833" s="217"/>
      <c r="BG833" s="217"/>
      <c r="BH833" s="217"/>
      <c r="BI833" s="217"/>
      <c r="BJ833" s="217"/>
      <c r="BK833" s="217"/>
      <c r="BL833" s="217"/>
      <c r="BM833" s="217"/>
      <c r="BN833" s="217"/>
      <c r="BO833" s="217"/>
      <c r="BP833" s="217"/>
      <c r="BQ833" s="217"/>
      <c r="BR833" s="311"/>
      <c r="BS833" s="311"/>
      <c r="BT833" s="311"/>
      <c r="BU833" s="311"/>
      <c r="BV833" s="311"/>
      <c r="BW833" s="311"/>
      <c r="BX833" s="311"/>
      <c r="BY833" s="217"/>
      <c r="BZ833" s="217"/>
      <c r="CA833" s="217"/>
      <c r="CB833" s="217"/>
      <c r="CC833" s="217"/>
      <c r="CD833" s="217"/>
      <c r="CE833" s="311"/>
      <c r="CF833" s="311" t="str">
        <f>IFERROR(ROUND(STDEV(AN833,L833),1),"")</f>
        <v/>
      </c>
      <c r="CG833" s="322"/>
      <c r="CH833" s="322"/>
      <c r="CI833" s="322"/>
      <c r="CJ833" s="322"/>
      <c r="CK833" s="322"/>
      <c r="CL833" s="322"/>
      <c r="CM833" s="322"/>
      <c r="CN833" s="220" t="str">
        <f>IFERROR(ROUND((SUM(#REF!)),0),"")</f>
        <v/>
      </c>
      <c r="CO833" s="216"/>
      <c r="CP833" s="221"/>
      <c r="CQ833" s="222"/>
      <c r="CR833" s="196"/>
      <c r="CS833" s="196"/>
      <c r="CT833" s="196"/>
      <c r="CU833" s="196"/>
      <c r="CV833" s="196"/>
      <c r="CW833" s="306">
        <f>AV833+BH833</f>
        <v>0</v>
      </c>
      <c r="CX833" s="12">
        <f>SUM(BI833:BQ833,AW833:BE833)</f>
        <v>0</v>
      </c>
      <c r="CY833" s="314" t="str">
        <f>IFERROR(ROUND(CX833/K833,0),"")</f>
        <v/>
      </c>
      <c r="CZ833" s="314" t="str">
        <f>IFERROR(ROUND(CY833/#REF!,1),"")</f>
        <v/>
      </c>
      <c r="DA833" s="306" t="str">
        <f t="shared" si="94"/>
        <v/>
      </c>
      <c r="DB833" s="316" t="str">
        <f t="shared" si="95"/>
        <v/>
      </c>
      <c r="DC833" s="193"/>
      <c r="DD833" s="12" t="str">
        <f>IFERROR(#REF!-AP833,"")</f>
        <v/>
      </c>
      <c r="DE833" s="193"/>
      <c r="DF833" s="305" t="str">
        <f>IFERROR(#REF!-L833,"")</f>
        <v/>
      </c>
      <c r="DG833" s="311" t="e">
        <f>IF(#REF!&gt;AQ833,0,1)</f>
        <v>#REF!</v>
      </c>
      <c r="DH833" s="320">
        <f>IF(AN833&lt;M833,0,1)</f>
        <v>1</v>
      </c>
      <c r="DI833" s="320">
        <f>IF(AN833&gt;N833,0,1)</f>
        <v>1</v>
      </c>
    </row>
    <row r="834" spans="3:113" ht="20.25" x14ac:dyDescent="0.2">
      <c r="C834" s="214"/>
      <c r="G834" s="207"/>
      <c r="H834" s="314"/>
      <c r="I834" s="314"/>
      <c r="J834" s="314"/>
      <c r="K834" s="314"/>
      <c r="L834" s="208"/>
      <c r="M834" s="209"/>
      <c r="N834" s="210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5"/>
      <c r="Z834" s="195"/>
      <c r="AA834" s="194"/>
      <c r="AB834" s="194"/>
      <c r="AC834" s="194"/>
      <c r="AD834" s="194"/>
      <c r="AE834" s="194"/>
      <c r="AF834" s="194"/>
      <c r="AG834" s="194"/>
      <c r="AH834" s="194"/>
      <c r="AI834" s="194"/>
      <c r="AJ834" s="194"/>
      <c r="AK834" s="195"/>
      <c r="AL834" s="195"/>
      <c r="AM834" s="323" t="str">
        <f t="shared" si="96"/>
        <v/>
      </c>
      <c r="AN834" s="323" t="str">
        <f t="shared" si="97"/>
        <v/>
      </c>
      <c r="AO834" s="276" t="str">
        <f t="shared" si="98"/>
        <v/>
      </c>
      <c r="AP834" s="218"/>
      <c r="AQ834" s="219"/>
      <c r="AR834" s="217" t="str">
        <f t="shared" si="99"/>
        <v/>
      </c>
      <c r="AS834" s="217" t="str">
        <f t="shared" si="100"/>
        <v/>
      </c>
      <c r="AT834" s="217"/>
      <c r="AU834" s="217"/>
      <c r="AV834" s="217"/>
      <c r="AW834" s="217"/>
      <c r="AX834" s="217"/>
      <c r="AY834" s="217"/>
      <c r="AZ834" s="217"/>
      <c r="BA834" s="217"/>
      <c r="BB834" s="217"/>
      <c r="BC834" s="217"/>
      <c r="BD834" s="217"/>
      <c r="BE834" s="217"/>
      <c r="BF834" s="217"/>
      <c r="BG834" s="217"/>
      <c r="BH834" s="217"/>
      <c r="BI834" s="217"/>
      <c r="BJ834" s="217"/>
      <c r="BK834" s="217"/>
      <c r="BL834" s="217"/>
      <c r="BM834" s="217"/>
      <c r="BN834" s="217"/>
      <c r="BO834" s="217"/>
      <c r="BP834" s="217"/>
      <c r="BQ834" s="217"/>
      <c r="BR834" s="311"/>
      <c r="BS834" s="311"/>
      <c r="BT834" s="311"/>
      <c r="BU834" s="311"/>
      <c r="BV834" s="311"/>
      <c r="BW834" s="311"/>
      <c r="BX834" s="311"/>
      <c r="BY834" s="217"/>
      <c r="BZ834" s="217"/>
      <c r="CA834" s="217"/>
      <c r="CB834" s="217"/>
      <c r="CC834" s="217"/>
      <c r="CD834" s="217"/>
      <c r="CE834" s="311"/>
      <c r="CF834" s="311" t="str">
        <f>IFERROR(ROUND(STDEV(AN834,L834),1),"")</f>
        <v/>
      </c>
      <c r="CG834" s="322"/>
      <c r="CH834" s="322"/>
      <c r="CI834" s="322"/>
      <c r="CJ834" s="322"/>
      <c r="CK834" s="322"/>
      <c r="CL834" s="322"/>
      <c r="CM834" s="322"/>
      <c r="CN834" s="220" t="str">
        <f>IFERROR(ROUND((SUM(#REF!)),0),"")</f>
        <v/>
      </c>
      <c r="CO834" s="216"/>
      <c r="CP834" s="221"/>
      <c r="CQ834" s="222"/>
      <c r="CR834" s="196"/>
      <c r="CS834" s="196"/>
      <c r="CT834" s="196"/>
      <c r="CU834" s="196"/>
      <c r="CV834" s="196"/>
      <c r="CW834" s="306">
        <f>AV834+BH834</f>
        <v>0</v>
      </c>
      <c r="CX834" s="12">
        <f>SUM(BI834:BQ834,AW834:BE834)</f>
        <v>0</v>
      </c>
      <c r="CY834" s="314" t="str">
        <f>IFERROR(ROUND(CX834/K834,0),"")</f>
        <v/>
      </c>
      <c r="CZ834" s="314" t="str">
        <f>IFERROR(ROUND(CY834/#REF!,1),"")</f>
        <v/>
      </c>
      <c r="DA834" s="306" t="str">
        <f t="shared" si="94"/>
        <v/>
      </c>
      <c r="DB834" s="316" t="str">
        <f t="shared" si="95"/>
        <v/>
      </c>
      <c r="DC834" s="193"/>
      <c r="DD834" s="12" t="str">
        <f>IFERROR(#REF!-AP834,"")</f>
        <v/>
      </c>
      <c r="DE834" s="193"/>
      <c r="DF834" s="305" t="str">
        <f>IFERROR(#REF!-L834,"")</f>
        <v/>
      </c>
      <c r="DG834" s="311" t="e">
        <f>IF(#REF!&gt;AQ834,0,1)</f>
        <v>#REF!</v>
      </c>
      <c r="DH834" s="320">
        <f>IF(AN834&lt;M834,0,1)</f>
        <v>1</v>
      </c>
      <c r="DI834" s="320">
        <f>IF(AN834&gt;N834,0,1)</f>
        <v>1</v>
      </c>
    </row>
    <row r="835" spans="3:113" ht="20.25" x14ac:dyDescent="0.2">
      <c r="C835" s="214"/>
      <c r="G835" s="207"/>
      <c r="H835" s="314"/>
      <c r="I835" s="314"/>
      <c r="J835" s="314"/>
      <c r="K835" s="314"/>
      <c r="L835" s="208"/>
      <c r="M835" s="209"/>
      <c r="N835" s="210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5"/>
      <c r="Z835" s="195"/>
      <c r="AA835" s="194"/>
      <c r="AB835" s="194"/>
      <c r="AC835" s="194"/>
      <c r="AD835" s="194"/>
      <c r="AE835" s="194"/>
      <c r="AF835" s="194"/>
      <c r="AG835" s="194"/>
      <c r="AH835" s="194"/>
      <c r="AI835" s="194"/>
      <c r="AJ835" s="194"/>
      <c r="AK835" s="195"/>
      <c r="AL835" s="195"/>
      <c r="AM835" s="323" t="str">
        <f t="shared" si="96"/>
        <v/>
      </c>
      <c r="AN835" s="323" t="str">
        <f t="shared" si="97"/>
        <v/>
      </c>
      <c r="AO835" s="276" t="str">
        <f t="shared" si="98"/>
        <v/>
      </c>
      <c r="AP835" s="218"/>
      <c r="AQ835" s="219"/>
      <c r="AR835" s="217" t="str">
        <f t="shared" si="99"/>
        <v/>
      </c>
      <c r="AS835" s="217" t="str">
        <f t="shared" si="100"/>
        <v/>
      </c>
      <c r="AT835" s="217"/>
      <c r="AU835" s="217"/>
      <c r="AV835" s="217"/>
      <c r="AW835" s="217"/>
      <c r="AX835" s="217"/>
      <c r="AY835" s="217"/>
      <c r="AZ835" s="217"/>
      <c r="BA835" s="217"/>
      <c r="BB835" s="217"/>
      <c r="BC835" s="217"/>
      <c r="BD835" s="217"/>
      <c r="BE835" s="217"/>
      <c r="BF835" s="217"/>
      <c r="BG835" s="217"/>
      <c r="BH835" s="217"/>
      <c r="BI835" s="217"/>
      <c r="BJ835" s="217"/>
      <c r="BK835" s="217"/>
      <c r="BL835" s="217"/>
      <c r="BM835" s="217"/>
      <c r="BN835" s="217"/>
      <c r="BO835" s="217"/>
      <c r="BP835" s="217"/>
      <c r="BQ835" s="217"/>
      <c r="BR835" s="311"/>
      <c r="BS835" s="311"/>
      <c r="BT835" s="311"/>
      <c r="BU835" s="311"/>
      <c r="BV835" s="311"/>
      <c r="BW835" s="311"/>
      <c r="BX835" s="311"/>
      <c r="BY835" s="217"/>
      <c r="BZ835" s="217"/>
      <c r="CA835" s="217"/>
      <c r="CB835" s="217"/>
      <c r="CC835" s="217"/>
      <c r="CD835" s="217"/>
      <c r="CE835" s="311"/>
      <c r="CF835" s="311" t="str">
        <f>IFERROR(ROUND(STDEV(AN835,L835),1),"")</f>
        <v/>
      </c>
      <c r="CG835" s="322"/>
      <c r="CH835" s="322"/>
      <c r="CI835" s="322"/>
      <c r="CJ835" s="322"/>
      <c r="CK835" s="322"/>
      <c r="CL835" s="322"/>
      <c r="CM835" s="322"/>
      <c r="CN835" s="220" t="str">
        <f>IFERROR(ROUND((SUM(#REF!)),0),"")</f>
        <v/>
      </c>
      <c r="CO835" s="216"/>
      <c r="CP835" s="221"/>
      <c r="CQ835" s="222"/>
      <c r="CR835" s="196"/>
      <c r="CS835" s="196"/>
      <c r="CT835" s="196"/>
      <c r="CU835" s="196"/>
      <c r="CV835" s="196"/>
      <c r="CW835" s="306">
        <f>AV835+BH835</f>
        <v>0</v>
      </c>
      <c r="CX835" s="12">
        <f>SUM(BI835:BQ835,AW835:BE835)</f>
        <v>0</v>
      </c>
      <c r="CY835" s="314" t="str">
        <f>IFERROR(ROUND(CX835/K835,0),"")</f>
        <v/>
      </c>
      <c r="CZ835" s="314" t="str">
        <f>IFERROR(ROUND(CY835/#REF!,1),"")</f>
        <v/>
      </c>
      <c r="DA835" s="306" t="str">
        <f t="shared" si="94"/>
        <v/>
      </c>
      <c r="DB835" s="316" t="str">
        <f t="shared" si="95"/>
        <v/>
      </c>
      <c r="DC835" s="193"/>
      <c r="DD835" s="12" t="str">
        <f>IFERROR(#REF!-AP835,"")</f>
        <v/>
      </c>
      <c r="DE835" s="193"/>
      <c r="DF835" s="305" t="str">
        <f>IFERROR(#REF!-L835,"")</f>
        <v/>
      </c>
      <c r="DG835" s="311" t="e">
        <f>IF(#REF!&gt;AQ835,0,1)</f>
        <v>#REF!</v>
      </c>
      <c r="DH835" s="320">
        <f>IF(AN835&lt;M835,0,1)</f>
        <v>1</v>
      </c>
      <c r="DI835" s="320">
        <f>IF(AN835&gt;N835,0,1)</f>
        <v>1</v>
      </c>
    </row>
    <row r="836" spans="3:113" ht="20.25" x14ac:dyDescent="0.2">
      <c r="C836" s="214"/>
      <c r="G836" s="207"/>
      <c r="H836" s="314"/>
      <c r="I836" s="314"/>
      <c r="J836" s="314"/>
      <c r="K836" s="314"/>
      <c r="L836" s="208"/>
      <c r="M836" s="209"/>
      <c r="N836" s="210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5"/>
      <c r="Z836" s="195"/>
      <c r="AA836" s="194"/>
      <c r="AB836" s="194"/>
      <c r="AC836" s="194"/>
      <c r="AD836" s="194"/>
      <c r="AE836" s="194"/>
      <c r="AF836" s="194"/>
      <c r="AG836" s="194"/>
      <c r="AH836" s="194"/>
      <c r="AI836" s="194"/>
      <c r="AJ836" s="194"/>
      <c r="AK836" s="195"/>
      <c r="AL836" s="195"/>
      <c r="AM836" s="323" t="str">
        <f t="shared" si="96"/>
        <v/>
      </c>
      <c r="AN836" s="323" t="str">
        <f t="shared" si="97"/>
        <v/>
      </c>
      <c r="AO836" s="276" t="str">
        <f t="shared" si="98"/>
        <v/>
      </c>
      <c r="AP836" s="218"/>
      <c r="AQ836" s="219"/>
      <c r="AR836" s="217" t="str">
        <f t="shared" si="99"/>
        <v/>
      </c>
      <c r="AS836" s="217" t="str">
        <f t="shared" si="100"/>
        <v/>
      </c>
      <c r="AT836" s="217"/>
      <c r="AU836" s="217"/>
      <c r="AV836" s="217"/>
      <c r="AW836" s="217"/>
      <c r="AX836" s="217"/>
      <c r="AY836" s="217"/>
      <c r="AZ836" s="217"/>
      <c r="BA836" s="217"/>
      <c r="BB836" s="217"/>
      <c r="BC836" s="217"/>
      <c r="BD836" s="217"/>
      <c r="BE836" s="217"/>
      <c r="BF836" s="217"/>
      <c r="BG836" s="217"/>
      <c r="BH836" s="217"/>
      <c r="BI836" s="217"/>
      <c r="BJ836" s="217"/>
      <c r="BK836" s="217"/>
      <c r="BL836" s="217"/>
      <c r="BM836" s="217"/>
      <c r="BN836" s="217"/>
      <c r="BO836" s="217"/>
      <c r="BP836" s="217"/>
      <c r="BQ836" s="217"/>
      <c r="BR836" s="311"/>
      <c r="BS836" s="311"/>
      <c r="BT836" s="311"/>
      <c r="BU836" s="311"/>
      <c r="BV836" s="311"/>
      <c r="BW836" s="311"/>
      <c r="BX836" s="311"/>
      <c r="BY836" s="217"/>
      <c r="BZ836" s="217"/>
      <c r="CA836" s="217"/>
      <c r="CB836" s="217"/>
      <c r="CC836" s="217"/>
      <c r="CD836" s="217"/>
      <c r="CE836" s="311"/>
      <c r="CF836" s="311" t="str">
        <f>IFERROR(ROUND(STDEV(AN836,L836),1),"")</f>
        <v/>
      </c>
      <c r="CG836" s="322"/>
      <c r="CH836" s="322"/>
      <c r="CI836" s="322"/>
      <c r="CJ836" s="322"/>
      <c r="CK836" s="322"/>
      <c r="CL836" s="322"/>
      <c r="CM836" s="322"/>
      <c r="CN836" s="220" t="str">
        <f>IFERROR(ROUND((SUM(#REF!)),0),"")</f>
        <v/>
      </c>
      <c r="CO836" s="216"/>
      <c r="CP836" s="221"/>
      <c r="CQ836" s="222"/>
      <c r="CR836" s="196"/>
      <c r="CS836" s="196"/>
      <c r="CT836" s="196"/>
      <c r="CU836" s="196"/>
      <c r="CV836" s="196"/>
      <c r="CW836" s="306">
        <f>AV836+BH836</f>
        <v>0</v>
      </c>
      <c r="CX836" s="12">
        <f>SUM(BI836:BQ836,AW836:BE836)</f>
        <v>0</v>
      </c>
      <c r="CY836" s="314" t="str">
        <f>IFERROR(ROUND(CX836/K836,0),"")</f>
        <v/>
      </c>
      <c r="CZ836" s="314" t="str">
        <f>IFERROR(ROUND(CY836/#REF!,1),"")</f>
        <v/>
      </c>
      <c r="DA836" s="306" t="str">
        <f t="shared" ref="DA836:DA899" si="101">IFERROR(CW836+CY836,"")</f>
        <v/>
      </c>
      <c r="DB836" s="316" t="str">
        <f t="shared" ref="DB836:DB899" si="102">IFERROR(CY836/DA836,"")</f>
        <v/>
      </c>
      <c r="DC836" s="193"/>
      <c r="DD836" s="12" t="str">
        <f>IFERROR(#REF!-AP836,"")</f>
        <v/>
      </c>
      <c r="DE836" s="193"/>
      <c r="DF836" s="305" t="str">
        <f>IFERROR(#REF!-L836,"")</f>
        <v/>
      </c>
      <c r="DG836" s="311" t="e">
        <f>IF(#REF!&gt;AQ836,0,1)</f>
        <v>#REF!</v>
      </c>
      <c r="DH836" s="320">
        <f>IF(AN836&lt;M836,0,1)</f>
        <v>1</v>
      </c>
      <c r="DI836" s="320">
        <f>IF(AN836&gt;N836,0,1)</f>
        <v>1</v>
      </c>
    </row>
    <row r="837" spans="3:113" ht="20.25" x14ac:dyDescent="0.2">
      <c r="C837" s="214"/>
      <c r="G837" s="207"/>
      <c r="H837" s="314"/>
      <c r="I837" s="314"/>
      <c r="J837" s="314"/>
      <c r="K837" s="314"/>
      <c r="L837" s="208"/>
      <c r="M837" s="209"/>
      <c r="N837" s="210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5"/>
      <c r="Z837" s="195"/>
      <c r="AA837" s="194"/>
      <c r="AB837" s="194"/>
      <c r="AC837" s="194"/>
      <c r="AD837" s="194"/>
      <c r="AE837" s="194"/>
      <c r="AF837" s="194"/>
      <c r="AG837" s="194"/>
      <c r="AH837" s="194"/>
      <c r="AI837" s="194"/>
      <c r="AJ837" s="194"/>
      <c r="AK837" s="195"/>
      <c r="AL837" s="195"/>
      <c r="AM837" s="323" t="str">
        <f t="shared" si="96"/>
        <v/>
      </c>
      <c r="AN837" s="323" t="str">
        <f t="shared" si="97"/>
        <v/>
      </c>
      <c r="AO837" s="276" t="str">
        <f t="shared" si="98"/>
        <v/>
      </c>
      <c r="AP837" s="218"/>
      <c r="AQ837" s="219"/>
      <c r="AR837" s="217" t="str">
        <f t="shared" si="99"/>
        <v/>
      </c>
      <c r="AS837" s="217" t="str">
        <f t="shared" si="100"/>
        <v/>
      </c>
      <c r="AT837" s="217"/>
      <c r="AU837" s="217"/>
      <c r="AV837" s="217"/>
      <c r="AW837" s="217"/>
      <c r="AX837" s="217"/>
      <c r="AY837" s="217"/>
      <c r="AZ837" s="217"/>
      <c r="BA837" s="217"/>
      <c r="BB837" s="217"/>
      <c r="BC837" s="217"/>
      <c r="BD837" s="217"/>
      <c r="BE837" s="217"/>
      <c r="BF837" s="217"/>
      <c r="BG837" s="217"/>
      <c r="BH837" s="217"/>
      <c r="BI837" s="217"/>
      <c r="BJ837" s="217"/>
      <c r="BK837" s="217"/>
      <c r="BL837" s="217"/>
      <c r="BM837" s="217"/>
      <c r="BN837" s="217"/>
      <c r="BO837" s="217"/>
      <c r="BP837" s="217"/>
      <c r="BQ837" s="217"/>
      <c r="BR837" s="311"/>
      <c r="BS837" s="311"/>
      <c r="BT837" s="311"/>
      <c r="BU837" s="311"/>
      <c r="BV837" s="311"/>
      <c r="BW837" s="311"/>
      <c r="BX837" s="311"/>
      <c r="BY837" s="217"/>
      <c r="BZ837" s="217"/>
      <c r="CA837" s="217"/>
      <c r="CB837" s="217"/>
      <c r="CC837" s="217"/>
      <c r="CD837" s="217"/>
      <c r="CE837" s="311"/>
      <c r="CF837" s="311" t="str">
        <f>IFERROR(ROUND(STDEV(AN837,L837),1),"")</f>
        <v/>
      </c>
      <c r="CG837" s="322"/>
      <c r="CH837" s="322"/>
      <c r="CI837" s="322"/>
      <c r="CJ837" s="322"/>
      <c r="CK837" s="322"/>
      <c r="CL837" s="322"/>
      <c r="CM837" s="322"/>
      <c r="CN837" s="220" t="str">
        <f>IFERROR(ROUND((SUM(#REF!)),0),"")</f>
        <v/>
      </c>
      <c r="CO837" s="216"/>
      <c r="CP837" s="221"/>
      <c r="CQ837" s="222"/>
      <c r="CR837" s="196"/>
      <c r="CS837" s="196"/>
      <c r="CT837" s="196"/>
      <c r="CU837" s="196"/>
      <c r="CV837" s="196"/>
      <c r="CW837" s="306">
        <f>AV837+BH837</f>
        <v>0</v>
      </c>
      <c r="CX837" s="12">
        <f>SUM(BI837:BQ837,AW837:BE837)</f>
        <v>0</v>
      </c>
      <c r="CY837" s="314" t="str">
        <f>IFERROR(ROUND(CX837/K837,0),"")</f>
        <v/>
      </c>
      <c r="CZ837" s="314" t="str">
        <f>IFERROR(ROUND(CY837/#REF!,1),"")</f>
        <v/>
      </c>
      <c r="DA837" s="306" t="str">
        <f t="shared" si="101"/>
        <v/>
      </c>
      <c r="DB837" s="316" t="str">
        <f t="shared" si="102"/>
        <v/>
      </c>
      <c r="DC837" s="193"/>
      <c r="DD837" s="12" t="str">
        <f>IFERROR(#REF!-AP837,"")</f>
        <v/>
      </c>
      <c r="DE837" s="193"/>
      <c r="DF837" s="305" t="str">
        <f>IFERROR(#REF!-L837,"")</f>
        <v/>
      </c>
      <c r="DG837" s="311" t="e">
        <f>IF(#REF!&gt;AQ837,0,1)</f>
        <v>#REF!</v>
      </c>
      <c r="DH837" s="320">
        <f>IF(AN837&lt;M837,0,1)</f>
        <v>1</v>
      </c>
      <c r="DI837" s="320">
        <f>IF(AN837&gt;N837,0,1)</f>
        <v>1</v>
      </c>
    </row>
    <row r="838" spans="3:113" ht="20.25" x14ac:dyDescent="0.2">
      <c r="C838" s="214"/>
      <c r="G838" s="207"/>
      <c r="H838" s="314"/>
      <c r="I838" s="314"/>
      <c r="J838" s="314"/>
      <c r="K838" s="314"/>
      <c r="L838" s="208"/>
      <c r="M838" s="209"/>
      <c r="N838" s="210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5"/>
      <c r="Z838" s="195"/>
      <c r="AA838" s="194"/>
      <c r="AB838" s="194"/>
      <c r="AC838" s="194"/>
      <c r="AD838" s="194"/>
      <c r="AE838" s="194"/>
      <c r="AF838" s="194"/>
      <c r="AG838" s="194"/>
      <c r="AH838" s="194"/>
      <c r="AI838" s="194"/>
      <c r="AJ838" s="194"/>
      <c r="AK838" s="195"/>
      <c r="AL838" s="195"/>
      <c r="AM838" s="323" t="str">
        <f t="shared" si="96"/>
        <v/>
      </c>
      <c r="AN838" s="323" t="str">
        <f t="shared" si="97"/>
        <v/>
      </c>
      <c r="AO838" s="276" t="str">
        <f t="shared" si="98"/>
        <v/>
      </c>
      <c r="AP838" s="218"/>
      <c r="AQ838" s="219"/>
      <c r="AR838" s="217" t="str">
        <f t="shared" si="99"/>
        <v/>
      </c>
      <c r="AS838" s="217" t="str">
        <f t="shared" si="100"/>
        <v/>
      </c>
      <c r="AT838" s="217"/>
      <c r="AU838" s="217"/>
      <c r="AV838" s="217"/>
      <c r="AW838" s="217"/>
      <c r="AX838" s="217"/>
      <c r="AY838" s="217"/>
      <c r="AZ838" s="217"/>
      <c r="BA838" s="217"/>
      <c r="BB838" s="217"/>
      <c r="BC838" s="217"/>
      <c r="BD838" s="217"/>
      <c r="BE838" s="217"/>
      <c r="BF838" s="217"/>
      <c r="BG838" s="217"/>
      <c r="BH838" s="217"/>
      <c r="BI838" s="217"/>
      <c r="BJ838" s="217"/>
      <c r="BK838" s="217"/>
      <c r="BL838" s="217"/>
      <c r="BM838" s="217"/>
      <c r="BN838" s="217"/>
      <c r="BO838" s="217"/>
      <c r="BP838" s="217"/>
      <c r="BQ838" s="217"/>
      <c r="BR838" s="311"/>
      <c r="BS838" s="311"/>
      <c r="BT838" s="311"/>
      <c r="BU838" s="311"/>
      <c r="BV838" s="311"/>
      <c r="BW838" s="311"/>
      <c r="BX838" s="311"/>
      <c r="BY838" s="217"/>
      <c r="BZ838" s="217"/>
      <c r="CA838" s="217"/>
      <c r="CB838" s="217"/>
      <c r="CC838" s="217"/>
      <c r="CD838" s="217"/>
      <c r="CE838" s="311"/>
      <c r="CF838" s="311" t="str">
        <f>IFERROR(ROUND(STDEV(AN838,L838),1),"")</f>
        <v/>
      </c>
      <c r="CG838" s="322"/>
      <c r="CH838" s="322"/>
      <c r="CI838" s="322"/>
      <c r="CJ838" s="322"/>
      <c r="CK838" s="322"/>
      <c r="CL838" s="322"/>
      <c r="CM838" s="322"/>
      <c r="CN838" s="220" t="str">
        <f>IFERROR(ROUND((SUM(#REF!)),0),"")</f>
        <v/>
      </c>
      <c r="CO838" s="216"/>
      <c r="CP838" s="221"/>
      <c r="CQ838" s="222"/>
      <c r="CR838" s="196"/>
      <c r="CS838" s="196"/>
      <c r="CT838" s="196"/>
      <c r="CU838" s="196"/>
      <c r="CV838" s="196"/>
      <c r="CW838" s="306">
        <f>AV838+BH838</f>
        <v>0</v>
      </c>
      <c r="CX838" s="12">
        <f>SUM(BI838:BQ838,AW838:BE838)</f>
        <v>0</v>
      </c>
      <c r="CY838" s="314" t="str">
        <f>IFERROR(ROUND(CX838/K838,0),"")</f>
        <v/>
      </c>
      <c r="CZ838" s="314" t="str">
        <f>IFERROR(ROUND(CY838/#REF!,1),"")</f>
        <v/>
      </c>
      <c r="DA838" s="306" t="str">
        <f t="shared" si="101"/>
        <v/>
      </c>
      <c r="DB838" s="316" t="str">
        <f t="shared" si="102"/>
        <v/>
      </c>
      <c r="DC838" s="193"/>
      <c r="DD838" s="12" t="str">
        <f>IFERROR(#REF!-AP838,"")</f>
        <v/>
      </c>
      <c r="DE838" s="193"/>
      <c r="DF838" s="305" t="str">
        <f>IFERROR(#REF!-L838,"")</f>
        <v/>
      </c>
      <c r="DG838" s="311" t="e">
        <f>IF(#REF!&gt;AQ838,0,1)</f>
        <v>#REF!</v>
      </c>
      <c r="DH838" s="320">
        <f>IF(AN838&lt;M838,0,1)</f>
        <v>1</v>
      </c>
      <c r="DI838" s="320">
        <f>IF(AN838&gt;N838,0,1)</f>
        <v>1</v>
      </c>
    </row>
    <row r="839" spans="3:113" ht="20.25" x14ac:dyDescent="0.2">
      <c r="C839" s="214"/>
      <c r="G839" s="207"/>
      <c r="H839" s="314"/>
      <c r="I839" s="314"/>
      <c r="J839" s="314"/>
      <c r="K839" s="314"/>
      <c r="L839" s="208"/>
      <c r="M839" s="209"/>
      <c r="N839" s="210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5"/>
      <c r="Z839" s="195"/>
      <c r="AA839" s="194"/>
      <c r="AB839" s="194"/>
      <c r="AC839" s="194"/>
      <c r="AD839" s="194"/>
      <c r="AE839" s="194"/>
      <c r="AF839" s="194"/>
      <c r="AG839" s="194"/>
      <c r="AH839" s="194"/>
      <c r="AI839" s="194"/>
      <c r="AJ839" s="194"/>
      <c r="AK839" s="195"/>
      <c r="AL839" s="195"/>
      <c r="AM839" s="323" t="str">
        <f t="shared" si="96"/>
        <v/>
      </c>
      <c r="AN839" s="323" t="str">
        <f t="shared" si="97"/>
        <v/>
      </c>
      <c r="AO839" s="276" t="str">
        <f t="shared" si="98"/>
        <v/>
      </c>
      <c r="AP839" s="218"/>
      <c r="AQ839" s="219"/>
      <c r="AR839" s="217" t="str">
        <f t="shared" si="99"/>
        <v/>
      </c>
      <c r="AS839" s="217" t="str">
        <f t="shared" si="100"/>
        <v/>
      </c>
      <c r="AT839" s="217"/>
      <c r="AU839" s="217"/>
      <c r="AV839" s="217"/>
      <c r="AW839" s="217"/>
      <c r="AX839" s="217"/>
      <c r="AY839" s="217"/>
      <c r="AZ839" s="217"/>
      <c r="BA839" s="217"/>
      <c r="BB839" s="217"/>
      <c r="BC839" s="217"/>
      <c r="BD839" s="217"/>
      <c r="BE839" s="217"/>
      <c r="BF839" s="217"/>
      <c r="BG839" s="217"/>
      <c r="BH839" s="217"/>
      <c r="BI839" s="217"/>
      <c r="BJ839" s="217"/>
      <c r="BK839" s="217"/>
      <c r="BL839" s="217"/>
      <c r="BM839" s="217"/>
      <c r="BN839" s="217"/>
      <c r="BO839" s="217"/>
      <c r="BP839" s="217"/>
      <c r="BQ839" s="217"/>
      <c r="BR839" s="311"/>
      <c r="BS839" s="311"/>
      <c r="BT839" s="311"/>
      <c r="BU839" s="311"/>
      <c r="BV839" s="311"/>
      <c r="BW839" s="311"/>
      <c r="BX839" s="311"/>
      <c r="BY839" s="217"/>
      <c r="BZ839" s="217"/>
      <c r="CA839" s="217"/>
      <c r="CB839" s="217"/>
      <c r="CC839" s="217"/>
      <c r="CD839" s="217"/>
      <c r="CE839" s="311"/>
      <c r="CF839" s="311" t="str">
        <f>IFERROR(ROUND(STDEV(AN839,L839),1),"")</f>
        <v/>
      </c>
      <c r="CG839" s="322"/>
      <c r="CH839" s="322"/>
      <c r="CI839" s="322"/>
      <c r="CJ839" s="322"/>
      <c r="CK839" s="322"/>
      <c r="CL839" s="322"/>
      <c r="CM839" s="322"/>
      <c r="CN839" s="220" t="str">
        <f>IFERROR(ROUND((SUM(#REF!)),0),"")</f>
        <v/>
      </c>
      <c r="CO839" s="216"/>
      <c r="CP839" s="221"/>
      <c r="CQ839" s="222"/>
      <c r="CR839" s="196"/>
      <c r="CS839" s="196"/>
      <c r="CT839" s="196"/>
      <c r="CU839" s="196"/>
      <c r="CV839" s="196"/>
      <c r="CW839" s="306">
        <f>AV839+BH839</f>
        <v>0</v>
      </c>
      <c r="CX839" s="12">
        <f>SUM(BI839:BQ839,AW839:BE839)</f>
        <v>0</v>
      </c>
      <c r="CY839" s="314" t="str">
        <f>IFERROR(ROUND(CX839/K839,0),"")</f>
        <v/>
      </c>
      <c r="CZ839" s="314" t="str">
        <f>IFERROR(ROUND(CY839/#REF!,1),"")</f>
        <v/>
      </c>
      <c r="DA839" s="306" t="str">
        <f t="shared" si="101"/>
        <v/>
      </c>
      <c r="DB839" s="316" t="str">
        <f t="shared" si="102"/>
        <v/>
      </c>
      <c r="DC839" s="193"/>
      <c r="DD839" s="12" t="str">
        <f>IFERROR(#REF!-AP839,"")</f>
        <v/>
      </c>
      <c r="DE839" s="193"/>
      <c r="DF839" s="305" t="str">
        <f>IFERROR(#REF!-L839,"")</f>
        <v/>
      </c>
      <c r="DG839" s="311" t="e">
        <f>IF(#REF!&gt;AQ839,0,1)</f>
        <v>#REF!</v>
      </c>
      <c r="DH839" s="320">
        <f>IF(AN839&lt;M839,0,1)</f>
        <v>1</v>
      </c>
      <c r="DI839" s="320">
        <f>IF(AN839&gt;N839,0,1)</f>
        <v>1</v>
      </c>
    </row>
    <row r="840" spans="3:113" ht="20.25" x14ac:dyDescent="0.2">
      <c r="C840" s="214"/>
      <c r="G840" s="207"/>
      <c r="H840" s="314"/>
      <c r="I840" s="314"/>
      <c r="J840" s="314"/>
      <c r="K840" s="314"/>
      <c r="L840" s="208"/>
      <c r="M840" s="209"/>
      <c r="N840" s="210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5"/>
      <c r="Z840" s="195"/>
      <c r="AA840" s="194"/>
      <c r="AB840" s="194"/>
      <c r="AC840" s="194"/>
      <c r="AD840" s="194"/>
      <c r="AE840" s="194"/>
      <c r="AF840" s="194"/>
      <c r="AG840" s="194"/>
      <c r="AH840" s="194"/>
      <c r="AI840" s="194"/>
      <c r="AJ840" s="194"/>
      <c r="AK840" s="195"/>
      <c r="AL840" s="195"/>
      <c r="AM840" s="323" t="str">
        <f t="shared" si="96"/>
        <v/>
      </c>
      <c r="AN840" s="323" t="str">
        <f t="shared" si="97"/>
        <v/>
      </c>
      <c r="AO840" s="276" t="str">
        <f t="shared" si="98"/>
        <v/>
      </c>
      <c r="AP840" s="218"/>
      <c r="AQ840" s="219"/>
      <c r="AR840" s="217" t="str">
        <f t="shared" si="99"/>
        <v/>
      </c>
      <c r="AS840" s="217" t="str">
        <f t="shared" si="100"/>
        <v/>
      </c>
      <c r="AT840" s="217"/>
      <c r="AU840" s="217"/>
      <c r="AV840" s="217"/>
      <c r="AW840" s="217"/>
      <c r="AX840" s="217"/>
      <c r="AY840" s="217"/>
      <c r="AZ840" s="217"/>
      <c r="BA840" s="217"/>
      <c r="BB840" s="217"/>
      <c r="BC840" s="217"/>
      <c r="BD840" s="217"/>
      <c r="BE840" s="217"/>
      <c r="BF840" s="217"/>
      <c r="BG840" s="217"/>
      <c r="BH840" s="217"/>
      <c r="BI840" s="217"/>
      <c r="BJ840" s="217"/>
      <c r="BK840" s="217"/>
      <c r="BL840" s="217"/>
      <c r="BM840" s="217"/>
      <c r="BN840" s="217"/>
      <c r="BO840" s="217"/>
      <c r="BP840" s="217"/>
      <c r="BQ840" s="217"/>
      <c r="BR840" s="311"/>
      <c r="BS840" s="311"/>
      <c r="BT840" s="311"/>
      <c r="BU840" s="311"/>
      <c r="BV840" s="311"/>
      <c r="BW840" s="311"/>
      <c r="BX840" s="311"/>
      <c r="BY840" s="217"/>
      <c r="BZ840" s="217"/>
      <c r="CA840" s="217"/>
      <c r="CB840" s="217"/>
      <c r="CC840" s="217"/>
      <c r="CD840" s="217"/>
      <c r="CE840" s="311"/>
      <c r="CF840" s="311" t="str">
        <f>IFERROR(ROUND(STDEV(AN840,L840),1),"")</f>
        <v/>
      </c>
      <c r="CG840" s="322"/>
      <c r="CH840" s="322"/>
      <c r="CI840" s="322"/>
      <c r="CJ840" s="322"/>
      <c r="CK840" s="322"/>
      <c r="CL840" s="322"/>
      <c r="CM840" s="322"/>
      <c r="CN840" s="220" t="str">
        <f>IFERROR(ROUND((SUM(#REF!)),0),"")</f>
        <v/>
      </c>
      <c r="CO840" s="216"/>
      <c r="CP840" s="221"/>
      <c r="CQ840" s="222"/>
      <c r="CR840" s="196"/>
      <c r="CS840" s="196"/>
      <c r="CT840" s="196"/>
      <c r="CU840" s="196"/>
      <c r="CV840" s="196"/>
      <c r="CW840" s="306">
        <f>AV840+BH840</f>
        <v>0</v>
      </c>
      <c r="CX840" s="12">
        <f>SUM(BI840:BQ840,AW840:BE840)</f>
        <v>0</v>
      </c>
      <c r="CY840" s="314" t="str">
        <f>IFERROR(ROUND(CX840/K840,0),"")</f>
        <v/>
      </c>
      <c r="CZ840" s="314" t="str">
        <f>IFERROR(ROUND(CY840/#REF!,1),"")</f>
        <v/>
      </c>
      <c r="DA840" s="306" t="str">
        <f t="shared" si="101"/>
        <v/>
      </c>
      <c r="DB840" s="316" t="str">
        <f t="shared" si="102"/>
        <v/>
      </c>
      <c r="DC840" s="193"/>
      <c r="DD840" s="12" t="str">
        <f>IFERROR(#REF!-AP840,"")</f>
        <v/>
      </c>
      <c r="DE840" s="193"/>
      <c r="DF840" s="305" t="str">
        <f>IFERROR(#REF!-L840,"")</f>
        <v/>
      </c>
      <c r="DG840" s="311" t="e">
        <f>IF(#REF!&gt;AQ840,0,1)</f>
        <v>#REF!</v>
      </c>
      <c r="DH840" s="320">
        <f>IF(AN840&lt;M840,0,1)</f>
        <v>1</v>
      </c>
      <c r="DI840" s="320">
        <f>IF(AN840&gt;N840,0,1)</f>
        <v>1</v>
      </c>
    </row>
    <row r="841" spans="3:113" ht="20.25" x14ac:dyDescent="0.2">
      <c r="C841" s="214"/>
      <c r="G841" s="207"/>
      <c r="H841" s="314"/>
      <c r="I841" s="314"/>
      <c r="J841" s="314"/>
      <c r="K841" s="314"/>
      <c r="L841" s="208"/>
      <c r="M841" s="209"/>
      <c r="N841" s="210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5"/>
      <c r="Z841" s="195"/>
      <c r="AA841" s="194"/>
      <c r="AB841" s="194"/>
      <c r="AC841" s="194"/>
      <c r="AD841" s="194"/>
      <c r="AE841" s="194"/>
      <c r="AF841" s="194"/>
      <c r="AG841" s="194"/>
      <c r="AH841" s="194"/>
      <c r="AI841" s="194"/>
      <c r="AJ841" s="194"/>
      <c r="AK841" s="195"/>
      <c r="AL841" s="195"/>
      <c r="AM841" s="323" t="str">
        <f t="shared" si="96"/>
        <v/>
      </c>
      <c r="AN841" s="323" t="str">
        <f t="shared" si="97"/>
        <v/>
      </c>
      <c r="AO841" s="276" t="str">
        <f t="shared" si="98"/>
        <v/>
      </c>
      <c r="AP841" s="218"/>
      <c r="AQ841" s="219"/>
      <c r="AR841" s="217" t="str">
        <f t="shared" si="99"/>
        <v/>
      </c>
      <c r="AS841" s="217" t="str">
        <f t="shared" si="100"/>
        <v/>
      </c>
      <c r="AT841" s="217"/>
      <c r="AU841" s="217"/>
      <c r="AV841" s="217"/>
      <c r="AW841" s="217"/>
      <c r="AX841" s="217"/>
      <c r="AY841" s="217"/>
      <c r="AZ841" s="217"/>
      <c r="BA841" s="217"/>
      <c r="BB841" s="217"/>
      <c r="BC841" s="217"/>
      <c r="BD841" s="217"/>
      <c r="BE841" s="217"/>
      <c r="BF841" s="217"/>
      <c r="BG841" s="217"/>
      <c r="BH841" s="217"/>
      <c r="BI841" s="217"/>
      <c r="BJ841" s="217"/>
      <c r="BK841" s="217"/>
      <c r="BL841" s="217"/>
      <c r="BM841" s="217"/>
      <c r="BN841" s="217"/>
      <c r="BO841" s="217"/>
      <c r="BP841" s="217"/>
      <c r="BQ841" s="217"/>
      <c r="BR841" s="311"/>
      <c r="BS841" s="311"/>
      <c r="BT841" s="311"/>
      <c r="BU841" s="311"/>
      <c r="BV841" s="311"/>
      <c r="BW841" s="311"/>
      <c r="BX841" s="311"/>
      <c r="BY841" s="217"/>
      <c r="BZ841" s="217"/>
      <c r="CA841" s="217"/>
      <c r="CB841" s="217"/>
      <c r="CC841" s="217"/>
      <c r="CD841" s="217"/>
      <c r="CE841" s="311"/>
      <c r="CF841" s="311" t="str">
        <f>IFERROR(ROUND(STDEV(AN841,L841),1),"")</f>
        <v/>
      </c>
      <c r="CG841" s="322"/>
      <c r="CH841" s="322"/>
      <c r="CI841" s="322"/>
      <c r="CJ841" s="322"/>
      <c r="CK841" s="322"/>
      <c r="CL841" s="322"/>
      <c r="CM841" s="322"/>
      <c r="CN841" s="220" t="str">
        <f>IFERROR(ROUND((SUM(#REF!)),0),"")</f>
        <v/>
      </c>
      <c r="CO841" s="216"/>
      <c r="CP841" s="221"/>
      <c r="CQ841" s="222"/>
      <c r="CR841" s="196"/>
      <c r="CS841" s="196"/>
      <c r="CT841" s="196"/>
      <c r="CU841" s="196"/>
      <c r="CV841" s="196"/>
      <c r="CW841" s="306">
        <f>AV841+BH841</f>
        <v>0</v>
      </c>
      <c r="CX841" s="12">
        <f>SUM(BI841:BQ841,AW841:BE841)</f>
        <v>0</v>
      </c>
      <c r="CY841" s="314" t="str">
        <f>IFERROR(ROUND(CX841/K841,0),"")</f>
        <v/>
      </c>
      <c r="CZ841" s="314" t="str">
        <f>IFERROR(ROUND(CY841/#REF!,1),"")</f>
        <v/>
      </c>
      <c r="DA841" s="306" t="str">
        <f t="shared" si="101"/>
        <v/>
      </c>
      <c r="DB841" s="316" t="str">
        <f t="shared" si="102"/>
        <v/>
      </c>
      <c r="DC841" s="193"/>
      <c r="DD841" s="12" t="str">
        <f>IFERROR(#REF!-AP841,"")</f>
        <v/>
      </c>
      <c r="DE841" s="193"/>
      <c r="DF841" s="305" t="str">
        <f>IFERROR(#REF!-L841,"")</f>
        <v/>
      </c>
      <c r="DG841" s="311" t="e">
        <f>IF(#REF!&gt;AQ841,0,1)</f>
        <v>#REF!</v>
      </c>
      <c r="DH841" s="320">
        <f>IF(AN841&lt;M841,0,1)</f>
        <v>1</v>
      </c>
      <c r="DI841" s="320">
        <f>IF(AN841&gt;N841,0,1)</f>
        <v>1</v>
      </c>
    </row>
    <row r="842" spans="3:113" ht="20.25" x14ac:dyDescent="0.2">
      <c r="C842" s="214"/>
      <c r="G842" s="207"/>
      <c r="H842" s="314"/>
      <c r="I842" s="314"/>
      <c r="J842" s="314"/>
      <c r="K842" s="314"/>
      <c r="L842" s="208"/>
      <c r="M842" s="209"/>
      <c r="N842" s="210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5"/>
      <c r="Z842" s="195"/>
      <c r="AA842" s="194"/>
      <c r="AB842" s="194"/>
      <c r="AC842" s="194"/>
      <c r="AD842" s="194"/>
      <c r="AE842" s="194"/>
      <c r="AF842" s="194"/>
      <c r="AG842" s="194"/>
      <c r="AH842" s="194"/>
      <c r="AI842" s="194"/>
      <c r="AJ842" s="194"/>
      <c r="AK842" s="195"/>
      <c r="AL842" s="195"/>
      <c r="AM842" s="323" t="str">
        <f t="shared" si="96"/>
        <v/>
      </c>
      <c r="AN842" s="323" t="str">
        <f t="shared" si="97"/>
        <v/>
      </c>
      <c r="AO842" s="276" t="str">
        <f t="shared" si="98"/>
        <v/>
      </c>
      <c r="AP842" s="218"/>
      <c r="AQ842" s="219"/>
      <c r="AR842" s="217" t="str">
        <f t="shared" si="99"/>
        <v/>
      </c>
      <c r="AS842" s="217" t="str">
        <f t="shared" si="100"/>
        <v/>
      </c>
      <c r="AT842" s="217"/>
      <c r="AU842" s="217"/>
      <c r="AV842" s="217"/>
      <c r="AW842" s="217"/>
      <c r="AX842" s="217"/>
      <c r="AY842" s="217"/>
      <c r="AZ842" s="217"/>
      <c r="BA842" s="217"/>
      <c r="BB842" s="217"/>
      <c r="BC842" s="217"/>
      <c r="BD842" s="217"/>
      <c r="BE842" s="217"/>
      <c r="BF842" s="217"/>
      <c r="BG842" s="217"/>
      <c r="BH842" s="217"/>
      <c r="BI842" s="217"/>
      <c r="BJ842" s="217"/>
      <c r="BK842" s="217"/>
      <c r="BL842" s="217"/>
      <c r="BM842" s="217"/>
      <c r="BN842" s="217"/>
      <c r="BO842" s="217"/>
      <c r="BP842" s="217"/>
      <c r="BQ842" s="217"/>
      <c r="BR842" s="311"/>
      <c r="BS842" s="311"/>
      <c r="BT842" s="311"/>
      <c r="BU842" s="311"/>
      <c r="BV842" s="311"/>
      <c r="BW842" s="311"/>
      <c r="BX842" s="311"/>
      <c r="BY842" s="217"/>
      <c r="BZ842" s="217"/>
      <c r="CA842" s="217"/>
      <c r="CB842" s="217"/>
      <c r="CC842" s="217"/>
      <c r="CD842" s="217"/>
      <c r="CE842" s="311"/>
      <c r="CF842" s="311" t="str">
        <f>IFERROR(ROUND(STDEV(AN842,L842),1),"")</f>
        <v/>
      </c>
      <c r="CG842" s="322"/>
      <c r="CH842" s="322"/>
      <c r="CI842" s="322"/>
      <c r="CJ842" s="322"/>
      <c r="CK842" s="322"/>
      <c r="CL842" s="322"/>
      <c r="CM842" s="322"/>
      <c r="CN842" s="220" t="str">
        <f>IFERROR(ROUND((SUM(#REF!)),0),"")</f>
        <v/>
      </c>
      <c r="CO842" s="216"/>
      <c r="CP842" s="221"/>
      <c r="CQ842" s="222"/>
      <c r="CR842" s="196"/>
      <c r="CS842" s="196"/>
      <c r="CT842" s="196"/>
      <c r="CU842" s="196"/>
      <c r="CV842" s="196"/>
      <c r="CW842" s="306">
        <f>AV842+BH842</f>
        <v>0</v>
      </c>
      <c r="CX842" s="12">
        <f>SUM(BI842:BQ842,AW842:BE842)</f>
        <v>0</v>
      </c>
      <c r="CY842" s="314" t="str">
        <f>IFERROR(ROUND(CX842/K842,0),"")</f>
        <v/>
      </c>
      <c r="CZ842" s="314" t="str">
        <f>IFERROR(ROUND(CY842/#REF!,1),"")</f>
        <v/>
      </c>
      <c r="DA842" s="306" t="str">
        <f t="shared" si="101"/>
        <v/>
      </c>
      <c r="DB842" s="316" t="str">
        <f t="shared" si="102"/>
        <v/>
      </c>
      <c r="DC842" s="193"/>
      <c r="DD842" s="12" t="str">
        <f>IFERROR(#REF!-AP842,"")</f>
        <v/>
      </c>
      <c r="DE842" s="193"/>
      <c r="DF842" s="305" t="str">
        <f>IFERROR(#REF!-L842,"")</f>
        <v/>
      </c>
      <c r="DG842" s="311" t="e">
        <f>IF(#REF!&gt;AQ842,0,1)</f>
        <v>#REF!</v>
      </c>
      <c r="DH842" s="320">
        <f>IF(AN842&lt;M842,0,1)</f>
        <v>1</v>
      </c>
      <c r="DI842" s="320">
        <f>IF(AN842&gt;N842,0,1)</f>
        <v>1</v>
      </c>
    </row>
    <row r="843" spans="3:113" ht="20.25" x14ac:dyDescent="0.2">
      <c r="C843" s="214"/>
      <c r="G843" s="207"/>
      <c r="H843" s="314"/>
      <c r="I843" s="314"/>
      <c r="J843" s="314"/>
      <c r="K843" s="314"/>
      <c r="L843" s="208"/>
      <c r="M843" s="209"/>
      <c r="N843" s="210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5"/>
      <c r="Z843" s="195"/>
      <c r="AA843" s="194"/>
      <c r="AB843" s="194"/>
      <c r="AC843" s="194"/>
      <c r="AD843" s="194"/>
      <c r="AE843" s="194"/>
      <c r="AF843" s="194"/>
      <c r="AG843" s="194"/>
      <c r="AH843" s="194"/>
      <c r="AI843" s="194"/>
      <c r="AJ843" s="194"/>
      <c r="AK843" s="195"/>
      <c r="AL843" s="195"/>
      <c r="AM843" s="323" t="str">
        <f t="shared" si="96"/>
        <v/>
      </c>
      <c r="AN843" s="323" t="str">
        <f t="shared" si="97"/>
        <v/>
      </c>
      <c r="AO843" s="276" t="str">
        <f t="shared" si="98"/>
        <v/>
      </c>
      <c r="AP843" s="218"/>
      <c r="AQ843" s="219"/>
      <c r="AR843" s="217" t="str">
        <f t="shared" si="99"/>
        <v/>
      </c>
      <c r="AS843" s="217" t="str">
        <f t="shared" si="100"/>
        <v/>
      </c>
      <c r="AT843" s="217"/>
      <c r="AU843" s="217"/>
      <c r="AV843" s="217"/>
      <c r="AW843" s="217"/>
      <c r="AX843" s="217"/>
      <c r="AY843" s="217"/>
      <c r="AZ843" s="217"/>
      <c r="BA843" s="217"/>
      <c r="BB843" s="217"/>
      <c r="BC843" s="217"/>
      <c r="BD843" s="217"/>
      <c r="BE843" s="217"/>
      <c r="BF843" s="217"/>
      <c r="BG843" s="217"/>
      <c r="BH843" s="217"/>
      <c r="BI843" s="217"/>
      <c r="BJ843" s="217"/>
      <c r="BK843" s="217"/>
      <c r="BL843" s="217"/>
      <c r="BM843" s="217"/>
      <c r="BN843" s="217"/>
      <c r="BO843" s="217"/>
      <c r="BP843" s="217"/>
      <c r="BQ843" s="217"/>
      <c r="BR843" s="311"/>
      <c r="BS843" s="311"/>
      <c r="BT843" s="311"/>
      <c r="BU843" s="311"/>
      <c r="BV843" s="311"/>
      <c r="BW843" s="311"/>
      <c r="BX843" s="311"/>
      <c r="BY843" s="217"/>
      <c r="BZ843" s="217"/>
      <c r="CA843" s="217"/>
      <c r="CB843" s="217"/>
      <c r="CC843" s="217"/>
      <c r="CD843" s="217"/>
      <c r="CE843" s="311"/>
      <c r="CF843" s="311" t="str">
        <f>IFERROR(ROUND(STDEV(AN843,L843),1),"")</f>
        <v/>
      </c>
      <c r="CG843" s="322"/>
      <c r="CH843" s="322"/>
      <c r="CI843" s="322"/>
      <c r="CJ843" s="322"/>
      <c r="CK843" s="322"/>
      <c r="CL843" s="322"/>
      <c r="CM843" s="322"/>
      <c r="CN843" s="220" t="str">
        <f>IFERROR(ROUND((SUM(#REF!)),0),"")</f>
        <v/>
      </c>
      <c r="CO843" s="216"/>
      <c r="CP843" s="221"/>
      <c r="CQ843" s="222"/>
      <c r="CR843" s="196"/>
      <c r="CS843" s="196"/>
      <c r="CT843" s="196"/>
      <c r="CU843" s="196"/>
      <c r="CV843" s="196"/>
      <c r="CW843" s="306">
        <f>AV843+BH843</f>
        <v>0</v>
      </c>
      <c r="CX843" s="12">
        <f>SUM(BI843:BQ843,AW843:BE843)</f>
        <v>0</v>
      </c>
      <c r="CY843" s="314" t="str">
        <f>IFERROR(ROUND(CX843/K843,0),"")</f>
        <v/>
      </c>
      <c r="CZ843" s="314" t="str">
        <f>IFERROR(ROUND(CY843/#REF!,1),"")</f>
        <v/>
      </c>
      <c r="DA843" s="306" t="str">
        <f t="shared" si="101"/>
        <v/>
      </c>
      <c r="DB843" s="316" t="str">
        <f t="shared" si="102"/>
        <v/>
      </c>
      <c r="DC843" s="193"/>
      <c r="DD843" s="12" t="str">
        <f>IFERROR(#REF!-AP843,"")</f>
        <v/>
      </c>
      <c r="DE843" s="193"/>
      <c r="DF843" s="305" t="str">
        <f>IFERROR(#REF!-L843,"")</f>
        <v/>
      </c>
      <c r="DG843" s="311" t="e">
        <f>IF(#REF!&gt;AQ843,0,1)</f>
        <v>#REF!</v>
      </c>
      <c r="DH843" s="320">
        <f>IF(AN843&lt;M843,0,1)</f>
        <v>1</v>
      </c>
      <c r="DI843" s="320">
        <f>IF(AN843&gt;N843,0,1)</f>
        <v>1</v>
      </c>
    </row>
    <row r="844" spans="3:113" ht="20.25" x14ac:dyDescent="0.2">
      <c r="C844" s="214"/>
      <c r="G844" s="207"/>
      <c r="H844" s="314"/>
      <c r="I844" s="314"/>
      <c r="J844" s="314"/>
      <c r="K844" s="314"/>
      <c r="L844" s="208"/>
      <c r="M844" s="209"/>
      <c r="N844" s="210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5"/>
      <c r="Z844" s="195"/>
      <c r="AA844" s="194"/>
      <c r="AB844" s="194"/>
      <c r="AC844" s="194"/>
      <c r="AD844" s="194"/>
      <c r="AE844" s="194"/>
      <c r="AF844" s="194"/>
      <c r="AG844" s="194"/>
      <c r="AH844" s="194"/>
      <c r="AI844" s="194"/>
      <c r="AJ844" s="194"/>
      <c r="AK844" s="195"/>
      <c r="AL844" s="195"/>
      <c r="AM844" s="323" t="str">
        <f t="shared" si="96"/>
        <v/>
      </c>
      <c r="AN844" s="323" t="str">
        <f t="shared" si="97"/>
        <v/>
      </c>
      <c r="AO844" s="276" t="str">
        <f t="shared" si="98"/>
        <v/>
      </c>
      <c r="AP844" s="218"/>
      <c r="AQ844" s="219"/>
      <c r="AR844" s="217" t="str">
        <f t="shared" si="99"/>
        <v/>
      </c>
      <c r="AS844" s="217" t="str">
        <f t="shared" si="100"/>
        <v/>
      </c>
      <c r="AT844" s="217"/>
      <c r="AU844" s="217"/>
      <c r="AV844" s="217"/>
      <c r="AW844" s="217"/>
      <c r="AX844" s="217"/>
      <c r="AY844" s="217"/>
      <c r="AZ844" s="217"/>
      <c r="BA844" s="217"/>
      <c r="BB844" s="217"/>
      <c r="BC844" s="217"/>
      <c r="BD844" s="217"/>
      <c r="BE844" s="217"/>
      <c r="BF844" s="217"/>
      <c r="BG844" s="217"/>
      <c r="BH844" s="217"/>
      <c r="BI844" s="217"/>
      <c r="BJ844" s="217"/>
      <c r="BK844" s="217"/>
      <c r="BL844" s="217"/>
      <c r="BM844" s="217"/>
      <c r="BN844" s="217"/>
      <c r="BO844" s="217"/>
      <c r="BP844" s="217"/>
      <c r="BQ844" s="217"/>
      <c r="BR844" s="311"/>
      <c r="BS844" s="311"/>
      <c r="BT844" s="311"/>
      <c r="BU844" s="311"/>
      <c r="BV844" s="311"/>
      <c r="BW844" s="311"/>
      <c r="BX844" s="311"/>
      <c r="BY844" s="217"/>
      <c r="BZ844" s="217"/>
      <c r="CA844" s="217"/>
      <c r="CB844" s="217"/>
      <c r="CC844" s="217"/>
      <c r="CD844" s="217"/>
      <c r="CE844" s="311"/>
      <c r="CF844" s="311" t="str">
        <f>IFERROR(ROUND(STDEV(AN844,L844),1),"")</f>
        <v/>
      </c>
      <c r="CG844" s="322"/>
      <c r="CH844" s="322"/>
      <c r="CI844" s="322"/>
      <c r="CJ844" s="322"/>
      <c r="CK844" s="322"/>
      <c r="CL844" s="322"/>
      <c r="CM844" s="322"/>
      <c r="CN844" s="220" t="str">
        <f>IFERROR(ROUND((SUM(#REF!)),0),"")</f>
        <v/>
      </c>
      <c r="CO844" s="216"/>
      <c r="CP844" s="221"/>
      <c r="CQ844" s="222"/>
      <c r="CR844" s="196"/>
      <c r="CS844" s="196"/>
      <c r="CT844" s="196"/>
      <c r="CU844" s="196"/>
      <c r="CV844" s="196"/>
      <c r="CW844" s="306">
        <f>AV844+BH844</f>
        <v>0</v>
      </c>
      <c r="CX844" s="12">
        <f>SUM(BI844:BQ844,AW844:BE844)</f>
        <v>0</v>
      </c>
      <c r="CY844" s="314" t="str">
        <f>IFERROR(ROUND(CX844/K844,0),"")</f>
        <v/>
      </c>
      <c r="CZ844" s="314" t="str">
        <f>IFERROR(ROUND(CY844/#REF!,1),"")</f>
        <v/>
      </c>
      <c r="DA844" s="306" t="str">
        <f t="shared" si="101"/>
        <v/>
      </c>
      <c r="DB844" s="316" t="str">
        <f t="shared" si="102"/>
        <v/>
      </c>
      <c r="DC844" s="193"/>
      <c r="DD844" s="12" t="str">
        <f>IFERROR(#REF!-AP844,"")</f>
        <v/>
      </c>
      <c r="DE844" s="193"/>
      <c r="DF844" s="305" t="str">
        <f>IFERROR(#REF!-L844,"")</f>
        <v/>
      </c>
      <c r="DG844" s="311" t="e">
        <f>IF(#REF!&gt;AQ844,0,1)</f>
        <v>#REF!</v>
      </c>
      <c r="DH844" s="320">
        <f>IF(AN844&lt;M844,0,1)</f>
        <v>1</v>
      </c>
      <c r="DI844" s="320">
        <f>IF(AN844&gt;N844,0,1)</f>
        <v>1</v>
      </c>
    </row>
    <row r="845" spans="3:113" ht="20.25" x14ac:dyDescent="0.2">
      <c r="C845" s="214"/>
      <c r="G845" s="207"/>
      <c r="H845" s="314"/>
      <c r="I845" s="314"/>
      <c r="J845" s="314"/>
      <c r="K845" s="314"/>
      <c r="L845" s="208"/>
      <c r="M845" s="209"/>
      <c r="N845" s="210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5"/>
      <c r="Z845" s="195"/>
      <c r="AA845" s="194"/>
      <c r="AB845" s="194"/>
      <c r="AC845" s="194"/>
      <c r="AD845" s="194"/>
      <c r="AE845" s="194"/>
      <c r="AF845" s="194"/>
      <c r="AG845" s="194"/>
      <c r="AH845" s="194"/>
      <c r="AI845" s="194"/>
      <c r="AJ845" s="194"/>
      <c r="AK845" s="195"/>
      <c r="AL845" s="195"/>
      <c r="AM845" s="323" t="str">
        <f t="shared" si="96"/>
        <v/>
      </c>
      <c r="AN845" s="323" t="str">
        <f t="shared" si="97"/>
        <v/>
      </c>
      <c r="AO845" s="276" t="str">
        <f t="shared" si="98"/>
        <v/>
      </c>
      <c r="AP845" s="218"/>
      <c r="AQ845" s="219"/>
      <c r="AR845" s="217" t="str">
        <f t="shared" si="99"/>
        <v/>
      </c>
      <c r="AS845" s="217" t="str">
        <f t="shared" si="100"/>
        <v/>
      </c>
      <c r="AT845" s="217"/>
      <c r="AU845" s="217"/>
      <c r="AV845" s="217"/>
      <c r="AW845" s="217"/>
      <c r="AX845" s="217"/>
      <c r="AY845" s="217"/>
      <c r="AZ845" s="217"/>
      <c r="BA845" s="217"/>
      <c r="BB845" s="217"/>
      <c r="BC845" s="217"/>
      <c r="BD845" s="217"/>
      <c r="BE845" s="217"/>
      <c r="BF845" s="217"/>
      <c r="BG845" s="217"/>
      <c r="BH845" s="217"/>
      <c r="BI845" s="217"/>
      <c r="BJ845" s="217"/>
      <c r="BK845" s="217"/>
      <c r="BL845" s="217"/>
      <c r="BM845" s="217"/>
      <c r="BN845" s="217"/>
      <c r="BO845" s="217"/>
      <c r="BP845" s="217"/>
      <c r="BQ845" s="217"/>
      <c r="BR845" s="311"/>
      <c r="BS845" s="311"/>
      <c r="BT845" s="311"/>
      <c r="BU845" s="311"/>
      <c r="BV845" s="311"/>
      <c r="BW845" s="311"/>
      <c r="BX845" s="311"/>
      <c r="BY845" s="217"/>
      <c r="BZ845" s="217"/>
      <c r="CA845" s="217"/>
      <c r="CB845" s="217"/>
      <c r="CC845" s="217"/>
      <c r="CD845" s="217"/>
      <c r="CE845" s="311"/>
      <c r="CF845" s="311" t="str">
        <f>IFERROR(ROUND(STDEV(AN845,L845),1),"")</f>
        <v/>
      </c>
      <c r="CG845" s="322"/>
      <c r="CH845" s="322"/>
      <c r="CI845" s="322"/>
      <c r="CJ845" s="322"/>
      <c r="CK845" s="322"/>
      <c r="CL845" s="322"/>
      <c r="CM845" s="322"/>
      <c r="CN845" s="220" t="str">
        <f>IFERROR(ROUND((SUM(#REF!)),0),"")</f>
        <v/>
      </c>
      <c r="CO845" s="216"/>
      <c r="CP845" s="221"/>
      <c r="CQ845" s="222"/>
      <c r="CR845" s="196"/>
      <c r="CS845" s="196"/>
      <c r="CT845" s="196"/>
      <c r="CU845" s="196"/>
      <c r="CV845" s="196"/>
      <c r="CW845" s="306">
        <f>AV845+BH845</f>
        <v>0</v>
      </c>
      <c r="CX845" s="12">
        <f>SUM(BI845:BQ845,AW845:BE845)</f>
        <v>0</v>
      </c>
      <c r="CY845" s="314" t="str">
        <f>IFERROR(ROUND(CX845/K845,0),"")</f>
        <v/>
      </c>
      <c r="CZ845" s="314" t="str">
        <f>IFERROR(ROUND(CY845/#REF!,1),"")</f>
        <v/>
      </c>
      <c r="DA845" s="306" t="str">
        <f t="shared" si="101"/>
        <v/>
      </c>
      <c r="DB845" s="316" t="str">
        <f t="shared" si="102"/>
        <v/>
      </c>
      <c r="DC845" s="193"/>
      <c r="DD845" s="12" t="str">
        <f>IFERROR(#REF!-AP845,"")</f>
        <v/>
      </c>
      <c r="DE845" s="193"/>
      <c r="DF845" s="305" t="str">
        <f>IFERROR(#REF!-L845,"")</f>
        <v/>
      </c>
      <c r="DG845" s="311" t="e">
        <f>IF(#REF!&gt;AQ845,0,1)</f>
        <v>#REF!</v>
      </c>
      <c r="DH845" s="320">
        <f>IF(AN845&lt;M845,0,1)</f>
        <v>1</v>
      </c>
      <c r="DI845" s="320">
        <f>IF(AN845&gt;N845,0,1)</f>
        <v>1</v>
      </c>
    </row>
    <row r="846" spans="3:113" ht="20.25" x14ac:dyDescent="0.2">
      <c r="C846" s="214"/>
      <c r="G846" s="207"/>
      <c r="H846" s="314"/>
      <c r="I846" s="314"/>
      <c r="J846" s="314"/>
      <c r="K846" s="314"/>
      <c r="L846" s="208"/>
      <c r="M846" s="209"/>
      <c r="N846" s="210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5"/>
      <c r="Z846" s="195"/>
      <c r="AA846" s="194"/>
      <c r="AB846" s="194"/>
      <c r="AC846" s="194"/>
      <c r="AD846" s="194"/>
      <c r="AE846" s="194"/>
      <c r="AF846" s="194"/>
      <c r="AG846" s="194"/>
      <c r="AH846" s="194"/>
      <c r="AI846" s="194"/>
      <c r="AJ846" s="194"/>
      <c r="AK846" s="195"/>
      <c r="AL846" s="195"/>
      <c r="AM846" s="323" t="str">
        <f t="shared" si="96"/>
        <v/>
      </c>
      <c r="AN846" s="323" t="str">
        <f t="shared" si="97"/>
        <v/>
      </c>
      <c r="AO846" s="276" t="str">
        <f t="shared" si="98"/>
        <v/>
      </c>
      <c r="AP846" s="218"/>
      <c r="AQ846" s="219"/>
      <c r="AR846" s="217" t="str">
        <f t="shared" si="99"/>
        <v/>
      </c>
      <c r="AS846" s="217" t="str">
        <f t="shared" si="100"/>
        <v/>
      </c>
      <c r="AT846" s="217"/>
      <c r="AU846" s="217"/>
      <c r="AV846" s="217"/>
      <c r="AW846" s="217"/>
      <c r="AX846" s="217"/>
      <c r="AY846" s="217"/>
      <c r="AZ846" s="217"/>
      <c r="BA846" s="217"/>
      <c r="BB846" s="217"/>
      <c r="BC846" s="217"/>
      <c r="BD846" s="217"/>
      <c r="BE846" s="217"/>
      <c r="BF846" s="217"/>
      <c r="BG846" s="217"/>
      <c r="BH846" s="217"/>
      <c r="BI846" s="217"/>
      <c r="BJ846" s="217"/>
      <c r="BK846" s="217"/>
      <c r="BL846" s="217"/>
      <c r="BM846" s="217"/>
      <c r="BN846" s="217"/>
      <c r="BO846" s="217"/>
      <c r="BP846" s="217"/>
      <c r="BQ846" s="217"/>
      <c r="BR846" s="311"/>
      <c r="BS846" s="311"/>
      <c r="BT846" s="311"/>
      <c r="BU846" s="311"/>
      <c r="BV846" s="311"/>
      <c r="BW846" s="311"/>
      <c r="BX846" s="311"/>
      <c r="BY846" s="217"/>
      <c r="BZ846" s="217"/>
      <c r="CA846" s="217"/>
      <c r="CB846" s="217"/>
      <c r="CC846" s="217"/>
      <c r="CD846" s="217"/>
      <c r="CE846" s="311"/>
      <c r="CF846" s="311" t="str">
        <f>IFERROR(ROUND(STDEV(AN846,L846),1),"")</f>
        <v/>
      </c>
      <c r="CG846" s="322"/>
      <c r="CH846" s="322"/>
      <c r="CI846" s="322"/>
      <c r="CJ846" s="322"/>
      <c r="CK846" s="322"/>
      <c r="CL846" s="322"/>
      <c r="CM846" s="322"/>
      <c r="CN846" s="220" t="str">
        <f>IFERROR(ROUND((SUM(#REF!)),0),"")</f>
        <v/>
      </c>
      <c r="CO846" s="216"/>
      <c r="CP846" s="221"/>
      <c r="CQ846" s="222"/>
      <c r="CR846" s="196"/>
      <c r="CS846" s="196"/>
      <c r="CT846" s="196"/>
      <c r="CU846" s="196"/>
      <c r="CV846" s="196"/>
      <c r="CW846" s="306">
        <f>AV846+BH846</f>
        <v>0</v>
      </c>
      <c r="CX846" s="12">
        <f>SUM(BI846:BQ846,AW846:BE846)</f>
        <v>0</v>
      </c>
      <c r="CY846" s="314" t="str">
        <f>IFERROR(ROUND(CX846/K846,0),"")</f>
        <v/>
      </c>
      <c r="CZ846" s="314" t="str">
        <f>IFERROR(ROUND(CY846/#REF!,1),"")</f>
        <v/>
      </c>
      <c r="DA846" s="306" t="str">
        <f t="shared" si="101"/>
        <v/>
      </c>
      <c r="DB846" s="316" t="str">
        <f t="shared" si="102"/>
        <v/>
      </c>
      <c r="DC846" s="193"/>
      <c r="DD846" s="12" t="str">
        <f>IFERROR(#REF!-AP846,"")</f>
        <v/>
      </c>
      <c r="DE846" s="193"/>
      <c r="DF846" s="305" t="str">
        <f>IFERROR(#REF!-L846,"")</f>
        <v/>
      </c>
      <c r="DG846" s="311" t="e">
        <f>IF(#REF!&gt;AQ846,0,1)</f>
        <v>#REF!</v>
      </c>
      <c r="DH846" s="320">
        <f>IF(AN846&lt;M846,0,1)</f>
        <v>1</v>
      </c>
      <c r="DI846" s="320">
        <f>IF(AN846&gt;N846,0,1)</f>
        <v>1</v>
      </c>
    </row>
    <row r="847" spans="3:113" ht="20.25" x14ac:dyDescent="0.2">
      <c r="C847" s="214"/>
      <c r="G847" s="207"/>
      <c r="H847" s="314"/>
      <c r="I847" s="314"/>
      <c r="J847" s="314"/>
      <c r="K847" s="314"/>
      <c r="L847" s="208"/>
      <c r="M847" s="209"/>
      <c r="N847" s="210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5"/>
      <c r="Z847" s="195"/>
      <c r="AA847" s="194"/>
      <c r="AB847" s="194"/>
      <c r="AC847" s="194"/>
      <c r="AD847" s="194"/>
      <c r="AE847" s="194"/>
      <c r="AF847" s="194"/>
      <c r="AG847" s="194"/>
      <c r="AH847" s="194"/>
      <c r="AI847" s="194"/>
      <c r="AJ847" s="194"/>
      <c r="AK847" s="195"/>
      <c r="AL847" s="195"/>
      <c r="AM847" s="323" t="str">
        <f t="shared" si="96"/>
        <v/>
      </c>
      <c r="AN847" s="323" t="str">
        <f t="shared" si="97"/>
        <v/>
      </c>
      <c r="AO847" s="276" t="str">
        <f t="shared" si="98"/>
        <v/>
      </c>
      <c r="AP847" s="218"/>
      <c r="AQ847" s="219"/>
      <c r="AR847" s="217" t="str">
        <f t="shared" si="99"/>
        <v/>
      </c>
      <c r="AS847" s="217" t="str">
        <f t="shared" si="100"/>
        <v/>
      </c>
      <c r="AT847" s="217"/>
      <c r="AU847" s="217"/>
      <c r="AV847" s="217"/>
      <c r="AW847" s="217"/>
      <c r="AX847" s="217"/>
      <c r="AY847" s="217"/>
      <c r="AZ847" s="217"/>
      <c r="BA847" s="217"/>
      <c r="BB847" s="217"/>
      <c r="BC847" s="217"/>
      <c r="BD847" s="217"/>
      <c r="BE847" s="217"/>
      <c r="BF847" s="217"/>
      <c r="BG847" s="217"/>
      <c r="BH847" s="217"/>
      <c r="BI847" s="217"/>
      <c r="BJ847" s="217"/>
      <c r="BK847" s="217"/>
      <c r="BL847" s="217"/>
      <c r="BM847" s="217"/>
      <c r="BN847" s="217"/>
      <c r="BO847" s="217"/>
      <c r="BP847" s="217"/>
      <c r="BQ847" s="217"/>
      <c r="BR847" s="311"/>
      <c r="BS847" s="311"/>
      <c r="BT847" s="311"/>
      <c r="BU847" s="311"/>
      <c r="BV847" s="311"/>
      <c r="BW847" s="311"/>
      <c r="BX847" s="311"/>
      <c r="BY847" s="217"/>
      <c r="BZ847" s="217"/>
      <c r="CA847" s="217"/>
      <c r="CB847" s="217"/>
      <c r="CC847" s="217"/>
      <c r="CD847" s="217"/>
      <c r="CE847" s="311"/>
      <c r="CF847" s="311" t="str">
        <f>IFERROR(ROUND(STDEV(AN847,L847),1),"")</f>
        <v/>
      </c>
      <c r="CG847" s="322"/>
      <c r="CH847" s="322"/>
      <c r="CI847" s="322"/>
      <c r="CJ847" s="322"/>
      <c r="CK847" s="322"/>
      <c r="CL847" s="322"/>
      <c r="CM847" s="322"/>
      <c r="CN847" s="220" t="str">
        <f>IFERROR(ROUND((SUM(#REF!)),0),"")</f>
        <v/>
      </c>
      <c r="CO847" s="216"/>
      <c r="CP847" s="221"/>
      <c r="CQ847" s="222"/>
      <c r="CR847" s="196"/>
      <c r="CS847" s="196"/>
      <c r="CT847" s="196"/>
      <c r="CU847" s="196"/>
      <c r="CV847" s="196"/>
      <c r="CW847" s="306">
        <f>AV847+BH847</f>
        <v>0</v>
      </c>
      <c r="CX847" s="12">
        <f>SUM(BI847:BQ847,AW847:BE847)</f>
        <v>0</v>
      </c>
      <c r="CY847" s="314" t="str">
        <f>IFERROR(ROUND(CX847/K847,0),"")</f>
        <v/>
      </c>
      <c r="CZ847" s="314" t="str">
        <f>IFERROR(ROUND(CY847/#REF!,1),"")</f>
        <v/>
      </c>
      <c r="DA847" s="306" t="str">
        <f t="shared" si="101"/>
        <v/>
      </c>
      <c r="DB847" s="316" t="str">
        <f t="shared" si="102"/>
        <v/>
      </c>
      <c r="DC847" s="193"/>
      <c r="DD847" s="12" t="str">
        <f>IFERROR(#REF!-AP847,"")</f>
        <v/>
      </c>
      <c r="DE847" s="193"/>
      <c r="DF847" s="305" t="str">
        <f>IFERROR(#REF!-L847,"")</f>
        <v/>
      </c>
      <c r="DG847" s="311" t="e">
        <f>IF(#REF!&gt;AQ847,0,1)</f>
        <v>#REF!</v>
      </c>
      <c r="DH847" s="320">
        <f>IF(AN847&lt;M847,0,1)</f>
        <v>1</v>
      </c>
      <c r="DI847" s="320">
        <f>IF(AN847&gt;N847,0,1)</f>
        <v>1</v>
      </c>
    </row>
    <row r="848" spans="3:113" ht="20.25" x14ac:dyDescent="0.2">
      <c r="C848" s="214"/>
      <c r="G848" s="207"/>
      <c r="H848" s="314"/>
      <c r="I848" s="314"/>
      <c r="J848" s="314"/>
      <c r="K848" s="314"/>
      <c r="L848" s="208"/>
      <c r="M848" s="209"/>
      <c r="N848" s="210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5"/>
      <c r="Z848" s="195"/>
      <c r="AA848" s="194"/>
      <c r="AB848" s="194"/>
      <c r="AC848" s="194"/>
      <c r="AD848" s="194"/>
      <c r="AE848" s="194"/>
      <c r="AF848" s="194"/>
      <c r="AG848" s="194"/>
      <c r="AH848" s="194"/>
      <c r="AI848" s="194"/>
      <c r="AJ848" s="194"/>
      <c r="AK848" s="195"/>
      <c r="AL848" s="195"/>
      <c r="AM848" s="323" t="str">
        <f t="shared" si="96"/>
        <v/>
      </c>
      <c r="AN848" s="323" t="str">
        <f t="shared" si="97"/>
        <v/>
      </c>
      <c r="AO848" s="276" t="str">
        <f t="shared" si="98"/>
        <v/>
      </c>
      <c r="AP848" s="218"/>
      <c r="AQ848" s="219"/>
      <c r="AR848" s="217" t="str">
        <f t="shared" si="99"/>
        <v/>
      </c>
      <c r="AS848" s="217" t="str">
        <f t="shared" si="100"/>
        <v/>
      </c>
      <c r="AT848" s="217"/>
      <c r="AU848" s="217"/>
      <c r="AV848" s="217"/>
      <c r="AW848" s="217"/>
      <c r="AX848" s="217"/>
      <c r="AY848" s="217"/>
      <c r="AZ848" s="217"/>
      <c r="BA848" s="217"/>
      <c r="BB848" s="217"/>
      <c r="BC848" s="217"/>
      <c r="BD848" s="217"/>
      <c r="BE848" s="217"/>
      <c r="BF848" s="217"/>
      <c r="BG848" s="217"/>
      <c r="BH848" s="217"/>
      <c r="BI848" s="217"/>
      <c r="BJ848" s="217"/>
      <c r="BK848" s="217"/>
      <c r="BL848" s="217"/>
      <c r="BM848" s="217"/>
      <c r="BN848" s="217"/>
      <c r="BO848" s="217"/>
      <c r="BP848" s="217"/>
      <c r="BQ848" s="217"/>
      <c r="BR848" s="311"/>
      <c r="BS848" s="311"/>
      <c r="BT848" s="311"/>
      <c r="BU848" s="311"/>
      <c r="BV848" s="311"/>
      <c r="BW848" s="311"/>
      <c r="BX848" s="311"/>
      <c r="BY848" s="217"/>
      <c r="BZ848" s="217"/>
      <c r="CA848" s="217"/>
      <c r="CB848" s="217"/>
      <c r="CC848" s="217"/>
      <c r="CD848" s="217"/>
      <c r="CE848" s="311"/>
      <c r="CF848" s="311" t="str">
        <f>IFERROR(ROUND(STDEV(AN848,L848),1),"")</f>
        <v/>
      </c>
      <c r="CG848" s="322"/>
      <c r="CH848" s="322"/>
      <c r="CI848" s="322"/>
      <c r="CJ848" s="322"/>
      <c r="CK848" s="322"/>
      <c r="CL848" s="322"/>
      <c r="CM848" s="322"/>
      <c r="CN848" s="220" t="str">
        <f>IFERROR(ROUND((SUM(#REF!)),0),"")</f>
        <v/>
      </c>
      <c r="CO848" s="216"/>
      <c r="CP848" s="221"/>
      <c r="CQ848" s="222"/>
      <c r="CR848" s="196"/>
      <c r="CS848" s="196"/>
      <c r="CT848" s="196"/>
      <c r="CU848" s="196"/>
      <c r="CV848" s="196"/>
      <c r="CW848" s="306">
        <f>AV848+BH848</f>
        <v>0</v>
      </c>
      <c r="CX848" s="12">
        <f>SUM(BI848:BQ848,AW848:BE848)</f>
        <v>0</v>
      </c>
      <c r="CY848" s="314" t="str">
        <f>IFERROR(ROUND(CX848/K848,0),"")</f>
        <v/>
      </c>
      <c r="CZ848" s="314" t="str">
        <f>IFERROR(ROUND(CY848/#REF!,1),"")</f>
        <v/>
      </c>
      <c r="DA848" s="306" t="str">
        <f t="shared" si="101"/>
        <v/>
      </c>
      <c r="DB848" s="316" t="str">
        <f t="shared" si="102"/>
        <v/>
      </c>
      <c r="DC848" s="193"/>
      <c r="DD848" s="12" t="str">
        <f>IFERROR(#REF!-AP848,"")</f>
        <v/>
      </c>
      <c r="DE848" s="193"/>
      <c r="DF848" s="305" t="str">
        <f>IFERROR(#REF!-L848,"")</f>
        <v/>
      </c>
      <c r="DG848" s="311" t="e">
        <f>IF(#REF!&gt;AQ848,0,1)</f>
        <v>#REF!</v>
      </c>
      <c r="DH848" s="320">
        <f>IF(AN848&lt;M848,0,1)</f>
        <v>1</v>
      </c>
      <c r="DI848" s="320">
        <f>IF(AN848&gt;N848,0,1)</f>
        <v>1</v>
      </c>
    </row>
    <row r="849" spans="3:113" ht="20.25" x14ac:dyDescent="0.2">
      <c r="C849" s="214"/>
      <c r="G849" s="207"/>
      <c r="H849" s="314"/>
      <c r="I849" s="314"/>
      <c r="J849" s="314"/>
      <c r="K849" s="314"/>
      <c r="L849" s="208"/>
      <c r="M849" s="209"/>
      <c r="N849" s="210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5"/>
      <c r="Z849" s="195"/>
      <c r="AA849" s="194"/>
      <c r="AB849" s="194"/>
      <c r="AC849" s="194"/>
      <c r="AD849" s="194"/>
      <c r="AE849" s="194"/>
      <c r="AF849" s="194"/>
      <c r="AG849" s="194"/>
      <c r="AH849" s="194"/>
      <c r="AI849" s="194"/>
      <c r="AJ849" s="194"/>
      <c r="AK849" s="195"/>
      <c r="AL849" s="195"/>
      <c r="AM849" s="323" t="str">
        <f t="shared" si="96"/>
        <v/>
      </c>
      <c r="AN849" s="323" t="str">
        <f t="shared" si="97"/>
        <v/>
      </c>
      <c r="AO849" s="276" t="str">
        <f t="shared" si="98"/>
        <v/>
      </c>
      <c r="AP849" s="218"/>
      <c r="AQ849" s="219"/>
      <c r="AR849" s="217" t="str">
        <f t="shared" si="99"/>
        <v/>
      </c>
      <c r="AS849" s="217" t="str">
        <f t="shared" si="100"/>
        <v/>
      </c>
      <c r="AT849" s="217"/>
      <c r="AU849" s="217"/>
      <c r="AV849" s="217"/>
      <c r="AW849" s="217"/>
      <c r="AX849" s="217"/>
      <c r="AY849" s="217"/>
      <c r="AZ849" s="217"/>
      <c r="BA849" s="217"/>
      <c r="BB849" s="217"/>
      <c r="BC849" s="217"/>
      <c r="BD849" s="217"/>
      <c r="BE849" s="217"/>
      <c r="BF849" s="217"/>
      <c r="BG849" s="217"/>
      <c r="BH849" s="217"/>
      <c r="BI849" s="217"/>
      <c r="BJ849" s="217"/>
      <c r="BK849" s="217"/>
      <c r="BL849" s="217"/>
      <c r="BM849" s="217"/>
      <c r="BN849" s="217"/>
      <c r="BO849" s="217"/>
      <c r="BP849" s="217"/>
      <c r="BQ849" s="217"/>
      <c r="BR849" s="311"/>
      <c r="BS849" s="311"/>
      <c r="BT849" s="311"/>
      <c r="BU849" s="311"/>
      <c r="BV849" s="311"/>
      <c r="BW849" s="311"/>
      <c r="BX849" s="311"/>
      <c r="BY849" s="217"/>
      <c r="BZ849" s="217"/>
      <c r="CA849" s="217"/>
      <c r="CB849" s="217"/>
      <c r="CC849" s="217"/>
      <c r="CD849" s="217"/>
      <c r="CE849" s="311"/>
      <c r="CF849" s="311" t="str">
        <f>IFERROR(ROUND(STDEV(AN849,L849),1),"")</f>
        <v/>
      </c>
      <c r="CG849" s="322"/>
      <c r="CH849" s="322"/>
      <c r="CI849" s="322"/>
      <c r="CJ849" s="322"/>
      <c r="CK849" s="322"/>
      <c r="CL849" s="322"/>
      <c r="CM849" s="322"/>
      <c r="CN849" s="220" t="str">
        <f>IFERROR(ROUND((SUM(#REF!)),0),"")</f>
        <v/>
      </c>
      <c r="CO849" s="216"/>
      <c r="CP849" s="221"/>
      <c r="CQ849" s="222"/>
      <c r="CR849" s="196"/>
      <c r="CS849" s="196"/>
      <c r="CT849" s="196"/>
      <c r="CU849" s="196"/>
      <c r="CV849" s="196"/>
      <c r="CW849" s="306">
        <f>AV849+BH849</f>
        <v>0</v>
      </c>
      <c r="CX849" s="12">
        <f>SUM(BI849:BQ849,AW849:BE849)</f>
        <v>0</v>
      </c>
      <c r="CY849" s="314" t="str">
        <f>IFERROR(ROUND(CX849/K849,0),"")</f>
        <v/>
      </c>
      <c r="CZ849" s="314" t="str">
        <f>IFERROR(ROUND(CY849/#REF!,1),"")</f>
        <v/>
      </c>
      <c r="DA849" s="306" t="str">
        <f t="shared" si="101"/>
        <v/>
      </c>
      <c r="DB849" s="316" t="str">
        <f t="shared" si="102"/>
        <v/>
      </c>
      <c r="DC849" s="193"/>
      <c r="DD849" s="12" t="str">
        <f>IFERROR(#REF!-AP849,"")</f>
        <v/>
      </c>
      <c r="DE849" s="193"/>
      <c r="DF849" s="305" t="str">
        <f>IFERROR(#REF!-L849,"")</f>
        <v/>
      </c>
      <c r="DG849" s="311" t="e">
        <f>IF(#REF!&gt;AQ849,0,1)</f>
        <v>#REF!</v>
      </c>
      <c r="DH849" s="320">
        <f>IF(AN849&lt;M849,0,1)</f>
        <v>1</v>
      </c>
      <c r="DI849" s="320">
        <f>IF(AN849&gt;N849,0,1)</f>
        <v>1</v>
      </c>
    </row>
    <row r="850" spans="3:113" ht="20.25" x14ac:dyDescent="0.2">
      <c r="C850" s="214"/>
      <c r="G850" s="207"/>
      <c r="H850" s="314"/>
      <c r="I850" s="314"/>
      <c r="J850" s="314"/>
      <c r="K850" s="314"/>
      <c r="L850" s="208"/>
      <c r="M850" s="209"/>
      <c r="N850" s="210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5"/>
      <c r="Z850" s="195"/>
      <c r="AA850" s="194"/>
      <c r="AB850" s="194"/>
      <c r="AC850" s="194"/>
      <c r="AD850" s="194"/>
      <c r="AE850" s="194"/>
      <c r="AF850" s="194"/>
      <c r="AG850" s="194"/>
      <c r="AH850" s="194"/>
      <c r="AI850" s="194"/>
      <c r="AJ850" s="194"/>
      <c r="AK850" s="195"/>
      <c r="AL850" s="195"/>
      <c r="AM850" s="323" t="str">
        <f t="shared" si="96"/>
        <v/>
      </c>
      <c r="AN850" s="323" t="str">
        <f t="shared" si="97"/>
        <v/>
      </c>
      <c r="AO850" s="276" t="str">
        <f t="shared" si="98"/>
        <v/>
      </c>
      <c r="AP850" s="218"/>
      <c r="AQ850" s="219"/>
      <c r="AR850" s="217" t="str">
        <f t="shared" si="99"/>
        <v/>
      </c>
      <c r="AS850" s="217" t="str">
        <f t="shared" si="100"/>
        <v/>
      </c>
      <c r="AT850" s="217"/>
      <c r="AU850" s="217"/>
      <c r="AV850" s="217"/>
      <c r="AW850" s="217"/>
      <c r="AX850" s="217"/>
      <c r="AY850" s="217"/>
      <c r="AZ850" s="217"/>
      <c r="BA850" s="217"/>
      <c r="BB850" s="217"/>
      <c r="BC850" s="217"/>
      <c r="BD850" s="217"/>
      <c r="BE850" s="217"/>
      <c r="BF850" s="217"/>
      <c r="BG850" s="217"/>
      <c r="BH850" s="217"/>
      <c r="BI850" s="217"/>
      <c r="BJ850" s="217"/>
      <c r="BK850" s="217"/>
      <c r="BL850" s="217"/>
      <c r="BM850" s="217"/>
      <c r="BN850" s="217"/>
      <c r="BO850" s="217"/>
      <c r="BP850" s="217"/>
      <c r="BQ850" s="217"/>
      <c r="BR850" s="311"/>
      <c r="BS850" s="311"/>
      <c r="BT850" s="311"/>
      <c r="BU850" s="311"/>
      <c r="BV850" s="311"/>
      <c r="BW850" s="311"/>
      <c r="BX850" s="311"/>
      <c r="BY850" s="217"/>
      <c r="BZ850" s="217"/>
      <c r="CA850" s="217"/>
      <c r="CB850" s="217"/>
      <c r="CC850" s="217"/>
      <c r="CD850" s="217"/>
      <c r="CE850" s="311"/>
      <c r="CF850" s="311" t="str">
        <f>IFERROR(ROUND(STDEV(AN850,L850),1),"")</f>
        <v/>
      </c>
      <c r="CG850" s="322"/>
      <c r="CH850" s="322"/>
      <c r="CI850" s="322"/>
      <c r="CJ850" s="322"/>
      <c r="CK850" s="322"/>
      <c r="CL850" s="322"/>
      <c r="CM850" s="322"/>
      <c r="CN850" s="220" t="str">
        <f>IFERROR(ROUND((SUM(#REF!)),0),"")</f>
        <v/>
      </c>
      <c r="CO850" s="216"/>
      <c r="CP850" s="221"/>
      <c r="CQ850" s="222"/>
      <c r="CR850" s="196"/>
      <c r="CS850" s="196"/>
      <c r="CT850" s="196"/>
      <c r="CU850" s="196"/>
      <c r="CV850" s="196"/>
      <c r="CW850" s="306">
        <f>AV850+BH850</f>
        <v>0</v>
      </c>
      <c r="CX850" s="12">
        <f>SUM(BI850:BQ850,AW850:BE850)</f>
        <v>0</v>
      </c>
      <c r="CY850" s="314" t="str">
        <f>IFERROR(ROUND(CX850/K850,0),"")</f>
        <v/>
      </c>
      <c r="CZ850" s="314" t="str">
        <f>IFERROR(ROUND(CY850/#REF!,1),"")</f>
        <v/>
      </c>
      <c r="DA850" s="306" t="str">
        <f t="shared" si="101"/>
        <v/>
      </c>
      <c r="DB850" s="316" t="str">
        <f t="shared" si="102"/>
        <v/>
      </c>
      <c r="DC850" s="193"/>
      <c r="DD850" s="12" t="str">
        <f>IFERROR(#REF!-AP850,"")</f>
        <v/>
      </c>
      <c r="DE850" s="193"/>
      <c r="DF850" s="305" t="str">
        <f>IFERROR(#REF!-L850,"")</f>
        <v/>
      </c>
      <c r="DG850" s="311" t="e">
        <f>IF(#REF!&gt;AQ850,0,1)</f>
        <v>#REF!</v>
      </c>
      <c r="DH850" s="320">
        <f>IF(AN850&lt;M850,0,1)</f>
        <v>1</v>
      </c>
      <c r="DI850" s="320">
        <f>IF(AN850&gt;N850,0,1)</f>
        <v>1</v>
      </c>
    </row>
    <row r="851" spans="3:113" ht="20.25" x14ac:dyDescent="0.2">
      <c r="C851" s="214"/>
      <c r="G851" s="207"/>
      <c r="H851" s="314"/>
      <c r="I851" s="314"/>
      <c r="J851" s="314"/>
      <c r="K851" s="314"/>
      <c r="L851" s="208"/>
      <c r="M851" s="209"/>
      <c r="N851" s="210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5"/>
      <c r="Z851" s="195"/>
      <c r="AA851" s="194"/>
      <c r="AB851" s="194"/>
      <c r="AC851" s="194"/>
      <c r="AD851" s="194"/>
      <c r="AE851" s="194"/>
      <c r="AF851" s="194"/>
      <c r="AG851" s="194"/>
      <c r="AH851" s="194"/>
      <c r="AI851" s="194"/>
      <c r="AJ851" s="194"/>
      <c r="AK851" s="195"/>
      <c r="AL851" s="195"/>
      <c r="AM851" s="323" t="str">
        <f t="shared" si="96"/>
        <v/>
      </c>
      <c r="AN851" s="323" t="str">
        <f t="shared" si="97"/>
        <v/>
      </c>
      <c r="AO851" s="276" t="str">
        <f t="shared" si="98"/>
        <v/>
      </c>
      <c r="AP851" s="218"/>
      <c r="AQ851" s="219"/>
      <c r="AR851" s="217" t="str">
        <f t="shared" si="99"/>
        <v/>
      </c>
      <c r="AS851" s="217" t="str">
        <f t="shared" si="100"/>
        <v/>
      </c>
      <c r="AT851" s="217"/>
      <c r="AU851" s="217"/>
      <c r="AV851" s="217"/>
      <c r="AW851" s="217"/>
      <c r="AX851" s="217"/>
      <c r="AY851" s="217"/>
      <c r="AZ851" s="217"/>
      <c r="BA851" s="217"/>
      <c r="BB851" s="217"/>
      <c r="BC851" s="217"/>
      <c r="BD851" s="217"/>
      <c r="BE851" s="217"/>
      <c r="BF851" s="217"/>
      <c r="BG851" s="217"/>
      <c r="BH851" s="217"/>
      <c r="BI851" s="217"/>
      <c r="BJ851" s="217"/>
      <c r="BK851" s="217"/>
      <c r="BL851" s="217"/>
      <c r="BM851" s="217"/>
      <c r="BN851" s="217"/>
      <c r="BO851" s="217"/>
      <c r="BP851" s="217"/>
      <c r="BQ851" s="217"/>
      <c r="BR851" s="311"/>
      <c r="BS851" s="311"/>
      <c r="BT851" s="311"/>
      <c r="BU851" s="311"/>
      <c r="BV851" s="311"/>
      <c r="BW851" s="311"/>
      <c r="BX851" s="311"/>
      <c r="BY851" s="217"/>
      <c r="BZ851" s="217"/>
      <c r="CA851" s="217"/>
      <c r="CB851" s="217"/>
      <c r="CC851" s="217"/>
      <c r="CD851" s="217"/>
      <c r="CE851" s="311"/>
      <c r="CF851" s="311" t="str">
        <f>IFERROR(ROUND(STDEV(AN851,L851),1),"")</f>
        <v/>
      </c>
      <c r="CG851" s="322"/>
      <c r="CH851" s="322"/>
      <c r="CI851" s="322"/>
      <c r="CJ851" s="322"/>
      <c r="CK851" s="322"/>
      <c r="CL851" s="322"/>
      <c r="CM851" s="322"/>
      <c r="CN851" s="220" t="str">
        <f>IFERROR(ROUND((SUM(#REF!)),0),"")</f>
        <v/>
      </c>
      <c r="CO851" s="216"/>
      <c r="CP851" s="221"/>
      <c r="CQ851" s="222"/>
      <c r="CR851" s="196"/>
      <c r="CS851" s="196"/>
      <c r="CT851" s="196"/>
      <c r="CU851" s="196"/>
      <c r="CV851" s="196"/>
      <c r="CW851" s="306">
        <f>AV851+BH851</f>
        <v>0</v>
      </c>
      <c r="CX851" s="12">
        <f>SUM(BI851:BQ851,AW851:BE851)</f>
        <v>0</v>
      </c>
      <c r="CY851" s="314" t="str">
        <f>IFERROR(ROUND(CX851/K851,0),"")</f>
        <v/>
      </c>
      <c r="CZ851" s="314" t="str">
        <f>IFERROR(ROUND(CY851/#REF!,1),"")</f>
        <v/>
      </c>
      <c r="DA851" s="306" t="str">
        <f t="shared" si="101"/>
        <v/>
      </c>
      <c r="DB851" s="316" t="str">
        <f t="shared" si="102"/>
        <v/>
      </c>
      <c r="DC851" s="193"/>
      <c r="DD851" s="12" t="str">
        <f>IFERROR(#REF!-AP851,"")</f>
        <v/>
      </c>
      <c r="DE851" s="193"/>
      <c r="DF851" s="305" t="str">
        <f>IFERROR(#REF!-L851,"")</f>
        <v/>
      </c>
      <c r="DG851" s="311" t="e">
        <f>IF(#REF!&gt;AQ851,0,1)</f>
        <v>#REF!</v>
      </c>
      <c r="DH851" s="320">
        <f>IF(AN851&lt;M851,0,1)</f>
        <v>1</v>
      </c>
      <c r="DI851" s="320">
        <f>IF(AN851&gt;N851,0,1)</f>
        <v>1</v>
      </c>
    </row>
    <row r="852" spans="3:113" ht="20.25" x14ac:dyDescent="0.2">
      <c r="C852" s="214"/>
      <c r="G852" s="207"/>
      <c r="H852" s="314"/>
      <c r="I852" s="314"/>
      <c r="J852" s="314"/>
      <c r="K852" s="314"/>
      <c r="L852" s="208"/>
      <c r="M852" s="209"/>
      <c r="N852" s="210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5"/>
      <c r="Z852" s="195"/>
      <c r="AA852" s="194"/>
      <c r="AB852" s="194"/>
      <c r="AC852" s="194"/>
      <c r="AD852" s="194"/>
      <c r="AE852" s="194"/>
      <c r="AF852" s="194"/>
      <c r="AG852" s="194"/>
      <c r="AH852" s="194"/>
      <c r="AI852" s="194"/>
      <c r="AJ852" s="194"/>
      <c r="AK852" s="195"/>
      <c r="AL852" s="195"/>
      <c r="AM852" s="323" t="str">
        <f t="shared" si="96"/>
        <v/>
      </c>
      <c r="AN852" s="323" t="str">
        <f t="shared" si="97"/>
        <v/>
      </c>
      <c r="AO852" s="276" t="str">
        <f t="shared" si="98"/>
        <v/>
      </c>
      <c r="AP852" s="218"/>
      <c r="AQ852" s="219"/>
      <c r="AR852" s="217" t="str">
        <f t="shared" si="99"/>
        <v/>
      </c>
      <c r="AS852" s="217" t="str">
        <f t="shared" si="100"/>
        <v/>
      </c>
      <c r="AT852" s="217"/>
      <c r="AU852" s="217"/>
      <c r="AV852" s="217"/>
      <c r="AW852" s="217"/>
      <c r="AX852" s="217"/>
      <c r="AY852" s="217"/>
      <c r="AZ852" s="217"/>
      <c r="BA852" s="217"/>
      <c r="BB852" s="217"/>
      <c r="BC852" s="217"/>
      <c r="BD852" s="217"/>
      <c r="BE852" s="217"/>
      <c r="BF852" s="217"/>
      <c r="BG852" s="217"/>
      <c r="BH852" s="217"/>
      <c r="BI852" s="217"/>
      <c r="BJ852" s="217"/>
      <c r="BK852" s="217"/>
      <c r="BL852" s="217"/>
      <c r="BM852" s="217"/>
      <c r="BN852" s="217"/>
      <c r="BO852" s="217"/>
      <c r="BP852" s="217"/>
      <c r="BQ852" s="217"/>
      <c r="BR852" s="311"/>
      <c r="BS852" s="311"/>
      <c r="BT852" s="311"/>
      <c r="BU852" s="311"/>
      <c r="BV852" s="311"/>
      <c r="BW852" s="311"/>
      <c r="BX852" s="311"/>
      <c r="BY852" s="217"/>
      <c r="BZ852" s="217"/>
      <c r="CA852" s="217"/>
      <c r="CB852" s="217"/>
      <c r="CC852" s="217"/>
      <c r="CD852" s="217"/>
      <c r="CE852" s="311"/>
      <c r="CF852" s="311" t="str">
        <f>IFERROR(ROUND(STDEV(AN852,L852),1),"")</f>
        <v/>
      </c>
      <c r="CG852" s="322"/>
      <c r="CH852" s="322"/>
      <c r="CI852" s="322"/>
      <c r="CJ852" s="322"/>
      <c r="CK852" s="322"/>
      <c r="CL852" s="322"/>
      <c r="CM852" s="322"/>
      <c r="CN852" s="220" t="str">
        <f>IFERROR(ROUND((SUM(#REF!)),0),"")</f>
        <v/>
      </c>
      <c r="CO852" s="216"/>
      <c r="CP852" s="221"/>
      <c r="CQ852" s="222"/>
      <c r="CR852" s="196"/>
      <c r="CS852" s="196"/>
      <c r="CT852" s="196"/>
      <c r="CU852" s="196"/>
      <c r="CV852" s="196"/>
      <c r="CW852" s="306">
        <f>AV852+BH852</f>
        <v>0</v>
      </c>
      <c r="CX852" s="12">
        <f>SUM(BI852:BQ852,AW852:BE852)</f>
        <v>0</v>
      </c>
      <c r="CY852" s="314" t="str">
        <f>IFERROR(ROUND(CX852/K852,0),"")</f>
        <v/>
      </c>
      <c r="CZ852" s="314" t="str">
        <f>IFERROR(ROUND(CY852/#REF!,1),"")</f>
        <v/>
      </c>
      <c r="DA852" s="306" t="str">
        <f t="shared" si="101"/>
        <v/>
      </c>
      <c r="DB852" s="316" t="str">
        <f t="shared" si="102"/>
        <v/>
      </c>
      <c r="DC852" s="193"/>
      <c r="DD852" s="12" t="str">
        <f>IFERROR(#REF!-AP852,"")</f>
        <v/>
      </c>
      <c r="DE852" s="193"/>
      <c r="DF852" s="305" t="str">
        <f>IFERROR(#REF!-L852,"")</f>
        <v/>
      </c>
      <c r="DG852" s="311" t="e">
        <f>IF(#REF!&gt;AQ852,0,1)</f>
        <v>#REF!</v>
      </c>
      <c r="DH852" s="320">
        <f>IF(AN852&lt;M852,0,1)</f>
        <v>1</v>
      </c>
      <c r="DI852" s="320">
        <f>IF(AN852&gt;N852,0,1)</f>
        <v>1</v>
      </c>
    </row>
    <row r="853" spans="3:113" ht="20.25" x14ac:dyDescent="0.2">
      <c r="C853" s="214"/>
      <c r="G853" s="207"/>
      <c r="H853" s="314"/>
      <c r="I853" s="314"/>
      <c r="J853" s="314"/>
      <c r="K853" s="314"/>
      <c r="L853" s="208"/>
      <c r="M853" s="209"/>
      <c r="N853" s="210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5"/>
      <c r="Z853" s="195"/>
      <c r="AA853" s="194"/>
      <c r="AB853" s="194"/>
      <c r="AC853" s="194"/>
      <c r="AD853" s="194"/>
      <c r="AE853" s="194"/>
      <c r="AF853" s="194"/>
      <c r="AG853" s="194"/>
      <c r="AH853" s="194"/>
      <c r="AI853" s="194"/>
      <c r="AJ853" s="194"/>
      <c r="AK853" s="195"/>
      <c r="AL853" s="195"/>
      <c r="AM853" s="323" t="str">
        <f t="shared" si="96"/>
        <v/>
      </c>
      <c r="AN853" s="323" t="str">
        <f t="shared" si="97"/>
        <v/>
      </c>
      <c r="AO853" s="276" t="str">
        <f t="shared" si="98"/>
        <v/>
      </c>
      <c r="AP853" s="218"/>
      <c r="AQ853" s="219"/>
      <c r="AR853" s="217" t="str">
        <f t="shared" si="99"/>
        <v/>
      </c>
      <c r="AS853" s="217" t="str">
        <f t="shared" si="100"/>
        <v/>
      </c>
      <c r="AT853" s="217"/>
      <c r="AU853" s="217"/>
      <c r="AV853" s="217"/>
      <c r="AW853" s="217"/>
      <c r="AX853" s="217"/>
      <c r="AY853" s="217"/>
      <c r="AZ853" s="217"/>
      <c r="BA853" s="217"/>
      <c r="BB853" s="217"/>
      <c r="BC853" s="217"/>
      <c r="BD853" s="217"/>
      <c r="BE853" s="217"/>
      <c r="BF853" s="217"/>
      <c r="BG853" s="217"/>
      <c r="BH853" s="217"/>
      <c r="BI853" s="217"/>
      <c r="BJ853" s="217"/>
      <c r="BK853" s="217"/>
      <c r="BL853" s="217"/>
      <c r="BM853" s="217"/>
      <c r="BN853" s="217"/>
      <c r="BO853" s="217"/>
      <c r="BP853" s="217"/>
      <c r="BQ853" s="217"/>
      <c r="BR853" s="311"/>
      <c r="BS853" s="311"/>
      <c r="BT853" s="311"/>
      <c r="BU853" s="311"/>
      <c r="BV853" s="311"/>
      <c r="BW853" s="311"/>
      <c r="BX853" s="311"/>
      <c r="BY853" s="217"/>
      <c r="BZ853" s="217"/>
      <c r="CA853" s="217"/>
      <c r="CB853" s="217"/>
      <c r="CC853" s="217"/>
      <c r="CD853" s="217"/>
      <c r="CE853" s="311"/>
      <c r="CF853" s="311" t="str">
        <f>IFERROR(ROUND(STDEV(AN853,L853),1),"")</f>
        <v/>
      </c>
      <c r="CG853" s="322"/>
      <c r="CH853" s="322"/>
      <c r="CI853" s="322"/>
      <c r="CJ853" s="322"/>
      <c r="CK853" s="322"/>
      <c r="CL853" s="322"/>
      <c r="CM853" s="322"/>
      <c r="CN853" s="220" t="str">
        <f>IFERROR(ROUND((SUM(#REF!)),0),"")</f>
        <v/>
      </c>
      <c r="CO853" s="216"/>
      <c r="CP853" s="221"/>
      <c r="CQ853" s="222"/>
      <c r="CR853" s="196"/>
      <c r="CS853" s="196"/>
      <c r="CT853" s="196"/>
      <c r="CU853" s="196"/>
      <c r="CV853" s="196"/>
      <c r="CW853" s="306">
        <f>AV853+BH853</f>
        <v>0</v>
      </c>
      <c r="CX853" s="12">
        <f>SUM(BI853:BQ853,AW853:BE853)</f>
        <v>0</v>
      </c>
      <c r="CY853" s="314" t="str">
        <f>IFERROR(ROUND(CX853/K853,0),"")</f>
        <v/>
      </c>
      <c r="CZ853" s="314" t="str">
        <f>IFERROR(ROUND(CY853/#REF!,1),"")</f>
        <v/>
      </c>
      <c r="DA853" s="306" t="str">
        <f t="shared" si="101"/>
        <v/>
      </c>
      <c r="DB853" s="316" t="str">
        <f t="shared" si="102"/>
        <v/>
      </c>
      <c r="DC853" s="193"/>
      <c r="DD853" s="12" t="str">
        <f>IFERROR(#REF!-AP853,"")</f>
        <v/>
      </c>
      <c r="DE853" s="193"/>
      <c r="DF853" s="305" t="str">
        <f>IFERROR(#REF!-L853,"")</f>
        <v/>
      </c>
      <c r="DG853" s="311" t="e">
        <f>IF(#REF!&gt;AQ853,0,1)</f>
        <v>#REF!</v>
      </c>
      <c r="DH853" s="320">
        <f>IF(AN853&lt;M853,0,1)</f>
        <v>1</v>
      </c>
      <c r="DI853" s="320">
        <f>IF(AN853&gt;N853,0,1)</f>
        <v>1</v>
      </c>
    </row>
    <row r="854" spans="3:113" ht="20.25" x14ac:dyDescent="0.2">
      <c r="C854" s="214"/>
      <c r="G854" s="207"/>
      <c r="H854" s="314"/>
      <c r="I854" s="314"/>
      <c r="J854" s="314"/>
      <c r="K854" s="314"/>
      <c r="L854" s="208"/>
      <c r="M854" s="209"/>
      <c r="N854" s="210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5"/>
      <c r="Z854" s="195"/>
      <c r="AA854" s="194"/>
      <c r="AB854" s="194"/>
      <c r="AC854" s="194"/>
      <c r="AD854" s="194"/>
      <c r="AE854" s="194"/>
      <c r="AF854" s="194"/>
      <c r="AG854" s="194"/>
      <c r="AH854" s="194"/>
      <c r="AI854" s="194"/>
      <c r="AJ854" s="194"/>
      <c r="AK854" s="195"/>
      <c r="AL854" s="195"/>
      <c r="AM854" s="323" t="str">
        <f t="shared" si="96"/>
        <v/>
      </c>
      <c r="AN854" s="323" t="str">
        <f t="shared" si="97"/>
        <v/>
      </c>
      <c r="AO854" s="276" t="str">
        <f t="shared" si="98"/>
        <v/>
      </c>
      <c r="AP854" s="218"/>
      <c r="AQ854" s="219"/>
      <c r="AR854" s="217" t="str">
        <f t="shared" si="99"/>
        <v/>
      </c>
      <c r="AS854" s="217" t="str">
        <f t="shared" si="100"/>
        <v/>
      </c>
      <c r="AT854" s="217"/>
      <c r="AU854" s="217"/>
      <c r="AV854" s="217"/>
      <c r="AW854" s="217"/>
      <c r="AX854" s="217"/>
      <c r="AY854" s="217"/>
      <c r="AZ854" s="217"/>
      <c r="BA854" s="217"/>
      <c r="BB854" s="217"/>
      <c r="BC854" s="217"/>
      <c r="BD854" s="217"/>
      <c r="BE854" s="217"/>
      <c r="BF854" s="217"/>
      <c r="BG854" s="217"/>
      <c r="BH854" s="217"/>
      <c r="BI854" s="217"/>
      <c r="BJ854" s="217"/>
      <c r="BK854" s="217"/>
      <c r="BL854" s="217"/>
      <c r="BM854" s="217"/>
      <c r="BN854" s="217"/>
      <c r="BO854" s="217"/>
      <c r="BP854" s="217"/>
      <c r="BQ854" s="217"/>
      <c r="BR854" s="311"/>
      <c r="BS854" s="311"/>
      <c r="BT854" s="311"/>
      <c r="BU854" s="311"/>
      <c r="BV854" s="311"/>
      <c r="BW854" s="311"/>
      <c r="BX854" s="311"/>
      <c r="BY854" s="217"/>
      <c r="BZ854" s="217"/>
      <c r="CA854" s="217"/>
      <c r="CB854" s="217"/>
      <c r="CC854" s="217"/>
      <c r="CD854" s="217"/>
      <c r="CE854" s="311"/>
      <c r="CF854" s="311" t="str">
        <f>IFERROR(ROUND(STDEV(AN854,L854),1),"")</f>
        <v/>
      </c>
      <c r="CG854" s="322"/>
      <c r="CH854" s="322"/>
      <c r="CI854" s="322"/>
      <c r="CJ854" s="322"/>
      <c r="CK854" s="322"/>
      <c r="CL854" s="322"/>
      <c r="CM854" s="322"/>
      <c r="CN854" s="220" t="str">
        <f>IFERROR(ROUND((SUM(#REF!)),0),"")</f>
        <v/>
      </c>
      <c r="CO854" s="216"/>
      <c r="CP854" s="221"/>
      <c r="CQ854" s="222"/>
      <c r="CR854" s="196"/>
      <c r="CS854" s="196"/>
      <c r="CT854" s="196"/>
      <c r="CU854" s="196"/>
      <c r="CV854" s="196"/>
      <c r="CW854" s="306">
        <f>AV854+BH854</f>
        <v>0</v>
      </c>
      <c r="CX854" s="12">
        <f>SUM(BI854:BQ854,AW854:BE854)</f>
        <v>0</v>
      </c>
      <c r="CY854" s="314" t="str">
        <f>IFERROR(ROUND(CX854/K854,0),"")</f>
        <v/>
      </c>
      <c r="CZ854" s="314" t="str">
        <f>IFERROR(ROUND(CY854/#REF!,1),"")</f>
        <v/>
      </c>
      <c r="DA854" s="306" t="str">
        <f t="shared" si="101"/>
        <v/>
      </c>
      <c r="DB854" s="316" t="str">
        <f t="shared" si="102"/>
        <v/>
      </c>
      <c r="DC854" s="193"/>
      <c r="DD854" s="12" t="str">
        <f>IFERROR(#REF!-AP854,"")</f>
        <v/>
      </c>
      <c r="DE854" s="193"/>
      <c r="DF854" s="305" t="str">
        <f>IFERROR(#REF!-L854,"")</f>
        <v/>
      </c>
      <c r="DG854" s="311" t="e">
        <f>IF(#REF!&gt;AQ854,0,1)</f>
        <v>#REF!</v>
      </c>
      <c r="DH854" s="320">
        <f>IF(AN854&lt;M854,0,1)</f>
        <v>1</v>
      </c>
      <c r="DI854" s="320">
        <f>IF(AN854&gt;N854,0,1)</f>
        <v>1</v>
      </c>
    </row>
    <row r="855" spans="3:113" ht="20.25" x14ac:dyDescent="0.2">
      <c r="C855" s="214"/>
      <c r="G855" s="207"/>
      <c r="H855" s="314"/>
      <c r="I855" s="314"/>
      <c r="J855" s="314"/>
      <c r="K855" s="314"/>
      <c r="L855" s="208"/>
      <c r="M855" s="209"/>
      <c r="N855" s="210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5"/>
      <c r="Z855" s="195"/>
      <c r="AA855" s="194"/>
      <c r="AB855" s="194"/>
      <c r="AC855" s="194"/>
      <c r="AD855" s="194"/>
      <c r="AE855" s="194"/>
      <c r="AF855" s="194"/>
      <c r="AG855" s="194"/>
      <c r="AH855" s="194"/>
      <c r="AI855" s="194"/>
      <c r="AJ855" s="194"/>
      <c r="AK855" s="195"/>
      <c r="AL855" s="195"/>
      <c r="AM855" s="323" t="str">
        <f t="shared" si="96"/>
        <v/>
      </c>
      <c r="AN855" s="323" t="str">
        <f t="shared" si="97"/>
        <v/>
      </c>
      <c r="AO855" s="276" t="str">
        <f t="shared" si="98"/>
        <v/>
      </c>
      <c r="AP855" s="218"/>
      <c r="AQ855" s="219"/>
      <c r="AR855" s="217" t="str">
        <f t="shared" si="99"/>
        <v/>
      </c>
      <c r="AS855" s="217" t="str">
        <f t="shared" si="100"/>
        <v/>
      </c>
      <c r="AT855" s="217"/>
      <c r="AU855" s="217"/>
      <c r="AV855" s="217"/>
      <c r="AW855" s="217"/>
      <c r="AX855" s="217"/>
      <c r="AY855" s="217"/>
      <c r="AZ855" s="217"/>
      <c r="BA855" s="217"/>
      <c r="BB855" s="217"/>
      <c r="BC855" s="217"/>
      <c r="BD855" s="217"/>
      <c r="BE855" s="217"/>
      <c r="BF855" s="217"/>
      <c r="BG855" s="217"/>
      <c r="BH855" s="217"/>
      <c r="BI855" s="217"/>
      <c r="BJ855" s="217"/>
      <c r="BK855" s="217"/>
      <c r="BL855" s="217"/>
      <c r="BM855" s="217"/>
      <c r="BN855" s="217"/>
      <c r="BO855" s="217"/>
      <c r="BP855" s="217"/>
      <c r="BQ855" s="217"/>
      <c r="BR855" s="311"/>
      <c r="BS855" s="311"/>
      <c r="BT855" s="311"/>
      <c r="BU855" s="311"/>
      <c r="BV855" s="311"/>
      <c r="BW855" s="311"/>
      <c r="BX855" s="311"/>
      <c r="BY855" s="217"/>
      <c r="BZ855" s="217"/>
      <c r="CA855" s="217"/>
      <c r="CB855" s="217"/>
      <c r="CC855" s="217"/>
      <c r="CD855" s="217"/>
      <c r="CE855" s="311"/>
      <c r="CF855" s="311" t="str">
        <f>IFERROR(ROUND(STDEV(AN855,L855),1),"")</f>
        <v/>
      </c>
      <c r="CG855" s="322"/>
      <c r="CH855" s="322"/>
      <c r="CI855" s="322"/>
      <c r="CJ855" s="322"/>
      <c r="CK855" s="322"/>
      <c r="CL855" s="322"/>
      <c r="CM855" s="322"/>
      <c r="CN855" s="220" t="str">
        <f>IFERROR(ROUND((SUM(#REF!)),0),"")</f>
        <v/>
      </c>
      <c r="CO855" s="216"/>
      <c r="CP855" s="221"/>
      <c r="CQ855" s="222"/>
      <c r="CR855" s="196"/>
      <c r="CS855" s="196"/>
      <c r="CT855" s="196"/>
      <c r="CU855" s="196"/>
      <c r="CV855" s="196"/>
      <c r="CW855" s="306">
        <f>AV855+BH855</f>
        <v>0</v>
      </c>
      <c r="CX855" s="12">
        <f>SUM(BI855:BQ855,AW855:BE855)</f>
        <v>0</v>
      </c>
      <c r="CY855" s="314" t="str">
        <f>IFERROR(ROUND(CX855/K855,0),"")</f>
        <v/>
      </c>
      <c r="CZ855" s="314" t="str">
        <f>IFERROR(ROUND(CY855/#REF!,1),"")</f>
        <v/>
      </c>
      <c r="DA855" s="306" t="str">
        <f t="shared" si="101"/>
        <v/>
      </c>
      <c r="DB855" s="316" t="str">
        <f t="shared" si="102"/>
        <v/>
      </c>
      <c r="DC855" s="193"/>
      <c r="DD855" s="12" t="str">
        <f>IFERROR(#REF!-AP855,"")</f>
        <v/>
      </c>
      <c r="DE855" s="193"/>
      <c r="DF855" s="305" t="str">
        <f>IFERROR(#REF!-L855,"")</f>
        <v/>
      </c>
      <c r="DG855" s="311" t="e">
        <f>IF(#REF!&gt;AQ855,0,1)</f>
        <v>#REF!</v>
      </c>
      <c r="DH855" s="320">
        <f>IF(AN855&lt;M855,0,1)</f>
        <v>1</v>
      </c>
      <c r="DI855" s="320">
        <f>IF(AN855&gt;N855,0,1)</f>
        <v>1</v>
      </c>
    </row>
    <row r="856" spans="3:113" ht="20.25" x14ac:dyDescent="0.2">
      <c r="C856" s="214"/>
      <c r="G856" s="207"/>
      <c r="H856" s="314"/>
      <c r="I856" s="314"/>
      <c r="J856" s="314"/>
      <c r="K856" s="314"/>
      <c r="L856" s="208"/>
      <c r="M856" s="209"/>
      <c r="N856" s="210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5"/>
      <c r="Z856" s="195"/>
      <c r="AA856" s="194"/>
      <c r="AB856" s="194"/>
      <c r="AC856" s="194"/>
      <c r="AD856" s="194"/>
      <c r="AE856" s="194"/>
      <c r="AF856" s="194"/>
      <c r="AG856" s="194"/>
      <c r="AH856" s="194"/>
      <c r="AI856" s="194"/>
      <c r="AJ856" s="194"/>
      <c r="AK856" s="195"/>
      <c r="AL856" s="195"/>
      <c r="AM856" s="323" t="str">
        <f t="shared" si="96"/>
        <v/>
      </c>
      <c r="AN856" s="323" t="str">
        <f t="shared" si="97"/>
        <v/>
      </c>
      <c r="AO856" s="276" t="str">
        <f t="shared" si="98"/>
        <v/>
      </c>
      <c r="AP856" s="218"/>
      <c r="AQ856" s="219"/>
      <c r="AR856" s="217" t="str">
        <f t="shared" si="99"/>
        <v/>
      </c>
      <c r="AS856" s="217" t="str">
        <f t="shared" si="100"/>
        <v/>
      </c>
      <c r="AT856" s="217"/>
      <c r="AU856" s="217"/>
      <c r="AV856" s="217"/>
      <c r="AW856" s="217"/>
      <c r="AX856" s="217"/>
      <c r="AY856" s="217"/>
      <c r="AZ856" s="217"/>
      <c r="BA856" s="217"/>
      <c r="BB856" s="217"/>
      <c r="BC856" s="217"/>
      <c r="BD856" s="217"/>
      <c r="BE856" s="217"/>
      <c r="BF856" s="217"/>
      <c r="BG856" s="217"/>
      <c r="BH856" s="217"/>
      <c r="BI856" s="217"/>
      <c r="BJ856" s="217"/>
      <c r="BK856" s="217"/>
      <c r="BL856" s="217"/>
      <c r="BM856" s="217"/>
      <c r="BN856" s="217"/>
      <c r="BO856" s="217"/>
      <c r="BP856" s="217"/>
      <c r="BQ856" s="217"/>
      <c r="BR856" s="311"/>
      <c r="BS856" s="311"/>
      <c r="BT856" s="311"/>
      <c r="BU856" s="311"/>
      <c r="BV856" s="311"/>
      <c r="BW856" s="311"/>
      <c r="BX856" s="311"/>
      <c r="BY856" s="217"/>
      <c r="BZ856" s="217"/>
      <c r="CA856" s="217"/>
      <c r="CB856" s="217"/>
      <c r="CC856" s="217"/>
      <c r="CD856" s="217"/>
      <c r="CE856" s="311"/>
      <c r="CF856" s="311" t="str">
        <f>IFERROR(ROUND(STDEV(AN856,L856),1),"")</f>
        <v/>
      </c>
      <c r="CG856" s="322"/>
      <c r="CH856" s="322"/>
      <c r="CI856" s="322"/>
      <c r="CJ856" s="322"/>
      <c r="CK856" s="322"/>
      <c r="CL856" s="322"/>
      <c r="CM856" s="322"/>
      <c r="CN856" s="220" t="str">
        <f>IFERROR(ROUND((SUM(#REF!)),0),"")</f>
        <v/>
      </c>
      <c r="CO856" s="216"/>
      <c r="CP856" s="221"/>
      <c r="CQ856" s="222"/>
      <c r="CR856" s="196"/>
      <c r="CS856" s="196"/>
      <c r="CT856" s="196"/>
      <c r="CU856" s="196"/>
      <c r="CV856" s="196"/>
      <c r="CW856" s="306">
        <f>AV856+BH856</f>
        <v>0</v>
      </c>
      <c r="CX856" s="12">
        <f>SUM(BI856:BQ856,AW856:BE856)</f>
        <v>0</v>
      </c>
      <c r="CY856" s="314" t="str">
        <f>IFERROR(ROUND(CX856/K856,0),"")</f>
        <v/>
      </c>
      <c r="CZ856" s="314" t="str">
        <f>IFERROR(ROUND(CY856/#REF!,1),"")</f>
        <v/>
      </c>
      <c r="DA856" s="306" t="str">
        <f t="shared" si="101"/>
        <v/>
      </c>
      <c r="DB856" s="316" t="str">
        <f t="shared" si="102"/>
        <v/>
      </c>
      <c r="DC856" s="193"/>
      <c r="DD856" s="12" t="str">
        <f>IFERROR(#REF!-AP856,"")</f>
        <v/>
      </c>
      <c r="DE856" s="193"/>
      <c r="DF856" s="305" t="str">
        <f>IFERROR(#REF!-L856,"")</f>
        <v/>
      </c>
      <c r="DG856" s="311" t="e">
        <f>IF(#REF!&gt;AQ856,0,1)</f>
        <v>#REF!</v>
      </c>
      <c r="DH856" s="320">
        <f>IF(AN856&lt;M856,0,1)</f>
        <v>1</v>
      </c>
      <c r="DI856" s="320">
        <f>IF(AN856&gt;N856,0,1)</f>
        <v>1</v>
      </c>
    </row>
    <row r="857" spans="3:113" ht="20.25" x14ac:dyDescent="0.2">
      <c r="C857" s="214"/>
      <c r="G857" s="207"/>
      <c r="H857" s="314"/>
      <c r="I857" s="314"/>
      <c r="J857" s="314"/>
      <c r="K857" s="314"/>
      <c r="L857" s="208"/>
      <c r="M857" s="209"/>
      <c r="N857" s="210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5"/>
      <c r="Z857" s="195"/>
      <c r="AA857" s="194"/>
      <c r="AB857" s="194"/>
      <c r="AC857" s="194"/>
      <c r="AD857" s="194"/>
      <c r="AE857" s="194"/>
      <c r="AF857" s="194"/>
      <c r="AG857" s="194"/>
      <c r="AH857" s="194"/>
      <c r="AI857" s="194"/>
      <c r="AJ857" s="194"/>
      <c r="AK857" s="195"/>
      <c r="AL857" s="195"/>
      <c r="AM857" s="323" t="str">
        <f t="shared" si="96"/>
        <v/>
      </c>
      <c r="AN857" s="323" t="str">
        <f t="shared" si="97"/>
        <v/>
      </c>
      <c r="AO857" s="276" t="str">
        <f t="shared" si="98"/>
        <v/>
      </c>
      <c r="AP857" s="218"/>
      <c r="AQ857" s="219"/>
      <c r="AR857" s="217" t="str">
        <f t="shared" si="99"/>
        <v/>
      </c>
      <c r="AS857" s="217" t="str">
        <f t="shared" si="100"/>
        <v/>
      </c>
      <c r="AT857" s="217"/>
      <c r="AU857" s="217"/>
      <c r="AV857" s="217"/>
      <c r="AW857" s="217"/>
      <c r="AX857" s="217"/>
      <c r="AY857" s="217"/>
      <c r="AZ857" s="217"/>
      <c r="BA857" s="217"/>
      <c r="BB857" s="217"/>
      <c r="BC857" s="217"/>
      <c r="BD857" s="217"/>
      <c r="BE857" s="217"/>
      <c r="BF857" s="217"/>
      <c r="BG857" s="217"/>
      <c r="BH857" s="217"/>
      <c r="BI857" s="217"/>
      <c r="BJ857" s="217"/>
      <c r="BK857" s="217"/>
      <c r="BL857" s="217"/>
      <c r="BM857" s="217"/>
      <c r="BN857" s="217"/>
      <c r="BO857" s="217"/>
      <c r="BP857" s="217"/>
      <c r="BQ857" s="217"/>
      <c r="BR857" s="311"/>
      <c r="BS857" s="311"/>
      <c r="BT857" s="311"/>
      <c r="BU857" s="311"/>
      <c r="BV857" s="311"/>
      <c r="BW857" s="311"/>
      <c r="BX857" s="311"/>
      <c r="BY857" s="217"/>
      <c r="BZ857" s="217"/>
      <c r="CA857" s="217"/>
      <c r="CB857" s="217"/>
      <c r="CC857" s="217"/>
      <c r="CD857" s="217"/>
      <c r="CE857" s="311"/>
      <c r="CF857" s="311" t="str">
        <f>IFERROR(ROUND(STDEV(AN857,L857),1),"")</f>
        <v/>
      </c>
      <c r="CG857" s="322"/>
      <c r="CH857" s="322"/>
      <c r="CI857" s="322"/>
      <c r="CJ857" s="322"/>
      <c r="CK857" s="322"/>
      <c r="CL857" s="322"/>
      <c r="CM857" s="322"/>
      <c r="CN857" s="220" t="str">
        <f>IFERROR(ROUND((SUM(#REF!)),0),"")</f>
        <v/>
      </c>
      <c r="CO857" s="216"/>
      <c r="CP857" s="221"/>
      <c r="CQ857" s="222"/>
      <c r="CR857" s="196"/>
      <c r="CS857" s="196"/>
      <c r="CT857" s="196"/>
      <c r="CU857" s="196"/>
      <c r="CV857" s="196"/>
      <c r="CW857" s="306">
        <f>AV857+BH857</f>
        <v>0</v>
      </c>
      <c r="CX857" s="12">
        <f>SUM(BI857:BQ857,AW857:BE857)</f>
        <v>0</v>
      </c>
      <c r="CY857" s="314" t="str">
        <f>IFERROR(ROUND(CX857/K857,0),"")</f>
        <v/>
      </c>
      <c r="CZ857" s="314" t="str">
        <f>IFERROR(ROUND(CY857/#REF!,1),"")</f>
        <v/>
      </c>
      <c r="DA857" s="306" t="str">
        <f t="shared" si="101"/>
        <v/>
      </c>
      <c r="DB857" s="316" t="str">
        <f t="shared" si="102"/>
        <v/>
      </c>
      <c r="DC857" s="193"/>
      <c r="DD857" s="12" t="str">
        <f>IFERROR(#REF!-AP857,"")</f>
        <v/>
      </c>
      <c r="DE857" s="193"/>
      <c r="DF857" s="305" t="str">
        <f>IFERROR(#REF!-L857,"")</f>
        <v/>
      </c>
      <c r="DG857" s="311" t="e">
        <f>IF(#REF!&gt;AQ857,0,1)</f>
        <v>#REF!</v>
      </c>
      <c r="DH857" s="320">
        <f>IF(AN857&lt;M857,0,1)</f>
        <v>1</v>
      </c>
      <c r="DI857" s="320">
        <f>IF(AN857&gt;N857,0,1)</f>
        <v>1</v>
      </c>
    </row>
    <row r="858" spans="3:113" ht="20.25" x14ac:dyDescent="0.2">
      <c r="C858" s="214"/>
      <c r="G858" s="207"/>
      <c r="H858" s="314"/>
      <c r="I858" s="314"/>
      <c r="J858" s="314"/>
      <c r="K858" s="314"/>
      <c r="L858" s="208"/>
      <c r="M858" s="209"/>
      <c r="N858" s="210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5"/>
      <c r="Z858" s="195"/>
      <c r="AA858" s="194"/>
      <c r="AB858" s="194"/>
      <c r="AC858" s="194"/>
      <c r="AD858" s="194"/>
      <c r="AE858" s="194"/>
      <c r="AF858" s="194"/>
      <c r="AG858" s="194"/>
      <c r="AH858" s="194"/>
      <c r="AI858" s="194"/>
      <c r="AJ858" s="194"/>
      <c r="AK858" s="195"/>
      <c r="AL858" s="195"/>
      <c r="AM858" s="323" t="str">
        <f t="shared" si="96"/>
        <v/>
      </c>
      <c r="AN858" s="323" t="str">
        <f t="shared" si="97"/>
        <v/>
      </c>
      <c r="AO858" s="276" t="str">
        <f t="shared" si="98"/>
        <v/>
      </c>
      <c r="AP858" s="218"/>
      <c r="AQ858" s="219"/>
      <c r="AR858" s="217" t="str">
        <f t="shared" si="99"/>
        <v/>
      </c>
      <c r="AS858" s="217" t="str">
        <f t="shared" si="100"/>
        <v/>
      </c>
      <c r="AT858" s="217"/>
      <c r="AU858" s="217"/>
      <c r="AV858" s="217"/>
      <c r="AW858" s="217"/>
      <c r="AX858" s="217"/>
      <c r="AY858" s="217"/>
      <c r="AZ858" s="217"/>
      <c r="BA858" s="217"/>
      <c r="BB858" s="217"/>
      <c r="BC858" s="217"/>
      <c r="BD858" s="217"/>
      <c r="BE858" s="217"/>
      <c r="BF858" s="217"/>
      <c r="BG858" s="217"/>
      <c r="BH858" s="217"/>
      <c r="BI858" s="217"/>
      <c r="BJ858" s="217"/>
      <c r="BK858" s="217"/>
      <c r="BL858" s="217"/>
      <c r="BM858" s="217"/>
      <c r="BN858" s="217"/>
      <c r="BO858" s="217"/>
      <c r="BP858" s="217"/>
      <c r="BQ858" s="217"/>
      <c r="BR858" s="311"/>
      <c r="BS858" s="311"/>
      <c r="BT858" s="311"/>
      <c r="BU858" s="311"/>
      <c r="BV858" s="311"/>
      <c r="BW858" s="311"/>
      <c r="BX858" s="311"/>
      <c r="BY858" s="217"/>
      <c r="BZ858" s="217"/>
      <c r="CA858" s="217"/>
      <c r="CB858" s="217"/>
      <c r="CC858" s="217"/>
      <c r="CD858" s="217"/>
      <c r="CE858" s="311"/>
      <c r="CF858" s="311" t="str">
        <f>IFERROR(ROUND(STDEV(AN858,L858),1),"")</f>
        <v/>
      </c>
      <c r="CG858" s="322"/>
      <c r="CH858" s="322"/>
      <c r="CI858" s="322"/>
      <c r="CJ858" s="322"/>
      <c r="CK858" s="322"/>
      <c r="CL858" s="322"/>
      <c r="CM858" s="322"/>
      <c r="CN858" s="220" t="str">
        <f>IFERROR(ROUND((SUM(#REF!)),0),"")</f>
        <v/>
      </c>
      <c r="CO858" s="216"/>
      <c r="CP858" s="221"/>
      <c r="CQ858" s="222"/>
      <c r="CR858" s="196"/>
      <c r="CS858" s="196"/>
      <c r="CT858" s="196"/>
      <c r="CU858" s="196"/>
      <c r="CV858" s="196"/>
      <c r="CW858" s="306">
        <f>AV858+BH858</f>
        <v>0</v>
      </c>
      <c r="CX858" s="12">
        <f>SUM(BI858:BQ858,AW858:BE858)</f>
        <v>0</v>
      </c>
      <c r="CY858" s="314" t="str">
        <f>IFERROR(ROUND(CX858/K858,0),"")</f>
        <v/>
      </c>
      <c r="CZ858" s="314" t="str">
        <f>IFERROR(ROUND(CY858/#REF!,1),"")</f>
        <v/>
      </c>
      <c r="DA858" s="306" t="str">
        <f t="shared" si="101"/>
        <v/>
      </c>
      <c r="DB858" s="316" t="str">
        <f t="shared" si="102"/>
        <v/>
      </c>
      <c r="DC858" s="193"/>
      <c r="DD858" s="12" t="str">
        <f>IFERROR(#REF!-AP858,"")</f>
        <v/>
      </c>
      <c r="DE858" s="193"/>
      <c r="DF858" s="305" t="str">
        <f>IFERROR(#REF!-L858,"")</f>
        <v/>
      </c>
      <c r="DG858" s="311" t="e">
        <f>IF(#REF!&gt;AQ858,0,1)</f>
        <v>#REF!</v>
      </c>
      <c r="DH858" s="320">
        <f>IF(AN858&lt;M858,0,1)</f>
        <v>1</v>
      </c>
      <c r="DI858" s="320">
        <f>IF(AN858&gt;N858,0,1)</f>
        <v>1</v>
      </c>
    </row>
    <row r="859" spans="3:113" ht="20.25" x14ac:dyDescent="0.2">
      <c r="C859" s="214"/>
      <c r="G859" s="207"/>
      <c r="H859" s="314"/>
      <c r="I859" s="314"/>
      <c r="J859" s="314"/>
      <c r="K859" s="314"/>
      <c r="L859" s="208"/>
      <c r="M859" s="209"/>
      <c r="N859" s="210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5"/>
      <c r="Z859" s="195"/>
      <c r="AA859" s="194"/>
      <c r="AB859" s="194"/>
      <c r="AC859" s="194"/>
      <c r="AD859" s="194"/>
      <c r="AE859" s="194"/>
      <c r="AF859" s="194"/>
      <c r="AG859" s="194"/>
      <c r="AH859" s="194"/>
      <c r="AI859" s="194"/>
      <c r="AJ859" s="194"/>
      <c r="AK859" s="195"/>
      <c r="AL859" s="195"/>
      <c r="AM859" s="323" t="str">
        <f t="shared" si="96"/>
        <v/>
      </c>
      <c r="AN859" s="323" t="str">
        <f t="shared" si="97"/>
        <v/>
      </c>
      <c r="AO859" s="276" t="str">
        <f t="shared" si="98"/>
        <v/>
      </c>
      <c r="AP859" s="218"/>
      <c r="AQ859" s="219"/>
      <c r="AR859" s="217" t="str">
        <f t="shared" si="99"/>
        <v/>
      </c>
      <c r="AS859" s="217" t="str">
        <f t="shared" si="100"/>
        <v/>
      </c>
      <c r="AT859" s="217"/>
      <c r="AU859" s="217"/>
      <c r="AV859" s="217"/>
      <c r="AW859" s="217"/>
      <c r="AX859" s="217"/>
      <c r="AY859" s="217"/>
      <c r="AZ859" s="217"/>
      <c r="BA859" s="217"/>
      <c r="BB859" s="217"/>
      <c r="BC859" s="217"/>
      <c r="BD859" s="217"/>
      <c r="BE859" s="217"/>
      <c r="BF859" s="217"/>
      <c r="BG859" s="217"/>
      <c r="BH859" s="217"/>
      <c r="BI859" s="217"/>
      <c r="BJ859" s="217"/>
      <c r="BK859" s="217"/>
      <c r="BL859" s="217"/>
      <c r="BM859" s="217"/>
      <c r="BN859" s="217"/>
      <c r="BO859" s="217"/>
      <c r="BP859" s="217"/>
      <c r="BQ859" s="217"/>
      <c r="BR859" s="311"/>
      <c r="BS859" s="311"/>
      <c r="BT859" s="311"/>
      <c r="BU859" s="311"/>
      <c r="BV859" s="311"/>
      <c r="BW859" s="311"/>
      <c r="BX859" s="311"/>
      <c r="BY859" s="217"/>
      <c r="BZ859" s="217"/>
      <c r="CA859" s="217"/>
      <c r="CB859" s="217"/>
      <c r="CC859" s="217"/>
      <c r="CD859" s="217"/>
      <c r="CE859" s="311"/>
      <c r="CF859" s="311" t="str">
        <f>IFERROR(ROUND(STDEV(AN859,L859),1),"")</f>
        <v/>
      </c>
      <c r="CG859" s="322"/>
      <c r="CH859" s="322"/>
      <c r="CI859" s="322"/>
      <c r="CJ859" s="322"/>
      <c r="CK859" s="322"/>
      <c r="CL859" s="322"/>
      <c r="CM859" s="322"/>
      <c r="CN859" s="220" t="str">
        <f>IFERROR(ROUND((SUM(#REF!)),0),"")</f>
        <v/>
      </c>
      <c r="CO859" s="216"/>
      <c r="CP859" s="221"/>
      <c r="CQ859" s="222"/>
      <c r="CR859" s="196"/>
      <c r="CS859" s="196"/>
      <c r="CT859" s="196"/>
      <c r="CU859" s="196"/>
      <c r="CV859" s="196"/>
      <c r="CW859" s="306">
        <f>AV859+BH859</f>
        <v>0</v>
      </c>
      <c r="CX859" s="12">
        <f>SUM(BI859:BQ859,AW859:BE859)</f>
        <v>0</v>
      </c>
      <c r="CY859" s="314" t="str">
        <f>IFERROR(ROUND(CX859/K859,0),"")</f>
        <v/>
      </c>
      <c r="CZ859" s="314" t="str">
        <f>IFERROR(ROUND(CY859/#REF!,1),"")</f>
        <v/>
      </c>
      <c r="DA859" s="306" t="str">
        <f t="shared" si="101"/>
        <v/>
      </c>
      <c r="DB859" s="316" t="str">
        <f t="shared" si="102"/>
        <v/>
      </c>
      <c r="DC859" s="193"/>
      <c r="DD859" s="12" t="str">
        <f>IFERROR(#REF!-AP859,"")</f>
        <v/>
      </c>
      <c r="DE859" s="193"/>
      <c r="DF859" s="305" t="str">
        <f>IFERROR(#REF!-L859,"")</f>
        <v/>
      </c>
      <c r="DG859" s="311" t="e">
        <f>IF(#REF!&gt;AQ859,0,1)</f>
        <v>#REF!</v>
      </c>
      <c r="DH859" s="320">
        <f>IF(AN859&lt;M859,0,1)</f>
        <v>1</v>
      </c>
      <c r="DI859" s="320">
        <f>IF(AN859&gt;N859,0,1)</f>
        <v>1</v>
      </c>
    </row>
    <row r="860" spans="3:113" ht="20.25" x14ac:dyDescent="0.2">
      <c r="C860" s="214"/>
      <c r="G860" s="207"/>
      <c r="H860" s="314"/>
      <c r="I860" s="314"/>
      <c r="J860" s="314"/>
      <c r="K860" s="314"/>
      <c r="L860" s="208"/>
      <c r="M860" s="209"/>
      <c r="N860" s="210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5"/>
      <c r="Z860" s="195"/>
      <c r="AA860" s="194"/>
      <c r="AB860" s="194"/>
      <c r="AC860" s="194"/>
      <c r="AD860" s="194"/>
      <c r="AE860" s="194"/>
      <c r="AF860" s="194"/>
      <c r="AG860" s="194"/>
      <c r="AH860" s="194"/>
      <c r="AI860" s="194"/>
      <c r="AJ860" s="194"/>
      <c r="AK860" s="195"/>
      <c r="AL860" s="195"/>
      <c r="AM860" s="323" t="str">
        <f t="shared" si="96"/>
        <v/>
      </c>
      <c r="AN860" s="323" t="str">
        <f t="shared" si="97"/>
        <v/>
      </c>
      <c r="AO860" s="276" t="str">
        <f t="shared" si="98"/>
        <v/>
      </c>
      <c r="AP860" s="218"/>
      <c r="AQ860" s="219"/>
      <c r="AR860" s="217" t="str">
        <f t="shared" si="99"/>
        <v/>
      </c>
      <c r="AS860" s="217" t="str">
        <f t="shared" si="100"/>
        <v/>
      </c>
      <c r="AT860" s="217"/>
      <c r="AU860" s="217"/>
      <c r="AV860" s="217"/>
      <c r="AW860" s="217"/>
      <c r="AX860" s="217"/>
      <c r="AY860" s="217"/>
      <c r="AZ860" s="217"/>
      <c r="BA860" s="217"/>
      <c r="BB860" s="217"/>
      <c r="BC860" s="217"/>
      <c r="BD860" s="217"/>
      <c r="BE860" s="217"/>
      <c r="BF860" s="217"/>
      <c r="BG860" s="217"/>
      <c r="BH860" s="217"/>
      <c r="BI860" s="217"/>
      <c r="BJ860" s="217"/>
      <c r="BK860" s="217"/>
      <c r="BL860" s="217"/>
      <c r="BM860" s="217"/>
      <c r="BN860" s="217"/>
      <c r="BO860" s="217"/>
      <c r="BP860" s="217"/>
      <c r="BQ860" s="217"/>
      <c r="BR860" s="311"/>
      <c r="BS860" s="311"/>
      <c r="BT860" s="311"/>
      <c r="BU860" s="311"/>
      <c r="BV860" s="311"/>
      <c r="BW860" s="311"/>
      <c r="BX860" s="311"/>
      <c r="BY860" s="217"/>
      <c r="BZ860" s="217"/>
      <c r="CA860" s="217"/>
      <c r="CB860" s="217"/>
      <c r="CC860" s="217"/>
      <c r="CD860" s="217"/>
      <c r="CE860" s="311"/>
      <c r="CF860" s="311" t="str">
        <f>IFERROR(ROUND(STDEV(AN860,L860),1),"")</f>
        <v/>
      </c>
      <c r="CG860" s="322"/>
      <c r="CH860" s="322"/>
      <c r="CI860" s="322"/>
      <c r="CJ860" s="322"/>
      <c r="CK860" s="322"/>
      <c r="CL860" s="322"/>
      <c r="CM860" s="322"/>
      <c r="CN860" s="220" t="str">
        <f>IFERROR(ROUND((SUM(#REF!)),0),"")</f>
        <v/>
      </c>
      <c r="CO860" s="216"/>
      <c r="CP860" s="221"/>
      <c r="CQ860" s="222"/>
      <c r="CR860" s="196"/>
      <c r="CS860" s="196"/>
      <c r="CT860" s="196"/>
      <c r="CU860" s="196"/>
      <c r="CV860" s="196"/>
      <c r="CW860" s="306">
        <f>AV860+BH860</f>
        <v>0</v>
      </c>
      <c r="CX860" s="12">
        <f>SUM(BI860:BQ860,AW860:BE860)</f>
        <v>0</v>
      </c>
      <c r="CY860" s="314" t="str">
        <f>IFERROR(ROUND(CX860/K860,0),"")</f>
        <v/>
      </c>
      <c r="CZ860" s="314" t="str">
        <f>IFERROR(ROUND(CY860/#REF!,1),"")</f>
        <v/>
      </c>
      <c r="DA860" s="306" t="str">
        <f t="shared" si="101"/>
        <v/>
      </c>
      <c r="DB860" s="316" t="str">
        <f t="shared" si="102"/>
        <v/>
      </c>
      <c r="DC860" s="193"/>
      <c r="DD860" s="12" t="str">
        <f>IFERROR(#REF!-AP860,"")</f>
        <v/>
      </c>
      <c r="DE860" s="193"/>
      <c r="DF860" s="305" t="str">
        <f>IFERROR(#REF!-L860,"")</f>
        <v/>
      </c>
      <c r="DG860" s="311" t="e">
        <f>IF(#REF!&gt;AQ860,0,1)</f>
        <v>#REF!</v>
      </c>
      <c r="DH860" s="320">
        <f>IF(AN860&lt;M860,0,1)</f>
        <v>1</v>
      </c>
      <c r="DI860" s="320">
        <f>IF(AN860&gt;N860,0,1)</f>
        <v>1</v>
      </c>
    </row>
    <row r="861" spans="3:113" ht="20.25" x14ac:dyDescent="0.2">
      <c r="C861" s="214"/>
      <c r="G861" s="207"/>
      <c r="H861" s="314"/>
      <c r="I861" s="314"/>
      <c r="J861" s="314"/>
      <c r="K861" s="314"/>
      <c r="L861" s="208"/>
      <c r="M861" s="209"/>
      <c r="N861" s="210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5"/>
      <c r="Z861" s="195"/>
      <c r="AA861" s="194"/>
      <c r="AB861" s="194"/>
      <c r="AC861" s="194"/>
      <c r="AD861" s="194"/>
      <c r="AE861" s="194"/>
      <c r="AF861" s="194"/>
      <c r="AG861" s="194"/>
      <c r="AH861" s="194"/>
      <c r="AI861" s="194"/>
      <c r="AJ861" s="194"/>
      <c r="AK861" s="195"/>
      <c r="AL861" s="195"/>
      <c r="AM861" s="323" t="str">
        <f t="shared" si="96"/>
        <v/>
      </c>
      <c r="AN861" s="323" t="str">
        <f t="shared" si="97"/>
        <v/>
      </c>
      <c r="AO861" s="276" t="str">
        <f t="shared" si="98"/>
        <v/>
      </c>
      <c r="AP861" s="218"/>
      <c r="AQ861" s="219"/>
      <c r="AR861" s="217" t="str">
        <f t="shared" si="99"/>
        <v/>
      </c>
      <c r="AS861" s="217" t="str">
        <f t="shared" si="100"/>
        <v/>
      </c>
      <c r="AT861" s="217"/>
      <c r="AU861" s="217"/>
      <c r="AV861" s="217"/>
      <c r="AW861" s="217"/>
      <c r="AX861" s="217"/>
      <c r="AY861" s="217"/>
      <c r="AZ861" s="217"/>
      <c r="BA861" s="217"/>
      <c r="BB861" s="217"/>
      <c r="BC861" s="217"/>
      <c r="BD861" s="217"/>
      <c r="BE861" s="217"/>
      <c r="BF861" s="217"/>
      <c r="BG861" s="217"/>
      <c r="BH861" s="217"/>
      <c r="BI861" s="217"/>
      <c r="BJ861" s="217"/>
      <c r="BK861" s="217"/>
      <c r="BL861" s="217"/>
      <c r="BM861" s="217"/>
      <c r="BN861" s="217"/>
      <c r="BO861" s="217"/>
      <c r="BP861" s="217"/>
      <c r="BQ861" s="217"/>
      <c r="BR861" s="311"/>
      <c r="BS861" s="311"/>
      <c r="BT861" s="311"/>
      <c r="BU861" s="311"/>
      <c r="BV861" s="311"/>
      <c r="BW861" s="311"/>
      <c r="BX861" s="311"/>
      <c r="BY861" s="217"/>
      <c r="BZ861" s="217"/>
      <c r="CA861" s="217"/>
      <c r="CB861" s="217"/>
      <c r="CC861" s="217"/>
      <c r="CD861" s="217"/>
      <c r="CE861" s="311"/>
      <c r="CF861" s="311" t="str">
        <f>IFERROR(ROUND(STDEV(AN861,L861),1),"")</f>
        <v/>
      </c>
      <c r="CG861" s="322"/>
      <c r="CH861" s="322"/>
      <c r="CI861" s="322"/>
      <c r="CJ861" s="322"/>
      <c r="CK861" s="322"/>
      <c r="CL861" s="322"/>
      <c r="CM861" s="322"/>
      <c r="CN861" s="220" t="str">
        <f>IFERROR(ROUND((SUM(#REF!)),0),"")</f>
        <v/>
      </c>
      <c r="CO861" s="216"/>
      <c r="CP861" s="221"/>
      <c r="CQ861" s="222"/>
      <c r="CR861" s="196"/>
      <c r="CS861" s="196"/>
      <c r="CT861" s="196"/>
      <c r="CU861" s="196"/>
      <c r="CV861" s="196"/>
      <c r="CW861" s="306">
        <f>AV861+BH861</f>
        <v>0</v>
      </c>
      <c r="CX861" s="12">
        <f>SUM(BI861:BQ861,AW861:BE861)</f>
        <v>0</v>
      </c>
      <c r="CY861" s="314" t="str">
        <f>IFERROR(ROUND(CX861/K861,0),"")</f>
        <v/>
      </c>
      <c r="CZ861" s="314" t="str">
        <f>IFERROR(ROUND(CY861/#REF!,1),"")</f>
        <v/>
      </c>
      <c r="DA861" s="306" t="str">
        <f t="shared" si="101"/>
        <v/>
      </c>
      <c r="DB861" s="316" t="str">
        <f t="shared" si="102"/>
        <v/>
      </c>
      <c r="DC861" s="193"/>
      <c r="DD861" s="12" t="str">
        <f>IFERROR(#REF!-AP861,"")</f>
        <v/>
      </c>
      <c r="DE861" s="193"/>
      <c r="DF861" s="305" t="str">
        <f>IFERROR(#REF!-L861,"")</f>
        <v/>
      </c>
      <c r="DG861" s="311" t="e">
        <f>IF(#REF!&gt;AQ861,0,1)</f>
        <v>#REF!</v>
      </c>
      <c r="DH861" s="320">
        <f>IF(AN861&lt;M861,0,1)</f>
        <v>1</v>
      </c>
      <c r="DI861" s="320">
        <f>IF(AN861&gt;N861,0,1)</f>
        <v>1</v>
      </c>
    </row>
    <row r="862" spans="3:113" ht="20.25" x14ac:dyDescent="0.2">
      <c r="C862" s="214"/>
      <c r="G862" s="207"/>
      <c r="H862" s="314"/>
      <c r="I862" s="314"/>
      <c r="J862" s="314"/>
      <c r="K862" s="314"/>
      <c r="L862" s="208"/>
      <c r="M862" s="209"/>
      <c r="N862" s="210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5"/>
      <c r="Z862" s="195"/>
      <c r="AA862" s="194"/>
      <c r="AB862" s="194"/>
      <c r="AC862" s="194"/>
      <c r="AD862" s="194"/>
      <c r="AE862" s="194"/>
      <c r="AF862" s="194"/>
      <c r="AG862" s="194"/>
      <c r="AH862" s="194"/>
      <c r="AI862" s="194"/>
      <c r="AJ862" s="194"/>
      <c r="AK862" s="195"/>
      <c r="AL862" s="195"/>
      <c r="AM862" s="323" t="str">
        <f t="shared" si="96"/>
        <v/>
      </c>
      <c r="AN862" s="323" t="str">
        <f t="shared" si="97"/>
        <v/>
      </c>
      <c r="AO862" s="276" t="str">
        <f t="shared" si="98"/>
        <v/>
      </c>
      <c r="AP862" s="218"/>
      <c r="AQ862" s="219"/>
      <c r="AR862" s="217" t="str">
        <f t="shared" si="99"/>
        <v/>
      </c>
      <c r="AS862" s="217" t="str">
        <f t="shared" si="100"/>
        <v/>
      </c>
      <c r="AT862" s="217"/>
      <c r="AU862" s="217"/>
      <c r="AV862" s="217"/>
      <c r="AW862" s="217"/>
      <c r="AX862" s="217"/>
      <c r="AY862" s="217"/>
      <c r="AZ862" s="217"/>
      <c r="BA862" s="217"/>
      <c r="BB862" s="217"/>
      <c r="BC862" s="217"/>
      <c r="BD862" s="217"/>
      <c r="BE862" s="217"/>
      <c r="BF862" s="217"/>
      <c r="BG862" s="217"/>
      <c r="BH862" s="217"/>
      <c r="BI862" s="217"/>
      <c r="BJ862" s="217"/>
      <c r="BK862" s="217"/>
      <c r="BL862" s="217"/>
      <c r="BM862" s="217"/>
      <c r="BN862" s="217"/>
      <c r="BO862" s="217"/>
      <c r="BP862" s="217"/>
      <c r="BQ862" s="217"/>
      <c r="BR862" s="311"/>
      <c r="BS862" s="311"/>
      <c r="BT862" s="311"/>
      <c r="BU862" s="311"/>
      <c r="BV862" s="311"/>
      <c r="BW862" s="311"/>
      <c r="BX862" s="311"/>
      <c r="BY862" s="217"/>
      <c r="BZ862" s="217"/>
      <c r="CA862" s="217"/>
      <c r="CB862" s="217"/>
      <c r="CC862" s="217"/>
      <c r="CD862" s="217"/>
      <c r="CE862" s="311"/>
      <c r="CF862" s="311" t="str">
        <f>IFERROR(ROUND(STDEV(AN862,L862),1),"")</f>
        <v/>
      </c>
      <c r="CG862" s="322"/>
      <c r="CH862" s="322"/>
      <c r="CI862" s="322"/>
      <c r="CJ862" s="322"/>
      <c r="CK862" s="322"/>
      <c r="CL862" s="322"/>
      <c r="CM862" s="322"/>
      <c r="CN862" s="220" t="str">
        <f>IFERROR(ROUND((SUM(#REF!)),0),"")</f>
        <v/>
      </c>
      <c r="CO862" s="216"/>
      <c r="CP862" s="221"/>
      <c r="CQ862" s="222"/>
      <c r="CR862" s="196"/>
      <c r="CS862" s="196"/>
      <c r="CT862" s="196"/>
      <c r="CU862" s="196"/>
      <c r="CV862" s="196"/>
      <c r="CW862" s="306">
        <f>AV862+BH862</f>
        <v>0</v>
      </c>
      <c r="CX862" s="12">
        <f>SUM(BI862:BQ862,AW862:BE862)</f>
        <v>0</v>
      </c>
      <c r="CY862" s="314" t="str">
        <f>IFERROR(ROUND(CX862/K862,0),"")</f>
        <v/>
      </c>
      <c r="CZ862" s="314" t="str">
        <f>IFERROR(ROUND(CY862/#REF!,1),"")</f>
        <v/>
      </c>
      <c r="DA862" s="306" t="str">
        <f t="shared" si="101"/>
        <v/>
      </c>
      <c r="DB862" s="316" t="str">
        <f t="shared" si="102"/>
        <v/>
      </c>
      <c r="DC862" s="193"/>
      <c r="DD862" s="12" t="str">
        <f>IFERROR(#REF!-AP862,"")</f>
        <v/>
      </c>
      <c r="DE862" s="193"/>
      <c r="DF862" s="305" t="str">
        <f>IFERROR(#REF!-L862,"")</f>
        <v/>
      </c>
      <c r="DG862" s="311" t="e">
        <f>IF(#REF!&gt;AQ862,0,1)</f>
        <v>#REF!</v>
      </c>
      <c r="DH862" s="320">
        <f>IF(AN862&lt;M862,0,1)</f>
        <v>1</v>
      </c>
      <c r="DI862" s="320">
        <f>IF(AN862&gt;N862,0,1)</f>
        <v>1</v>
      </c>
    </row>
    <row r="863" spans="3:113" ht="20.25" x14ac:dyDescent="0.2">
      <c r="C863" s="214"/>
      <c r="G863" s="207"/>
      <c r="H863" s="314"/>
      <c r="I863" s="314"/>
      <c r="J863" s="314"/>
      <c r="K863" s="314"/>
      <c r="L863" s="208"/>
      <c r="M863" s="209"/>
      <c r="N863" s="210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5"/>
      <c r="Z863" s="195"/>
      <c r="AA863" s="194"/>
      <c r="AB863" s="194"/>
      <c r="AC863" s="194"/>
      <c r="AD863" s="194"/>
      <c r="AE863" s="194"/>
      <c r="AF863" s="194"/>
      <c r="AG863" s="194"/>
      <c r="AH863" s="194"/>
      <c r="AI863" s="194"/>
      <c r="AJ863" s="194"/>
      <c r="AK863" s="195"/>
      <c r="AL863" s="195"/>
      <c r="AM863" s="323" t="str">
        <f t="shared" si="96"/>
        <v/>
      </c>
      <c r="AN863" s="323" t="str">
        <f t="shared" si="97"/>
        <v/>
      </c>
      <c r="AO863" s="276" t="str">
        <f t="shared" si="98"/>
        <v/>
      </c>
      <c r="AP863" s="218"/>
      <c r="AQ863" s="219"/>
      <c r="AR863" s="217" t="str">
        <f t="shared" si="99"/>
        <v/>
      </c>
      <c r="AS863" s="217" t="str">
        <f t="shared" si="100"/>
        <v/>
      </c>
      <c r="AT863" s="217"/>
      <c r="AU863" s="217"/>
      <c r="AV863" s="217"/>
      <c r="AW863" s="217"/>
      <c r="AX863" s="217"/>
      <c r="AY863" s="217"/>
      <c r="AZ863" s="217"/>
      <c r="BA863" s="217"/>
      <c r="BB863" s="217"/>
      <c r="BC863" s="217"/>
      <c r="BD863" s="217"/>
      <c r="BE863" s="217"/>
      <c r="BF863" s="217"/>
      <c r="BG863" s="217"/>
      <c r="BH863" s="217"/>
      <c r="BI863" s="217"/>
      <c r="BJ863" s="217"/>
      <c r="BK863" s="217"/>
      <c r="BL863" s="217"/>
      <c r="BM863" s="217"/>
      <c r="BN863" s="217"/>
      <c r="BO863" s="217"/>
      <c r="BP863" s="217"/>
      <c r="BQ863" s="217"/>
      <c r="BR863" s="311"/>
      <c r="BS863" s="311"/>
      <c r="BT863" s="311"/>
      <c r="BU863" s="311"/>
      <c r="BV863" s="311"/>
      <c r="BW863" s="311"/>
      <c r="BX863" s="311"/>
      <c r="BY863" s="217"/>
      <c r="BZ863" s="217"/>
      <c r="CA863" s="217"/>
      <c r="CB863" s="217"/>
      <c r="CC863" s="217"/>
      <c r="CD863" s="217"/>
      <c r="CE863" s="311"/>
      <c r="CF863" s="311" t="str">
        <f>IFERROR(ROUND(STDEV(AN863,L863),1),"")</f>
        <v/>
      </c>
      <c r="CG863" s="322"/>
      <c r="CH863" s="322"/>
      <c r="CI863" s="322"/>
      <c r="CJ863" s="322"/>
      <c r="CK863" s="322"/>
      <c r="CL863" s="322"/>
      <c r="CM863" s="322"/>
      <c r="CN863" s="220" t="str">
        <f>IFERROR(ROUND((SUM(#REF!)),0),"")</f>
        <v/>
      </c>
      <c r="CO863" s="216"/>
      <c r="CP863" s="221"/>
      <c r="CQ863" s="222"/>
      <c r="CR863" s="196"/>
      <c r="CS863" s="196"/>
      <c r="CT863" s="196"/>
      <c r="CU863" s="196"/>
      <c r="CV863" s="196"/>
      <c r="CW863" s="306">
        <f>AV863+BH863</f>
        <v>0</v>
      </c>
      <c r="CX863" s="12">
        <f>SUM(BI863:BQ863,AW863:BE863)</f>
        <v>0</v>
      </c>
      <c r="CY863" s="314" t="str">
        <f>IFERROR(ROUND(CX863/K863,0),"")</f>
        <v/>
      </c>
      <c r="CZ863" s="314" t="str">
        <f>IFERROR(ROUND(CY863/#REF!,1),"")</f>
        <v/>
      </c>
      <c r="DA863" s="306" t="str">
        <f t="shared" si="101"/>
        <v/>
      </c>
      <c r="DB863" s="316" t="str">
        <f t="shared" si="102"/>
        <v/>
      </c>
      <c r="DC863" s="193"/>
      <c r="DD863" s="12" t="str">
        <f>IFERROR(#REF!-AP863,"")</f>
        <v/>
      </c>
      <c r="DE863" s="193"/>
      <c r="DF863" s="305" t="str">
        <f>IFERROR(#REF!-L863,"")</f>
        <v/>
      </c>
      <c r="DG863" s="311" t="e">
        <f>IF(#REF!&gt;AQ863,0,1)</f>
        <v>#REF!</v>
      </c>
      <c r="DH863" s="320">
        <f>IF(AN863&lt;M863,0,1)</f>
        <v>1</v>
      </c>
      <c r="DI863" s="320">
        <f>IF(AN863&gt;N863,0,1)</f>
        <v>1</v>
      </c>
    </row>
    <row r="864" spans="3:113" ht="20.25" x14ac:dyDescent="0.2">
      <c r="C864" s="214"/>
      <c r="G864" s="207"/>
      <c r="H864" s="314"/>
      <c r="I864" s="314"/>
      <c r="J864" s="314"/>
      <c r="K864" s="314"/>
      <c r="L864" s="208"/>
      <c r="M864" s="209"/>
      <c r="N864" s="210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5"/>
      <c r="Z864" s="195"/>
      <c r="AA864" s="194"/>
      <c r="AB864" s="194"/>
      <c r="AC864" s="194"/>
      <c r="AD864" s="194"/>
      <c r="AE864" s="194"/>
      <c r="AF864" s="194"/>
      <c r="AG864" s="194"/>
      <c r="AH864" s="194"/>
      <c r="AI864" s="194"/>
      <c r="AJ864" s="194"/>
      <c r="AK864" s="195"/>
      <c r="AL864" s="195"/>
      <c r="AM864" s="323" t="str">
        <f t="shared" si="96"/>
        <v/>
      </c>
      <c r="AN864" s="323" t="str">
        <f t="shared" si="97"/>
        <v/>
      </c>
      <c r="AO864" s="276" t="str">
        <f t="shared" si="98"/>
        <v/>
      </c>
      <c r="AP864" s="218"/>
      <c r="AQ864" s="219"/>
      <c r="AR864" s="217" t="str">
        <f t="shared" si="99"/>
        <v/>
      </c>
      <c r="AS864" s="217" t="str">
        <f t="shared" si="100"/>
        <v/>
      </c>
      <c r="AT864" s="217"/>
      <c r="AU864" s="217"/>
      <c r="AV864" s="217"/>
      <c r="AW864" s="217"/>
      <c r="AX864" s="217"/>
      <c r="AY864" s="217"/>
      <c r="AZ864" s="217"/>
      <c r="BA864" s="217"/>
      <c r="BB864" s="217"/>
      <c r="BC864" s="217"/>
      <c r="BD864" s="217"/>
      <c r="BE864" s="217"/>
      <c r="BF864" s="217"/>
      <c r="BG864" s="217"/>
      <c r="BH864" s="217"/>
      <c r="BI864" s="217"/>
      <c r="BJ864" s="217"/>
      <c r="BK864" s="217"/>
      <c r="BL864" s="217"/>
      <c r="BM864" s="217"/>
      <c r="BN864" s="217"/>
      <c r="BO864" s="217"/>
      <c r="BP864" s="217"/>
      <c r="BQ864" s="217"/>
      <c r="BR864" s="311"/>
      <c r="BS864" s="311"/>
      <c r="BT864" s="311"/>
      <c r="BU864" s="311"/>
      <c r="BV864" s="311"/>
      <c r="BW864" s="311"/>
      <c r="BX864" s="311"/>
      <c r="BY864" s="217"/>
      <c r="BZ864" s="217"/>
      <c r="CA864" s="217"/>
      <c r="CB864" s="217"/>
      <c r="CC864" s="217"/>
      <c r="CD864" s="217"/>
      <c r="CE864" s="311"/>
      <c r="CF864" s="311" t="str">
        <f>IFERROR(ROUND(STDEV(AN864,L864),1),"")</f>
        <v/>
      </c>
      <c r="CG864" s="322"/>
      <c r="CH864" s="322"/>
      <c r="CI864" s="322"/>
      <c r="CJ864" s="322"/>
      <c r="CK864" s="322"/>
      <c r="CL864" s="322"/>
      <c r="CM864" s="322"/>
      <c r="CN864" s="220" t="str">
        <f>IFERROR(ROUND((SUM(#REF!)),0),"")</f>
        <v/>
      </c>
      <c r="CO864" s="216"/>
      <c r="CP864" s="221"/>
      <c r="CQ864" s="222"/>
      <c r="CR864" s="196"/>
      <c r="CS864" s="196"/>
      <c r="CT864" s="196"/>
      <c r="CU864" s="196"/>
      <c r="CV864" s="196"/>
      <c r="CW864" s="306">
        <f>AV864+BH864</f>
        <v>0</v>
      </c>
      <c r="CX864" s="12">
        <f>SUM(BI864:BQ864,AW864:BE864)</f>
        <v>0</v>
      </c>
      <c r="CY864" s="314" t="str">
        <f>IFERROR(ROUND(CX864/K864,0),"")</f>
        <v/>
      </c>
      <c r="CZ864" s="314" t="str">
        <f>IFERROR(ROUND(CY864/#REF!,1),"")</f>
        <v/>
      </c>
      <c r="DA864" s="306" t="str">
        <f t="shared" si="101"/>
        <v/>
      </c>
      <c r="DB864" s="316" t="str">
        <f t="shared" si="102"/>
        <v/>
      </c>
      <c r="DC864" s="193"/>
      <c r="DD864" s="12" t="str">
        <f>IFERROR(#REF!-AP864,"")</f>
        <v/>
      </c>
      <c r="DE864" s="193"/>
      <c r="DF864" s="305" t="str">
        <f>IFERROR(#REF!-L864,"")</f>
        <v/>
      </c>
      <c r="DG864" s="311" t="e">
        <f>IF(#REF!&gt;AQ864,0,1)</f>
        <v>#REF!</v>
      </c>
      <c r="DH864" s="320">
        <f>IF(AN864&lt;M864,0,1)</f>
        <v>1</v>
      </c>
      <c r="DI864" s="320">
        <f>IF(AN864&gt;N864,0,1)</f>
        <v>1</v>
      </c>
    </row>
    <row r="865" spans="3:113" ht="20.25" x14ac:dyDescent="0.2">
      <c r="C865" s="214"/>
      <c r="G865" s="207"/>
      <c r="H865" s="314"/>
      <c r="I865" s="314"/>
      <c r="J865" s="314"/>
      <c r="K865" s="314"/>
      <c r="L865" s="208"/>
      <c r="M865" s="209"/>
      <c r="N865" s="210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5"/>
      <c r="Z865" s="195"/>
      <c r="AA865" s="194"/>
      <c r="AB865" s="194"/>
      <c r="AC865" s="194"/>
      <c r="AD865" s="194"/>
      <c r="AE865" s="194"/>
      <c r="AF865" s="194"/>
      <c r="AG865" s="194"/>
      <c r="AH865" s="194"/>
      <c r="AI865" s="194"/>
      <c r="AJ865" s="194"/>
      <c r="AK865" s="195"/>
      <c r="AL865" s="195"/>
      <c r="AM865" s="323" t="str">
        <f t="shared" si="96"/>
        <v/>
      </c>
      <c r="AN865" s="323" t="str">
        <f t="shared" si="97"/>
        <v/>
      </c>
      <c r="AO865" s="276" t="str">
        <f t="shared" si="98"/>
        <v/>
      </c>
      <c r="AP865" s="218"/>
      <c r="AQ865" s="219"/>
      <c r="AR865" s="217" t="str">
        <f t="shared" si="99"/>
        <v/>
      </c>
      <c r="AS865" s="217" t="str">
        <f t="shared" si="100"/>
        <v/>
      </c>
      <c r="AT865" s="217"/>
      <c r="AU865" s="217"/>
      <c r="AV865" s="217"/>
      <c r="AW865" s="217"/>
      <c r="AX865" s="217"/>
      <c r="AY865" s="217"/>
      <c r="AZ865" s="217"/>
      <c r="BA865" s="217"/>
      <c r="BB865" s="217"/>
      <c r="BC865" s="217"/>
      <c r="BD865" s="217"/>
      <c r="BE865" s="217"/>
      <c r="BF865" s="217"/>
      <c r="BG865" s="217"/>
      <c r="BH865" s="217"/>
      <c r="BI865" s="217"/>
      <c r="BJ865" s="217"/>
      <c r="BK865" s="217"/>
      <c r="BL865" s="217"/>
      <c r="BM865" s="217"/>
      <c r="BN865" s="217"/>
      <c r="BO865" s="217"/>
      <c r="BP865" s="217"/>
      <c r="BQ865" s="217"/>
      <c r="BR865" s="311"/>
      <c r="BS865" s="311"/>
      <c r="BT865" s="311"/>
      <c r="BU865" s="311"/>
      <c r="BV865" s="311"/>
      <c r="BW865" s="311"/>
      <c r="BX865" s="311"/>
      <c r="BY865" s="217"/>
      <c r="BZ865" s="217"/>
      <c r="CA865" s="217"/>
      <c r="CB865" s="217"/>
      <c r="CC865" s="217"/>
      <c r="CD865" s="217"/>
      <c r="CE865" s="311"/>
      <c r="CF865" s="311" t="str">
        <f>IFERROR(ROUND(STDEV(AN865,L865),1),"")</f>
        <v/>
      </c>
      <c r="CG865" s="322"/>
      <c r="CH865" s="322"/>
      <c r="CI865" s="322"/>
      <c r="CJ865" s="322"/>
      <c r="CK865" s="322"/>
      <c r="CL865" s="322"/>
      <c r="CM865" s="322"/>
      <c r="CN865" s="220" t="str">
        <f>IFERROR(ROUND((SUM(#REF!)),0),"")</f>
        <v/>
      </c>
      <c r="CO865" s="216"/>
      <c r="CP865" s="221"/>
      <c r="CQ865" s="222"/>
      <c r="CR865" s="196"/>
      <c r="CS865" s="196"/>
      <c r="CT865" s="196"/>
      <c r="CU865" s="196"/>
      <c r="CV865" s="196"/>
      <c r="CW865" s="306">
        <f>AV865+BH865</f>
        <v>0</v>
      </c>
      <c r="CX865" s="12">
        <f>SUM(BI865:BQ865,AW865:BE865)</f>
        <v>0</v>
      </c>
      <c r="CY865" s="314" t="str">
        <f>IFERROR(ROUND(CX865/K865,0),"")</f>
        <v/>
      </c>
      <c r="CZ865" s="314" t="str">
        <f>IFERROR(ROUND(CY865/#REF!,1),"")</f>
        <v/>
      </c>
      <c r="DA865" s="306" t="str">
        <f t="shared" si="101"/>
        <v/>
      </c>
      <c r="DB865" s="316" t="str">
        <f t="shared" si="102"/>
        <v/>
      </c>
      <c r="DC865" s="193"/>
      <c r="DD865" s="12" t="str">
        <f>IFERROR(#REF!-AP865,"")</f>
        <v/>
      </c>
      <c r="DE865" s="193"/>
      <c r="DF865" s="305" t="str">
        <f>IFERROR(#REF!-L865,"")</f>
        <v/>
      </c>
      <c r="DG865" s="311" t="e">
        <f>IF(#REF!&gt;AQ865,0,1)</f>
        <v>#REF!</v>
      </c>
      <c r="DH865" s="320">
        <f>IF(AN865&lt;M865,0,1)</f>
        <v>1</v>
      </c>
      <c r="DI865" s="320">
        <f>IF(AN865&gt;N865,0,1)</f>
        <v>1</v>
      </c>
    </row>
    <row r="866" spans="3:113" ht="20.25" x14ac:dyDescent="0.2">
      <c r="C866" s="214"/>
      <c r="G866" s="207"/>
      <c r="H866" s="314"/>
      <c r="I866" s="314"/>
      <c r="J866" s="314"/>
      <c r="K866" s="314"/>
      <c r="L866" s="208"/>
      <c r="M866" s="209"/>
      <c r="N866" s="210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5"/>
      <c r="Z866" s="195"/>
      <c r="AA866" s="194"/>
      <c r="AB866" s="194"/>
      <c r="AC866" s="194"/>
      <c r="AD866" s="194"/>
      <c r="AE866" s="194"/>
      <c r="AF866" s="194"/>
      <c r="AG866" s="194"/>
      <c r="AH866" s="194"/>
      <c r="AI866" s="194"/>
      <c r="AJ866" s="194"/>
      <c r="AK866" s="195"/>
      <c r="AL866" s="195"/>
      <c r="AM866" s="323" t="str">
        <f t="shared" si="96"/>
        <v/>
      </c>
      <c r="AN866" s="323" t="str">
        <f t="shared" si="97"/>
        <v/>
      </c>
      <c r="AO866" s="276" t="str">
        <f t="shared" si="98"/>
        <v/>
      </c>
      <c r="AP866" s="218"/>
      <c r="AQ866" s="219"/>
      <c r="AR866" s="217" t="str">
        <f t="shared" si="99"/>
        <v/>
      </c>
      <c r="AS866" s="217" t="str">
        <f t="shared" si="100"/>
        <v/>
      </c>
      <c r="AT866" s="217"/>
      <c r="AU866" s="217"/>
      <c r="AV866" s="217"/>
      <c r="AW866" s="217"/>
      <c r="AX866" s="217"/>
      <c r="AY866" s="217"/>
      <c r="AZ866" s="217"/>
      <c r="BA866" s="217"/>
      <c r="BB866" s="217"/>
      <c r="BC866" s="217"/>
      <c r="BD866" s="217"/>
      <c r="BE866" s="217"/>
      <c r="BF866" s="217"/>
      <c r="BG866" s="217"/>
      <c r="BH866" s="217"/>
      <c r="BI866" s="217"/>
      <c r="BJ866" s="217"/>
      <c r="BK866" s="217"/>
      <c r="BL866" s="217"/>
      <c r="BM866" s="217"/>
      <c r="BN866" s="217"/>
      <c r="BO866" s="217"/>
      <c r="BP866" s="217"/>
      <c r="BQ866" s="217"/>
      <c r="BR866" s="311"/>
      <c r="BS866" s="311"/>
      <c r="BT866" s="311"/>
      <c r="BU866" s="311"/>
      <c r="BV866" s="311"/>
      <c r="BW866" s="311"/>
      <c r="BX866" s="311"/>
      <c r="BY866" s="217"/>
      <c r="BZ866" s="217"/>
      <c r="CA866" s="217"/>
      <c r="CB866" s="217"/>
      <c r="CC866" s="217"/>
      <c r="CD866" s="217"/>
      <c r="CE866" s="311"/>
      <c r="CF866" s="311" t="str">
        <f>IFERROR(ROUND(STDEV(AN866,L866),1),"")</f>
        <v/>
      </c>
      <c r="CG866" s="322"/>
      <c r="CH866" s="322"/>
      <c r="CI866" s="322"/>
      <c r="CJ866" s="322"/>
      <c r="CK866" s="322"/>
      <c r="CL866" s="322"/>
      <c r="CM866" s="322"/>
      <c r="CN866" s="220" t="str">
        <f>IFERROR(ROUND((SUM(#REF!)),0),"")</f>
        <v/>
      </c>
      <c r="CO866" s="216"/>
      <c r="CP866" s="221"/>
      <c r="CQ866" s="222"/>
      <c r="CR866" s="196"/>
      <c r="CS866" s="196"/>
      <c r="CT866" s="196"/>
      <c r="CU866" s="196"/>
      <c r="CV866" s="196"/>
      <c r="CW866" s="306">
        <f>AV866+BH866</f>
        <v>0</v>
      </c>
      <c r="CX866" s="12">
        <f>SUM(BI866:BQ866,AW866:BE866)</f>
        <v>0</v>
      </c>
      <c r="CY866" s="314" t="str">
        <f>IFERROR(ROUND(CX866/K866,0),"")</f>
        <v/>
      </c>
      <c r="CZ866" s="314" t="str">
        <f>IFERROR(ROUND(CY866/#REF!,1),"")</f>
        <v/>
      </c>
      <c r="DA866" s="306" t="str">
        <f t="shared" si="101"/>
        <v/>
      </c>
      <c r="DB866" s="316" t="str">
        <f t="shared" si="102"/>
        <v/>
      </c>
      <c r="DC866" s="193"/>
      <c r="DD866" s="12" t="str">
        <f>IFERROR(#REF!-AP866,"")</f>
        <v/>
      </c>
      <c r="DE866" s="193"/>
      <c r="DF866" s="305" t="str">
        <f>IFERROR(#REF!-L866,"")</f>
        <v/>
      </c>
      <c r="DG866" s="311" t="e">
        <f>IF(#REF!&gt;AQ866,0,1)</f>
        <v>#REF!</v>
      </c>
      <c r="DH866" s="320">
        <f>IF(AN866&lt;M866,0,1)</f>
        <v>1</v>
      </c>
      <c r="DI866" s="320">
        <f>IF(AN866&gt;N866,0,1)</f>
        <v>1</v>
      </c>
    </row>
    <row r="867" spans="3:113" ht="20.25" x14ac:dyDescent="0.2">
      <c r="C867" s="214"/>
      <c r="G867" s="207"/>
      <c r="H867" s="314"/>
      <c r="I867" s="314"/>
      <c r="J867" s="314"/>
      <c r="K867" s="314"/>
      <c r="L867" s="208"/>
      <c r="M867" s="209"/>
      <c r="N867" s="210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5"/>
      <c r="Z867" s="195"/>
      <c r="AA867" s="194"/>
      <c r="AB867" s="194"/>
      <c r="AC867" s="194"/>
      <c r="AD867" s="194"/>
      <c r="AE867" s="194"/>
      <c r="AF867" s="194"/>
      <c r="AG867" s="194"/>
      <c r="AH867" s="194"/>
      <c r="AI867" s="194"/>
      <c r="AJ867" s="194"/>
      <c r="AK867" s="195"/>
      <c r="AL867" s="195"/>
      <c r="AM867" s="323" t="str">
        <f t="shared" si="96"/>
        <v/>
      </c>
      <c r="AN867" s="323" t="str">
        <f t="shared" si="97"/>
        <v/>
      </c>
      <c r="AO867" s="276" t="str">
        <f t="shared" si="98"/>
        <v/>
      </c>
      <c r="AP867" s="218"/>
      <c r="AQ867" s="219"/>
      <c r="AR867" s="217" t="str">
        <f t="shared" si="99"/>
        <v/>
      </c>
      <c r="AS867" s="217" t="str">
        <f t="shared" si="100"/>
        <v/>
      </c>
      <c r="AT867" s="217"/>
      <c r="AU867" s="217"/>
      <c r="AV867" s="217"/>
      <c r="AW867" s="217"/>
      <c r="AX867" s="217"/>
      <c r="AY867" s="217"/>
      <c r="AZ867" s="217"/>
      <c r="BA867" s="217"/>
      <c r="BB867" s="217"/>
      <c r="BC867" s="217"/>
      <c r="BD867" s="217"/>
      <c r="BE867" s="217"/>
      <c r="BF867" s="217"/>
      <c r="BG867" s="217"/>
      <c r="BH867" s="217"/>
      <c r="BI867" s="217"/>
      <c r="BJ867" s="217"/>
      <c r="BK867" s="217"/>
      <c r="BL867" s="217"/>
      <c r="BM867" s="217"/>
      <c r="BN867" s="217"/>
      <c r="BO867" s="217"/>
      <c r="BP867" s="217"/>
      <c r="BQ867" s="217"/>
      <c r="BR867" s="311"/>
      <c r="BS867" s="311"/>
      <c r="BT867" s="311"/>
      <c r="BU867" s="311"/>
      <c r="BV867" s="311"/>
      <c r="BW867" s="311"/>
      <c r="BX867" s="311"/>
      <c r="BY867" s="217"/>
      <c r="BZ867" s="217"/>
      <c r="CA867" s="217"/>
      <c r="CB867" s="217"/>
      <c r="CC867" s="217"/>
      <c r="CD867" s="217"/>
      <c r="CE867" s="311"/>
      <c r="CF867" s="311" t="str">
        <f>IFERROR(ROUND(STDEV(AN867,L867),1),"")</f>
        <v/>
      </c>
      <c r="CG867" s="322"/>
      <c r="CH867" s="322"/>
      <c r="CI867" s="322"/>
      <c r="CJ867" s="322"/>
      <c r="CK867" s="322"/>
      <c r="CL867" s="322"/>
      <c r="CM867" s="322"/>
      <c r="CN867" s="220" t="str">
        <f>IFERROR(ROUND((SUM(#REF!)),0),"")</f>
        <v/>
      </c>
      <c r="CO867" s="216"/>
      <c r="CP867" s="221"/>
      <c r="CQ867" s="222"/>
      <c r="CR867" s="196"/>
      <c r="CS867" s="196"/>
      <c r="CT867" s="196"/>
      <c r="CU867" s="196"/>
      <c r="CV867" s="196"/>
      <c r="CW867" s="306">
        <f>AV867+BH867</f>
        <v>0</v>
      </c>
      <c r="CX867" s="12">
        <f>SUM(BI867:BQ867,AW867:BE867)</f>
        <v>0</v>
      </c>
      <c r="CY867" s="314" t="str">
        <f>IFERROR(ROUND(CX867/K867,0),"")</f>
        <v/>
      </c>
      <c r="CZ867" s="314" t="str">
        <f>IFERROR(ROUND(CY867/#REF!,1),"")</f>
        <v/>
      </c>
      <c r="DA867" s="306" t="str">
        <f t="shared" si="101"/>
        <v/>
      </c>
      <c r="DB867" s="316" t="str">
        <f t="shared" si="102"/>
        <v/>
      </c>
      <c r="DC867" s="193"/>
      <c r="DD867" s="12" t="str">
        <f>IFERROR(#REF!-AP867,"")</f>
        <v/>
      </c>
      <c r="DE867" s="193"/>
      <c r="DF867" s="305" t="str">
        <f>IFERROR(#REF!-L867,"")</f>
        <v/>
      </c>
      <c r="DG867" s="311" t="e">
        <f>IF(#REF!&gt;AQ867,0,1)</f>
        <v>#REF!</v>
      </c>
      <c r="DH867" s="320">
        <f>IF(AN867&lt;M867,0,1)</f>
        <v>1</v>
      </c>
      <c r="DI867" s="320">
        <f>IF(AN867&gt;N867,0,1)</f>
        <v>1</v>
      </c>
    </row>
    <row r="868" spans="3:113" ht="20.25" x14ac:dyDescent="0.2">
      <c r="C868" s="214"/>
      <c r="G868" s="207"/>
      <c r="H868" s="314"/>
      <c r="I868" s="314"/>
      <c r="J868" s="314"/>
      <c r="K868" s="314"/>
      <c r="L868" s="208"/>
      <c r="M868" s="209"/>
      <c r="N868" s="210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5"/>
      <c r="Z868" s="195"/>
      <c r="AA868" s="194"/>
      <c r="AB868" s="194"/>
      <c r="AC868" s="194"/>
      <c r="AD868" s="194"/>
      <c r="AE868" s="194"/>
      <c r="AF868" s="194"/>
      <c r="AG868" s="194"/>
      <c r="AH868" s="194"/>
      <c r="AI868" s="194"/>
      <c r="AJ868" s="194"/>
      <c r="AK868" s="195"/>
      <c r="AL868" s="195"/>
      <c r="AM868" s="323" t="str">
        <f t="shared" si="96"/>
        <v/>
      </c>
      <c r="AN868" s="323" t="str">
        <f t="shared" si="97"/>
        <v/>
      </c>
      <c r="AO868" s="276" t="str">
        <f t="shared" si="98"/>
        <v/>
      </c>
      <c r="AP868" s="218"/>
      <c r="AQ868" s="219"/>
      <c r="AR868" s="217" t="str">
        <f t="shared" si="99"/>
        <v/>
      </c>
      <c r="AS868" s="217" t="str">
        <f t="shared" si="100"/>
        <v/>
      </c>
      <c r="AT868" s="217"/>
      <c r="AU868" s="217"/>
      <c r="AV868" s="217"/>
      <c r="AW868" s="217"/>
      <c r="AX868" s="217"/>
      <c r="AY868" s="217"/>
      <c r="AZ868" s="217"/>
      <c r="BA868" s="217"/>
      <c r="BB868" s="217"/>
      <c r="BC868" s="217"/>
      <c r="BD868" s="217"/>
      <c r="BE868" s="217"/>
      <c r="BF868" s="217"/>
      <c r="BG868" s="217"/>
      <c r="BH868" s="217"/>
      <c r="BI868" s="217"/>
      <c r="BJ868" s="217"/>
      <c r="BK868" s="217"/>
      <c r="BL868" s="217"/>
      <c r="BM868" s="217"/>
      <c r="BN868" s="217"/>
      <c r="BO868" s="217"/>
      <c r="BP868" s="217"/>
      <c r="BQ868" s="217"/>
      <c r="BR868" s="311"/>
      <c r="BS868" s="311"/>
      <c r="BT868" s="311"/>
      <c r="BU868" s="311"/>
      <c r="BV868" s="311"/>
      <c r="BW868" s="311"/>
      <c r="BX868" s="311"/>
      <c r="BY868" s="217"/>
      <c r="BZ868" s="217"/>
      <c r="CA868" s="217"/>
      <c r="CB868" s="217"/>
      <c r="CC868" s="217"/>
      <c r="CD868" s="217"/>
      <c r="CE868" s="311"/>
      <c r="CF868" s="311" t="str">
        <f>IFERROR(ROUND(STDEV(AN868,L868),1),"")</f>
        <v/>
      </c>
      <c r="CG868" s="322"/>
      <c r="CH868" s="322"/>
      <c r="CI868" s="322"/>
      <c r="CJ868" s="322"/>
      <c r="CK868" s="322"/>
      <c r="CL868" s="322"/>
      <c r="CM868" s="322"/>
      <c r="CN868" s="220" t="str">
        <f>IFERROR(ROUND((SUM(#REF!)),0),"")</f>
        <v/>
      </c>
      <c r="CO868" s="216"/>
      <c r="CP868" s="221"/>
      <c r="CQ868" s="222"/>
      <c r="CR868" s="196"/>
      <c r="CS868" s="196"/>
      <c r="CT868" s="196"/>
      <c r="CU868" s="196"/>
      <c r="CV868" s="196"/>
      <c r="CW868" s="306">
        <f>AV868+BH868</f>
        <v>0</v>
      </c>
      <c r="CX868" s="12">
        <f>SUM(BI868:BQ868,AW868:BE868)</f>
        <v>0</v>
      </c>
      <c r="CY868" s="314" t="str">
        <f>IFERROR(ROUND(CX868/K868,0),"")</f>
        <v/>
      </c>
      <c r="CZ868" s="314" t="str">
        <f>IFERROR(ROUND(CY868/#REF!,1),"")</f>
        <v/>
      </c>
      <c r="DA868" s="306" t="str">
        <f t="shared" si="101"/>
        <v/>
      </c>
      <c r="DB868" s="316" t="str">
        <f t="shared" si="102"/>
        <v/>
      </c>
      <c r="DC868" s="193"/>
      <c r="DD868" s="12" t="str">
        <f>IFERROR(#REF!-AP868,"")</f>
        <v/>
      </c>
      <c r="DE868" s="193"/>
      <c r="DF868" s="305" t="str">
        <f>IFERROR(#REF!-L868,"")</f>
        <v/>
      </c>
      <c r="DG868" s="311" t="e">
        <f>IF(#REF!&gt;AQ868,0,1)</f>
        <v>#REF!</v>
      </c>
      <c r="DH868" s="320">
        <f>IF(AN868&lt;M868,0,1)</f>
        <v>1</v>
      </c>
      <c r="DI868" s="320">
        <f>IF(AN868&gt;N868,0,1)</f>
        <v>1</v>
      </c>
    </row>
    <row r="869" spans="3:113" ht="20.25" x14ac:dyDescent="0.2">
      <c r="C869" s="214"/>
      <c r="G869" s="207"/>
      <c r="H869" s="314"/>
      <c r="I869" s="314"/>
      <c r="J869" s="314"/>
      <c r="K869" s="314"/>
      <c r="L869" s="208"/>
      <c r="M869" s="209"/>
      <c r="N869" s="210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5"/>
      <c r="Z869" s="195"/>
      <c r="AA869" s="194"/>
      <c r="AB869" s="194"/>
      <c r="AC869" s="194"/>
      <c r="AD869" s="194"/>
      <c r="AE869" s="194"/>
      <c r="AF869" s="194"/>
      <c r="AG869" s="194"/>
      <c r="AH869" s="194"/>
      <c r="AI869" s="194"/>
      <c r="AJ869" s="194"/>
      <c r="AK869" s="195"/>
      <c r="AL869" s="195"/>
      <c r="AM869" s="323" t="str">
        <f t="shared" si="96"/>
        <v/>
      </c>
      <c r="AN869" s="323" t="str">
        <f t="shared" si="97"/>
        <v/>
      </c>
      <c r="AO869" s="276" t="str">
        <f t="shared" si="98"/>
        <v/>
      </c>
      <c r="AP869" s="218"/>
      <c r="AQ869" s="219"/>
      <c r="AR869" s="217" t="str">
        <f t="shared" si="99"/>
        <v/>
      </c>
      <c r="AS869" s="217" t="str">
        <f t="shared" si="100"/>
        <v/>
      </c>
      <c r="AT869" s="217"/>
      <c r="AU869" s="217"/>
      <c r="AV869" s="217"/>
      <c r="AW869" s="217"/>
      <c r="AX869" s="217"/>
      <c r="AY869" s="217"/>
      <c r="AZ869" s="217"/>
      <c r="BA869" s="217"/>
      <c r="BB869" s="217"/>
      <c r="BC869" s="217"/>
      <c r="BD869" s="217"/>
      <c r="BE869" s="217"/>
      <c r="BF869" s="217"/>
      <c r="BG869" s="217"/>
      <c r="BH869" s="217"/>
      <c r="BI869" s="217"/>
      <c r="BJ869" s="217"/>
      <c r="BK869" s="217"/>
      <c r="BL869" s="217"/>
      <c r="BM869" s="217"/>
      <c r="BN869" s="217"/>
      <c r="BO869" s="217"/>
      <c r="BP869" s="217"/>
      <c r="BQ869" s="217"/>
      <c r="BR869" s="311"/>
      <c r="BS869" s="311"/>
      <c r="BT869" s="311"/>
      <c r="BU869" s="311"/>
      <c r="BV869" s="311"/>
      <c r="BW869" s="311"/>
      <c r="BX869" s="311"/>
      <c r="BY869" s="217"/>
      <c r="BZ869" s="217"/>
      <c r="CA869" s="217"/>
      <c r="CB869" s="217"/>
      <c r="CC869" s="217"/>
      <c r="CD869" s="217"/>
      <c r="CE869" s="311"/>
      <c r="CF869" s="311" t="str">
        <f>IFERROR(ROUND(STDEV(AN869,L869),1),"")</f>
        <v/>
      </c>
      <c r="CG869" s="322"/>
      <c r="CH869" s="322"/>
      <c r="CI869" s="322"/>
      <c r="CJ869" s="322"/>
      <c r="CK869" s="322"/>
      <c r="CL869" s="322"/>
      <c r="CM869" s="322"/>
      <c r="CN869" s="220" t="str">
        <f>IFERROR(ROUND((SUM(#REF!)),0),"")</f>
        <v/>
      </c>
      <c r="CO869" s="216"/>
      <c r="CP869" s="221"/>
      <c r="CQ869" s="222"/>
      <c r="CR869" s="196"/>
      <c r="CS869" s="196"/>
      <c r="CT869" s="196"/>
      <c r="CU869" s="196"/>
      <c r="CV869" s="196"/>
      <c r="CW869" s="306">
        <f>AV869+BH869</f>
        <v>0</v>
      </c>
      <c r="CX869" s="12">
        <f>SUM(BI869:BQ869,AW869:BE869)</f>
        <v>0</v>
      </c>
      <c r="CY869" s="314" t="str">
        <f>IFERROR(ROUND(CX869/K869,0),"")</f>
        <v/>
      </c>
      <c r="CZ869" s="314" t="str">
        <f>IFERROR(ROUND(CY869/#REF!,1),"")</f>
        <v/>
      </c>
      <c r="DA869" s="306" t="str">
        <f t="shared" si="101"/>
        <v/>
      </c>
      <c r="DB869" s="316" t="str">
        <f t="shared" si="102"/>
        <v/>
      </c>
      <c r="DC869" s="193"/>
      <c r="DD869" s="12" t="str">
        <f>IFERROR(#REF!-AP869,"")</f>
        <v/>
      </c>
      <c r="DE869" s="193"/>
      <c r="DF869" s="305" t="str">
        <f>IFERROR(#REF!-L869,"")</f>
        <v/>
      </c>
      <c r="DG869" s="311" t="e">
        <f>IF(#REF!&gt;AQ869,0,1)</f>
        <v>#REF!</v>
      </c>
      <c r="DH869" s="320">
        <f>IF(AN869&lt;M869,0,1)</f>
        <v>1</v>
      </c>
      <c r="DI869" s="320">
        <f>IF(AN869&gt;N869,0,1)</f>
        <v>1</v>
      </c>
    </row>
    <row r="870" spans="3:113" ht="20.25" x14ac:dyDescent="0.2">
      <c r="C870" s="214"/>
      <c r="G870" s="207"/>
      <c r="H870" s="314"/>
      <c r="I870" s="314"/>
      <c r="J870" s="314"/>
      <c r="K870" s="314"/>
      <c r="L870" s="208"/>
      <c r="M870" s="209"/>
      <c r="N870" s="210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5"/>
      <c r="Z870" s="195"/>
      <c r="AA870" s="194"/>
      <c r="AB870" s="194"/>
      <c r="AC870" s="194"/>
      <c r="AD870" s="194"/>
      <c r="AE870" s="194"/>
      <c r="AF870" s="194"/>
      <c r="AG870" s="194"/>
      <c r="AH870" s="194"/>
      <c r="AI870" s="194"/>
      <c r="AJ870" s="194"/>
      <c r="AK870" s="195"/>
      <c r="AL870" s="195"/>
      <c r="AM870" s="323" t="str">
        <f t="shared" si="96"/>
        <v/>
      </c>
      <c r="AN870" s="323" t="str">
        <f t="shared" si="97"/>
        <v/>
      </c>
      <c r="AO870" s="276" t="str">
        <f t="shared" si="98"/>
        <v/>
      </c>
      <c r="AP870" s="218"/>
      <c r="AQ870" s="219"/>
      <c r="AR870" s="217" t="str">
        <f t="shared" si="99"/>
        <v/>
      </c>
      <c r="AS870" s="217" t="str">
        <f t="shared" si="100"/>
        <v/>
      </c>
      <c r="AT870" s="217"/>
      <c r="AU870" s="217"/>
      <c r="AV870" s="217"/>
      <c r="AW870" s="217"/>
      <c r="AX870" s="217"/>
      <c r="AY870" s="217"/>
      <c r="AZ870" s="217"/>
      <c r="BA870" s="217"/>
      <c r="BB870" s="217"/>
      <c r="BC870" s="217"/>
      <c r="BD870" s="217"/>
      <c r="BE870" s="217"/>
      <c r="BF870" s="217"/>
      <c r="BG870" s="217"/>
      <c r="BH870" s="217"/>
      <c r="BI870" s="217"/>
      <c r="BJ870" s="217"/>
      <c r="BK870" s="217"/>
      <c r="BL870" s="217"/>
      <c r="BM870" s="217"/>
      <c r="BN870" s="217"/>
      <c r="BO870" s="217"/>
      <c r="BP870" s="217"/>
      <c r="BQ870" s="217"/>
      <c r="BR870" s="311"/>
      <c r="BS870" s="311"/>
      <c r="BT870" s="311"/>
      <c r="BU870" s="311"/>
      <c r="BV870" s="311"/>
      <c r="BW870" s="311"/>
      <c r="BX870" s="311"/>
      <c r="BY870" s="217"/>
      <c r="BZ870" s="217"/>
      <c r="CA870" s="217"/>
      <c r="CB870" s="217"/>
      <c r="CC870" s="217"/>
      <c r="CD870" s="217"/>
      <c r="CE870" s="311"/>
      <c r="CF870" s="311" t="str">
        <f>IFERROR(ROUND(STDEV(AN870,L870),1),"")</f>
        <v/>
      </c>
      <c r="CG870" s="322"/>
      <c r="CH870" s="322"/>
      <c r="CI870" s="322"/>
      <c r="CJ870" s="322"/>
      <c r="CK870" s="322"/>
      <c r="CL870" s="322"/>
      <c r="CM870" s="322"/>
      <c r="CN870" s="220" t="str">
        <f>IFERROR(ROUND((SUM(#REF!)),0),"")</f>
        <v/>
      </c>
      <c r="CO870" s="216"/>
      <c r="CP870" s="221"/>
      <c r="CQ870" s="222"/>
      <c r="CR870" s="196"/>
      <c r="CS870" s="196"/>
      <c r="CT870" s="196"/>
      <c r="CU870" s="196"/>
      <c r="CV870" s="196"/>
      <c r="CW870" s="306">
        <f>AV870+BH870</f>
        <v>0</v>
      </c>
      <c r="CX870" s="12">
        <f>SUM(BI870:BQ870,AW870:BE870)</f>
        <v>0</v>
      </c>
      <c r="CY870" s="314" t="str">
        <f>IFERROR(ROUND(CX870/K870,0),"")</f>
        <v/>
      </c>
      <c r="CZ870" s="314" t="str">
        <f>IFERROR(ROUND(CY870/#REF!,1),"")</f>
        <v/>
      </c>
      <c r="DA870" s="306" t="str">
        <f t="shared" si="101"/>
        <v/>
      </c>
      <c r="DB870" s="316" t="str">
        <f t="shared" si="102"/>
        <v/>
      </c>
      <c r="DC870" s="193"/>
      <c r="DD870" s="12" t="str">
        <f>IFERROR(#REF!-AP870,"")</f>
        <v/>
      </c>
      <c r="DE870" s="193"/>
      <c r="DF870" s="305" t="str">
        <f>IFERROR(#REF!-L870,"")</f>
        <v/>
      </c>
      <c r="DG870" s="311" t="e">
        <f>IF(#REF!&gt;AQ870,0,1)</f>
        <v>#REF!</v>
      </c>
      <c r="DH870" s="320">
        <f>IF(AN870&lt;M870,0,1)</f>
        <v>1</v>
      </c>
      <c r="DI870" s="320">
        <f>IF(AN870&gt;N870,0,1)</f>
        <v>1</v>
      </c>
    </row>
    <row r="871" spans="3:113" ht="20.25" x14ac:dyDescent="0.2">
      <c r="C871" s="214"/>
      <c r="G871" s="207"/>
      <c r="H871" s="314"/>
      <c r="I871" s="314"/>
      <c r="J871" s="314"/>
      <c r="K871" s="314"/>
      <c r="L871" s="208"/>
      <c r="M871" s="209"/>
      <c r="N871" s="210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5"/>
      <c r="Z871" s="195"/>
      <c r="AA871" s="194"/>
      <c r="AB871" s="194"/>
      <c r="AC871" s="194"/>
      <c r="AD871" s="194"/>
      <c r="AE871" s="194"/>
      <c r="AF871" s="194"/>
      <c r="AG871" s="194"/>
      <c r="AH871" s="194"/>
      <c r="AI871" s="194"/>
      <c r="AJ871" s="194"/>
      <c r="AK871" s="195"/>
      <c r="AL871" s="195"/>
      <c r="AM871" s="323" t="str">
        <f t="shared" si="96"/>
        <v/>
      </c>
      <c r="AN871" s="323" t="str">
        <f t="shared" si="97"/>
        <v/>
      </c>
      <c r="AO871" s="276" t="str">
        <f t="shared" si="98"/>
        <v/>
      </c>
      <c r="AP871" s="218"/>
      <c r="AQ871" s="219"/>
      <c r="AR871" s="217" t="str">
        <f t="shared" si="99"/>
        <v/>
      </c>
      <c r="AS871" s="217" t="str">
        <f t="shared" si="100"/>
        <v/>
      </c>
      <c r="AT871" s="217"/>
      <c r="AU871" s="217"/>
      <c r="AV871" s="217"/>
      <c r="AW871" s="217"/>
      <c r="AX871" s="217"/>
      <c r="AY871" s="217"/>
      <c r="AZ871" s="217"/>
      <c r="BA871" s="217"/>
      <c r="BB871" s="217"/>
      <c r="BC871" s="217"/>
      <c r="BD871" s="217"/>
      <c r="BE871" s="217"/>
      <c r="BF871" s="217"/>
      <c r="BG871" s="217"/>
      <c r="BH871" s="217"/>
      <c r="BI871" s="217"/>
      <c r="BJ871" s="217"/>
      <c r="BK871" s="217"/>
      <c r="BL871" s="217"/>
      <c r="BM871" s="217"/>
      <c r="BN871" s="217"/>
      <c r="BO871" s="217"/>
      <c r="BP871" s="217"/>
      <c r="BQ871" s="217"/>
      <c r="BR871" s="311"/>
      <c r="BS871" s="311"/>
      <c r="BT871" s="311"/>
      <c r="BU871" s="311"/>
      <c r="BV871" s="311"/>
      <c r="BW871" s="311"/>
      <c r="BX871" s="311"/>
      <c r="BY871" s="217"/>
      <c r="BZ871" s="217"/>
      <c r="CA871" s="217"/>
      <c r="CB871" s="217"/>
      <c r="CC871" s="217"/>
      <c r="CD871" s="217"/>
      <c r="CE871" s="311"/>
      <c r="CF871" s="311" t="str">
        <f>IFERROR(ROUND(STDEV(AN871,L871),1),"")</f>
        <v/>
      </c>
      <c r="CG871" s="322"/>
      <c r="CH871" s="322"/>
      <c r="CI871" s="322"/>
      <c r="CJ871" s="322"/>
      <c r="CK871" s="322"/>
      <c r="CL871" s="322"/>
      <c r="CM871" s="322"/>
      <c r="CN871" s="220" t="str">
        <f>IFERROR(ROUND((SUM(#REF!)),0),"")</f>
        <v/>
      </c>
      <c r="CO871" s="216"/>
      <c r="CP871" s="221"/>
      <c r="CQ871" s="222"/>
      <c r="CR871" s="196"/>
      <c r="CS871" s="196"/>
      <c r="CT871" s="196"/>
      <c r="CU871" s="196"/>
      <c r="CV871" s="196"/>
      <c r="CW871" s="306">
        <f>AV871+BH871</f>
        <v>0</v>
      </c>
      <c r="CX871" s="12">
        <f>SUM(BI871:BQ871,AW871:BE871)</f>
        <v>0</v>
      </c>
      <c r="CY871" s="314" t="str">
        <f>IFERROR(ROUND(CX871/K871,0),"")</f>
        <v/>
      </c>
      <c r="CZ871" s="314" t="str">
        <f>IFERROR(ROUND(CY871/#REF!,1),"")</f>
        <v/>
      </c>
      <c r="DA871" s="306" t="str">
        <f t="shared" si="101"/>
        <v/>
      </c>
      <c r="DB871" s="316" t="str">
        <f t="shared" si="102"/>
        <v/>
      </c>
      <c r="DC871" s="193"/>
      <c r="DD871" s="12" t="str">
        <f>IFERROR(#REF!-AP871,"")</f>
        <v/>
      </c>
      <c r="DE871" s="193"/>
      <c r="DF871" s="305" t="str">
        <f>IFERROR(#REF!-L871,"")</f>
        <v/>
      </c>
      <c r="DG871" s="311" t="e">
        <f>IF(#REF!&gt;AQ871,0,1)</f>
        <v>#REF!</v>
      </c>
      <c r="DH871" s="320">
        <f>IF(AN871&lt;M871,0,1)</f>
        <v>1</v>
      </c>
      <c r="DI871" s="320">
        <f>IF(AN871&gt;N871,0,1)</f>
        <v>1</v>
      </c>
    </row>
    <row r="872" spans="3:113" ht="20.25" x14ac:dyDescent="0.2">
      <c r="C872" s="214"/>
      <c r="G872" s="207"/>
      <c r="H872" s="314"/>
      <c r="I872" s="314"/>
      <c r="J872" s="314"/>
      <c r="K872" s="314"/>
      <c r="L872" s="208"/>
      <c r="M872" s="209"/>
      <c r="N872" s="210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5"/>
      <c r="Z872" s="195"/>
      <c r="AA872" s="194"/>
      <c r="AB872" s="194"/>
      <c r="AC872" s="194"/>
      <c r="AD872" s="194"/>
      <c r="AE872" s="194"/>
      <c r="AF872" s="194"/>
      <c r="AG872" s="194"/>
      <c r="AH872" s="194"/>
      <c r="AI872" s="194"/>
      <c r="AJ872" s="194"/>
      <c r="AK872" s="195"/>
      <c r="AL872" s="195"/>
      <c r="AM872" s="323" t="str">
        <f t="shared" si="96"/>
        <v/>
      </c>
      <c r="AN872" s="323" t="str">
        <f t="shared" si="97"/>
        <v/>
      </c>
      <c r="AO872" s="276" t="str">
        <f t="shared" si="98"/>
        <v/>
      </c>
      <c r="AP872" s="218"/>
      <c r="AQ872" s="219"/>
      <c r="AR872" s="217" t="str">
        <f t="shared" si="99"/>
        <v/>
      </c>
      <c r="AS872" s="217" t="str">
        <f t="shared" si="100"/>
        <v/>
      </c>
      <c r="AT872" s="217"/>
      <c r="AU872" s="217"/>
      <c r="AV872" s="217"/>
      <c r="AW872" s="217"/>
      <c r="AX872" s="217"/>
      <c r="AY872" s="217"/>
      <c r="AZ872" s="217"/>
      <c r="BA872" s="217"/>
      <c r="BB872" s="217"/>
      <c r="BC872" s="217"/>
      <c r="BD872" s="217"/>
      <c r="BE872" s="217"/>
      <c r="BF872" s="217"/>
      <c r="BG872" s="217"/>
      <c r="BH872" s="217"/>
      <c r="BI872" s="217"/>
      <c r="BJ872" s="217"/>
      <c r="BK872" s="217"/>
      <c r="BL872" s="217"/>
      <c r="BM872" s="217"/>
      <c r="BN872" s="217"/>
      <c r="BO872" s="217"/>
      <c r="BP872" s="217"/>
      <c r="BQ872" s="217"/>
      <c r="BR872" s="311"/>
      <c r="BS872" s="311"/>
      <c r="BT872" s="311"/>
      <c r="BU872" s="311"/>
      <c r="BV872" s="311"/>
      <c r="BW872" s="311"/>
      <c r="BX872" s="311"/>
      <c r="BY872" s="217"/>
      <c r="BZ872" s="217"/>
      <c r="CA872" s="217"/>
      <c r="CB872" s="217"/>
      <c r="CC872" s="217"/>
      <c r="CD872" s="217"/>
      <c r="CE872" s="311"/>
      <c r="CF872" s="311" t="str">
        <f>IFERROR(ROUND(STDEV(AN872,L872),1),"")</f>
        <v/>
      </c>
      <c r="CG872" s="322"/>
      <c r="CH872" s="322"/>
      <c r="CI872" s="322"/>
      <c r="CJ872" s="322"/>
      <c r="CK872" s="322"/>
      <c r="CL872" s="322"/>
      <c r="CM872" s="322"/>
      <c r="CN872" s="220" t="str">
        <f>IFERROR(ROUND((SUM(#REF!)),0),"")</f>
        <v/>
      </c>
      <c r="CO872" s="216"/>
      <c r="CP872" s="221"/>
      <c r="CQ872" s="222"/>
      <c r="CR872" s="196"/>
      <c r="CS872" s="196"/>
      <c r="CT872" s="196"/>
      <c r="CU872" s="196"/>
      <c r="CV872" s="196"/>
      <c r="CW872" s="306">
        <f>AV872+BH872</f>
        <v>0</v>
      </c>
      <c r="CX872" s="12">
        <f>SUM(BI872:BQ872,AW872:BE872)</f>
        <v>0</v>
      </c>
      <c r="CY872" s="314" t="str">
        <f>IFERROR(ROUND(CX872/K872,0),"")</f>
        <v/>
      </c>
      <c r="CZ872" s="314" t="str">
        <f>IFERROR(ROUND(CY872/#REF!,1),"")</f>
        <v/>
      </c>
      <c r="DA872" s="306" t="str">
        <f t="shared" si="101"/>
        <v/>
      </c>
      <c r="DB872" s="316" t="str">
        <f t="shared" si="102"/>
        <v/>
      </c>
      <c r="DC872" s="193"/>
      <c r="DD872" s="12" t="str">
        <f>IFERROR(#REF!-AP872,"")</f>
        <v/>
      </c>
      <c r="DE872" s="193"/>
      <c r="DF872" s="305" t="str">
        <f>IFERROR(#REF!-L872,"")</f>
        <v/>
      </c>
      <c r="DG872" s="311" t="e">
        <f>IF(#REF!&gt;AQ872,0,1)</f>
        <v>#REF!</v>
      </c>
      <c r="DH872" s="320">
        <f>IF(AN872&lt;M872,0,1)</f>
        <v>1</v>
      </c>
      <c r="DI872" s="320">
        <f>IF(AN872&gt;N872,0,1)</f>
        <v>1</v>
      </c>
    </row>
    <row r="873" spans="3:113" ht="20.25" x14ac:dyDescent="0.2">
      <c r="C873" s="214"/>
      <c r="G873" s="207"/>
      <c r="H873" s="314"/>
      <c r="I873" s="314"/>
      <c r="J873" s="314"/>
      <c r="K873" s="314"/>
      <c r="L873" s="208"/>
      <c r="M873" s="209"/>
      <c r="N873" s="210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5"/>
      <c r="Z873" s="195"/>
      <c r="AA873" s="194"/>
      <c r="AB873" s="194"/>
      <c r="AC873" s="194"/>
      <c r="AD873" s="194"/>
      <c r="AE873" s="194"/>
      <c r="AF873" s="194"/>
      <c r="AG873" s="194"/>
      <c r="AH873" s="194"/>
      <c r="AI873" s="194"/>
      <c r="AJ873" s="194"/>
      <c r="AK873" s="195"/>
      <c r="AL873" s="195"/>
      <c r="AM873" s="323" t="str">
        <f t="shared" si="96"/>
        <v/>
      </c>
      <c r="AN873" s="323" t="str">
        <f t="shared" si="97"/>
        <v/>
      </c>
      <c r="AO873" s="276" t="str">
        <f t="shared" si="98"/>
        <v/>
      </c>
      <c r="AP873" s="218"/>
      <c r="AQ873" s="219"/>
      <c r="AR873" s="217" t="str">
        <f t="shared" si="99"/>
        <v/>
      </c>
      <c r="AS873" s="217" t="str">
        <f t="shared" si="100"/>
        <v/>
      </c>
      <c r="AT873" s="217"/>
      <c r="AU873" s="217"/>
      <c r="AV873" s="217"/>
      <c r="AW873" s="217"/>
      <c r="AX873" s="217"/>
      <c r="AY873" s="217"/>
      <c r="AZ873" s="217"/>
      <c r="BA873" s="217"/>
      <c r="BB873" s="217"/>
      <c r="BC873" s="217"/>
      <c r="BD873" s="217"/>
      <c r="BE873" s="217"/>
      <c r="BF873" s="217"/>
      <c r="BG873" s="217"/>
      <c r="BH873" s="217"/>
      <c r="BI873" s="217"/>
      <c r="BJ873" s="217"/>
      <c r="BK873" s="217"/>
      <c r="BL873" s="217"/>
      <c r="BM873" s="217"/>
      <c r="BN873" s="217"/>
      <c r="BO873" s="217"/>
      <c r="BP873" s="217"/>
      <c r="BQ873" s="217"/>
      <c r="BR873" s="311"/>
      <c r="BS873" s="311"/>
      <c r="BT873" s="311"/>
      <c r="BU873" s="311"/>
      <c r="BV873" s="311"/>
      <c r="BW873" s="311"/>
      <c r="BX873" s="311"/>
      <c r="BY873" s="217"/>
      <c r="BZ873" s="217"/>
      <c r="CA873" s="217"/>
      <c r="CB873" s="217"/>
      <c r="CC873" s="217"/>
      <c r="CD873" s="217"/>
      <c r="CE873" s="311"/>
      <c r="CF873" s="311" t="str">
        <f>IFERROR(ROUND(STDEV(AN873,L873),1),"")</f>
        <v/>
      </c>
      <c r="CG873" s="322"/>
      <c r="CH873" s="322"/>
      <c r="CI873" s="322"/>
      <c r="CJ873" s="322"/>
      <c r="CK873" s="322"/>
      <c r="CL873" s="322"/>
      <c r="CM873" s="322"/>
      <c r="CN873" s="220" t="str">
        <f>IFERROR(ROUND((SUM(#REF!)),0),"")</f>
        <v/>
      </c>
      <c r="CO873" s="216"/>
      <c r="CP873" s="221"/>
      <c r="CQ873" s="222"/>
      <c r="CR873" s="196"/>
      <c r="CS873" s="196"/>
      <c r="CT873" s="196"/>
      <c r="CU873" s="196"/>
      <c r="CV873" s="196"/>
      <c r="CW873" s="306">
        <f>AV873+BH873</f>
        <v>0</v>
      </c>
      <c r="CX873" s="12">
        <f>SUM(BI873:BQ873,AW873:BE873)</f>
        <v>0</v>
      </c>
      <c r="CY873" s="314" t="str">
        <f>IFERROR(ROUND(CX873/K873,0),"")</f>
        <v/>
      </c>
      <c r="CZ873" s="314" t="str">
        <f>IFERROR(ROUND(CY873/#REF!,1),"")</f>
        <v/>
      </c>
      <c r="DA873" s="306" t="str">
        <f t="shared" si="101"/>
        <v/>
      </c>
      <c r="DB873" s="316" t="str">
        <f t="shared" si="102"/>
        <v/>
      </c>
      <c r="DC873" s="193"/>
      <c r="DD873" s="12" t="str">
        <f>IFERROR(#REF!-AP873,"")</f>
        <v/>
      </c>
      <c r="DE873" s="193"/>
      <c r="DF873" s="305" t="str">
        <f>IFERROR(#REF!-L873,"")</f>
        <v/>
      </c>
      <c r="DG873" s="311" t="e">
        <f>IF(#REF!&gt;AQ873,0,1)</f>
        <v>#REF!</v>
      </c>
      <c r="DH873" s="320">
        <f>IF(AN873&lt;M873,0,1)</f>
        <v>1</v>
      </c>
      <c r="DI873" s="320">
        <f>IF(AN873&gt;N873,0,1)</f>
        <v>1</v>
      </c>
    </row>
    <row r="874" spans="3:113" ht="20.25" x14ac:dyDescent="0.2">
      <c r="C874" s="214"/>
      <c r="G874" s="207"/>
      <c r="H874" s="314"/>
      <c r="I874" s="314"/>
      <c r="J874" s="314"/>
      <c r="K874" s="314"/>
      <c r="L874" s="208"/>
      <c r="M874" s="209"/>
      <c r="N874" s="210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5"/>
      <c r="Z874" s="195"/>
      <c r="AA874" s="194"/>
      <c r="AB874" s="194"/>
      <c r="AC874" s="194"/>
      <c r="AD874" s="194"/>
      <c r="AE874" s="194"/>
      <c r="AF874" s="194"/>
      <c r="AG874" s="194"/>
      <c r="AH874" s="194"/>
      <c r="AI874" s="194"/>
      <c r="AJ874" s="194"/>
      <c r="AK874" s="195"/>
      <c r="AL874" s="195"/>
      <c r="AM874" s="323" t="str">
        <f t="shared" si="96"/>
        <v/>
      </c>
      <c r="AN874" s="323" t="str">
        <f t="shared" si="97"/>
        <v/>
      </c>
      <c r="AO874" s="276" t="str">
        <f t="shared" si="98"/>
        <v/>
      </c>
      <c r="AP874" s="218"/>
      <c r="AQ874" s="219"/>
      <c r="AR874" s="217" t="str">
        <f t="shared" si="99"/>
        <v/>
      </c>
      <c r="AS874" s="217" t="str">
        <f t="shared" si="100"/>
        <v/>
      </c>
      <c r="AT874" s="217"/>
      <c r="AU874" s="217"/>
      <c r="AV874" s="217"/>
      <c r="AW874" s="217"/>
      <c r="AX874" s="217"/>
      <c r="AY874" s="217"/>
      <c r="AZ874" s="217"/>
      <c r="BA874" s="217"/>
      <c r="BB874" s="217"/>
      <c r="BC874" s="217"/>
      <c r="BD874" s="217"/>
      <c r="BE874" s="217"/>
      <c r="BF874" s="217"/>
      <c r="BG874" s="217"/>
      <c r="BH874" s="217"/>
      <c r="BI874" s="217"/>
      <c r="BJ874" s="217"/>
      <c r="BK874" s="217"/>
      <c r="BL874" s="217"/>
      <c r="BM874" s="217"/>
      <c r="BN874" s="217"/>
      <c r="BO874" s="217"/>
      <c r="BP874" s="217"/>
      <c r="BQ874" s="217"/>
      <c r="BR874" s="311"/>
      <c r="BS874" s="311"/>
      <c r="BT874" s="311"/>
      <c r="BU874" s="311"/>
      <c r="BV874" s="311"/>
      <c r="BW874" s="311"/>
      <c r="BX874" s="311"/>
      <c r="BY874" s="217"/>
      <c r="BZ874" s="217"/>
      <c r="CA874" s="217"/>
      <c r="CB874" s="217"/>
      <c r="CC874" s="217"/>
      <c r="CD874" s="217"/>
      <c r="CE874" s="311"/>
      <c r="CF874" s="311" t="str">
        <f>IFERROR(ROUND(STDEV(AN874,L874),1),"")</f>
        <v/>
      </c>
      <c r="CG874" s="322"/>
      <c r="CH874" s="322"/>
      <c r="CI874" s="322"/>
      <c r="CJ874" s="322"/>
      <c r="CK874" s="322"/>
      <c r="CL874" s="322"/>
      <c r="CM874" s="322"/>
      <c r="CN874" s="220" t="str">
        <f>IFERROR(ROUND((SUM(#REF!)),0),"")</f>
        <v/>
      </c>
      <c r="CO874" s="216"/>
      <c r="CP874" s="221"/>
      <c r="CQ874" s="222"/>
      <c r="CR874" s="196"/>
      <c r="CS874" s="196"/>
      <c r="CT874" s="196"/>
      <c r="CU874" s="196"/>
      <c r="CV874" s="196"/>
      <c r="CW874" s="306">
        <f>AV874+BH874</f>
        <v>0</v>
      </c>
      <c r="CX874" s="12">
        <f>SUM(BI874:BQ874,AW874:BE874)</f>
        <v>0</v>
      </c>
      <c r="CY874" s="314" t="str">
        <f>IFERROR(ROUND(CX874/K874,0),"")</f>
        <v/>
      </c>
      <c r="CZ874" s="314" t="str">
        <f>IFERROR(ROUND(CY874/#REF!,1),"")</f>
        <v/>
      </c>
      <c r="DA874" s="306" t="str">
        <f t="shared" si="101"/>
        <v/>
      </c>
      <c r="DB874" s="316" t="str">
        <f t="shared" si="102"/>
        <v/>
      </c>
      <c r="DC874" s="193"/>
      <c r="DD874" s="12" t="str">
        <f>IFERROR(#REF!-AP874,"")</f>
        <v/>
      </c>
      <c r="DE874" s="193"/>
      <c r="DF874" s="305" t="str">
        <f>IFERROR(#REF!-L874,"")</f>
        <v/>
      </c>
      <c r="DG874" s="311" t="e">
        <f>IF(#REF!&gt;AQ874,0,1)</f>
        <v>#REF!</v>
      </c>
      <c r="DH874" s="320">
        <f>IF(AN874&lt;M874,0,1)</f>
        <v>1</v>
      </c>
      <c r="DI874" s="320">
        <f>IF(AN874&gt;N874,0,1)</f>
        <v>1</v>
      </c>
    </row>
    <row r="875" spans="3:113" ht="20.25" x14ac:dyDescent="0.2">
      <c r="C875" s="214"/>
      <c r="G875" s="207"/>
      <c r="H875" s="314"/>
      <c r="I875" s="314"/>
      <c r="J875" s="314"/>
      <c r="K875" s="314"/>
      <c r="L875" s="208"/>
      <c r="M875" s="209"/>
      <c r="N875" s="210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5"/>
      <c r="Z875" s="195"/>
      <c r="AA875" s="194"/>
      <c r="AB875" s="194"/>
      <c r="AC875" s="194"/>
      <c r="AD875" s="194"/>
      <c r="AE875" s="194"/>
      <c r="AF875" s="194"/>
      <c r="AG875" s="194"/>
      <c r="AH875" s="194"/>
      <c r="AI875" s="194"/>
      <c r="AJ875" s="194"/>
      <c r="AK875" s="195"/>
      <c r="AL875" s="195"/>
      <c r="AM875" s="323" t="str">
        <f t="shared" si="96"/>
        <v/>
      </c>
      <c r="AN875" s="323" t="str">
        <f t="shared" si="97"/>
        <v/>
      </c>
      <c r="AO875" s="276" t="str">
        <f t="shared" si="98"/>
        <v/>
      </c>
      <c r="AP875" s="218"/>
      <c r="AQ875" s="219"/>
      <c r="AR875" s="217" t="str">
        <f t="shared" si="99"/>
        <v/>
      </c>
      <c r="AS875" s="217" t="str">
        <f t="shared" si="100"/>
        <v/>
      </c>
      <c r="AT875" s="217"/>
      <c r="AU875" s="217"/>
      <c r="AV875" s="217"/>
      <c r="AW875" s="217"/>
      <c r="AX875" s="217"/>
      <c r="AY875" s="217"/>
      <c r="AZ875" s="217"/>
      <c r="BA875" s="217"/>
      <c r="BB875" s="217"/>
      <c r="BC875" s="217"/>
      <c r="BD875" s="217"/>
      <c r="BE875" s="217"/>
      <c r="BF875" s="217"/>
      <c r="BG875" s="217"/>
      <c r="BH875" s="217"/>
      <c r="BI875" s="217"/>
      <c r="BJ875" s="217"/>
      <c r="BK875" s="217"/>
      <c r="BL875" s="217"/>
      <c r="BM875" s="217"/>
      <c r="BN875" s="217"/>
      <c r="BO875" s="217"/>
      <c r="BP875" s="217"/>
      <c r="BQ875" s="217"/>
      <c r="BR875" s="311"/>
      <c r="BS875" s="311"/>
      <c r="BT875" s="311"/>
      <c r="BU875" s="311"/>
      <c r="BV875" s="311"/>
      <c r="BW875" s="311"/>
      <c r="BX875" s="311"/>
      <c r="BY875" s="217"/>
      <c r="BZ875" s="217"/>
      <c r="CA875" s="217"/>
      <c r="CB875" s="217"/>
      <c r="CC875" s="217"/>
      <c r="CD875" s="217"/>
      <c r="CE875" s="311"/>
      <c r="CF875" s="311" t="str">
        <f>IFERROR(ROUND(STDEV(AN875,L875),1),"")</f>
        <v/>
      </c>
      <c r="CG875" s="322"/>
      <c r="CH875" s="322"/>
      <c r="CI875" s="322"/>
      <c r="CJ875" s="322"/>
      <c r="CK875" s="322"/>
      <c r="CL875" s="322"/>
      <c r="CM875" s="322"/>
      <c r="CN875" s="220" t="str">
        <f>IFERROR(ROUND((SUM(#REF!)),0),"")</f>
        <v/>
      </c>
      <c r="CO875" s="216"/>
      <c r="CP875" s="221"/>
      <c r="CQ875" s="222"/>
      <c r="CR875" s="196"/>
      <c r="CS875" s="196"/>
      <c r="CT875" s="196"/>
      <c r="CU875" s="196"/>
      <c r="CV875" s="196"/>
      <c r="CW875" s="306">
        <f>AV875+BH875</f>
        <v>0</v>
      </c>
      <c r="CX875" s="12">
        <f>SUM(BI875:BQ875,AW875:BE875)</f>
        <v>0</v>
      </c>
      <c r="CY875" s="314" t="str">
        <f>IFERROR(ROUND(CX875/K875,0),"")</f>
        <v/>
      </c>
      <c r="CZ875" s="314" t="str">
        <f>IFERROR(ROUND(CY875/#REF!,1),"")</f>
        <v/>
      </c>
      <c r="DA875" s="306" t="str">
        <f t="shared" si="101"/>
        <v/>
      </c>
      <c r="DB875" s="316" t="str">
        <f t="shared" si="102"/>
        <v/>
      </c>
      <c r="DC875" s="193"/>
      <c r="DD875" s="12" t="str">
        <f>IFERROR(#REF!-AP875,"")</f>
        <v/>
      </c>
      <c r="DE875" s="193"/>
      <c r="DF875" s="305" t="str">
        <f>IFERROR(#REF!-L875,"")</f>
        <v/>
      </c>
      <c r="DG875" s="311" t="e">
        <f>IF(#REF!&gt;AQ875,0,1)</f>
        <v>#REF!</v>
      </c>
      <c r="DH875" s="320">
        <f>IF(AN875&lt;M875,0,1)</f>
        <v>1</v>
      </c>
      <c r="DI875" s="320">
        <f>IF(AN875&gt;N875,0,1)</f>
        <v>1</v>
      </c>
    </row>
    <row r="876" spans="3:113" ht="20.25" x14ac:dyDescent="0.2">
      <c r="C876" s="214"/>
      <c r="G876" s="207"/>
      <c r="H876" s="314"/>
      <c r="I876" s="314"/>
      <c r="J876" s="314"/>
      <c r="K876" s="314"/>
      <c r="L876" s="208"/>
      <c r="M876" s="209"/>
      <c r="N876" s="210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5"/>
      <c r="Z876" s="195"/>
      <c r="AA876" s="194"/>
      <c r="AB876" s="194"/>
      <c r="AC876" s="194"/>
      <c r="AD876" s="194"/>
      <c r="AE876" s="194"/>
      <c r="AF876" s="194"/>
      <c r="AG876" s="194"/>
      <c r="AH876" s="194"/>
      <c r="AI876" s="194"/>
      <c r="AJ876" s="194"/>
      <c r="AK876" s="195"/>
      <c r="AL876" s="195"/>
      <c r="AM876" s="323" t="str">
        <f t="shared" si="96"/>
        <v/>
      </c>
      <c r="AN876" s="323" t="str">
        <f t="shared" si="97"/>
        <v/>
      </c>
      <c r="AO876" s="276" t="str">
        <f t="shared" si="98"/>
        <v/>
      </c>
      <c r="AP876" s="218"/>
      <c r="AQ876" s="219"/>
      <c r="AR876" s="217" t="str">
        <f t="shared" si="99"/>
        <v/>
      </c>
      <c r="AS876" s="217" t="str">
        <f t="shared" si="100"/>
        <v/>
      </c>
      <c r="AT876" s="217"/>
      <c r="AU876" s="217"/>
      <c r="AV876" s="217"/>
      <c r="AW876" s="217"/>
      <c r="AX876" s="217"/>
      <c r="AY876" s="217"/>
      <c r="AZ876" s="217"/>
      <c r="BA876" s="217"/>
      <c r="BB876" s="217"/>
      <c r="BC876" s="217"/>
      <c r="BD876" s="217"/>
      <c r="BE876" s="217"/>
      <c r="BF876" s="217"/>
      <c r="BG876" s="217"/>
      <c r="BH876" s="217"/>
      <c r="BI876" s="217"/>
      <c r="BJ876" s="217"/>
      <c r="BK876" s="217"/>
      <c r="BL876" s="217"/>
      <c r="BM876" s="217"/>
      <c r="BN876" s="217"/>
      <c r="BO876" s="217"/>
      <c r="BP876" s="217"/>
      <c r="BQ876" s="217"/>
      <c r="BR876" s="311"/>
      <c r="BS876" s="311"/>
      <c r="BT876" s="311"/>
      <c r="BU876" s="311"/>
      <c r="BV876" s="311"/>
      <c r="BW876" s="311"/>
      <c r="BX876" s="311"/>
      <c r="BY876" s="217"/>
      <c r="BZ876" s="217"/>
      <c r="CA876" s="217"/>
      <c r="CB876" s="217"/>
      <c r="CC876" s="217"/>
      <c r="CD876" s="217"/>
      <c r="CE876" s="311"/>
      <c r="CF876" s="311" t="str">
        <f>IFERROR(ROUND(STDEV(AN876,L876),1),"")</f>
        <v/>
      </c>
      <c r="CG876" s="322"/>
      <c r="CH876" s="322"/>
      <c r="CI876" s="322"/>
      <c r="CJ876" s="322"/>
      <c r="CK876" s="322"/>
      <c r="CL876" s="322"/>
      <c r="CM876" s="322"/>
      <c r="CN876" s="220" t="str">
        <f>IFERROR(ROUND((SUM(#REF!)),0),"")</f>
        <v/>
      </c>
      <c r="CO876" s="216"/>
      <c r="CP876" s="221"/>
      <c r="CQ876" s="222"/>
      <c r="CR876" s="196"/>
      <c r="CS876" s="196"/>
      <c r="CT876" s="196"/>
      <c r="CU876" s="196"/>
      <c r="CV876" s="196"/>
      <c r="CW876" s="306">
        <f>AV876+BH876</f>
        <v>0</v>
      </c>
      <c r="CX876" s="12">
        <f>SUM(BI876:BQ876,AW876:BE876)</f>
        <v>0</v>
      </c>
      <c r="CY876" s="314" t="str">
        <f>IFERROR(ROUND(CX876/K876,0),"")</f>
        <v/>
      </c>
      <c r="CZ876" s="314" t="str">
        <f>IFERROR(ROUND(CY876/#REF!,1),"")</f>
        <v/>
      </c>
      <c r="DA876" s="306" t="str">
        <f t="shared" si="101"/>
        <v/>
      </c>
      <c r="DB876" s="316" t="str">
        <f t="shared" si="102"/>
        <v/>
      </c>
      <c r="DC876" s="193"/>
      <c r="DD876" s="12" t="str">
        <f>IFERROR(#REF!-AP876,"")</f>
        <v/>
      </c>
      <c r="DE876" s="193"/>
      <c r="DF876" s="305" t="str">
        <f>IFERROR(#REF!-L876,"")</f>
        <v/>
      </c>
      <c r="DG876" s="311" t="e">
        <f>IF(#REF!&gt;AQ876,0,1)</f>
        <v>#REF!</v>
      </c>
      <c r="DH876" s="320">
        <f>IF(AN876&lt;M876,0,1)</f>
        <v>1</v>
      </c>
      <c r="DI876" s="320">
        <f>IF(AN876&gt;N876,0,1)</f>
        <v>1</v>
      </c>
    </row>
    <row r="877" spans="3:113" ht="20.25" x14ac:dyDescent="0.2">
      <c r="C877" s="214"/>
      <c r="G877" s="207"/>
      <c r="H877" s="314"/>
      <c r="I877" s="314"/>
      <c r="J877" s="314"/>
      <c r="K877" s="314"/>
      <c r="L877" s="208"/>
      <c r="M877" s="209"/>
      <c r="N877" s="210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5"/>
      <c r="Z877" s="195"/>
      <c r="AA877" s="194"/>
      <c r="AB877" s="194"/>
      <c r="AC877" s="194"/>
      <c r="AD877" s="194"/>
      <c r="AE877" s="194"/>
      <c r="AF877" s="194"/>
      <c r="AG877" s="194"/>
      <c r="AH877" s="194"/>
      <c r="AI877" s="194"/>
      <c r="AJ877" s="194"/>
      <c r="AK877" s="195"/>
      <c r="AL877" s="195"/>
      <c r="AM877" s="323" t="str">
        <f t="shared" si="96"/>
        <v/>
      </c>
      <c r="AN877" s="323" t="str">
        <f t="shared" si="97"/>
        <v/>
      </c>
      <c r="AO877" s="276" t="str">
        <f t="shared" si="98"/>
        <v/>
      </c>
      <c r="AP877" s="218"/>
      <c r="AQ877" s="219"/>
      <c r="AR877" s="217" t="str">
        <f t="shared" si="99"/>
        <v/>
      </c>
      <c r="AS877" s="217" t="str">
        <f t="shared" si="100"/>
        <v/>
      </c>
      <c r="AT877" s="217"/>
      <c r="AU877" s="217"/>
      <c r="AV877" s="217"/>
      <c r="AW877" s="217"/>
      <c r="AX877" s="217"/>
      <c r="AY877" s="217"/>
      <c r="AZ877" s="217"/>
      <c r="BA877" s="217"/>
      <c r="BB877" s="217"/>
      <c r="BC877" s="217"/>
      <c r="BD877" s="217"/>
      <c r="BE877" s="217"/>
      <c r="BF877" s="217"/>
      <c r="BG877" s="217"/>
      <c r="BH877" s="217"/>
      <c r="BI877" s="217"/>
      <c r="BJ877" s="217"/>
      <c r="BK877" s="217"/>
      <c r="BL877" s="217"/>
      <c r="BM877" s="217"/>
      <c r="BN877" s="217"/>
      <c r="BO877" s="217"/>
      <c r="BP877" s="217"/>
      <c r="BQ877" s="217"/>
      <c r="BR877" s="311"/>
      <c r="BS877" s="311"/>
      <c r="BT877" s="311"/>
      <c r="BU877" s="311"/>
      <c r="BV877" s="311"/>
      <c r="BW877" s="311"/>
      <c r="BX877" s="311"/>
      <c r="BY877" s="217"/>
      <c r="BZ877" s="217"/>
      <c r="CA877" s="217"/>
      <c r="CB877" s="217"/>
      <c r="CC877" s="217"/>
      <c r="CD877" s="217"/>
      <c r="CE877" s="311"/>
      <c r="CF877" s="311" t="str">
        <f>IFERROR(ROUND(STDEV(AN877,L877),1),"")</f>
        <v/>
      </c>
      <c r="CG877" s="322"/>
      <c r="CH877" s="322"/>
      <c r="CI877" s="322"/>
      <c r="CJ877" s="322"/>
      <c r="CK877" s="322"/>
      <c r="CL877" s="322"/>
      <c r="CM877" s="322"/>
      <c r="CN877" s="220" t="str">
        <f>IFERROR(ROUND((SUM(#REF!)),0),"")</f>
        <v/>
      </c>
      <c r="CO877" s="216"/>
      <c r="CP877" s="221"/>
      <c r="CQ877" s="222"/>
      <c r="CR877" s="196"/>
      <c r="CS877" s="196"/>
      <c r="CT877" s="196"/>
      <c r="CU877" s="196"/>
      <c r="CV877" s="196"/>
      <c r="CW877" s="306">
        <f>AV877+BH877</f>
        <v>0</v>
      </c>
      <c r="CX877" s="12">
        <f>SUM(BI877:BQ877,AW877:BE877)</f>
        <v>0</v>
      </c>
      <c r="CY877" s="314" t="str">
        <f>IFERROR(ROUND(CX877/K877,0),"")</f>
        <v/>
      </c>
      <c r="CZ877" s="314" t="str">
        <f>IFERROR(ROUND(CY877/#REF!,1),"")</f>
        <v/>
      </c>
      <c r="DA877" s="306" t="str">
        <f t="shared" si="101"/>
        <v/>
      </c>
      <c r="DB877" s="316" t="str">
        <f t="shared" si="102"/>
        <v/>
      </c>
      <c r="DC877" s="193"/>
      <c r="DD877" s="12" t="str">
        <f>IFERROR(#REF!-AP877,"")</f>
        <v/>
      </c>
      <c r="DE877" s="193"/>
      <c r="DF877" s="305" t="str">
        <f>IFERROR(#REF!-L877,"")</f>
        <v/>
      </c>
      <c r="DG877" s="311" t="e">
        <f>IF(#REF!&gt;AQ877,0,1)</f>
        <v>#REF!</v>
      </c>
      <c r="DH877" s="320">
        <f>IF(AN877&lt;M877,0,1)</f>
        <v>1</v>
      </c>
      <c r="DI877" s="320">
        <f>IF(AN877&gt;N877,0,1)</f>
        <v>1</v>
      </c>
    </row>
    <row r="878" spans="3:113" ht="20.25" x14ac:dyDescent="0.2">
      <c r="C878" s="214"/>
      <c r="G878" s="207"/>
      <c r="H878" s="314"/>
      <c r="I878" s="314"/>
      <c r="J878" s="314"/>
      <c r="K878" s="314"/>
      <c r="L878" s="208"/>
      <c r="M878" s="209"/>
      <c r="N878" s="210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5"/>
      <c r="Z878" s="195"/>
      <c r="AA878" s="194"/>
      <c r="AB878" s="194"/>
      <c r="AC878" s="194"/>
      <c r="AD878" s="194"/>
      <c r="AE878" s="194"/>
      <c r="AF878" s="194"/>
      <c r="AG878" s="194"/>
      <c r="AH878" s="194"/>
      <c r="AI878" s="194"/>
      <c r="AJ878" s="194"/>
      <c r="AK878" s="195"/>
      <c r="AL878" s="195"/>
      <c r="AM878" s="323" t="str">
        <f t="shared" si="96"/>
        <v/>
      </c>
      <c r="AN878" s="323" t="str">
        <f t="shared" si="97"/>
        <v/>
      </c>
      <c r="AO878" s="276" t="str">
        <f t="shared" si="98"/>
        <v/>
      </c>
      <c r="AP878" s="218"/>
      <c r="AQ878" s="219"/>
      <c r="AR878" s="217" t="str">
        <f t="shared" si="99"/>
        <v/>
      </c>
      <c r="AS878" s="217" t="str">
        <f t="shared" si="100"/>
        <v/>
      </c>
      <c r="AT878" s="217"/>
      <c r="AU878" s="217"/>
      <c r="AV878" s="217"/>
      <c r="AW878" s="217"/>
      <c r="AX878" s="217"/>
      <c r="AY878" s="217"/>
      <c r="AZ878" s="217"/>
      <c r="BA878" s="217"/>
      <c r="BB878" s="217"/>
      <c r="BC878" s="217"/>
      <c r="BD878" s="217"/>
      <c r="BE878" s="217"/>
      <c r="BF878" s="217"/>
      <c r="BG878" s="217"/>
      <c r="BH878" s="217"/>
      <c r="BI878" s="217"/>
      <c r="BJ878" s="217"/>
      <c r="BK878" s="217"/>
      <c r="BL878" s="217"/>
      <c r="BM878" s="217"/>
      <c r="BN878" s="217"/>
      <c r="BO878" s="217"/>
      <c r="BP878" s="217"/>
      <c r="BQ878" s="217"/>
      <c r="BR878" s="311"/>
      <c r="BS878" s="311"/>
      <c r="BT878" s="311"/>
      <c r="BU878" s="311"/>
      <c r="BV878" s="311"/>
      <c r="BW878" s="311"/>
      <c r="BX878" s="311"/>
      <c r="BY878" s="217"/>
      <c r="BZ878" s="217"/>
      <c r="CA878" s="217"/>
      <c r="CB878" s="217"/>
      <c r="CC878" s="217"/>
      <c r="CD878" s="217"/>
      <c r="CE878" s="311"/>
      <c r="CF878" s="311" t="str">
        <f>IFERROR(ROUND(STDEV(AN878,L878),1),"")</f>
        <v/>
      </c>
      <c r="CG878" s="322"/>
      <c r="CH878" s="322"/>
      <c r="CI878" s="322"/>
      <c r="CJ878" s="322"/>
      <c r="CK878" s="322"/>
      <c r="CL878" s="322"/>
      <c r="CM878" s="322"/>
      <c r="CN878" s="220" t="str">
        <f>IFERROR(ROUND((SUM(#REF!)),0),"")</f>
        <v/>
      </c>
      <c r="CO878" s="216"/>
      <c r="CP878" s="221"/>
      <c r="CQ878" s="222"/>
      <c r="CR878" s="196"/>
      <c r="CS878" s="196"/>
      <c r="CT878" s="196"/>
      <c r="CU878" s="196"/>
      <c r="CV878" s="196"/>
      <c r="CW878" s="306">
        <f>AV878+BH878</f>
        <v>0</v>
      </c>
      <c r="CX878" s="12">
        <f>SUM(BI878:BQ878,AW878:BE878)</f>
        <v>0</v>
      </c>
      <c r="CY878" s="314" t="str">
        <f>IFERROR(ROUND(CX878/K878,0),"")</f>
        <v/>
      </c>
      <c r="CZ878" s="314" t="str">
        <f>IFERROR(ROUND(CY878/#REF!,1),"")</f>
        <v/>
      </c>
      <c r="DA878" s="306" t="str">
        <f t="shared" si="101"/>
        <v/>
      </c>
      <c r="DB878" s="316" t="str">
        <f t="shared" si="102"/>
        <v/>
      </c>
      <c r="DC878" s="193"/>
      <c r="DD878" s="12" t="str">
        <f>IFERROR(#REF!-AP878,"")</f>
        <v/>
      </c>
      <c r="DE878" s="193"/>
      <c r="DF878" s="305" t="str">
        <f>IFERROR(#REF!-L878,"")</f>
        <v/>
      </c>
      <c r="DG878" s="311" t="e">
        <f>IF(#REF!&gt;AQ878,0,1)</f>
        <v>#REF!</v>
      </c>
      <c r="DH878" s="320">
        <f>IF(AN878&lt;M878,0,1)</f>
        <v>1</v>
      </c>
      <c r="DI878" s="320">
        <f>IF(AN878&gt;N878,0,1)</f>
        <v>1</v>
      </c>
    </row>
    <row r="879" spans="3:113" ht="20.25" x14ac:dyDescent="0.2">
      <c r="C879" s="214"/>
      <c r="G879" s="207"/>
      <c r="H879" s="314"/>
      <c r="I879" s="314"/>
      <c r="J879" s="314"/>
      <c r="K879" s="314"/>
      <c r="L879" s="208"/>
      <c r="M879" s="209"/>
      <c r="N879" s="210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5"/>
      <c r="Z879" s="195"/>
      <c r="AA879" s="194"/>
      <c r="AB879" s="194"/>
      <c r="AC879" s="194"/>
      <c r="AD879" s="194"/>
      <c r="AE879" s="194"/>
      <c r="AF879" s="194"/>
      <c r="AG879" s="194"/>
      <c r="AH879" s="194"/>
      <c r="AI879" s="194"/>
      <c r="AJ879" s="194"/>
      <c r="AK879" s="195"/>
      <c r="AL879" s="195"/>
      <c r="AM879" s="323" t="str">
        <f t="shared" si="96"/>
        <v/>
      </c>
      <c r="AN879" s="323" t="str">
        <f t="shared" si="97"/>
        <v/>
      </c>
      <c r="AO879" s="276" t="str">
        <f t="shared" si="98"/>
        <v/>
      </c>
      <c r="AP879" s="218"/>
      <c r="AQ879" s="219"/>
      <c r="AR879" s="217" t="str">
        <f t="shared" si="99"/>
        <v/>
      </c>
      <c r="AS879" s="217" t="str">
        <f t="shared" si="100"/>
        <v/>
      </c>
      <c r="AT879" s="217"/>
      <c r="AU879" s="217"/>
      <c r="AV879" s="217"/>
      <c r="AW879" s="217"/>
      <c r="AX879" s="217"/>
      <c r="AY879" s="217"/>
      <c r="AZ879" s="217"/>
      <c r="BA879" s="217"/>
      <c r="BB879" s="217"/>
      <c r="BC879" s="217"/>
      <c r="BD879" s="217"/>
      <c r="BE879" s="217"/>
      <c r="BF879" s="217"/>
      <c r="BG879" s="217"/>
      <c r="BH879" s="217"/>
      <c r="BI879" s="217"/>
      <c r="BJ879" s="217"/>
      <c r="BK879" s="217"/>
      <c r="BL879" s="217"/>
      <c r="BM879" s="217"/>
      <c r="BN879" s="217"/>
      <c r="BO879" s="217"/>
      <c r="BP879" s="217"/>
      <c r="BQ879" s="217"/>
      <c r="BR879" s="311"/>
      <c r="BS879" s="311"/>
      <c r="BT879" s="311"/>
      <c r="BU879" s="311"/>
      <c r="BV879" s="311"/>
      <c r="BW879" s="311"/>
      <c r="BX879" s="311"/>
      <c r="BY879" s="217"/>
      <c r="BZ879" s="217"/>
      <c r="CA879" s="217"/>
      <c r="CB879" s="217"/>
      <c r="CC879" s="217"/>
      <c r="CD879" s="217"/>
      <c r="CE879" s="311"/>
      <c r="CF879" s="311" t="str">
        <f>IFERROR(ROUND(STDEV(AN879,L879),1),"")</f>
        <v/>
      </c>
      <c r="CG879" s="322"/>
      <c r="CH879" s="322"/>
      <c r="CI879" s="322"/>
      <c r="CJ879" s="322"/>
      <c r="CK879" s="322"/>
      <c r="CL879" s="322"/>
      <c r="CM879" s="322"/>
      <c r="CN879" s="220" t="str">
        <f>IFERROR(ROUND((SUM(#REF!)),0),"")</f>
        <v/>
      </c>
      <c r="CO879" s="216"/>
      <c r="CP879" s="221"/>
      <c r="CQ879" s="222"/>
      <c r="CR879" s="196"/>
      <c r="CS879" s="196"/>
      <c r="CT879" s="196"/>
      <c r="CU879" s="196"/>
      <c r="CV879" s="196"/>
      <c r="CW879" s="306">
        <f>AV879+BH879</f>
        <v>0</v>
      </c>
      <c r="CX879" s="12">
        <f>SUM(BI879:BQ879,AW879:BE879)</f>
        <v>0</v>
      </c>
      <c r="CY879" s="314" t="str">
        <f>IFERROR(ROUND(CX879/K879,0),"")</f>
        <v/>
      </c>
      <c r="CZ879" s="314" t="str">
        <f>IFERROR(ROUND(CY879/#REF!,1),"")</f>
        <v/>
      </c>
      <c r="DA879" s="306" t="str">
        <f t="shared" si="101"/>
        <v/>
      </c>
      <c r="DB879" s="316" t="str">
        <f t="shared" si="102"/>
        <v/>
      </c>
      <c r="DC879" s="193"/>
      <c r="DD879" s="12" t="str">
        <f>IFERROR(#REF!-AP879,"")</f>
        <v/>
      </c>
      <c r="DE879" s="193"/>
      <c r="DF879" s="305" t="str">
        <f>IFERROR(#REF!-L879,"")</f>
        <v/>
      </c>
      <c r="DG879" s="311" t="e">
        <f>IF(#REF!&gt;AQ879,0,1)</f>
        <v>#REF!</v>
      </c>
      <c r="DH879" s="320">
        <f>IF(AN879&lt;M879,0,1)</f>
        <v>1</v>
      </c>
      <c r="DI879" s="320">
        <f>IF(AN879&gt;N879,0,1)</f>
        <v>1</v>
      </c>
    </row>
    <row r="880" spans="3:113" ht="20.25" x14ac:dyDescent="0.2">
      <c r="C880" s="214"/>
      <c r="G880" s="207"/>
      <c r="H880" s="314"/>
      <c r="I880" s="314"/>
      <c r="J880" s="314"/>
      <c r="K880" s="314"/>
      <c r="L880" s="208"/>
      <c r="M880" s="209"/>
      <c r="N880" s="210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5"/>
      <c r="Z880" s="195"/>
      <c r="AA880" s="194"/>
      <c r="AB880" s="194"/>
      <c r="AC880" s="194"/>
      <c r="AD880" s="194"/>
      <c r="AE880" s="194"/>
      <c r="AF880" s="194"/>
      <c r="AG880" s="194"/>
      <c r="AH880" s="194"/>
      <c r="AI880" s="194"/>
      <c r="AJ880" s="194"/>
      <c r="AK880" s="195"/>
      <c r="AL880" s="195"/>
      <c r="AM880" s="323" t="str">
        <f t="shared" si="96"/>
        <v/>
      </c>
      <c r="AN880" s="323" t="str">
        <f t="shared" si="97"/>
        <v/>
      </c>
      <c r="AO880" s="276" t="str">
        <f t="shared" si="98"/>
        <v/>
      </c>
      <c r="AP880" s="218"/>
      <c r="AQ880" s="219"/>
      <c r="AR880" s="217" t="str">
        <f t="shared" si="99"/>
        <v/>
      </c>
      <c r="AS880" s="217" t="str">
        <f t="shared" si="100"/>
        <v/>
      </c>
      <c r="AT880" s="217"/>
      <c r="AU880" s="217"/>
      <c r="AV880" s="217"/>
      <c r="AW880" s="217"/>
      <c r="AX880" s="217"/>
      <c r="AY880" s="217"/>
      <c r="AZ880" s="217"/>
      <c r="BA880" s="217"/>
      <c r="BB880" s="217"/>
      <c r="BC880" s="217"/>
      <c r="BD880" s="217"/>
      <c r="BE880" s="217"/>
      <c r="BF880" s="217"/>
      <c r="BG880" s="217"/>
      <c r="BH880" s="217"/>
      <c r="BI880" s="217"/>
      <c r="BJ880" s="217"/>
      <c r="BK880" s="217"/>
      <c r="BL880" s="217"/>
      <c r="BM880" s="217"/>
      <c r="BN880" s="217"/>
      <c r="BO880" s="217"/>
      <c r="BP880" s="217"/>
      <c r="BQ880" s="217"/>
      <c r="BR880" s="311"/>
      <c r="BS880" s="311"/>
      <c r="BT880" s="311"/>
      <c r="BU880" s="311"/>
      <c r="BV880" s="311"/>
      <c r="BW880" s="311"/>
      <c r="BX880" s="311"/>
      <c r="BY880" s="217"/>
      <c r="BZ880" s="217"/>
      <c r="CA880" s="217"/>
      <c r="CB880" s="217"/>
      <c r="CC880" s="217"/>
      <c r="CD880" s="217"/>
      <c r="CE880" s="311"/>
      <c r="CF880" s="311" t="str">
        <f>IFERROR(ROUND(STDEV(AN880,L880),1),"")</f>
        <v/>
      </c>
      <c r="CG880" s="322"/>
      <c r="CH880" s="322"/>
      <c r="CI880" s="322"/>
      <c r="CJ880" s="322"/>
      <c r="CK880" s="322"/>
      <c r="CL880" s="322"/>
      <c r="CM880" s="322"/>
      <c r="CN880" s="220" t="str">
        <f>IFERROR(ROUND((SUM(#REF!)),0),"")</f>
        <v/>
      </c>
      <c r="CO880" s="216"/>
      <c r="CP880" s="221"/>
      <c r="CQ880" s="222"/>
      <c r="CR880" s="196"/>
      <c r="CS880" s="196"/>
      <c r="CT880" s="196"/>
      <c r="CU880" s="196"/>
      <c r="CV880" s="196"/>
      <c r="CW880" s="306">
        <f>AV880+BH880</f>
        <v>0</v>
      </c>
      <c r="CX880" s="12">
        <f>SUM(BI880:BQ880,AW880:BE880)</f>
        <v>0</v>
      </c>
      <c r="CY880" s="314" t="str">
        <f>IFERROR(ROUND(CX880/K880,0),"")</f>
        <v/>
      </c>
      <c r="CZ880" s="314" t="str">
        <f>IFERROR(ROUND(CY880/#REF!,1),"")</f>
        <v/>
      </c>
      <c r="DA880" s="306" t="str">
        <f t="shared" si="101"/>
        <v/>
      </c>
      <c r="DB880" s="316" t="str">
        <f t="shared" si="102"/>
        <v/>
      </c>
      <c r="DC880" s="193"/>
      <c r="DD880" s="12" t="str">
        <f>IFERROR(#REF!-AP880,"")</f>
        <v/>
      </c>
      <c r="DE880" s="193"/>
      <c r="DF880" s="305" t="str">
        <f>IFERROR(#REF!-L880,"")</f>
        <v/>
      </c>
      <c r="DG880" s="311" t="e">
        <f>IF(#REF!&gt;AQ880,0,1)</f>
        <v>#REF!</v>
      </c>
      <c r="DH880" s="320">
        <f>IF(AN880&lt;M880,0,1)</f>
        <v>1</v>
      </c>
      <c r="DI880" s="320">
        <f>IF(AN880&gt;N880,0,1)</f>
        <v>1</v>
      </c>
    </row>
    <row r="881" spans="3:113" ht="20.25" x14ac:dyDescent="0.2">
      <c r="C881" s="214"/>
      <c r="G881" s="207"/>
      <c r="H881" s="314"/>
      <c r="I881" s="314"/>
      <c r="J881" s="314"/>
      <c r="K881" s="314"/>
      <c r="L881" s="208"/>
      <c r="M881" s="209"/>
      <c r="N881" s="210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5"/>
      <c r="Z881" s="195"/>
      <c r="AA881" s="194"/>
      <c r="AB881" s="194"/>
      <c r="AC881" s="194"/>
      <c r="AD881" s="194"/>
      <c r="AE881" s="194"/>
      <c r="AF881" s="194"/>
      <c r="AG881" s="194"/>
      <c r="AH881" s="194"/>
      <c r="AI881" s="194"/>
      <c r="AJ881" s="194"/>
      <c r="AK881" s="195"/>
      <c r="AL881" s="195"/>
      <c r="AM881" s="323" t="str">
        <f t="shared" si="96"/>
        <v/>
      </c>
      <c r="AN881" s="323" t="str">
        <f t="shared" si="97"/>
        <v/>
      </c>
      <c r="AO881" s="276" t="str">
        <f t="shared" si="98"/>
        <v/>
      </c>
      <c r="AP881" s="218"/>
      <c r="AQ881" s="219"/>
      <c r="AR881" s="217" t="str">
        <f t="shared" si="99"/>
        <v/>
      </c>
      <c r="AS881" s="217" t="str">
        <f t="shared" si="100"/>
        <v/>
      </c>
      <c r="AT881" s="217"/>
      <c r="AU881" s="217"/>
      <c r="AV881" s="217"/>
      <c r="AW881" s="217"/>
      <c r="AX881" s="217"/>
      <c r="AY881" s="217"/>
      <c r="AZ881" s="217"/>
      <c r="BA881" s="217"/>
      <c r="BB881" s="217"/>
      <c r="BC881" s="217"/>
      <c r="BD881" s="217"/>
      <c r="BE881" s="217"/>
      <c r="BF881" s="217"/>
      <c r="BG881" s="217"/>
      <c r="BH881" s="217"/>
      <c r="BI881" s="217"/>
      <c r="BJ881" s="217"/>
      <c r="BK881" s="217"/>
      <c r="BL881" s="217"/>
      <c r="BM881" s="217"/>
      <c r="BN881" s="217"/>
      <c r="BO881" s="217"/>
      <c r="BP881" s="217"/>
      <c r="BQ881" s="217"/>
      <c r="BR881" s="311"/>
      <c r="BS881" s="311"/>
      <c r="BT881" s="311"/>
      <c r="BU881" s="311"/>
      <c r="BV881" s="311"/>
      <c r="BW881" s="311"/>
      <c r="BX881" s="311"/>
      <c r="BY881" s="217"/>
      <c r="BZ881" s="217"/>
      <c r="CA881" s="217"/>
      <c r="CB881" s="217"/>
      <c r="CC881" s="217"/>
      <c r="CD881" s="217"/>
      <c r="CE881" s="311"/>
      <c r="CF881" s="311" t="str">
        <f>IFERROR(ROUND(STDEV(AN881,L881),1),"")</f>
        <v/>
      </c>
      <c r="CG881" s="322"/>
      <c r="CH881" s="322"/>
      <c r="CI881" s="322"/>
      <c r="CJ881" s="322"/>
      <c r="CK881" s="322"/>
      <c r="CL881" s="322"/>
      <c r="CM881" s="322"/>
      <c r="CN881" s="220" t="str">
        <f>IFERROR(ROUND((SUM(#REF!)),0),"")</f>
        <v/>
      </c>
      <c r="CO881" s="216"/>
      <c r="CP881" s="221"/>
      <c r="CQ881" s="222"/>
      <c r="CR881" s="196"/>
      <c r="CS881" s="196"/>
      <c r="CT881" s="196"/>
      <c r="CU881" s="196"/>
      <c r="CV881" s="196"/>
      <c r="CW881" s="306">
        <f>AV881+BH881</f>
        <v>0</v>
      </c>
      <c r="CX881" s="12">
        <f>SUM(BI881:BQ881,AW881:BE881)</f>
        <v>0</v>
      </c>
      <c r="CY881" s="314" t="str">
        <f>IFERROR(ROUND(CX881/K881,0),"")</f>
        <v/>
      </c>
      <c r="CZ881" s="314" t="str">
        <f>IFERROR(ROUND(CY881/#REF!,1),"")</f>
        <v/>
      </c>
      <c r="DA881" s="306" t="str">
        <f t="shared" si="101"/>
        <v/>
      </c>
      <c r="DB881" s="316" t="str">
        <f t="shared" si="102"/>
        <v/>
      </c>
      <c r="DC881" s="193"/>
      <c r="DD881" s="12" t="str">
        <f>IFERROR(#REF!-AP881,"")</f>
        <v/>
      </c>
      <c r="DE881" s="193"/>
      <c r="DF881" s="305" t="str">
        <f>IFERROR(#REF!-L881,"")</f>
        <v/>
      </c>
      <c r="DG881" s="311" t="e">
        <f>IF(#REF!&gt;AQ881,0,1)</f>
        <v>#REF!</v>
      </c>
      <c r="DH881" s="320">
        <f>IF(AN881&lt;M881,0,1)</f>
        <v>1</v>
      </c>
      <c r="DI881" s="320">
        <f>IF(AN881&gt;N881,0,1)</f>
        <v>1</v>
      </c>
    </row>
    <row r="882" spans="3:113" ht="20.25" x14ac:dyDescent="0.2">
      <c r="C882" s="214"/>
      <c r="G882" s="207"/>
      <c r="H882" s="314"/>
      <c r="I882" s="314"/>
      <c r="J882" s="314"/>
      <c r="K882" s="314"/>
      <c r="L882" s="208"/>
      <c r="M882" s="209"/>
      <c r="N882" s="210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5"/>
      <c r="Z882" s="195"/>
      <c r="AA882" s="194"/>
      <c r="AB882" s="194"/>
      <c r="AC882" s="194"/>
      <c r="AD882" s="194"/>
      <c r="AE882" s="194"/>
      <c r="AF882" s="194"/>
      <c r="AG882" s="194"/>
      <c r="AH882" s="194"/>
      <c r="AI882" s="194"/>
      <c r="AJ882" s="194"/>
      <c r="AK882" s="195"/>
      <c r="AL882" s="195"/>
      <c r="AM882" s="323" t="str">
        <f t="shared" si="96"/>
        <v/>
      </c>
      <c r="AN882" s="323" t="str">
        <f t="shared" si="97"/>
        <v/>
      </c>
      <c r="AO882" s="276" t="str">
        <f t="shared" si="98"/>
        <v/>
      </c>
      <c r="AP882" s="218"/>
      <c r="AQ882" s="219"/>
      <c r="AR882" s="217" t="str">
        <f t="shared" si="99"/>
        <v/>
      </c>
      <c r="AS882" s="217" t="str">
        <f t="shared" si="100"/>
        <v/>
      </c>
      <c r="AT882" s="217"/>
      <c r="AU882" s="217"/>
      <c r="AV882" s="217"/>
      <c r="AW882" s="217"/>
      <c r="AX882" s="217"/>
      <c r="AY882" s="217"/>
      <c r="AZ882" s="217"/>
      <c r="BA882" s="217"/>
      <c r="BB882" s="217"/>
      <c r="BC882" s="217"/>
      <c r="BD882" s="217"/>
      <c r="BE882" s="217"/>
      <c r="BF882" s="217"/>
      <c r="BG882" s="217"/>
      <c r="BH882" s="217"/>
      <c r="BI882" s="217"/>
      <c r="BJ882" s="217"/>
      <c r="BK882" s="217"/>
      <c r="BL882" s="217"/>
      <c r="BM882" s="217"/>
      <c r="BN882" s="217"/>
      <c r="BO882" s="217"/>
      <c r="BP882" s="217"/>
      <c r="BQ882" s="217"/>
      <c r="BR882" s="311"/>
      <c r="BS882" s="311"/>
      <c r="BT882" s="311"/>
      <c r="BU882" s="311"/>
      <c r="BV882" s="311"/>
      <c r="BW882" s="311"/>
      <c r="BX882" s="311"/>
      <c r="BY882" s="217"/>
      <c r="BZ882" s="217"/>
      <c r="CA882" s="217"/>
      <c r="CB882" s="217"/>
      <c r="CC882" s="217"/>
      <c r="CD882" s="217"/>
      <c r="CE882" s="311"/>
      <c r="CF882" s="311" t="str">
        <f>IFERROR(ROUND(STDEV(AN882,L882),1),"")</f>
        <v/>
      </c>
      <c r="CG882" s="322"/>
      <c r="CH882" s="322"/>
      <c r="CI882" s="322"/>
      <c r="CJ882" s="322"/>
      <c r="CK882" s="322"/>
      <c r="CL882" s="322"/>
      <c r="CM882" s="322"/>
      <c r="CN882" s="220" t="str">
        <f>IFERROR(ROUND((SUM(#REF!)),0),"")</f>
        <v/>
      </c>
      <c r="CO882" s="216"/>
      <c r="CP882" s="221"/>
      <c r="CQ882" s="222"/>
      <c r="CR882" s="196"/>
      <c r="CS882" s="196"/>
      <c r="CT882" s="196"/>
      <c r="CU882" s="196"/>
      <c r="CV882" s="196"/>
      <c r="CW882" s="306">
        <f>AV882+BH882</f>
        <v>0</v>
      </c>
      <c r="CX882" s="12">
        <f>SUM(BI882:BQ882,AW882:BE882)</f>
        <v>0</v>
      </c>
      <c r="CY882" s="314" t="str">
        <f>IFERROR(ROUND(CX882/K882,0),"")</f>
        <v/>
      </c>
      <c r="CZ882" s="314" t="str">
        <f>IFERROR(ROUND(CY882/#REF!,1),"")</f>
        <v/>
      </c>
      <c r="DA882" s="306" t="str">
        <f t="shared" si="101"/>
        <v/>
      </c>
      <c r="DB882" s="316" t="str">
        <f t="shared" si="102"/>
        <v/>
      </c>
      <c r="DC882" s="193"/>
      <c r="DD882" s="12" t="str">
        <f>IFERROR(#REF!-AP882,"")</f>
        <v/>
      </c>
      <c r="DE882" s="193"/>
      <c r="DF882" s="305" t="str">
        <f>IFERROR(#REF!-L882,"")</f>
        <v/>
      </c>
      <c r="DG882" s="311" t="e">
        <f>IF(#REF!&gt;AQ882,0,1)</f>
        <v>#REF!</v>
      </c>
      <c r="DH882" s="320">
        <f>IF(AN882&lt;M882,0,1)</f>
        <v>1</v>
      </c>
      <c r="DI882" s="320">
        <f>IF(AN882&gt;N882,0,1)</f>
        <v>1</v>
      </c>
    </row>
    <row r="883" spans="3:113" ht="20.25" x14ac:dyDescent="0.2">
      <c r="C883" s="214"/>
      <c r="G883" s="207"/>
      <c r="H883" s="314"/>
      <c r="I883" s="314"/>
      <c r="J883" s="314"/>
      <c r="K883" s="314"/>
      <c r="L883" s="208"/>
      <c r="M883" s="209"/>
      <c r="N883" s="210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5"/>
      <c r="Z883" s="195"/>
      <c r="AA883" s="194"/>
      <c r="AB883" s="194"/>
      <c r="AC883" s="194"/>
      <c r="AD883" s="194"/>
      <c r="AE883" s="194"/>
      <c r="AF883" s="194"/>
      <c r="AG883" s="194"/>
      <c r="AH883" s="194"/>
      <c r="AI883" s="194"/>
      <c r="AJ883" s="194"/>
      <c r="AK883" s="195"/>
      <c r="AL883" s="195"/>
      <c r="AM883" s="323" t="str">
        <f t="shared" si="96"/>
        <v/>
      </c>
      <c r="AN883" s="323" t="str">
        <f t="shared" si="97"/>
        <v/>
      </c>
      <c r="AO883" s="276" t="str">
        <f t="shared" si="98"/>
        <v/>
      </c>
      <c r="AP883" s="218"/>
      <c r="AQ883" s="219"/>
      <c r="AR883" s="217" t="str">
        <f t="shared" si="99"/>
        <v/>
      </c>
      <c r="AS883" s="217" t="str">
        <f t="shared" si="100"/>
        <v/>
      </c>
      <c r="AT883" s="217"/>
      <c r="AU883" s="217"/>
      <c r="AV883" s="217"/>
      <c r="AW883" s="217"/>
      <c r="AX883" s="217"/>
      <c r="AY883" s="217"/>
      <c r="AZ883" s="217"/>
      <c r="BA883" s="217"/>
      <c r="BB883" s="217"/>
      <c r="BC883" s="217"/>
      <c r="BD883" s="217"/>
      <c r="BE883" s="217"/>
      <c r="BF883" s="217"/>
      <c r="BG883" s="217"/>
      <c r="BH883" s="217"/>
      <c r="BI883" s="217"/>
      <c r="BJ883" s="217"/>
      <c r="BK883" s="217"/>
      <c r="BL883" s="217"/>
      <c r="BM883" s="217"/>
      <c r="BN883" s="217"/>
      <c r="BO883" s="217"/>
      <c r="BP883" s="217"/>
      <c r="BQ883" s="217"/>
      <c r="BR883" s="311"/>
      <c r="BS883" s="311"/>
      <c r="BT883" s="311"/>
      <c r="BU883" s="311"/>
      <c r="BV883" s="311"/>
      <c r="BW883" s="311"/>
      <c r="BX883" s="311"/>
      <c r="BY883" s="217"/>
      <c r="BZ883" s="217"/>
      <c r="CA883" s="217"/>
      <c r="CB883" s="217"/>
      <c r="CC883" s="217"/>
      <c r="CD883" s="217"/>
      <c r="CE883" s="311"/>
      <c r="CF883" s="311" t="str">
        <f>IFERROR(ROUND(STDEV(AN883,L883),1),"")</f>
        <v/>
      </c>
      <c r="CG883" s="322"/>
      <c r="CH883" s="322"/>
      <c r="CI883" s="322"/>
      <c r="CJ883" s="322"/>
      <c r="CK883" s="322"/>
      <c r="CL883" s="322"/>
      <c r="CM883" s="322"/>
      <c r="CN883" s="220" t="str">
        <f>IFERROR(ROUND((SUM(#REF!)),0),"")</f>
        <v/>
      </c>
      <c r="CO883" s="216"/>
      <c r="CP883" s="221"/>
      <c r="CQ883" s="222"/>
      <c r="CR883" s="196"/>
      <c r="CS883" s="196"/>
      <c r="CT883" s="196"/>
      <c r="CU883" s="196"/>
      <c r="CV883" s="196"/>
      <c r="CW883" s="306">
        <f>AV883+BH883</f>
        <v>0</v>
      </c>
      <c r="CX883" s="12">
        <f>SUM(BI883:BQ883,AW883:BE883)</f>
        <v>0</v>
      </c>
      <c r="CY883" s="314" t="str">
        <f>IFERROR(ROUND(CX883/K883,0),"")</f>
        <v/>
      </c>
      <c r="CZ883" s="314" t="str">
        <f>IFERROR(ROUND(CY883/#REF!,1),"")</f>
        <v/>
      </c>
      <c r="DA883" s="306" t="str">
        <f t="shared" si="101"/>
        <v/>
      </c>
      <c r="DB883" s="316" t="str">
        <f t="shared" si="102"/>
        <v/>
      </c>
      <c r="DC883" s="193"/>
      <c r="DD883" s="12" t="str">
        <f>IFERROR(#REF!-AP883,"")</f>
        <v/>
      </c>
      <c r="DE883" s="193"/>
      <c r="DF883" s="305" t="str">
        <f>IFERROR(#REF!-L883,"")</f>
        <v/>
      </c>
      <c r="DG883" s="311" t="e">
        <f>IF(#REF!&gt;AQ883,0,1)</f>
        <v>#REF!</v>
      </c>
      <c r="DH883" s="320">
        <f>IF(AN883&lt;M883,0,1)</f>
        <v>1</v>
      </c>
      <c r="DI883" s="320">
        <f>IF(AN883&gt;N883,0,1)</f>
        <v>1</v>
      </c>
    </row>
    <row r="884" spans="3:113" ht="20.25" x14ac:dyDescent="0.2">
      <c r="C884" s="214"/>
      <c r="G884" s="207"/>
      <c r="H884" s="314"/>
      <c r="I884" s="314"/>
      <c r="J884" s="314"/>
      <c r="K884" s="314"/>
      <c r="L884" s="208"/>
      <c r="M884" s="209"/>
      <c r="N884" s="210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5"/>
      <c r="Z884" s="195"/>
      <c r="AA884" s="194"/>
      <c r="AB884" s="194"/>
      <c r="AC884" s="194"/>
      <c r="AD884" s="194"/>
      <c r="AE884" s="194"/>
      <c r="AF884" s="194"/>
      <c r="AG884" s="194"/>
      <c r="AH884" s="194"/>
      <c r="AI884" s="194"/>
      <c r="AJ884" s="194"/>
      <c r="AK884" s="195"/>
      <c r="AL884" s="195"/>
      <c r="AM884" s="323" t="str">
        <f t="shared" si="96"/>
        <v/>
      </c>
      <c r="AN884" s="323" t="str">
        <f t="shared" si="97"/>
        <v/>
      </c>
      <c r="AO884" s="276" t="str">
        <f t="shared" si="98"/>
        <v/>
      </c>
      <c r="AP884" s="218"/>
      <c r="AQ884" s="219"/>
      <c r="AR884" s="217" t="str">
        <f t="shared" si="99"/>
        <v/>
      </c>
      <c r="AS884" s="217" t="str">
        <f t="shared" si="100"/>
        <v/>
      </c>
      <c r="AT884" s="217"/>
      <c r="AU884" s="217"/>
      <c r="AV884" s="217"/>
      <c r="AW884" s="217"/>
      <c r="AX884" s="217"/>
      <c r="AY884" s="217"/>
      <c r="AZ884" s="217"/>
      <c r="BA884" s="217"/>
      <c r="BB884" s="217"/>
      <c r="BC884" s="217"/>
      <c r="BD884" s="217"/>
      <c r="BE884" s="217"/>
      <c r="BF884" s="217"/>
      <c r="BG884" s="217"/>
      <c r="BH884" s="217"/>
      <c r="BI884" s="217"/>
      <c r="BJ884" s="217"/>
      <c r="BK884" s="217"/>
      <c r="BL884" s="217"/>
      <c r="BM884" s="217"/>
      <c r="BN884" s="217"/>
      <c r="BO884" s="217"/>
      <c r="BP884" s="217"/>
      <c r="BQ884" s="217"/>
      <c r="BR884" s="311"/>
      <c r="BS884" s="311"/>
      <c r="BT884" s="311"/>
      <c r="BU884" s="311"/>
      <c r="BV884" s="311"/>
      <c r="BW884" s="311"/>
      <c r="BX884" s="311"/>
      <c r="BY884" s="217"/>
      <c r="BZ884" s="217"/>
      <c r="CA884" s="217"/>
      <c r="CB884" s="217"/>
      <c r="CC884" s="217"/>
      <c r="CD884" s="217"/>
      <c r="CE884" s="311"/>
      <c r="CF884" s="311" t="str">
        <f>IFERROR(ROUND(STDEV(AN884,L884),1),"")</f>
        <v/>
      </c>
      <c r="CG884" s="322"/>
      <c r="CH884" s="322"/>
      <c r="CI884" s="322"/>
      <c r="CJ884" s="322"/>
      <c r="CK884" s="322"/>
      <c r="CL884" s="322"/>
      <c r="CM884" s="322"/>
      <c r="CN884" s="220" t="str">
        <f>IFERROR(ROUND((SUM(#REF!)),0),"")</f>
        <v/>
      </c>
      <c r="CO884" s="216"/>
      <c r="CP884" s="221"/>
      <c r="CQ884" s="222"/>
      <c r="CR884" s="196"/>
      <c r="CS884" s="196"/>
      <c r="CT884" s="196"/>
      <c r="CU884" s="196"/>
      <c r="CV884" s="196"/>
      <c r="CW884" s="306">
        <f>AV884+BH884</f>
        <v>0</v>
      </c>
      <c r="CX884" s="12">
        <f>SUM(BI884:BQ884,AW884:BE884)</f>
        <v>0</v>
      </c>
      <c r="CY884" s="314" t="str">
        <f>IFERROR(ROUND(CX884/K884,0),"")</f>
        <v/>
      </c>
      <c r="CZ884" s="314" t="str">
        <f>IFERROR(ROUND(CY884/#REF!,1),"")</f>
        <v/>
      </c>
      <c r="DA884" s="306" t="str">
        <f t="shared" si="101"/>
        <v/>
      </c>
      <c r="DB884" s="316" t="str">
        <f t="shared" si="102"/>
        <v/>
      </c>
      <c r="DC884" s="193"/>
      <c r="DD884" s="12" t="str">
        <f>IFERROR(#REF!-AP884,"")</f>
        <v/>
      </c>
      <c r="DE884" s="193"/>
      <c r="DF884" s="305" t="str">
        <f>IFERROR(#REF!-L884,"")</f>
        <v/>
      </c>
      <c r="DG884" s="311" t="e">
        <f>IF(#REF!&gt;AQ884,0,1)</f>
        <v>#REF!</v>
      </c>
      <c r="DH884" s="320">
        <f>IF(AN884&lt;M884,0,1)</f>
        <v>1</v>
      </c>
      <c r="DI884" s="320">
        <f>IF(AN884&gt;N884,0,1)</f>
        <v>1</v>
      </c>
    </row>
    <row r="885" spans="3:113" ht="20.25" x14ac:dyDescent="0.2">
      <c r="C885" s="214"/>
      <c r="G885" s="207"/>
      <c r="H885" s="314"/>
      <c r="I885" s="314"/>
      <c r="J885" s="314"/>
      <c r="K885" s="314"/>
      <c r="L885" s="208"/>
      <c r="M885" s="209"/>
      <c r="N885" s="210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5"/>
      <c r="Z885" s="195"/>
      <c r="AA885" s="194"/>
      <c r="AB885" s="194"/>
      <c r="AC885" s="194"/>
      <c r="AD885" s="194"/>
      <c r="AE885" s="194"/>
      <c r="AF885" s="194"/>
      <c r="AG885" s="194"/>
      <c r="AH885" s="194"/>
      <c r="AI885" s="194"/>
      <c r="AJ885" s="194"/>
      <c r="AK885" s="195"/>
      <c r="AL885" s="195"/>
      <c r="AM885" s="323" t="str">
        <f t="shared" si="96"/>
        <v/>
      </c>
      <c r="AN885" s="323" t="str">
        <f t="shared" si="97"/>
        <v/>
      </c>
      <c r="AO885" s="276" t="str">
        <f t="shared" si="98"/>
        <v/>
      </c>
      <c r="AP885" s="218"/>
      <c r="AQ885" s="219"/>
      <c r="AR885" s="217" t="str">
        <f t="shared" si="99"/>
        <v/>
      </c>
      <c r="AS885" s="217" t="str">
        <f t="shared" si="100"/>
        <v/>
      </c>
      <c r="AT885" s="217"/>
      <c r="AU885" s="217"/>
      <c r="AV885" s="217"/>
      <c r="AW885" s="217"/>
      <c r="AX885" s="217"/>
      <c r="AY885" s="217"/>
      <c r="AZ885" s="217"/>
      <c r="BA885" s="217"/>
      <c r="BB885" s="217"/>
      <c r="BC885" s="217"/>
      <c r="BD885" s="217"/>
      <c r="BE885" s="217"/>
      <c r="BF885" s="217"/>
      <c r="BG885" s="217"/>
      <c r="BH885" s="217"/>
      <c r="BI885" s="217"/>
      <c r="BJ885" s="217"/>
      <c r="BK885" s="217"/>
      <c r="BL885" s="217"/>
      <c r="BM885" s="217"/>
      <c r="BN885" s="217"/>
      <c r="BO885" s="217"/>
      <c r="BP885" s="217"/>
      <c r="BQ885" s="217"/>
      <c r="BR885" s="311"/>
      <c r="BS885" s="311"/>
      <c r="BT885" s="311"/>
      <c r="BU885" s="311"/>
      <c r="BV885" s="311"/>
      <c r="BW885" s="311"/>
      <c r="BX885" s="311"/>
      <c r="BY885" s="217"/>
      <c r="BZ885" s="217"/>
      <c r="CA885" s="217"/>
      <c r="CB885" s="217"/>
      <c r="CC885" s="217"/>
      <c r="CD885" s="217"/>
      <c r="CE885" s="311"/>
      <c r="CF885" s="311" t="str">
        <f>IFERROR(ROUND(STDEV(AN885,L885),1),"")</f>
        <v/>
      </c>
      <c r="CG885" s="322"/>
      <c r="CH885" s="322"/>
      <c r="CI885" s="322"/>
      <c r="CJ885" s="322"/>
      <c r="CK885" s="322"/>
      <c r="CL885" s="322"/>
      <c r="CM885" s="322"/>
      <c r="CN885" s="220" t="str">
        <f>IFERROR(ROUND((SUM(#REF!)),0),"")</f>
        <v/>
      </c>
      <c r="CO885" s="216"/>
      <c r="CP885" s="221"/>
      <c r="CQ885" s="222"/>
      <c r="CR885" s="196"/>
      <c r="CS885" s="196"/>
      <c r="CT885" s="196"/>
      <c r="CU885" s="196"/>
      <c r="CV885" s="196"/>
      <c r="CW885" s="306">
        <f>AV885+BH885</f>
        <v>0</v>
      </c>
      <c r="CX885" s="12">
        <f>SUM(BI885:BQ885,AW885:BE885)</f>
        <v>0</v>
      </c>
      <c r="CY885" s="314" t="str">
        <f>IFERROR(ROUND(CX885/K885,0),"")</f>
        <v/>
      </c>
      <c r="CZ885" s="314" t="str">
        <f>IFERROR(ROUND(CY885/#REF!,1),"")</f>
        <v/>
      </c>
      <c r="DA885" s="306" t="str">
        <f t="shared" si="101"/>
        <v/>
      </c>
      <c r="DB885" s="316" t="str">
        <f t="shared" si="102"/>
        <v/>
      </c>
      <c r="DC885" s="193"/>
      <c r="DD885" s="12" t="str">
        <f>IFERROR(#REF!-AP885,"")</f>
        <v/>
      </c>
      <c r="DE885" s="193"/>
      <c r="DF885" s="305" t="str">
        <f>IFERROR(#REF!-L885,"")</f>
        <v/>
      </c>
      <c r="DG885" s="311" t="e">
        <f>IF(#REF!&gt;AQ885,0,1)</f>
        <v>#REF!</v>
      </c>
      <c r="DH885" s="320">
        <f>IF(AN885&lt;M885,0,1)</f>
        <v>1</v>
      </c>
      <c r="DI885" s="320">
        <f>IF(AN885&gt;N885,0,1)</f>
        <v>1</v>
      </c>
    </row>
    <row r="886" spans="3:113" ht="20.25" x14ac:dyDescent="0.2">
      <c r="C886" s="214"/>
      <c r="G886" s="207"/>
      <c r="H886" s="314"/>
      <c r="I886" s="314"/>
      <c r="J886" s="314"/>
      <c r="K886" s="314"/>
      <c r="L886" s="208"/>
      <c r="M886" s="209"/>
      <c r="N886" s="210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5"/>
      <c r="Z886" s="195"/>
      <c r="AA886" s="194"/>
      <c r="AB886" s="194"/>
      <c r="AC886" s="194"/>
      <c r="AD886" s="194"/>
      <c r="AE886" s="194"/>
      <c r="AF886" s="194"/>
      <c r="AG886" s="194"/>
      <c r="AH886" s="194"/>
      <c r="AI886" s="194"/>
      <c r="AJ886" s="194"/>
      <c r="AK886" s="195"/>
      <c r="AL886" s="195"/>
      <c r="AM886" s="323" t="str">
        <f t="shared" si="96"/>
        <v/>
      </c>
      <c r="AN886" s="323" t="str">
        <f t="shared" si="97"/>
        <v/>
      </c>
      <c r="AO886" s="276" t="str">
        <f t="shared" si="98"/>
        <v/>
      </c>
      <c r="AP886" s="218"/>
      <c r="AQ886" s="219"/>
      <c r="AR886" s="217" t="str">
        <f t="shared" si="99"/>
        <v/>
      </c>
      <c r="AS886" s="217" t="str">
        <f t="shared" si="100"/>
        <v/>
      </c>
      <c r="AT886" s="217"/>
      <c r="AU886" s="217"/>
      <c r="AV886" s="217"/>
      <c r="AW886" s="217"/>
      <c r="AX886" s="217"/>
      <c r="AY886" s="217"/>
      <c r="AZ886" s="217"/>
      <c r="BA886" s="217"/>
      <c r="BB886" s="217"/>
      <c r="BC886" s="217"/>
      <c r="BD886" s="217"/>
      <c r="BE886" s="217"/>
      <c r="BF886" s="217"/>
      <c r="BG886" s="217"/>
      <c r="BH886" s="217"/>
      <c r="BI886" s="217"/>
      <c r="BJ886" s="217"/>
      <c r="BK886" s="217"/>
      <c r="BL886" s="217"/>
      <c r="BM886" s="217"/>
      <c r="BN886" s="217"/>
      <c r="BO886" s="217"/>
      <c r="BP886" s="217"/>
      <c r="BQ886" s="217"/>
      <c r="BR886" s="311"/>
      <c r="BS886" s="311"/>
      <c r="BT886" s="311"/>
      <c r="BU886" s="311"/>
      <c r="BV886" s="311"/>
      <c r="BW886" s="311"/>
      <c r="BX886" s="311"/>
      <c r="BY886" s="217"/>
      <c r="BZ886" s="217"/>
      <c r="CA886" s="217"/>
      <c r="CB886" s="217"/>
      <c r="CC886" s="217"/>
      <c r="CD886" s="217"/>
      <c r="CE886" s="311"/>
      <c r="CF886" s="311" t="str">
        <f>IFERROR(ROUND(STDEV(AN886,L886),1),"")</f>
        <v/>
      </c>
      <c r="CG886" s="322"/>
      <c r="CH886" s="322"/>
      <c r="CI886" s="322"/>
      <c r="CJ886" s="322"/>
      <c r="CK886" s="322"/>
      <c r="CL886" s="322"/>
      <c r="CM886" s="322"/>
      <c r="CN886" s="220" t="str">
        <f>IFERROR(ROUND((SUM(#REF!)),0),"")</f>
        <v/>
      </c>
      <c r="CO886" s="216"/>
      <c r="CP886" s="221"/>
      <c r="CQ886" s="222"/>
      <c r="CR886" s="196"/>
      <c r="CS886" s="196"/>
      <c r="CT886" s="196"/>
      <c r="CU886" s="196"/>
      <c r="CV886" s="196"/>
      <c r="CW886" s="306">
        <f>AV886+BH886</f>
        <v>0</v>
      </c>
      <c r="CX886" s="12">
        <f>SUM(BI886:BQ886,AW886:BE886)</f>
        <v>0</v>
      </c>
      <c r="CY886" s="314" t="str">
        <f>IFERROR(ROUND(CX886/K886,0),"")</f>
        <v/>
      </c>
      <c r="CZ886" s="314" t="str">
        <f>IFERROR(ROUND(CY886/#REF!,1),"")</f>
        <v/>
      </c>
      <c r="DA886" s="306" t="str">
        <f t="shared" si="101"/>
        <v/>
      </c>
      <c r="DB886" s="316" t="str">
        <f t="shared" si="102"/>
        <v/>
      </c>
      <c r="DC886" s="193"/>
      <c r="DD886" s="12" t="str">
        <f>IFERROR(#REF!-AP886,"")</f>
        <v/>
      </c>
      <c r="DE886" s="193"/>
      <c r="DF886" s="305" t="str">
        <f>IFERROR(#REF!-L886,"")</f>
        <v/>
      </c>
      <c r="DG886" s="311" t="e">
        <f>IF(#REF!&gt;AQ886,0,1)</f>
        <v>#REF!</v>
      </c>
      <c r="DH886" s="320">
        <f>IF(AN886&lt;M886,0,1)</f>
        <v>1</v>
      </c>
      <c r="DI886" s="320">
        <f>IF(AN886&gt;N886,0,1)</f>
        <v>1</v>
      </c>
    </row>
    <row r="887" spans="3:113" ht="20.25" x14ac:dyDescent="0.2">
      <c r="C887" s="214"/>
      <c r="G887" s="207"/>
      <c r="H887" s="314"/>
      <c r="I887" s="314"/>
      <c r="J887" s="314"/>
      <c r="K887" s="314"/>
      <c r="L887" s="208"/>
      <c r="M887" s="209"/>
      <c r="N887" s="210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5"/>
      <c r="Z887" s="195"/>
      <c r="AA887" s="194"/>
      <c r="AB887" s="194"/>
      <c r="AC887" s="194"/>
      <c r="AD887" s="194"/>
      <c r="AE887" s="194"/>
      <c r="AF887" s="194"/>
      <c r="AG887" s="194"/>
      <c r="AH887" s="194"/>
      <c r="AI887" s="194"/>
      <c r="AJ887" s="194"/>
      <c r="AK887" s="195"/>
      <c r="AL887" s="195"/>
      <c r="AM887" s="323" t="str">
        <f t="shared" si="96"/>
        <v/>
      </c>
      <c r="AN887" s="323" t="str">
        <f t="shared" si="97"/>
        <v/>
      </c>
      <c r="AO887" s="276" t="str">
        <f t="shared" si="98"/>
        <v/>
      </c>
      <c r="AP887" s="218"/>
      <c r="AQ887" s="219"/>
      <c r="AR887" s="217" t="str">
        <f t="shared" si="99"/>
        <v/>
      </c>
      <c r="AS887" s="217" t="str">
        <f t="shared" si="100"/>
        <v/>
      </c>
      <c r="AT887" s="217"/>
      <c r="AU887" s="217"/>
      <c r="AV887" s="217"/>
      <c r="AW887" s="217"/>
      <c r="AX887" s="217"/>
      <c r="AY887" s="217"/>
      <c r="AZ887" s="217"/>
      <c r="BA887" s="217"/>
      <c r="BB887" s="217"/>
      <c r="BC887" s="217"/>
      <c r="BD887" s="217"/>
      <c r="BE887" s="217"/>
      <c r="BF887" s="217"/>
      <c r="BG887" s="217"/>
      <c r="BH887" s="217"/>
      <c r="BI887" s="217"/>
      <c r="BJ887" s="217"/>
      <c r="BK887" s="217"/>
      <c r="BL887" s="217"/>
      <c r="BM887" s="217"/>
      <c r="BN887" s="217"/>
      <c r="BO887" s="217"/>
      <c r="BP887" s="217"/>
      <c r="BQ887" s="217"/>
      <c r="BR887" s="311"/>
      <c r="BS887" s="311"/>
      <c r="BT887" s="311"/>
      <c r="BU887" s="311"/>
      <c r="BV887" s="311"/>
      <c r="BW887" s="311"/>
      <c r="BX887" s="311"/>
      <c r="BY887" s="217"/>
      <c r="BZ887" s="217"/>
      <c r="CA887" s="217"/>
      <c r="CB887" s="217"/>
      <c r="CC887" s="217"/>
      <c r="CD887" s="217"/>
      <c r="CE887" s="311"/>
      <c r="CF887" s="311" t="str">
        <f>IFERROR(ROUND(STDEV(AN887,L887),1),"")</f>
        <v/>
      </c>
      <c r="CG887" s="322"/>
      <c r="CH887" s="322"/>
      <c r="CI887" s="322"/>
      <c r="CJ887" s="322"/>
      <c r="CK887" s="322"/>
      <c r="CL887" s="322"/>
      <c r="CM887" s="322"/>
      <c r="CN887" s="220" t="str">
        <f>IFERROR(ROUND((SUM(#REF!)),0),"")</f>
        <v/>
      </c>
      <c r="CO887" s="216"/>
      <c r="CP887" s="221"/>
      <c r="CQ887" s="222"/>
      <c r="CR887" s="196"/>
      <c r="CS887" s="196"/>
      <c r="CT887" s="196"/>
      <c r="CU887" s="196"/>
      <c r="CV887" s="196"/>
      <c r="CW887" s="306">
        <f>AV887+BH887</f>
        <v>0</v>
      </c>
      <c r="CX887" s="12">
        <f>SUM(BI887:BQ887,AW887:BE887)</f>
        <v>0</v>
      </c>
      <c r="CY887" s="314" t="str">
        <f>IFERROR(ROUND(CX887/K887,0),"")</f>
        <v/>
      </c>
      <c r="CZ887" s="314" t="str">
        <f>IFERROR(ROUND(CY887/#REF!,1),"")</f>
        <v/>
      </c>
      <c r="DA887" s="306" t="str">
        <f t="shared" si="101"/>
        <v/>
      </c>
      <c r="DB887" s="316" t="str">
        <f t="shared" si="102"/>
        <v/>
      </c>
      <c r="DC887" s="193"/>
      <c r="DD887" s="12" t="str">
        <f>IFERROR(#REF!-AP887,"")</f>
        <v/>
      </c>
      <c r="DE887" s="193"/>
      <c r="DF887" s="305" t="str">
        <f>IFERROR(#REF!-L887,"")</f>
        <v/>
      </c>
      <c r="DG887" s="311" t="e">
        <f>IF(#REF!&gt;AQ887,0,1)</f>
        <v>#REF!</v>
      </c>
      <c r="DH887" s="320">
        <f>IF(AN887&lt;M887,0,1)</f>
        <v>1</v>
      </c>
      <c r="DI887" s="320">
        <f>IF(AN887&gt;N887,0,1)</f>
        <v>1</v>
      </c>
    </row>
    <row r="888" spans="3:113" ht="20.25" x14ac:dyDescent="0.2">
      <c r="C888" s="214"/>
      <c r="G888" s="207"/>
      <c r="H888" s="314"/>
      <c r="I888" s="314"/>
      <c r="J888" s="314"/>
      <c r="K888" s="314"/>
      <c r="L888" s="208"/>
      <c r="M888" s="209"/>
      <c r="N888" s="210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5"/>
      <c r="Z888" s="195"/>
      <c r="AA888" s="194"/>
      <c r="AB888" s="194"/>
      <c r="AC888" s="194"/>
      <c r="AD888" s="194"/>
      <c r="AE888" s="194"/>
      <c r="AF888" s="194"/>
      <c r="AG888" s="194"/>
      <c r="AH888" s="194"/>
      <c r="AI888" s="194"/>
      <c r="AJ888" s="194"/>
      <c r="AK888" s="195"/>
      <c r="AL888" s="195"/>
      <c r="AM888" s="323" t="str">
        <f t="shared" si="96"/>
        <v/>
      </c>
      <c r="AN888" s="323" t="str">
        <f t="shared" si="97"/>
        <v/>
      </c>
      <c r="AO888" s="276" t="str">
        <f t="shared" si="98"/>
        <v/>
      </c>
      <c r="AP888" s="218"/>
      <c r="AQ888" s="219"/>
      <c r="AR888" s="217" t="str">
        <f t="shared" si="99"/>
        <v/>
      </c>
      <c r="AS888" s="217" t="str">
        <f t="shared" si="100"/>
        <v/>
      </c>
      <c r="AT888" s="217"/>
      <c r="AU888" s="217"/>
      <c r="AV888" s="217"/>
      <c r="AW888" s="217"/>
      <c r="AX888" s="217"/>
      <c r="AY888" s="217"/>
      <c r="AZ888" s="217"/>
      <c r="BA888" s="217"/>
      <c r="BB888" s="217"/>
      <c r="BC888" s="217"/>
      <c r="BD888" s="217"/>
      <c r="BE888" s="217"/>
      <c r="BF888" s="217"/>
      <c r="BG888" s="217"/>
      <c r="BH888" s="217"/>
      <c r="BI888" s="217"/>
      <c r="BJ888" s="217"/>
      <c r="BK888" s="217"/>
      <c r="BL888" s="217"/>
      <c r="BM888" s="217"/>
      <c r="BN888" s="217"/>
      <c r="BO888" s="217"/>
      <c r="BP888" s="217"/>
      <c r="BQ888" s="217"/>
      <c r="BR888" s="311"/>
      <c r="BS888" s="311"/>
      <c r="BT888" s="311"/>
      <c r="BU888" s="311"/>
      <c r="BV888" s="311"/>
      <c r="BW888" s="311"/>
      <c r="BX888" s="311"/>
      <c r="BY888" s="217"/>
      <c r="BZ888" s="217"/>
      <c r="CA888" s="217"/>
      <c r="CB888" s="217"/>
      <c r="CC888" s="217"/>
      <c r="CD888" s="217"/>
      <c r="CE888" s="311"/>
      <c r="CF888" s="311" t="str">
        <f>IFERROR(ROUND(STDEV(AN888,L888),1),"")</f>
        <v/>
      </c>
      <c r="CG888" s="322"/>
      <c r="CH888" s="322"/>
      <c r="CI888" s="322"/>
      <c r="CJ888" s="322"/>
      <c r="CK888" s="322"/>
      <c r="CL888" s="322"/>
      <c r="CM888" s="322"/>
      <c r="CN888" s="220" t="str">
        <f>IFERROR(ROUND((SUM(#REF!)),0),"")</f>
        <v/>
      </c>
      <c r="CO888" s="216"/>
      <c r="CP888" s="221"/>
      <c r="CQ888" s="222"/>
      <c r="CR888" s="196"/>
      <c r="CS888" s="196"/>
      <c r="CT888" s="196"/>
      <c r="CU888" s="196"/>
      <c r="CV888" s="196"/>
      <c r="CW888" s="306">
        <f>AV888+BH888</f>
        <v>0</v>
      </c>
      <c r="CX888" s="12">
        <f>SUM(BI888:BQ888,AW888:BE888)</f>
        <v>0</v>
      </c>
      <c r="CY888" s="314" t="str">
        <f>IFERROR(ROUND(CX888/K888,0),"")</f>
        <v/>
      </c>
      <c r="CZ888" s="314" t="str">
        <f>IFERROR(ROUND(CY888/#REF!,1),"")</f>
        <v/>
      </c>
      <c r="DA888" s="306" t="str">
        <f t="shared" si="101"/>
        <v/>
      </c>
      <c r="DB888" s="316" t="str">
        <f t="shared" si="102"/>
        <v/>
      </c>
      <c r="DC888" s="193"/>
      <c r="DD888" s="12" t="str">
        <f>IFERROR(#REF!-AP888,"")</f>
        <v/>
      </c>
      <c r="DE888" s="193"/>
      <c r="DF888" s="305" t="str">
        <f>IFERROR(#REF!-L888,"")</f>
        <v/>
      </c>
      <c r="DG888" s="311" t="e">
        <f>IF(#REF!&gt;AQ888,0,1)</f>
        <v>#REF!</v>
      </c>
      <c r="DH888" s="320">
        <f>IF(AN888&lt;M888,0,1)</f>
        <v>1</v>
      </c>
      <c r="DI888" s="320">
        <f>IF(AN888&gt;N888,0,1)</f>
        <v>1</v>
      </c>
    </row>
    <row r="889" spans="3:113" ht="20.25" x14ac:dyDescent="0.2">
      <c r="C889" s="214"/>
      <c r="G889" s="207"/>
      <c r="H889" s="314"/>
      <c r="I889" s="314"/>
      <c r="J889" s="314"/>
      <c r="K889" s="314"/>
      <c r="L889" s="208"/>
      <c r="M889" s="209"/>
      <c r="N889" s="210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5"/>
      <c r="Z889" s="195"/>
      <c r="AA889" s="194"/>
      <c r="AB889" s="194"/>
      <c r="AC889" s="194"/>
      <c r="AD889" s="194"/>
      <c r="AE889" s="194"/>
      <c r="AF889" s="194"/>
      <c r="AG889" s="194"/>
      <c r="AH889" s="194"/>
      <c r="AI889" s="194"/>
      <c r="AJ889" s="194"/>
      <c r="AK889" s="195"/>
      <c r="AL889" s="195"/>
      <c r="AM889" s="323" t="str">
        <f t="shared" si="96"/>
        <v/>
      </c>
      <c r="AN889" s="323" t="str">
        <f t="shared" si="97"/>
        <v/>
      </c>
      <c r="AO889" s="276" t="str">
        <f t="shared" si="98"/>
        <v/>
      </c>
      <c r="AP889" s="218"/>
      <c r="AQ889" s="219"/>
      <c r="AR889" s="217" t="str">
        <f t="shared" si="99"/>
        <v/>
      </c>
      <c r="AS889" s="217" t="str">
        <f t="shared" si="100"/>
        <v/>
      </c>
      <c r="AT889" s="217"/>
      <c r="AU889" s="217"/>
      <c r="AV889" s="217"/>
      <c r="AW889" s="217"/>
      <c r="AX889" s="217"/>
      <c r="AY889" s="217"/>
      <c r="AZ889" s="217"/>
      <c r="BA889" s="217"/>
      <c r="BB889" s="217"/>
      <c r="BC889" s="217"/>
      <c r="BD889" s="217"/>
      <c r="BE889" s="217"/>
      <c r="BF889" s="217"/>
      <c r="BG889" s="217"/>
      <c r="BH889" s="217"/>
      <c r="BI889" s="217"/>
      <c r="BJ889" s="217"/>
      <c r="BK889" s="217"/>
      <c r="BL889" s="217"/>
      <c r="BM889" s="217"/>
      <c r="BN889" s="217"/>
      <c r="BO889" s="217"/>
      <c r="BP889" s="217"/>
      <c r="BQ889" s="217"/>
      <c r="BR889" s="311"/>
      <c r="BS889" s="311"/>
      <c r="BT889" s="311"/>
      <c r="BU889" s="311"/>
      <c r="BV889" s="311"/>
      <c r="BW889" s="311"/>
      <c r="BX889" s="311"/>
      <c r="BY889" s="217"/>
      <c r="BZ889" s="217"/>
      <c r="CA889" s="217"/>
      <c r="CB889" s="217"/>
      <c r="CC889" s="217"/>
      <c r="CD889" s="217"/>
      <c r="CE889" s="311"/>
      <c r="CF889" s="311" t="str">
        <f>IFERROR(ROUND(STDEV(AN889,L889),1),"")</f>
        <v/>
      </c>
      <c r="CG889" s="322"/>
      <c r="CH889" s="322"/>
      <c r="CI889" s="322"/>
      <c r="CJ889" s="322"/>
      <c r="CK889" s="322"/>
      <c r="CL889" s="322"/>
      <c r="CM889" s="322"/>
      <c r="CN889" s="220" t="str">
        <f>IFERROR(ROUND((SUM(#REF!)),0),"")</f>
        <v/>
      </c>
      <c r="CO889" s="216"/>
      <c r="CP889" s="221"/>
      <c r="CQ889" s="222"/>
      <c r="CR889" s="196"/>
      <c r="CS889" s="196"/>
      <c r="CT889" s="196"/>
      <c r="CU889" s="196"/>
      <c r="CV889" s="196"/>
      <c r="CW889" s="306">
        <f>AV889+BH889</f>
        <v>0</v>
      </c>
      <c r="CX889" s="12">
        <f>SUM(BI889:BQ889,AW889:BE889)</f>
        <v>0</v>
      </c>
      <c r="CY889" s="314" t="str">
        <f>IFERROR(ROUND(CX889/K889,0),"")</f>
        <v/>
      </c>
      <c r="CZ889" s="314" t="str">
        <f>IFERROR(ROUND(CY889/#REF!,1),"")</f>
        <v/>
      </c>
      <c r="DA889" s="306" t="str">
        <f t="shared" si="101"/>
        <v/>
      </c>
      <c r="DB889" s="316" t="str">
        <f t="shared" si="102"/>
        <v/>
      </c>
      <c r="DC889" s="193"/>
      <c r="DD889" s="12" t="str">
        <f>IFERROR(#REF!-AP889,"")</f>
        <v/>
      </c>
      <c r="DE889" s="193"/>
      <c r="DF889" s="305" t="str">
        <f>IFERROR(#REF!-L889,"")</f>
        <v/>
      </c>
      <c r="DG889" s="311" t="e">
        <f>IF(#REF!&gt;AQ889,0,1)</f>
        <v>#REF!</v>
      </c>
      <c r="DH889" s="320">
        <f>IF(AN889&lt;M889,0,1)</f>
        <v>1</v>
      </c>
      <c r="DI889" s="320">
        <f>IF(AN889&gt;N889,0,1)</f>
        <v>1</v>
      </c>
    </row>
    <row r="890" spans="3:113" ht="20.25" x14ac:dyDescent="0.2">
      <c r="C890" s="214"/>
      <c r="G890" s="207"/>
      <c r="H890" s="314"/>
      <c r="I890" s="314"/>
      <c r="J890" s="314"/>
      <c r="K890" s="314"/>
      <c r="L890" s="208"/>
      <c r="M890" s="209"/>
      <c r="N890" s="210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5"/>
      <c r="Z890" s="195"/>
      <c r="AA890" s="194"/>
      <c r="AB890" s="194"/>
      <c r="AC890" s="194"/>
      <c r="AD890" s="194"/>
      <c r="AE890" s="194"/>
      <c r="AF890" s="194"/>
      <c r="AG890" s="194"/>
      <c r="AH890" s="194"/>
      <c r="AI890" s="194"/>
      <c r="AJ890" s="194"/>
      <c r="AK890" s="195"/>
      <c r="AL890" s="195"/>
      <c r="AM890" s="323" t="str">
        <f t="shared" si="96"/>
        <v/>
      </c>
      <c r="AN890" s="323" t="str">
        <f t="shared" si="97"/>
        <v/>
      </c>
      <c r="AO890" s="276" t="str">
        <f t="shared" si="98"/>
        <v/>
      </c>
      <c r="AP890" s="218"/>
      <c r="AQ890" s="219"/>
      <c r="AR890" s="217" t="str">
        <f t="shared" si="99"/>
        <v/>
      </c>
      <c r="AS890" s="217" t="str">
        <f t="shared" si="100"/>
        <v/>
      </c>
      <c r="AT890" s="217"/>
      <c r="AU890" s="217"/>
      <c r="AV890" s="217"/>
      <c r="AW890" s="217"/>
      <c r="AX890" s="217"/>
      <c r="AY890" s="217"/>
      <c r="AZ890" s="217"/>
      <c r="BA890" s="217"/>
      <c r="BB890" s="217"/>
      <c r="BC890" s="217"/>
      <c r="BD890" s="217"/>
      <c r="BE890" s="217"/>
      <c r="BF890" s="217"/>
      <c r="BG890" s="217"/>
      <c r="BH890" s="217"/>
      <c r="BI890" s="217"/>
      <c r="BJ890" s="217"/>
      <c r="BK890" s="217"/>
      <c r="BL890" s="217"/>
      <c r="BM890" s="217"/>
      <c r="BN890" s="217"/>
      <c r="BO890" s="217"/>
      <c r="BP890" s="217"/>
      <c r="BQ890" s="217"/>
      <c r="BR890" s="311"/>
      <c r="BS890" s="311"/>
      <c r="BT890" s="311"/>
      <c r="BU890" s="311"/>
      <c r="BV890" s="311"/>
      <c r="BW890" s="311"/>
      <c r="BX890" s="311"/>
      <c r="BY890" s="217"/>
      <c r="BZ890" s="217"/>
      <c r="CA890" s="217"/>
      <c r="CB890" s="217"/>
      <c r="CC890" s="217"/>
      <c r="CD890" s="217"/>
      <c r="CE890" s="311"/>
      <c r="CF890" s="311" t="str">
        <f>IFERROR(ROUND(STDEV(AN890,L890),1),"")</f>
        <v/>
      </c>
      <c r="CG890" s="322"/>
      <c r="CH890" s="322"/>
      <c r="CI890" s="322"/>
      <c r="CJ890" s="322"/>
      <c r="CK890" s="322"/>
      <c r="CL890" s="322"/>
      <c r="CM890" s="322"/>
      <c r="CN890" s="220" t="str">
        <f>IFERROR(ROUND((SUM(#REF!)),0),"")</f>
        <v/>
      </c>
      <c r="CO890" s="216"/>
      <c r="CP890" s="221"/>
      <c r="CQ890" s="222"/>
      <c r="CR890" s="196"/>
      <c r="CS890" s="196"/>
      <c r="CT890" s="196"/>
      <c r="CU890" s="196"/>
      <c r="CV890" s="196"/>
      <c r="CW890" s="306">
        <f>AV890+BH890</f>
        <v>0</v>
      </c>
      <c r="CX890" s="12">
        <f>SUM(BI890:BQ890,AW890:BE890)</f>
        <v>0</v>
      </c>
      <c r="CY890" s="314" t="str">
        <f>IFERROR(ROUND(CX890/K890,0),"")</f>
        <v/>
      </c>
      <c r="CZ890" s="314" t="str">
        <f>IFERROR(ROUND(CY890/#REF!,1),"")</f>
        <v/>
      </c>
      <c r="DA890" s="306" t="str">
        <f t="shared" si="101"/>
        <v/>
      </c>
      <c r="DB890" s="316" t="str">
        <f t="shared" si="102"/>
        <v/>
      </c>
      <c r="DC890" s="193"/>
      <c r="DD890" s="12" t="str">
        <f>IFERROR(#REF!-AP890,"")</f>
        <v/>
      </c>
      <c r="DE890" s="193"/>
      <c r="DF890" s="305" t="str">
        <f>IFERROR(#REF!-L890,"")</f>
        <v/>
      </c>
      <c r="DG890" s="311" t="e">
        <f>IF(#REF!&gt;AQ890,0,1)</f>
        <v>#REF!</v>
      </c>
      <c r="DH890" s="320">
        <f>IF(AN890&lt;M890,0,1)</f>
        <v>1</v>
      </c>
      <c r="DI890" s="320">
        <f>IF(AN890&gt;N890,0,1)</f>
        <v>1</v>
      </c>
    </row>
    <row r="891" spans="3:113" ht="20.25" x14ac:dyDescent="0.2">
      <c r="C891" s="214"/>
      <c r="G891" s="207"/>
      <c r="H891" s="314"/>
      <c r="I891" s="314"/>
      <c r="J891" s="314"/>
      <c r="K891" s="314"/>
      <c r="L891" s="208"/>
      <c r="M891" s="209"/>
      <c r="N891" s="210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5"/>
      <c r="Z891" s="195"/>
      <c r="AA891" s="194"/>
      <c r="AB891" s="194"/>
      <c r="AC891" s="194"/>
      <c r="AD891" s="194"/>
      <c r="AE891" s="194"/>
      <c r="AF891" s="194"/>
      <c r="AG891" s="194"/>
      <c r="AH891" s="194"/>
      <c r="AI891" s="194"/>
      <c r="AJ891" s="194"/>
      <c r="AK891" s="195"/>
      <c r="AL891" s="195"/>
      <c r="AM891" s="323" t="str">
        <f t="shared" si="96"/>
        <v/>
      </c>
      <c r="AN891" s="323" t="str">
        <f t="shared" si="97"/>
        <v/>
      </c>
      <c r="AO891" s="276" t="str">
        <f t="shared" si="98"/>
        <v/>
      </c>
      <c r="AP891" s="218"/>
      <c r="AQ891" s="219"/>
      <c r="AR891" s="217" t="str">
        <f t="shared" si="99"/>
        <v/>
      </c>
      <c r="AS891" s="217" t="str">
        <f t="shared" si="100"/>
        <v/>
      </c>
      <c r="AT891" s="217"/>
      <c r="AU891" s="217"/>
      <c r="AV891" s="217"/>
      <c r="AW891" s="217"/>
      <c r="AX891" s="217"/>
      <c r="AY891" s="217"/>
      <c r="AZ891" s="217"/>
      <c r="BA891" s="217"/>
      <c r="BB891" s="217"/>
      <c r="BC891" s="217"/>
      <c r="BD891" s="217"/>
      <c r="BE891" s="217"/>
      <c r="BF891" s="217"/>
      <c r="BG891" s="217"/>
      <c r="BH891" s="217"/>
      <c r="BI891" s="217"/>
      <c r="BJ891" s="217"/>
      <c r="BK891" s="217"/>
      <c r="BL891" s="217"/>
      <c r="BM891" s="217"/>
      <c r="BN891" s="217"/>
      <c r="BO891" s="217"/>
      <c r="BP891" s="217"/>
      <c r="BQ891" s="217"/>
      <c r="BR891" s="311"/>
      <c r="BS891" s="311"/>
      <c r="BT891" s="311"/>
      <c r="BU891" s="311"/>
      <c r="BV891" s="311"/>
      <c r="BW891" s="311"/>
      <c r="BX891" s="311"/>
      <c r="BY891" s="217"/>
      <c r="BZ891" s="217"/>
      <c r="CA891" s="217"/>
      <c r="CB891" s="217"/>
      <c r="CC891" s="217"/>
      <c r="CD891" s="217"/>
      <c r="CE891" s="311"/>
      <c r="CF891" s="311" t="str">
        <f>IFERROR(ROUND(STDEV(AN891,L891),1),"")</f>
        <v/>
      </c>
      <c r="CG891" s="322"/>
      <c r="CH891" s="322"/>
      <c r="CI891" s="322"/>
      <c r="CJ891" s="322"/>
      <c r="CK891" s="322"/>
      <c r="CL891" s="322"/>
      <c r="CM891" s="322"/>
      <c r="CN891" s="220" t="str">
        <f>IFERROR(ROUND((SUM(#REF!)),0),"")</f>
        <v/>
      </c>
      <c r="CO891" s="216"/>
      <c r="CP891" s="221"/>
      <c r="CQ891" s="222"/>
      <c r="CR891" s="196"/>
      <c r="CS891" s="196"/>
      <c r="CT891" s="196"/>
      <c r="CU891" s="196"/>
      <c r="CV891" s="196"/>
      <c r="CW891" s="306">
        <f>AV891+BH891</f>
        <v>0</v>
      </c>
      <c r="CX891" s="12">
        <f>SUM(BI891:BQ891,AW891:BE891)</f>
        <v>0</v>
      </c>
      <c r="CY891" s="314" t="str">
        <f>IFERROR(ROUND(CX891/K891,0),"")</f>
        <v/>
      </c>
      <c r="CZ891" s="314" t="str">
        <f>IFERROR(ROUND(CY891/#REF!,1),"")</f>
        <v/>
      </c>
      <c r="DA891" s="306" t="str">
        <f t="shared" si="101"/>
        <v/>
      </c>
      <c r="DB891" s="316" t="str">
        <f t="shared" si="102"/>
        <v/>
      </c>
      <c r="DC891" s="193"/>
      <c r="DD891" s="12" t="str">
        <f>IFERROR(#REF!-AP891,"")</f>
        <v/>
      </c>
      <c r="DE891" s="193"/>
      <c r="DF891" s="305" t="str">
        <f>IFERROR(#REF!-L891,"")</f>
        <v/>
      </c>
      <c r="DG891" s="311" t="e">
        <f>IF(#REF!&gt;AQ891,0,1)</f>
        <v>#REF!</v>
      </c>
      <c r="DH891" s="320">
        <f>IF(AN891&lt;M891,0,1)</f>
        <v>1</v>
      </c>
      <c r="DI891" s="320">
        <f>IF(AN891&gt;N891,0,1)</f>
        <v>1</v>
      </c>
    </row>
    <row r="892" spans="3:113" ht="20.25" x14ac:dyDescent="0.2">
      <c r="C892" s="214"/>
      <c r="G892" s="207"/>
      <c r="H892" s="314"/>
      <c r="I892" s="314"/>
      <c r="J892" s="314"/>
      <c r="K892" s="314"/>
      <c r="L892" s="208"/>
      <c r="M892" s="209"/>
      <c r="N892" s="210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5"/>
      <c r="Z892" s="195"/>
      <c r="AA892" s="194"/>
      <c r="AB892" s="194"/>
      <c r="AC892" s="194"/>
      <c r="AD892" s="194"/>
      <c r="AE892" s="194"/>
      <c r="AF892" s="194"/>
      <c r="AG892" s="194"/>
      <c r="AH892" s="194"/>
      <c r="AI892" s="194"/>
      <c r="AJ892" s="194"/>
      <c r="AK892" s="195"/>
      <c r="AL892" s="195"/>
      <c r="AM892" s="323" t="str">
        <f t="shared" ref="AM892:AM955" si="103">IFERROR(ROUND(AVERAGE(O892:S892,AA892:AE892),0),"")</f>
        <v/>
      </c>
      <c r="AN892" s="323" t="str">
        <f t="shared" ref="AN892:AN955" si="104">IFERROR(ROUND(AVERAGE(T892:X892,AF892:AJ892),0),"")</f>
        <v/>
      </c>
      <c r="AO892" s="276" t="str">
        <f t="shared" ref="AO892:AO955" si="105">IFERROR((AM892-L892)/L892,"")</f>
        <v/>
      </c>
      <c r="AP892" s="218"/>
      <c r="AQ892" s="219"/>
      <c r="AR892" s="217" t="str">
        <f t="shared" ref="AR892:AR955" si="106">IFERROR(ROUND((3600/AS892*J892),0),"")</f>
        <v/>
      </c>
      <c r="AS892" s="217" t="str">
        <f t="shared" ref="AS892:AS955" si="107">IFERROR(ROUND(AVERAGE(Y892:Z892,AK892:AL892),0),"")</f>
        <v/>
      </c>
      <c r="AT892" s="217"/>
      <c r="AU892" s="217"/>
      <c r="AV892" s="217"/>
      <c r="AW892" s="217"/>
      <c r="AX892" s="217"/>
      <c r="AY892" s="217"/>
      <c r="AZ892" s="217"/>
      <c r="BA892" s="217"/>
      <c r="BB892" s="217"/>
      <c r="BC892" s="217"/>
      <c r="BD892" s="217"/>
      <c r="BE892" s="217"/>
      <c r="BF892" s="217"/>
      <c r="BG892" s="217"/>
      <c r="BH892" s="217"/>
      <c r="BI892" s="217"/>
      <c r="BJ892" s="217"/>
      <c r="BK892" s="217"/>
      <c r="BL892" s="217"/>
      <c r="BM892" s="217"/>
      <c r="BN892" s="217"/>
      <c r="BO892" s="217"/>
      <c r="BP892" s="217"/>
      <c r="BQ892" s="217"/>
      <c r="BR892" s="311"/>
      <c r="BS892" s="311"/>
      <c r="BT892" s="311"/>
      <c r="BU892" s="311"/>
      <c r="BV892" s="311"/>
      <c r="BW892" s="311"/>
      <c r="BX892" s="311"/>
      <c r="BY892" s="217"/>
      <c r="BZ892" s="217"/>
      <c r="CA892" s="217"/>
      <c r="CB892" s="217"/>
      <c r="CC892" s="217"/>
      <c r="CD892" s="217"/>
      <c r="CE892" s="311"/>
      <c r="CF892" s="311" t="str">
        <f>IFERROR(ROUND(STDEV(AN892,L892),1),"")</f>
        <v/>
      </c>
      <c r="CG892" s="322"/>
      <c r="CH892" s="322"/>
      <c r="CI892" s="322"/>
      <c r="CJ892" s="322"/>
      <c r="CK892" s="322"/>
      <c r="CL892" s="322"/>
      <c r="CM892" s="322"/>
      <c r="CN892" s="220" t="str">
        <f>IFERROR(ROUND((SUM(#REF!)),0),"")</f>
        <v/>
      </c>
      <c r="CO892" s="216"/>
      <c r="CP892" s="221"/>
      <c r="CQ892" s="222"/>
      <c r="CR892" s="196"/>
      <c r="CS892" s="196"/>
      <c r="CT892" s="196"/>
      <c r="CU892" s="196"/>
      <c r="CV892" s="196"/>
      <c r="CW892" s="306">
        <f>AV892+BH892</f>
        <v>0</v>
      </c>
      <c r="CX892" s="12">
        <f>SUM(BI892:BQ892,AW892:BE892)</f>
        <v>0</v>
      </c>
      <c r="CY892" s="314" t="str">
        <f>IFERROR(ROUND(CX892/K892,0),"")</f>
        <v/>
      </c>
      <c r="CZ892" s="314" t="str">
        <f>IFERROR(ROUND(CY892/#REF!,1),"")</f>
        <v/>
      </c>
      <c r="DA892" s="306" t="str">
        <f t="shared" si="101"/>
        <v/>
      </c>
      <c r="DB892" s="316" t="str">
        <f t="shared" si="102"/>
        <v/>
      </c>
      <c r="DC892" s="193"/>
      <c r="DD892" s="12" t="str">
        <f>IFERROR(#REF!-AP892,"")</f>
        <v/>
      </c>
      <c r="DE892" s="193"/>
      <c r="DF892" s="305" t="str">
        <f>IFERROR(#REF!-L892,"")</f>
        <v/>
      </c>
      <c r="DG892" s="311" t="e">
        <f>IF(#REF!&gt;AQ892,0,1)</f>
        <v>#REF!</v>
      </c>
      <c r="DH892" s="320">
        <f>IF(AN892&lt;M892,0,1)</f>
        <v>1</v>
      </c>
      <c r="DI892" s="320">
        <f>IF(AN892&gt;N892,0,1)</f>
        <v>1</v>
      </c>
    </row>
    <row r="893" spans="3:113" ht="20.25" x14ac:dyDescent="0.2">
      <c r="C893" s="214"/>
      <c r="G893" s="207"/>
      <c r="H893" s="314"/>
      <c r="I893" s="314"/>
      <c r="J893" s="314"/>
      <c r="K893" s="314"/>
      <c r="L893" s="208"/>
      <c r="M893" s="209"/>
      <c r="N893" s="210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5"/>
      <c r="Z893" s="195"/>
      <c r="AA893" s="194"/>
      <c r="AB893" s="194"/>
      <c r="AC893" s="194"/>
      <c r="AD893" s="194"/>
      <c r="AE893" s="194"/>
      <c r="AF893" s="194"/>
      <c r="AG893" s="194"/>
      <c r="AH893" s="194"/>
      <c r="AI893" s="194"/>
      <c r="AJ893" s="194"/>
      <c r="AK893" s="195"/>
      <c r="AL893" s="195"/>
      <c r="AM893" s="323" t="str">
        <f t="shared" si="103"/>
        <v/>
      </c>
      <c r="AN893" s="323" t="str">
        <f t="shared" si="104"/>
        <v/>
      </c>
      <c r="AO893" s="276" t="str">
        <f t="shared" si="105"/>
        <v/>
      </c>
      <c r="AP893" s="218"/>
      <c r="AQ893" s="219"/>
      <c r="AR893" s="217" t="str">
        <f t="shared" si="106"/>
        <v/>
      </c>
      <c r="AS893" s="217" t="str">
        <f t="shared" si="107"/>
        <v/>
      </c>
      <c r="AT893" s="217"/>
      <c r="AU893" s="217"/>
      <c r="AV893" s="217"/>
      <c r="AW893" s="217"/>
      <c r="AX893" s="217"/>
      <c r="AY893" s="217"/>
      <c r="AZ893" s="217"/>
      <c r="BA893" s="217"/>
      <c r="BB893" s="217"/>
      <c r="BC893" s="217"/>
      <c r="BD893" s="217"/>
      <c r="BE893" s="217"/>
      <c r="BF893" s="217"/>
      <c r="BG893" s="217"/>
      <c r="BH893" s="217"/>
      <c r="BI893" s="217"/>
      <c r="BJ893" s="217"/>
      <c r="BK893" s="217"/>
      <c r="BL893" s="217"/>
      <c r="BM893" s="217"/>
      <c r="BN893" s="217"/>
      <c r="BO893" s="217"/>
      <c r="BP893" s="217"/>
      <c r="BQ893" s="217"/>
      <c r="BR893" s="311"/>
      <c r="BS893" s="311"/>
      <c r="BT893" s="311"/>
      <c r="BU893" s="311"/>
      <c r="BV893" s="311"/>
      <c r="BW893" s="311"/>
      <c r="BX893" s="311"/>
      <c r="BY893" s="217"/>
      <c r="BZ893" s="217"/>
      <c r="CA893" s="217"/>
      <c r="CB893" s="217"/>
      <c r="CC893" s="217"/>
      <c r="CD893" s="217"/>
      <c r="CE893" s="311"/>
      <c r="CF893" s="311" t="str">
        <f>IFERROR(ROUND(STDEV(AN893,L893),1),"")</f>
        <v/>
      </c>
      <c r="CG893" s="322"/>
      <c r="CH893" s="322"/>
      <c r="CI893" s="322"/>
      <c r="CJ893" s="322"/>
      <c r="CK893" s="322"/>
      <c r="CL893" s="322"/>
      <c r="CM893" s="322"/>
      <c r="CN893" s="220" t="str">
        <f>IFERROR(ROUND((SUM(#REF!)),0),"")</f>
        <v/>
      </c>
      <c r="CO893" s="216"/>
      <c r="CP893" s="221"/>
      <c r="CQ893" s="222"/>
      <c r="CR893" s="196"/>
      <c r="CS893" s="196"/>
      <c r="CT893" s="196"/>
      <c r="CU893" s="196"/>
      <c r="CV893" s="196"/>
      <c r="CW893" s="306">
        <f>AV893+BH893</f>
        <v>0</v>
      </c>
      <c r="CX893" s="12">
        <f>SUM(BI893:BQ893,AW893:BE893)</f>
        <v>0</v>
      </c>
      <c r="CY893" s="314" t="str">
        <f>IFERROR(ROUND(CX893/K893,0),"")</f>
        <v/>
      </c>
      <c r="CZ893" s="314" t="str">
        <f>IFERROR(ROUND(CY893/#REF!,1),"")</f>
        <v/>
      </c>
      <c r="DA893" s="306" t="str">
        <f t="shared" si="101"/>
        <v/>
      </c>
      <c r="DB893" s="316" t="str">
        <f t="shared" si="102"/>
        <v/>
      </c>
      <c r="DC893" s="193"/>
      <c r="DD893" s="12" t="str">
        <f>IFERROR(#REF!-AP893,"")</f>
        <v/>
      </c>
      <c r="DE893" s="193"/>
      <c r="DF893" s="305" t="str">
        <f>IFERROR(#REF!-L893,"")</f>
        <v/>
      </c>
      <c r="DG893" s="311" t="e">
        <f>IF(#REF!&gt;AQ893,0,1)</f>
        <v>#REF!</v>
      </c>
      <c r="DH893" s="320">
        <f>IF(AN893&lt;M893,0,1)</f>
        <v>1</v>
      </c>
      <c r="DI893" s="320">
        <f>IF(AN893&gt;N893,0,1)</f>
        <v>1</v>
      </c>
    </row>
    <row r="894" spans="3:113" ht="20.25" x14ac:dyDescent="0.2">
      <c r="C894" s="214"/>
      <c r="G894" s="207"/>
      <c r="H894" s="314"/>
      <c r="I894" s="314"/>
      <c r="J894" s="314"/>
      <c r="K894" s="314"/>
      <c r="L894" s="208"/>
      <c r="M894" s="209"/>
      <c r="N894" s="210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5"/>
      <c r="Z894" s="195"/>
      <c r="AA894" s="194"/>
      <c r="AB894" s="194"/>
      <c r="AC894" s="194"/>
      <c r="AD894" s="194"/>
      <c r="AE894" s="194"/>
      <c r="AF894" s="194"/>
      <c r="AG894" s="194"/>
      <c r="AH894" s="194"/>
      <c r="AI894" s="194"/>
      <c r="AJ894" s="194"/>
      <c r="AK894" s="195"/>
      <c r="AL894" s="195"/>
      <c r="AM894" s="323" t="str">
        <f t="shared" si="103"/>
        <v/>
      </c>
      <c r="AN894" s="323" t="str">
        <f t="shared" si="104"/>
        <v/>
      </c>
      <c r="AO894" s="276" t="str">
        <f t="shared" si="105"/>
        <v/>
      </c>
      <c r="AP894" s="218"/>
      <c r="AQ894" s="219"/>
      <c r="AR894" s="217" t="str">
        <f t="shared" si="106"/>
        <v/>
      </c>
      <c r="AS894" s="217" t="str">
        <f t="shared" si="107"/>
        <v/>
      </c>
      <c r="AT894" s="217"/>
      <c r="AU894" s="217"/>
      <c r="AV894" s="217"/>
      <c r="AW894" s="217"/>
      <c r="AX894" s="217"/>
      <c r="AY894" s="217"/>
      <c r="AZ894" s="217"/>
      <c r="BA894" s="217"/>
      <c r="BB894" s="217"/>
      <c r="BC894" s="217"/>
      <c r="BD894" s="217"/>
      <c r="BE894" s="217"/>
      <c r="BF894" s="217"/>
      <c r="BG894" s="217"/>
      <c r="BH894" s="217"/>
      <c r="BI894" s="217"/>
      <c r="BJ894" s="217"/>
      <c r="BK894" s="217"/>
      <c r="BL894" s="217"/>
      <c r="BM894" s="217"/>
      <c r="BN894" s="217"/>
      <c r="BO894" s="217"/>
      <c r="BP894" s="217"/>
      <c r="BQ894" s="217"/>
      <c r="BR894" s="311"/>
      <c r="BS894" s="311"/>
      <c r="BT894" s="311"/>
      <c r="BU894" s="311"/>
      <c r="BV894" s="311"/>
      <c r="BW894" s="311"/>
      <c r="BX894" s="311"/>
      <c r="BY894" s="217"/>
      <c r="BZ894" s="217"/>
      <c r="CA894" s="217"/>
      <c r="CB894" s="217"/>
      <c r="CC894" s="217"/>
      <c r="CD894" s="217"/>
      <c r="CE894" s="311"/>
      <c r="CF894" s="311" t="str">
        <f>IFERROR(ROUND(STDEV(AN894,L894),1),"")</f>
        <v/>
      </c>
      <c r="CG894" s="322"/>
      <c r="CH894" s="322"/>
      <c r="CI894" s="322"/>
      <c r="CJ894" s="322"/>
      <c r="CK894" s="322"/>
      <c r="CL894" s="322"/>
      <c r="CM894" s="322"/>
      <c r="CN894" s="220" t="str">
        <f>IFERROR(ROUND((SUM(#REF!)),0),"")</f>
        <v/>
      </c>
      <c r="CO894" s="216"/>
      <c r="CP894" s="221"/>
      <c r="CQ894" s="222"/>
      <c r="CR894" s="196"/>
      <c r="CS894" s="196"/>
      <c r="CT894" s="196"/>
      <c r="CU894" s="196"/>
      <c r="CV894" s="196"/>
      <c r="CW894" s="306">
        <f>AV894+BH894</f>
        <v>0</v>
      </c>
      <c r="CX894" s="12">
        <f>SUM(BI894:BQ894,AW894:BE894)</f>
        <v>0</v>
      </c>
      <c r="CY894" s="314" t="str">
        <f>IFERROR(ROUND(CX894/K894,0),"")</f>
        <v/>
      </c>
      <c r="CZ894" s="314" t="str">
        <f>IFERROR(ROUND(CY894/#REF!,1),"")</f>
        <v/>
      </c>
      <c r="DA894" s="306" t="str">
        <f t="shared" si="101"/>
        <v/>
      </c>
      <c r="DB894" s="316" t="str">
        <f t="shared" si="102"/>
        <v/>
      </c>
      <c r="DC894" s="193"/>
      <c r="DD894" s="12" t="str">
        <f>IFERROR(#REF!-AP894,"")</f>
        <v/>
      </c>
      <c r="DE894" s="193"/>
      <c r="DF894" s="305" t="str">
        <f>IFERROR(#REF!-L894,"")</f>
        <v/>
      </c>
      <c r="DG894" s="311" t="e">
        <f>IF(#REF!&gt;AQ894,0,1)</f>
        <v>#REF!</v>
      </c>
      <c r="DH894" s="320">
        <f>IF(AN894&lt;M894,0,1)</f>
        <v>1</v>
      </c>
      <c r="DI894" s="320">
        <f>IF(AN894&gt;N894,0,1)</f>
        <v>1</v>
      </c>
    </row>
    <row r="895" spans="3:113" ht="20.25" x14ac:dyDescent="0.2">
      <c r="C895" s="214"/>
      <c r="G895" s="207"/>
      <c r="H895" s="314"/>
      <c r="I895" s="314"/>
      <c r="J895" s="314"/>
      <c r="K895" s="314"/>
      <c r="L895" s="208"/>
      <c r="M895" s="209"/>
      <c r="N895" s="210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5"/>
      <c r="Z895" s="195"/>
      <c r="AA895" s="194"/>
      <c r="AB895" s="194"/>
      <c r="AC895" s="194"/>
      <c r="AD895" s="194"/>
      <c r="AE895" s="194"/>
      <c r="AF895" s="194"/>
      <c r="AG895" s="194"/>
      <c r="AH895" s="194"/>
      <c r="AI895" s="194"/>
      <c r="AJ895" s="194"/>
      <c r="AK895" s="195"/>
      <c r="AL895" s="195"/>
      <c r="AM895" s="323" t="str">
        <f t="shared" si="103"/>
        <v/>
      </c>
      <c r="AN895" s="323" t="str">
        <f t="shared" si="104"/>
        <v/>
      </c>
      <c r="AO895" s="276" t="str">
        <f t="shared" si="105"/>
        <v/>
      </c>
      <c r="AP895" s="218"/>
      <c r="AQ895" s="219"/>
      <c r="AR895" s="217" t="str">
        <f t="shared" si="106"/>
        <v/>
      </c>
      <c r="AS895" s="217" t="str">
        <f t="shared" si="107"/>
        <v/>
      </c>
      <c r="AT895" s="217"/>
      <c r="AU895" s="217"/>
      <c r="AV895" s="217"/>
      <c r="AW895" s="217"/>
      <c r="AX895" s="217"/>
      <c r="AY895" s="217"/>
      <c r="AZ895" s="217"/>
      <c r="BA895" s="217"/>
      <c r="BB895" s="217"/>
      <c r="BC895" s="217"/>
      <c r="BD895" s="217"/>
      <c r="BE895" s="217"/>
      <c r="BF895" s="217"/>
      <c r="BG895" s="217"/>
      <c r="BH895" s="217"/>
      <c r="BI895" s="217"/>
      <c r="BJ895" s="217"/>
      <c r="BK895" s="217"/>
      <c r="BL895" s="217"/>
      <c r="BM895" s="217"/>
      <c r="BN895" s="217"/>
      <c r="BO895" s="217"/>
      <c r="BP895" s="217"/>
      <c r="BQ895" s="217"/>
      <c r="BR895" s="311"/>
      <c r="BS895" s="311"/>
      <c r="BT895" s="311"/>
      <c r="BU895" s="311"/>
      <c r="BV895" s="311"/>
      <c r="BW895" s="311"/>
      <c r="BX895" s="311"/>
      <c r="BY895" s="217"/>
      <c r="BZ895" s="217"/>
      <c r="CA895" s="217"/>
      <c r="CB895" s="217"/>
      <c r="CC895" s="217"/>
      <c r="CD895" s="217"/>
      <c r="CE895" s="311"/>
      <c r="CF895" s="311" t="str">
        <f>IFERROR(ROUND(STDEV(AN895,L895),1),"")</f>
        <v/>
      </c>
      <c r="CG895" s="322"/>
      <c r="CH895" s="322"/>
      <c r="CI895" s="322"/>
      <c r="CJ895" s="322"/>
      <c r="CK895" s="322"/>
      <c r="CL895" s="322"/>
      <c r="CM895" s="322"/>
      <c r="CN895" s="220" t="str">
        <f>IFERROR(ROUND((SUM(#REF!)),0),"")</f>
        <v/>
      </c>
      <c r="CO895" s="216"/>
      <c r="CP895" s="221"/>
      <c r="CQ895" s="222"/>
      <c r="CR895" s="196"/>
      <c r="CS895" s="196"/>
      <c r="CT895" s="196"/>
      <c r="CU895" s="196"/>
      <c r="CV895" s="196"/>
      <c r="CW895" s="306">
        <f>AV895+BH895</f>
        <v>0</v>
      </c>
      <c r="CX895" s="12">
        <f>SUM(BI895:BQ895,AW895:BE895)</f>
        <v>0</v>
      </c>
      <c r="CY895" s="314" t="str">
        <f>IFERROR(ROUND(CX895/K895,0),"")</f>
        <v/>
      </c>
      <c r="CZ895" s="314" t="str">
        <f>IFERROR(ROUND(CY895/#REF!,1),"")</f>
        <v/>
      </c>
      <c r="DA895" s="306" t="str">
        <f t="shared" si="101"/>
        <v/>
      </c>
      <c r="DB895" s="316" t="str">
        <f t="shared" si="102"/>
        <v/>
      </c>
      <c r="DC895" s="193"/>
      <c r="DD895" s="12" t="str">
        <f>IFERROR(#REF!-AP895,"")</f>
        <v/>
      </c>
      <c r="DE895" s="193"/>
      <c r="DF895" s="305" t="str">
        <f>IFERROR(#REF!-L895,"")</f>
        <v/>
      </c>
      <c r="DG895" s="311" t="e">
        <f>IF(#REF!&gt;AQ895,0,1)</f>
        <v>#REF!</v>
      </c>
      <c r="DH895" s="320">
        <f>IF(AN895&lt;M895,0,1)</f>
        <v>1</v>
      </c>
      <c r="DI895" s="320">
        <f>IF(AN895&gt;N895,0,1)</f>
        <v>1</v>
      </c>
    </row>
    <row r="896" spans="3:113" ht="20.25" x14ac:dyDescent="0.2">
      <c r="C896" s="214"/>
      <c r="G896" s="207"/>
      <c r="H896" s="314"/>
      <c r="I896" s="314"/>
      <c r="J896" s="314"/>
      <c r="K896" s="314"/>
      <c r="L896" s="208"/>
      <c r="M896" s="209"/>
      <c r="N896" s="210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5"/>
      <c r="Z896" s="195"/>
      <c r="AA896" s="194"/>
      <c r="AB896" s="194"/>
      <c r="AC896" s="194"/>
      <c r="AD896" s="194"/>
      <c r="AE896" s="194"/>
      <c r="AF896" s="194"/>
      <c r="AG896" s="194"/>
      <c r="AH896" s="194"/>
      <c r="AI896" s="194"/>
      <c r="AJ896" s="194"/>
      <c r="AK896" s="195"/>
      <c r="AL896" s="195"/>
      <c r="AM896" s="323" t="str">
        <f t="shared" si="103"/>
        <v/>
      </c>
      <c r="AN896" s="323" t="str">
        <f t="shared" si="104"/>
        <v/>
      </c>
      <c r="AO896" s="276" t="str">
        <f t="shared" si="105"/>
        <v/>
      </c>
      <c r="AP896" s="218"/>
      <c r="AQ896" s="219"/>
      <c r="AR896" s="217" t="str">
        <f t="shared" si="106"/>
        <v/>
      </c>
      <c r="AS896" s="217" t="str">
        <f t="shared" si="107"/>
        <v/>
      </c>
      <c r="AT896" s="217"/>
      <c r="AU896" s="217"/>
      <c r="AV896" s="217"/>
      <c r="AW896" s="217"/>
      <c r="AX896" s="217"/>
      <c r="AY896" s="217"/>
      <c r="AZ896" s="217"/>
      <c r="BA896" s="217"/>
      <c r="BB896" s="217"/>
      <c r="BC896" s="217"/>
      <c r="BD896" s="217"/>
      <c r="BE896" s="217"/>
      <c r="BF896" s="217"/>
      <c r="BG896" s="217"/>
      <c r="BH896" s="217"/>
      <c r="BI896" s="217"/>
      <c r="BJ896" s="217"/>
      <c r="BK896" s="217"/>
      <c r="BL896" s="217"/>
      <c r="BM896" s="217"/>
      <c r="BN896" s="217"/>
      <c r="BO896" s="217"/>
      <c r="BP896" s="217"/>
      <c r="BQ896" s="217"/>
      <c r="BR896" s="311"/>
      <c r="BS896" s="311"/>
      <c r="BT896" s="311"/>
      <c r="BU896" s="311"/>
      <c r="BV896" s="311"/>
      <c r="BW896" s="311"/>
      <c r="BX896" s="311"/>
      <c r="BY896" s="217"/>
      <c r="BZ896" s="217"/>
      <c r="CA896" s="217"/>
      <c r="CB896" s="217"/>
      <c r="CC896" s="217"/>
      <c r="CD896" s="217"/>
      <c r="CE896" s="311"/>
      <c r="CF896" s="311" t="str">
        <f>IFERROR(ROUND(STDEV(AN896,L896),1),"")</f>
        <v/>
      </c>
      <c r="CG896" s="322"/>
      <c r="CH896" s="322"/>
      <c r="CI896" s="322"/>
      <c r="CJ896" s="322"/>
      <c r="CK896" s="322"/>
      <c r="CL896" s="322"/>
      <c r="CM896" s="322"/>
      <c r="CN896" s="220" t="str">
        <f>IFERROR(ROUND((SUM(#REF!)),0),"")</f>
        <v/>
      </c>
      <c r="CO896" s="216"/>
      <c r="CP896" s="221"/>
      <c r="CQ896" s="222"/>
      <c r="CR896" s="196"/>
      <c r="CS896" s="196"/>
      <c r="CT896" s="196"/>
      <c r="CU896" s="196"/>
      <c r="CV896" s="196"/>
      <c r="CW896" s="306">
        <f>AV896+BH896</f>
        <v>0</v>
      </c>
      <c r="CX896" s="12">
        <f>SUM(BI896:BQ896,AW896:BE896)</f>
        <v>0</v>
      </c>
      <c r="CY896" s="314" t="str">
        <f>IFERROR(ROUND(CX896/K896,0),"")</f>
        <v/>
      </c>
      <c r="CZ896" s="314" t="str">
        <f>IFERROR(ROUND(CY896/#REF!,1),"")</f>
        <v/>
      </c>
      <c r="DA896" s="306" t="str">
        <f t="shared" si="101"/>
        <v/>
      </c>
      <c r="DB896" s="316" t="str">
        <f t="shared" si="102"/>
        <v/>
      </c>
      <c r="DC896" s="193"/>
      <c r="DD896" s="12" t="str">
        <f>IFERROR(#REF!-AP896,"")</f>
        <v/>
      </c>
      <c r="DE896" s="193"/>
      <c r="DF896" s="305" t="str">
        <f>IFERROR(#REF!-L896,"")</f>
        <v/>
      </c>
      <c r="DG896" s="311" t="e">
        <f>IF(#REF!&gt;AQ896,0,1)</f>
        <v>#REF!</v>
      </c>
      <c r="DH896" s="320">
        <f>IF(AN896&lt;M896,0,1)</f>
        <v>1</v>
      </c>
      <c r="DI896" s="320">
        <f>IF(AN896&gt;N896,0,1)</f>
        <v>1</v>
      </c>
    </row>
    <row r="897" spans="3:113" ht="20.25" x14ac:dyDescent="0.2">
      <c r="C897" s="214"/>
      <c r="G897" s="207"/>
      <c r="H897" s="314"/>
      <c r="I897" s="314"/>
      <c r="J897" s="314"/>
      <c r="K897" s="314"/>
      <c r="L897" s="208"/>
      <c r="M897" s="209"/>
      <c r="N897" s="210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5"/>
      <c r="Z897" s="195"/>
      <c r="AA897" s="194"/>
      <c r="AB897" s="194"/>
      <c r="AC897" s="194"/>
      <c r="AD897" s="194"/>
      <c r="AE897" s="194"/>
      <c r="AF897" s="194"/>
      <c r="AG897" s="194"/>
      <c r="AH897" s="194"/>
      <c r="AI897" s="194"/>
      <c r="AJ897" s="194"/>
      <c r="AK897" s="195"/>
      <c r="AL897" s="195"/>
      <c r="AM897" s="323" t="str">
        <f t="shared" si="103"/>
        <v/>
      </c>
      <c r="AN897" s="323" t="str">
        <f t="shared" si="104"/>
        <v/>
      </c>
      <c r="AO897" s="276" t="str">
        <f t="shared" si="105"/>
        <v/>
      </c>
      <c r="AP897" s="218"/>
      <c r="AQ897" s="219"/>
      <c r="AR897" s="217" t="str">
        <f t="shared" si="106"/>
        <v/>
      </c>
      <c r="AS897" s="217" t="str">
        <f t="shared" si="107"/>
        <v/>
      </c>
      <c r="AT897" s="217"/>
      <c r="AU897" s="217"/>
      <c r="AV897" s="217"/>
      <c r="AW897" s="217"/>
      <c r="AX897" s="217"/>
      <c r="AY897" s="217"/>
      <c r="AZ897" s="217"/>
      <c r="BA897" s="217"/>
      <c r="BB897" s="217"/>
      <c r="BC897" s="217"/>
      <c r="BD897" s="217"/>
      <c r="BE897" s="217"/>
      <c r="BF897" s="217"/>
      <c r="BG897" s="217"/>
      <c r="BH897" s="217"/>
      <c r="BI897" s="217"/>
      <c r="BJ897" s="217"/>
      <c r="BK897" s="217"/>
      <c r="BL897" s="217"/>
      <c r="BM897" s="217"/>
      <c r="BN897" s="217"/>
      <c r="BO897" s="217"/>
      <c r="BP897" s="217"/>
      <c r="BQ897" s="217"/>
      <c r="BR897" s="311"/>
      <c r="BS897" s="311"/>
      <c r="BT897" s="311"/>
      <c r="BU897" s="311"/>
      <c r="BV897" s="311"/>
      <c r="BW897" s="311"/>
      <c r="BX897" s="311"/>
      <c r="BY897" s="217"/>
      <c r="BZ897" s="217"/>
      <c r="CA897" s="217"/>
      <c r="CB897" s="217"/>
      <c r="CC897" s="217"/>
      <c r="CD897" s="217"/>
      <c r="CE897" s="311"/>
      <c r="CF897" s="311" t="str">
        <f>IFERROR(ROUND(STDEV(AN897,L897),1),"")</f>
        <v/>
      </c>
      <c r="CG897" s="322"/>
      <c r="CH897" s="322"/>
      <c r="CI897" s="322"/>
      <c r="CJ897" s="322"/>
      <c r="CK897" s="322"/>
      <c r="CL897" s="322"/>
      <c r="CM897" s="322"/>
      <c r="CN897" s="220" t="str">
        <f>IFERROR(ROUND((SUM(#REF!)),0),"")</f>
        <v/>
      </c>
      <c r="CO897" s="216"/>
      <c r="CP897" s="221"/>
      <c r="CQ897" s="222"/>
      <c r="CR897" s="196"/>
      <c r="CS897" s="196"/>
      <c r="CT897" s="196"/>
      <c r="CU897" s="196"/>
      <c r="CV897" s="196"/>
      <c r="CW897" s="306">
        <f>AV897+BH897</f>
        <v>0</v>
      </c>
      <c r="CX897" s="12">
        <f>SUM(BI897:BQ897,AW897:BE897)</f>
        <v>0</v>
      </c>
      <c r="CY897" s="314" t="str">
        <f>IFERROR(ROUND(CX897/K897,0),"")</f>
        <v/>
      </c>
      <c r="CZ897" s="314" t="str">
        <f>IFERROR(ROUND(CY897/#REF!,1),"")</f>
        <v/>
      </c>
      <c r="DA897" s="306" t="str">
        <f t="shared" si="101"/>
        <v/>
      </c>
      <c r="DB897" s="316" t="str">
        <f t="shared" si="102"/>
        <v/>
      </c>
      <c r="DC897" s="193"/>
      <c r="DD897" s="12" t="str">
        <f>IFERROR(#REF!-AP897,"")</f>
        <v/>
      </c>
      <c r="DE897" s="193"/>
      <c r="DF897" s="305" t="str">
        <f>IFERROR(#REF!-L897,"")</f>
        <v/>
      </c>
      <c r="DG897" s="311" t="e">
        <f>IF(#REF!&gt;AQ897,0,1)</f>
        <v>#REF!</v>
      </c>
      <c r="DH897" s="320">
        <f>IF(AN897&lt;M897,0,1)</f>
        <v>1</v>
      </c>
      <c r="DI897" s="320">
        <f>IF(AN897&gt;N897,0,1)</f>
        <v>1</v>
      </c>
    </row>
    <row r="898" spans="3:113" ht="20.25" x14ac:dyDescent="0.2">
      <c r="C898" s="214"/>
      <c r="G898" s="207"/>
      <c r="H898" s="314"/>
      <c r="I898" s="314"/>
      <c r="J898" s="314"/>
      <c r="K898" s="314"/>
      <c r="L898" s="208"/>
      <c r="M898" s="209"/>
      <c r="N898" s="210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5"/>
      <c r="Z898" s="195"/>
      <c r="AA898" s="194"/>
      <c r="AB898" s="194"/>
      <c r="AC898" s="194"/>
      <c r="AD898" s="194"/>
      <c r="AE898" s="194"/>
      <c r="AF898" s="194"/>
      <c r="AG898" s="194"/>
      <c r="AH898" s="194"/>
      <c r="AI898" s="194"/>
      <c r="AJ898" s="194"/>
      <c r="AK898" s="195"/>
      <c r="AL898" s="195"/>
      <c r="AM898" s="323" t="str">
        <f t="shared" si="103"/>
        <v/>
      </c>
      <c r="AN898" s="323" t="str">
        <f t="shared" si="104"/>
        <v/>
      </c>
      <c r="AO898" s="276" t="str">
        <f t="shared" si="105"/>
        <v/>
      </c>
      <c r="AP898" s="218"/>
      <c r="AQ898" s="219"/>
      <c r="AR898" s="217" t="str">
        <f t="shared" si="106"/>
        <v/>
      </c>
      <c r="AS898" s="217" t="str">
        <f t="shared" si="107"/>
        <v/>
      </c>
      <c r="AT898" s="217"/>
      <c r="AU898" s="217"/>
      <c r="AV898" s="217"/>
      <c r="AW898" s="217"/>
      <c r="AX898" s="217"/>
      <c r="AY898" s="217"/>
      <c r="AZ898" s="217"/>
      <c r="BA898" s="217"/>
      <c r="BB898" s="217"/>
      <c r="BC898" s="217"/>
      <c r="BD898" s="217"/>
      <c r="BE898" s="217"/>
      <c r="BF898" s="217"/>
      <c r="BG898" s="217"/>
      <c r="BH898" s="217"/>
      <c r="BI898" s="217"/>
      <c r="BJ898" s="217"/>
      <c r="BK898" s="217"/>
      <c r="BL898" s="217"/>
      <c r="BM898" s="217"/>
      <c r="BN898" s="217"/>
      <c r="BO898" s="217"/>
      <c r="BP898" s="217"/>
      <c r="BQ898" s="217"/>
      <c r="BR898" s="311"/>
      <c r="BS898" s="311"/>
      <c r="BT898" s="311"/>
      <c r="BU898" s="311"/>
      <c r="BV898" s="311"/>
      <c r="BW898" s="311"/>
      <c r="BX898" s="311"/>
      <c r="BY898" s="217"/>
      <c r="BZ898" s="217"/>
      <c r="CA898" s="217"/>
      <c r="CB898" s="217"/>
      <c r="CC898" s="217"/>
      <c r="CD898" s="217"/>
      <c r="CE898" s="311"/>
      <c r="CF898" s="311" t="str">
        <f>IFERROR(ROUND(STDEV(AN898,L898),1),"")</f>
        <v/>
      </c>
      <c r="CG898" s="322"/>
      <c r="CH898" s="322"/>
      <c r="CI898" s="322"/>
      <c r="CJ898" s="322"/>
      <c r="CK898" s="322"/>
      <c r="CL898" s="322"/>
      <c r="CM898" s="322"/>
      <c r="CN898" s="220" t="str">
        <f>IFERROR(ROUND((SUM(#REF!)),0),"")</f>
        <v/>
      </c>
      <c r="CO898" s="216"/>
      <c r="CP898" s="221"/>
      <c r="CQ898" s="222"/>
      <c r="CR898" s="196"/>
      <c r="CS898" s="196"/>
      <c r="CT898" s="196"/>
      <c r="CU898" s="196"/>
      <c r="CV898" s="196"/>
      <c r="CW898" s="306">
        <f>AV898+BH898</f>
        <v>0</v>
      </c>
      <c r="CX898" s="12">
        <f>SUM(BI898:BQ898,AW898:BE898)</f>
        <v>0</v>
      </c>
      <c r="CY898" s="314" t="str">
        <f>IFERROR(ROUND(CX898/K898,0),"")</f>
        <v/>
      </c>
      <c r="CZ898" s="314" t="str">
        <f>IFERROR(ROUND(CY898/#REF!,1),"")</f>
        <v/>
      </c>
      <c r="DA898" s="306" t="str">
        <f t="shared" si="101"/>
        <v/>
      </c>
      <c r="DB898" s="316" t="str">
        <f t="shared" si="102"/>
        <v/>
      </c>
      <c r="DC898" s="193"/>
      <c r="DD898" s="12" t="str">
        <f>IFERROR(#REF!-AP898,"")</f>
        <v/>
      </c>
      <c r="DE898" s="193"/>
      <c r="DF898" s="305" t="str">
        <f>IFERROR(#REF!-L898,"")</f>
        <v/>
      </c>
      <c r="DG898" s="311" t="e">
        <f>IF(#REF!&gt;AQ898,0,1)</f>
        <v>#REF!</v>
      </c>
      <c r="DH898" s="320">
        <f>IF(AN898&lt;M898,0,1)</f>
        <v>1</v>
      </c>
      <c r="DI898" s="320">
        <f>IF(AN898&gt;N898,0,1)</f>
        <v>1</v>
      </c>
    </row>
    <row r="899" spans="3:113" ht="20.25" x14ac:dyDescent="0.2">
      <c r="C899" s="214"/>
      <c r="G899" s="207"/>
      <c r="H899" s="314"/>
      <c r="I899" s="314"/>
      <c r="J899" s="314"/>
      <c r="K899" s="314"/>
      <c r="L899" s="208"/>
      <c r="M899" s="209"/>
      <c r="N899" s="210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5"/>
      <c r="Z899" s="195"/>
      <c r="AA899" s="194"/>
      <c r="AB899" s="194"/>
      <c r="AC899" s="194"/>
      <c r="AD899" s="194"/>
      <c r="AE899" s="194"/>
      <c r="AF899" s="194"/>
      <c r="AG899" s="194"/>
      <c r="AH899" s="194"/>
      <c r="AI899" s="194"/>
      <c r="AJ899" s="194"/>
      <c r="AK899" s="195"/>
      <c r="AL899" s="195"/>
      <c r="AM899" s="323" t="str">
        <f t="shared" si="103"/>
        <v/>
      </c>
      <c r="AN899" s="323" t="str">
        <f t="shared" si="104"/>
        <v/>
      </c>
      <c r="AO899" s="276" t="str">
        <f t="shared" si="105"/>
        <v/>
      </c>
      <c r="AP899" s="218"/>
      <c r="AQ899" s="219"/>
      <c r="AR899" s="217" t="str">
        <f t="shared" si="106"/>
        <v/>
      </c>
      <c r="AS899" s="217" t="str">
        <f t="shared" si="107"/>
        <v/>
      </c>
      <c r="AT899" s="217"/>
      <c r="AU899" s="217"/>
      <c r="AV899" s="217"/>
      <c r="AW899" s="217"/>
      <c r="AX899" s="217"/>
      <c r="AY899" s="217"/>
      <c r="AZ899" s="217"/>
      <c r="BA899" s="217"/>
      <c r="BB899" s="217"/>
      <c r="BC899" s="217"/>
      <c r="BD899" s="217"/>
      <c r="BE899" s="217"/>
      <c r="BF899" s="217"/>
      <c r="BG899" s="217"/>
      <c r="BH899" s="217"/>
      <c r="BI899" s="217"/>
      <c r="BJ899" s="217"/>
      <c r="BK899" s="217"/>
      <c r="BL899" s="217"/>
      <c r="BM899" s="217"/>
      <c r="BN899" s="217"/>
      <c r="BO899" s="217"/>
      <c r="BP899" s="217"/>
      <c r="BQ899" s="217"/>
      <c r="BR899" s="311"/>
      <c r="BS899" s="311"/>
      <c r="BT899" s="311"/>
      <c r="BU899" s="311"/>
      <c r="BV899" s="311"/>
      <c r="BW899" s="311"/>
      <c r="BX899" s="311"/>
      <c r="BY899" s="217"/>
      <c r="BZ899" s="217"/>
      <c r="CA899" s="217"/>
      <c r="CB899" s="217"/>
      <c r="CC899" s="217"/>
      <c r="CD899" s="217"/>
      <c r="CE899" s="311"/>
      <c r="CF899" s="311" t="str">
        <f>IFERROR(ROUND(STDEV(AN899,L899),1),"")</f>
        <v/>
      </c>
      <c r="CG899" s="322"/>
      <c r="CH899" s="322"/>
      <c r="CI899" s="322"/>
      <c r="CJ899" s="322"/>
      <c r="CK899" s="322"/>
      <c r="CL899" s="322"/>
      <c r="CM899" s="322"/>
      <c r="CN899" s="220" t="str">
        <f>IFERROR(ROUND((SUM(#REF!)),0),"")</f>
        <v/>
      </c>
      <c r="CO899" s="216"/>
      <c r="CP899" s="221"/>
      <c r="CQ899" s="222"/>
      <c r="CR899" s="196"/>
      <c r="CS899" s="196"/>
      <c r="CT899" s="196"/>
      <c r="CU899" s="196"/>
      <c r="CV899" s="196"/>
      <c r="CW899" s="306">
        <f>AV899+BH899</f>
        <v>0</v>
      </c>
      <c r="CX899" s="12">
        <f>SUM(BI899:BQ899,AW899:BE899)</f>
        <v>0</v>
      </c>
      <c r="CY899" s="314" t="str">
        <f>IFERROR(ROUND(CX899/K899,0),"")</f>
        <v/>
      </c>
      <c r="CZ899" s="314" t="str">
        <f>IFERROR(ROUND(CY899/#REF!,1),"")</f>
        <v/>
      </c>
      <c r="DA899" s="306" t="str">
        <f t="shared" si="101"/>
        <v/>
      </c>
      <c r="DB899" s="316" t="str">
        <f t="shared" si="102"/>
        <v/>
      </c>
      <c r="DC899" s="193"/>
      <c r="DD899" s="12" t="str">
        <f>IFERROR(#REF!-AP899,"")</f>
        <v/>
      </c>
      <c r="DE899" s="193"/>
      <c r="DF899" s="305" t="str">
        <f>IFERROR(#REF!-L899,"")</f>
        <v/>
      </c>
      <c r="DG899" s="311" t="e">
        <f>IF(#REF!&gt;AQ899,0,1)</f>
        <v>#REF!</v>
      </c>
      <c r="DH899" s="320">
        <f>IF(AN899&lt;M899,0,1)</f>
        <v>1</v>
      </c>
      <c r="DI899" s="320">
        <f>IF(AN899&gt;N899,0,1)</f>
        <v>1</v>
      </c>
    </row>
    <row r="900" spans="3:113" ht="20.25" x14ac:dyDescent="0.2">
      <c r="C900" s="214"/>
      <c r="G900" s="207"/>
      <c r="H900" s="314"/>
      <c r="I900" s="314"/>
      <c r="J900" s="314"/>
      <c r="K900" s="314"/>
      <c r="L900" s="208"/>
      <c r="M900" s="209"/>
      <c r="N900" s="210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5"/>
      <c r="Z900" s="195"/>
      <c r="AA900" s="194"/>
      <c r="AB900" s="194"/>
      <c r="AC900" s="194"/>
      <c r="AD900" s="194"/>
      <c r="AE900" s="194"/>
      <c r="AF900" s="194"/>
      <c r="AG900" s="194"/>
      <c r="AH900" s="194"/>
      <c r="AI900" s="194"/>
      <c r="AJ900" s="194"/>
      <c r="AK900" s="195"/>
      <c r="AL900" s="195"/>
      <c r="AM900" s="323" t="str">
        <f t="shared" si="103"/>
        <v/>
      </c>
      <c r="AN900" s="323" t="str">
        <f t="shared" si="104"/>
        <v/>
      </c>
      <c r="AO900" s="276" t="str">
        <f t="shared" si="105"/>
        <v/>
      </c>
      <c r="AP900" s="218"/>
      <c r="AQ900" s="219"/>
      <c r="AR900" s="217" t="str">
        <f t="shared" si="106"/>
        <v/>
      </c>
      <c r="AS900" s="217" t="str">
        <f t="shared" si="107"/>
        <v/>
      </c>
      <c r="AT900" s="217"/>
      <c r="AU900" s="217"/>
      <c r="AV900" s="217"/>
      <c r="AW900" s="217"/>
      <c r="AX900" s="217"/>
      <c r="AY900" s="217"/>
      <c r="AZ900" s="217"/>
      <c r="BA900" s="217"/>
      <c r="BB900" s="217"/>
      <c r="BC900" s="217"/>
      <c r="BD900" s="217"/>
      <c r="BE900" s="217"/>
      <c r="BF900" s="217"/>
      <c r="BG900" s="217"/>
      <c r="BH900" s="217"/>
      <c r="BI900" s="217"/>
      <c r="BJ900" s="217"/>
      <c r="BK900" s="217"/>
      <c r="BL900" s="217"/>
      <c r="BM900" s="217"/>
      <c r="BN900" s="217"/>
      <c r="BO900" s="217"/>
      <c r="BP900" s="217"/>
      <c r="BQ900" s="217"/>
      <c r="BR900" s="311"/>
      <c r="BS900" s="311"/>
      <c r="BT900" s="311"/>
      <c r="BU900" s="311"/>
      <c r="BV900" s="311"/>
      <c r="BW900" s="311"/>
      <c r="BX900" s="311"/>
      <c r="BY900" s="217"/>
      <c r="BZ900" s="217"/>
      <c r="CA900" s="217"/>
      <c r="CB900" s="217"/>
      <c r="CC900" s="217"/>
      <c r="CD900" s="217"/>
      <c r="CE900" s="311"/>
      <c r="CF900" s="311" t="str">
        <f>IFERROR(ROUND(STDEV(AN900,L900),1),"")</f>
        <v/>
      </c>
      <c r="CG900" s="322"/>
      <c r="CH900" s="322"/>
      <c r="CI900" s="322"/>
      <c r="CJ900" s="322"/>
      <c r="CK900" s="322"/>
      <c r="CL900" s="322"/>
      <c r="CM900" s="322"/>
      <c r="CN900" s="220" t="str">
        <f>IFERROR(ROUND((SUM(#REF!)),0),"")</f>
        <v/>
      </c>
      <c r="CO900" s="216"/>
      <c r="CP900" s="221"/>
      <c r="CQ900" s="222"/>
      <c r="CR900" s="196"/>
      <c r="CS900" s="196"/>
      <c r="CT900" s="196"/>
      <c r="CU900" s="196"/>
      <c r="CV900" s="196"/>
      <c r="CW900" s="306">
        <f>AV900+BH900</f>
        <v>0</v>
      </c>
      <c r="CX900" s="12">
        <f>SUM(BI900:BQ900,AW900:BE900)</f>
        <v>0</v>
      </c>
      <c r="CY900" s="314" t="str">
        <f>IFERROR(ROUND(CX900/K900,0),"")</f>
        <v/>
      </c>
      <c r="CZ900" s="314" t="str">
        <f>IFERROR(ROUND(CY900/#REF!,1),"")</f>
        <v/>
      </c>
      <c r="DA900" s="306" t="str">
        <f t="shared" ref="DA900:DA963" si="108">IFERROR(CW900+CY900,"")</f>
        <v/>
      </c>
      <c r="DB900" s="316" t="str">
        <f t="shared" ref="DB900:DB963" si="109">IFERROR(CY900/DA900,"")</f>
        <v/>
      </c>
      <c r="DC900" s="193"/>
      <c r="DD900" s="12" t="str">
        <f>IFERROR(#REF!-AP900,"")</f>
        <v/>
      </c>
      <c r="DE900" s="193"/>
      <c r="DF900" s="305" t="str">
        <f>IFERROR(#REF!-L900,"")</f>
        <v/>
      </c>
      <c r="DG900" s="311" t="e">
        <f>IF(#REF!&gt;AQ900,0,1)</f>
        <v>#REF!</v>
      </c>
      <c r="DH900" s="320">
        <f>IF(AN900&lt;M900,0,1)</f>
        <v>1</v>
      </c>
      <c r="DI900" s="320">
        <f>IF(AN900&gt;N900,0,1)</f>
        <v>1</v>
      </c>
    </row>
    <row r="901" spans="3:113" ht="20.25" x14ac:dyDescent="0.2">
      <c r="C901" s="214"/>
      <c r="G901" s="207"/>
      <c r="H901" s="314"/>
      <c r="I901" s="314"/>
      <c r="J901" s="314"/>
      <c r="K901" s="314"/>
      <c r="L901" s="208"/>
      <c r="M901" s="209"/>
      <c r="N901" s="210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5"/>
      <c r="Z901" s="195"/>
      <c r="AA901" s="194"/>
      <c r="AB901" s="194"/>
      <c r="AC901" s="194"/>
      <c r="AD901" s="194"/>
      <c r="AE901" s="194"/>
      <c r="AF901" s="194"/>
      <c r="AG901" s="194"/>
      <c r="AH901" s="194"/>
      <c r="AI901" s="194"/>
      <c r="AJ901" s="194"/>
      <c r="AK901" s="195"/>
      <c r="AL901" s="195"/>
      <c r="AM901" s="323" t="str">
        <f t="shared" si="103"/>
        <v/>
      </c>
      <c r="AN901" s="323" t="str">
        <f t="shared" si="104"/>
        <v/>
      </c>
      <c r="AO901" s="276" t="str">
        <f t="shared" si="105"/>
        <v/>
      </c>
      <c r="AP901" s="218"/>
      <c r="AQ901" s="219"/>
      <c r="AR901" s="217" t="str">
        <f t="shared" si="106"/>
        <v/>
      </c>
      <c r="AS901" s="217" t="str">
        <f t="shared" si="107"/>
        <v/>
      </c>
      <c r="AT901" s="217"/>
      <c r="AU901" s="217"/>
      <c r="AV901" s="217"/>
      <c r="AW901" s="217"/>
      <c r="AX901" s="217"/>
      <c r="AY901" s="217"/>
      <c r="AZ901" s="217"/>
      <c r="BA901" s="217"/>
      <c r="BB901" s="217"/>
      <c r="BC901" s="217"/>
      <c r="BD901" s="217"/>
      <c r="BE901" s="217"/>
      <c r="BF901" s="217"/>
      <c r="BG901" s="217"/>
      <c r="BH901" s="217"/>
      <c r="BI901" s="217"/>
      <c r="BJ901" s="217"/>
      <c r="BK901" s="217"/>
      <c r="BL901" s="217"/>
      <c r="BM901" s="217"/>
      <c r="BN901" s="217"/>
      <c r="BO901" s="217"/>
      <c r="BP901" s="217"/>
      <c r="BQ901" s="217"/>
      <c r="BR901" s="311"/>
      <c r="BS901" s="311"/>
      <c r="BT901" s="311"/>
      <c r="BU901" s="311"/>
      <c r="BV901" s="311"/>
      <c r="BW901" s="311"/>
      <c r="BX901" s="311"/>
      <c r="BY901" s="217"/>
      <c r="BZ901" s="217"/>
      <c r="CA901" s="217"/>
      <c r="CB901" s="217"/>
      <c r="CC901" s="217"/>
      <c r="CD901" s="217"/>
      <c r="CE901" s="311"/>
      <c r="CF901" s="311" t="str">
        <f>IFERROR(ROUND(STDEV(AN901,L901),1),"")</f>
        <v/>
      </c>
      <c r="CG901" s="322"/>
      <c r="CH901" s="322"/>
      <c r="CI901" s="322"/>
      <c r="CJ901" s="322"/>
      <c r="CK901" s="322"/>
      <c r="CL901" s="322"/>
      <c r="CM901" s="322"/>
      <c r="CN901" s="220" t="str">
        <f>IFERROR(ROUND((SUM(#REF!)),0),"")</f>
        <v/>
      </c>
      <c r="CO901" s="216"/>
      <c r="CP901" s="221"/>
      <c r="CQ901" s="222"/>
      <c r="CR901" s="196"/>
      <c r="CS901" s="196"/>
      <c r="CT901" s="196"/>
      <c r="CU901" s="196"/>
      <c r="CV901" s="196"/>
      <c r="CW901" s="306">
        <f>AV901+BH901</f>
        <v>0</v>
      </c>
      <c r="CX901" s="12">
        <f>SUM(BI901:BQ901,AW901:BE901)</f>
        <v>0</v>
      </c>
      <c r="CY901" s="314" t="str">
        <f>IFERROR(ROUND(CX901/K901,0),"")</f>
        <v/>
      </c>
      <c r="CZ901" s="314" t="str">
        <f>IFERROR(ROUND(CY901/#REF!,1),"")</f>
        <v/>
      </c>
      <c r="DA901" s="306" t="str">
        <f t="shared" si="108"/>
        <v/>
      </c>
      <c r="DB901" s="316" t="str">
        <f t="shared" si="109"/>
        <v/>
      </c>
      <c r="DC901" s="193"/>
      <c r="DD901" s="12" t="str">
        <f>IFERROR(#REF!-AP901,"")</f>
        <v/>
      </c>
      <c r="DE901" s="193"/>
      <c r="DF901" s="305" t="str">
        <f>IFERROR(#REF!-L901,"")</f>
        <v/>
      </c>
      <c r="DG901" s="311" t="e">
        <f>IF(#REF!&gt;AQ901,0,1)</f>
        <v>#REF!</v>
      </c>
      <c r="DH901" s="320">
        <f>IF(AN901&lt;M901,0,1)</f>
        <v>1</v>
      </c>
      <c r="DI901" s="320">
        <f>IF(AN901&gt;N901,0,1)</f>
        <v>1</v>
      </c>
    </row>
    <row r="902" spans="3:113" ht="20.25" x14ac:dyDescent="0.2">
      <c r="C902" s="214"/>
      <c r="G902" s="207"/>
      <c r="H902" s="314"/>
      <c r="I902" s="314"/>
      <c r="J902" s="314"/>
      <c r="K902" s="314"/>
      <c r="L902" s="208"/>
      <c r="M902" s="209"/>
      <c r="N902" s="210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5"/>
      <c r="Z902" s="195"/>
      <c r="AA902" s="194"/>
      <c r="AB902" s="194"/>
      <c r="AC902" s="194"/>
      <c r="AD902" s="194"/>
      <c r="AE902" s="194"/>
      <c r="AF902" s="194"/>
      <c r="AG902" s="194"/>
      <c r="AH902" s="194"/>
      <c r="AI902" s="194"/>
      <c r="AJ902" s="194"/>
      <c r="AK902" s="195"/>
      <c r="AL902" s="195"/>
      <c r="AM902" s="323" t="str">
        <f t="shared" si="103"/>
        <v/>
      </c>
      <c r="AN902" s="323" t="str">
        <f t="shared" si="104"/>
        <v/>
      </c>
      <c r="AO902" s="276" t="str">
        <f t="shared" si="105"/>
        <v/>
      </c>
      <c r="AP902" s="218"/>
      <c r="AQ902" s="219"/>
      <c r="AR902" s="217" t="str">
        <f t="shared" si="106"/>
        <v/>
      </c>
      <c r="AS902" s="217" t="str">
        <f t="shared" si="107"/>
        <v/>
      </c>
      <c r="AT902" s="217"/>
      <c r="AU902" s="217"/>
      <c r="AV902" s="217"/>
      <c r="AW902" s="217"/>
      <c r="AX902" s="217"/>
      <c r="AY902" s="217"/>
      <c r="AZ902" s="217"/>
      <c r="BA902" s="217"/>
      <c r="BB902" s="217"/>
      <c r="BC902" s="217"/>
      <c r="BD902" s="217"/>
      <c r="BE902" s="217"/>
      <c r="BF902" s="217"/>
      <c r="BG902" s="217"/>
      <c r="BH902" s="217"/>
      <c r="BI902" s="217"/>
      <c r="BJ902" s="217"/>
      <c r="BK902" s="217"/>
      <c r="BL902" s="217"/>
      <c r="BM902" s="217"/>
      <c r="BN902" s="217"/>
      <c r="BO902" s="217"/>
      <c r="BP902" s="217"/>
      <c r="BQ902" s="217"/>
      <c r="BR902" s="311"/>
      <c r="BS902" s="311"/>
      <c r="BT902" s="311"/>
      <c r="BU902" s="311"/>
      <c r="BV902" s="311"/>
      <c r="BW902" s="311"/>
      <c r="BX902" s="311"/>
      <c r="BY902" s="217"/>
      <c r="BZ902" s="217"/>
      <c r="CA902" s="217"/>
      <c r="CB902" s="217"/>
      <c r="CC902" s="217"/>
      <c r="CD902" s="217"/>
      <c r="CE902" s="311"/>
      <c r="CF902" s="311" t="str">
        <f>IFERROR(ROUND(STDEV(AN902,L902),1),"")</f>
        <v/>
      </c>
      <c r="CG902" s="322"/>
      <c r="CH902" s="322"/>
      <c r="CI902" s="322"/>
      <c r="CJ902" s="322"/>
      <c r="CK902" s="322"/>
      <c r="CL902" s="322"/>
      <c r="CM902" s="322"/>
      <c r="CN902" s="220" t="str">
        <f>IFERROR(ROUND((SUM(#REF!)),0),"")</f>
        <v/>
      </c>
      <c r="CO902" s="216"/>
      <c r="CP902" s="221"/>
      <c r="CQ902" s="222"/>
      <c r="CR902" s="196"/>
      <c r="CS902" s="196"/>
      <c r="CT902" s="196"/>
      <c r="CU902" s="196"/>
      <c r="CV902" s="196"/>
      <c r="CW902" s="306">
        <f>AV902+BH902</f>
        <v>0</v>
      </c>
      <c r="CX902" s="12">
        <f>SUM(BI902:BQ902,AW902:BE902)</f>
        <v>0</v>
      </c>
      <c r="CY902" s="314" t="str">
        <f>IFERROR(ROUND(CX902/K902,0),"")</f>
        <v/>
      </c>
      <c r="CZ902" s="314" t="str">
        <f>IFERROR(ROUND(CY902/#REF!,1),"")</f>
        <v/>
      </c>
      <c r="DA902" s="306" t="str">
        <f t="shared" si="108"/>
        <v/>
      </c>
      <c r="DB902" s="316" t="str">
        <f t="shared" si="109"/>
        <v/>
      </c>
      <c r="DC902" s="193"/>
      <c r="DD902" s="12" t="str">
        <f>IFERROR(#REF!-AP902,"")</f>
        <v/>
      </c>
      <c r="DE902" s="193"/>
      <c r="DF902" s="305" t="str">
        <f>IFERROR(#REF!-L902,"")</f>
        <v/>
      </c>
      <c r="DG902" s="311" t="e">
        <f>IF(#REF!&gt;AQ902,0,1)</f>
        <v>#REF!</v>
      </c>
      <c r="DH902" s="320">
        <f>IF(AN902&lt;M902,0,1)</f>
        <v>1</v>
      </c>
      <c r="DI902" s="320">
        <f>IF(AN902&gt;N902,0,1)</f>
        <v>1</v>
      </c>
    </row>
    <row r="903" spans="3:113" ht="20.25" x14ac:dyDescent="0.2">
      <c r="C903" s="214"/>
      <c r="G903" s="207"/>
      <c r="H903" s="314"/>
      <c r="I903" s="314"/>
      <c r="J903" s="314"/>
      <c r="K903" s="314"/>
      <c r="L903" s="208"/>
      <c r="M903" s="209"/>
      <c r="N903" s="210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5"/>
      <c r="Z903" s="195"/>
      <c r="AA903" s="194"/>
      <c r="AB903" s="194"/>
      <c r="AC903" s="194"/>
      <c r="AD903" s="194"/>
      <c r="AE903" s="194"/>
      <c r="AF903" s="194"/>
      <c r="AG903" s="194"/>
      <c r="AH903" s="194"/>
      <c r="AI903" s="194"/>
      <c r="AJ903" s="194"/>
      <c r="AK903" s="195"/>
      <c r="AL903" s="195"/>
      <c r="AM903" s="323" t="str">
        <f t="shared" si="103"/>
        <v/>
      </c>
      <c r="AN903" s="323" t="str">
        <f t="shared" si="104"/>
        <v/>
      </c>
      <c r="AO903" s="276" t="str">
        <f t="shared" si="105"/>
        <v/>
      </c>
      <c r="AP903" s="218"/>
      <c r="AQ903" s="219"/>
      <c r="AR903" s="217" t="str">
        <f t="shared" si="106"/>
        <v/>
      </c>
      <c r="AS903" s="217" t="str">
        <f t="shared" si="107"/>
        <v/>
      </c>
      <c r="AT903" s="217"/>
      <c r="AU903" s="217"/>
      <c r="AV903" s="217"/>
      <c r="AW903" s="217"/>
      <c r="AX903" s="217"/>
      <c r="AY903" s="217"/>
      <c r="AZ903" s="217"/>
      <c r="BA903" s="217"/>
      <c r="BB903" s="217"/>
      <c r="BC903" s="217"/>
      <c r="BD903" s="217"/>
      <c r="BE903" s="217"/>
      <c r="BF903" s="217"/>
      <c r="BG903" s="217"/>
      <c r="BH903" s="217"/>
      <c r="BI903" s="217"/>
      <c r="BJ903" s="217"/>
      <c r="BK903" s="217"/>
      <c r="BL903" s="217"/>
      <c r="BM903" s="217"/>
      <c r="BN903" s="217"/>
      <c r="BO903" s="217"/>
      <c r="BP903" s="217"/>
      <c r="BQ903" s="217"/>
      <c r="BR903" s="311"/>
      <c r="BS903" s="311"/>
      <c r="BT903" s="311"/>
      <c r="BU903" s="311"/>
      <c r="BV903" s="311"/>
      <c r="BW903" s="311"/>
      <c r="BX903" s="311"/>
      <c r="BY903" s="217"/>
      <c r="BZ903" s="217"/>
      <c r="CA903" s="217"/>
      <c r="CB903" s="217"/>
      <c r="CC903" s="217"/>
      <c r="CD903" s="217"/>
      <c r="CE903" s="311"/>
      <c r="CF903" s="311" t="str">
        <f>IFERROR(ROUND(STDEV(AN903,L903),1),"")</f>
        <v/>
      </c>
      <c r="CG903" s="322"/>
      <c r="CH903" s="322"/>
      <c r="CI903" s="322"/>
      <c r="CJ903" s="322"/>
      <c r="CK903" s="322"/>
      <c r="CL903" s="322"/>
      <c r="CM903" s="322"/>
      <c r="CN903" s="220" t="str">
        <f>IFERROR(ROUND((SUM(#REF!)),0),"")</f>
        <v/>
      </c>
      <c r="CO903" s="216"/>
      <c r="CP903" s="221"/>
      <c r="CQ903" s="222"/>
      <c r="CR903" s="196"/>
      <c r="CS903" s="196"/>
      <c r="CT903" s="196"/>
      <c r="CU903" s="196"/>
      <c r="CV903" s="196"/>
      <c r="CW903" s="306">
        <f>AV903+BH903</f>
        <v>0</v>
      </c>
      <c r="CX903" s="12">
        <f>SUM(BI903:BQ903,AW903:BE903)</f>
        <v>0</v>
      </c>
      <c r="CY903" s="314" t="str">
        <f>IFERROR(ROUND(CX903/K903,0),"")</f>
        <v/>
      </c>
      <c r="CZ903" s="314" t="str">
        <f>IFERROR(ROUND(CY903/#REF!,1),"")</f>
        <v/>
      </c>
      <c r="DA903" s="306" t="str">
        <f t="shared" si="108"/>
        <v/>
      </c>
      <c r="DB903" s="316" t="str">
        <f t="shared" si="109"/>
        <v/>
      </c>
      <c r="DC903" s="193"/>
      <c r="DD903" s="12" t="str">
        <f>IFERROR(#REF!-AP903,"")</f>
        <v/>
      </c>
      <c r="DE903" s="193"/>
      <c r="DF903" s="305" t="str">
        <f>IFERROR(#REF!-L903,"")</f>
        <v/>
      </c>
      <c r="DG903" s="311" t="e">
        <f>IF(#REF!&gt;AQ903,0,1)</f>
        <v>#REF!</v>
      </c>
      <c r="DH903" s="320">
        <f>IF(AN903&lt;M903,0,1)</f>
        <v>1</v>
      </c>
      <c r="DI903" s="320">
        <f>IF(AN903&gt;N903,0,1)</f>
        <v>1</v>
      </c>
    </row>
    <row r="904" spans="3:113" ht="20.25" x14ac:dyDescent="0.2">
      <c r="C904" s="214"/>
      <c r="G904" s="207"/>
      <c r="H904" s="314"/>
      <c r="I904" s="314"/>
      <c r="J904" s="314"/>
      <c r="K904" s="314"/>
      <c r="L904" s="208"/>
      <c r="M904" s="209"/>
      <c r="N904" s="210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5"/>
      <c r="Z904" s="195"/>
      <c r="AA904" s="194"/>
      <c r="AB904" s="194"/>
      <c r="AC904" s="194"/>
      <c r="AD904" s="194"/>
      <c r="AE904" s="194"/>
      <c r="AF904" s="194"/>
      <c r="AG904" s="194"/>
      <c r="AH904" s="194"/>
      <c r="AI904" s="194"/>
      <c r="AJ904" s="194"/>
      <c r="AK904" s="195"/>
      <c r="AL904" s="195"/>
      <c r="AM904" s="323" t="str">
        <f t="shared" si="103"/>
        <v/>
      </c>
      <c r="AN904" s="323" t="str">
        <f t="shared" si="104"/>
        <v/>
      </c>
      <c r="AO904" s="276" t="str">
        <f t="shared" si="105"/>
        <v/>
      </c>
      <c r="AP904" s="218"/>
      <c r="AQ904" s="219"/>
      <c r="AR904" s="217" t="str">
        <f t="shared" si="106"/>
        <v/>
      </c>
      <c r="AS904" s="217" t="str">
        <f t="shared" si="107"/>
        <v/>
      </c>
      <c r="AT904" s="217"/>
      <c r="AU904" s="217"/>
      <c r="AV904" s="217"/>
      <c r="AW904" s="217"/>
      <c r="AX904" s="217"/>
      <c r="AY904" s="217"/>
      <c r="AZ904" s="217"/>
      <c r="BA904" s="217"/>
      <c r="BB904" s="217"/>
      <c r="BC904" s="217"/>
      <c r="BD904" s="217"/>
      <c r="BE904" s="217"/>
      <c r="BF904" s="217"/>
      <c r="BG904" s="217"/>
      <c r="BH904" s="217"/>
      <c r="BI904" s="217"/>
      <c r="BJ904" s="217"/>
      <c r="BK904" s="217"/>
      <c r="BL904" s="217"/>
      <c r="BM904" s="217"/>
      <c r="BN904" s="217"/>
      <c r="BO904" s="217"/>
      <c r="BP904" s="217"/>
      <c r="BQ904" s="217"/>
      <c r="BR904" s="311"/>
      <c r="BS904" s="311"/>
      <c r="BT904" s="311"/>
      <c r="BU904" s="311"/>
      <c r="BV904" s="311"/>
      <c r="BW904" s="311"/>
      <c r="BX904" s="311"/>
      <c r="BY904" s="217"/>
      <c r="BZ904" s="217"/>
      <c r="CA904" s="217"/>
      <c r="CB904" s="217"/>
      <c r="CC904" s="217"/>
      <c r="CD904" s="217"/>
      <c r="CE904" s="311"/>
      <c r="CF904" s="311" t="str">
        <f>IFERROR(ROUND(STDEV(AN904,L904),1),"")</f>
        <v/>
      </c>
      <c r="CG904" s="322"/>
      <c r="CH904" s="322"/>
      <c r="CI904" s="322"/>
      <c r="CJ904" s="322"/>
      <c r="CK904" s="322"/>
      <c r="CL904" s="322"/>
      <c r="CM904" s="322"/>
      <c r="CN904" s="220" t="str">
        <f>IFERROR(ROUND((SUM(#REF!)),0),"")</f>
        <v/>
      </c>
      <c r="CO904" s="216"/>
      <c r="CP904" s="221"/>
      <c r="CQ904" s="222"/>
      <c r="CR904" s="196"/>
      <c r="CS904" s="196"/>
      <c r="CT904" s="196"/>
      <c r="CU904" s="196"/>
      <c r="CV904" s="196"/>
      <c r="CW904" s="306">
        <f>AV904+BH904</f>
        <v>0</v>
      </c>
      <c r="CX904" s="12">
        <f>SUM(BI904:BQ904,AW904:BE904)</f>
        <v>0</v>
      </c>
      <c r="CY904" s="314" t="str">
        <f>IFERROR(ROUND(CX904/K904,0),"")</f>
        <v/>
      </c>
      <c r="CZ904" s="314" t="str">
        <f>IFERROR(ROUND(CY904/#REF!,1),"")</f>
        <v/>
      </c>
      <c r="DA904" s="306" t="str">
        <f t="shared" si="108"/>
        <v/>
      </c>
      <c r="DB904" s="316" t="str">
        <f t="shared" si="109"/>
        <v/>
      </c>
      <c r="DC904" s="193"/>
      <c r="DD904" s="12" t="str">
        <f>IFERROR(#REF!-AP904,"")</f>
        <v/>
      </c>
      <c r="DE904" s="193"/>
      <c r="DF904" s="305" t="str">
        <f>IFERROR(#REF!-L904,"")</f>
        <v/>
      </c>
      <c r="DG904" s="311" t="e">
        <f>IF(#REF!&gt;AQ904,0,1)</f>
        <v>#REF!</v>
      </c>
      <c r="DH904" s="320">
        <f>IF(AN904&lt;M904,0,1)</f>
        <v>1</v>
      </c>
      <c r="DI904" s="320">
        <f>IF(AN904&gt;N904,0,1)</f>
        <v>1</v>
      </c>
    </row>
    <row r="905" spans="3:113" ht="20.25" x14ac:dyDescent="0.2">
      <c r="C905" s="214"/>
      <c r="G905" s="207"/>
      <c r="H905" s="314"/>
      <c r="I905" s="314"/>
      <c r="J905" s="314"/>
      <c r="K905" s="314"/>
      <c r="L905" s="208"/>
      <c r="M905" s="209"/>
      <c r="N905" s="210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5"/>
      <c r="Z905" s="195"/>
      <c r="AA905" s="194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5"/>
      <c r="AL905" s="195"/>
      <c r="AM905" s="323" t="str">
        <f t="shared" si="103"/>
        <v/>
      </c>
      <c r="AN905" s="323" t="str">
        <f t="shared" si="104"/>
        <v/>
      </c>
      <c r="AO905" s="276" t="str">
        <f t="shared" si="105"/>
        <v/>
      </c>
      <c r="AP905" s="218"/>
      <c r="AQ905" s="219"/>
      <c r="AR905" s="217" t="str">
        <f t="shared" si="106"/>
        <v/>
      </c>
      <c r="AS905" s="217" t="str">
        <f t="shared" si="107"/>
        <v/>
      </c>
      <c r="AT905" s="217"/>
      <c r="AU905" s="217"/>
      <c r="AV905" s="217"/>
      <c r="AW905" s="217"/>
      <c r="AX905" s="217"/>
      <c r="AY905" s="217"/>
      <c r="AZ905" s="217"/>
      <c r="BA905" s="217"/>
      <c r="BB905" s="217"/>
      <c r="BC905" s="217"/>
      <c r="BD905" s="217"/>
      <c r="BE905" s="217"/>
      <c r="BF905" s="217"/>
      <c r="BG905" s="217"/>
      <c r="BH905" s="217"/>
      <c r="BI905" s="217"/>
      <c r="BJ905" s="217"/>
      <c r="BK905" s="217"/>
      <c r="BL905" s="217"/>
      <c r="BM905" s="217"/>
      <c r="BN905" s="217"/>
      <c r="BO905" s="217"/>
      <c r="BP905" s="217"/>
      <c r="BQ905" s="217"/>
      <c r="BR905" s="311"/>
      <c r="BS905" s="311"/>
      <c r="BT905" s="311"/>
      <c r="BU905" s="311"/>
      <c r="BV905" s="311"/>
      <c r="BW905" s="311"/>
      <c r="BX905" s="311"/>
      <c r="BY905" s="217"/>
      <c r="BZ905" s="217"/>
      <c r="CA905" s="217"/>
      <c r="CB905" s="217"/>
      <c r="CC905" s="217"/>
      <c r="CD905" s="217"/>
      <c r="CE905" s="311"/>
      <c r="CF905" s="311" t="str">
        <f>IFERROR(ROUND(STDEV(AN905,L905),1),"")</f>
        <v/>
      </c>
      <c r="CG905" s="322"/>
      <c r="CH905" s="322"/>
      <c r="CI905" s="322"/>
      <c r="CJ905" s="322"/>
      <c r="CK905" s="322"/>
      <c r="CL905" s="322"/>
      <c r="CM905" s="322"/>
      <c r="CN905" s="220" t="str">
        <f>IFERROR(ROUND((SUM(#REF!)),0),"")</f>
        <v/>
      </c>
      <c r="CO905" s="216"/>
      <c r="CP905" s="221"/>
      <c r="CQ905" s="222"/>
      <c r="CR905" s="196"/>
      <c r="CS905" s="196"/>
      <c r="CT905" s="196"/>
      <c r="CU905" s="196"/>
      <c r="CV905" s="196"/>
      <c r="CW905" s="306">
        <f>AV905+BH905</f>
        <v>0</v>
      </c>
      <c r="CX905" s="12">
        <f>SUM(BI905:BQ905,AW905:BE905)</f>
        <v>0</v>
      </c>
      <c r="CY905" s="314" t="str">
        <f>IFERROR(ROUND(CX905/K905,0),"")</f>
        <v/>
      </c>
      <c r="CZ905" s="314" t="str">
        <f>IFERROR(ROUND(CY905/#REF!,1),"")</f>
        <v/>
      </c>
      <c r="DA905" s="306" t="str">
        <f t="shared" si="108"/>
        <v/>
      </c>
      <c r="DB905" s="316" t="str">
        <f t="shared" si="109"/>
        <v/>
      </c>
      <c r="DC905" s="193"/>
      <c r="DD905" s="12" t="str">
        <f>IFERROR(#REF!-AP905,"")</f>
        <v/>
      </c>
      <c r="DE905" s="193"/>
      <c r="DF905" s="305" t="str">
        <f>IFERROR(#REF!-L905,"")</f>
        <v/>
      </c>
      <c r="DG905" s="311" t="e">
        <f>IF(#REF!&gt;AQ905,0,1)</f>
        <v>#REF!</v>
      </c>
      <c r="DH905" s="320">
        <f>IF(AN905&lt;M905,0,1)</f>
        <v>1</v>
      </c>
      <c r="DI905" s="320">
        <f>IF(AN905&gt;N905,0,1)</f>
        <v>1</v>
      </c>
    </row>
    <row r="906" spans="3:113" ht="20.25" x14ac:dyDescent="0.2">
      <c r="C906" s="214"/>
      <c r="G906" s="207"/>
      <c r="H906" s="314"/>
      <c r="I906" s="314"/>
      <c r="J906" s="314"/>
      <c r="K906" s="314"/>
      <c r="L906" s="208"/>
      <c r="M906" s="209"/>
      <c r="N906" s="210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5"/>
      <c r="Z906" s="195"/>
      <c r="AA906" s="194"/>
      <c r="AB906" s="194"/>
      <c r="AC906" s="194"/>
      <c r="AD906" s="194"/>
      <c r="AE906" s="194"/>
      <c r="AF906" s="194"/>
      <c r="AG906" s="194"/>
      <c r="AH906" s="194"/>
      <c r="AI906" s="194"/>
      <c r="AJ906" s="194"/>
      <c r="AK906" s="195"/>
      <c r="AL906" s="195"/>
      <c r="AM906" s="323" t="str">
        <f t="shared" si="103"/>
        <v/>
      </c>
      <c r="AN906" s="323" t="str">
        <f t="shared" si="104"/>
        <v/>
      </c>
      <c r="AO906" s="276" t="str">
        <f t="shared" si="105"/>
        <v/>
      </c>
      <c r="AP906" s="218"/>
      <c r="AQ906" s="219"/>
      <c r="AR906" s="217" t="str">
        <f t="shared" si="106"/>
        <v/>
      </c>
      <c r="AS906" s="217" t="str">
        <f t="shared" si="107"/>
        <v/>
      </c>
      <c r="AT906" s="217"/>
      <c r="AU906" s="217"/>
      <c r="AV906" s="217"/>
      <c r="AW906" s="217"/>
      <c r="AX906" s="217"/>
      <c r="AY906" s="217"/>
      <c r="AZ906" s="217"/>
      <c r="BA906" s="217"/>
      <c r="BB906" s="217"/>
      <c r="BC906" s="217"/>
      <c r="BD906" s="217"/>
      <c r="BE906" s="217"/>
      <c r="BF906" s="217"/>
      <c r="BG906" s="217"/>
      <c r="BH906" s="217"/>
      <c r="BI906" s="217"/>
      <c r="BJ906" s="217"/>
      <c r="BK906" s="217"/>
      <c r="BL906" s="217"/>
      <c r="BM906" s="217"/>
      <c r="BN906" s="217"/>
      <c r="BO906" s="217"/>
      <c r="BP906" s="217"/>
      <c r="BQ906" s="217"/>
      <c r="BR906" s="311"/>
      <c r="BS906" s="311"/>
      <c r="BT906" s="311"/>
      <c r="BU906" s="311"/>
      <c r="BV906" s="311"/>
      <c r="BW906" s="311"/>
      <c r="BX906" s="311"/>
      <c r="BY906" s="217"/>
      <c r="BZ906" s="217"/>
      <c r="CA906" s="217"/>
      <c r="CB906" s="217"/>
      <c r="CC906" s="217"/>
      <c r="CD906" s="217"/>
      <c r="CE906" s="311"/>
      <c r="CF906" s="311" t="str">
        <f>IFERROR(ROUND(STDEV(AN906,L906),1),"")</f>
        <v/>
      </c>
      <c r="CG906" s="322"/>
      <c r="CH906" s="322"/>
      <c r="CI906" s="322"/>
      <c r="CJ906" s="322"/>
      <c r="CK906" s="322"/>
      <c r="CL906" s="322"/>
      <c r="CM906" s="322"/>
      <c r="CN906" s="220" t="str">
        <f>IFERROR(ROUND((SUM(#REF!)),0),"")</f>
        <v/>
      </c>
      <c r="CO906" s="216"/>
      <c r="CP906" s="221"/>
      <c r="CQ906" s="222"/>
      <c r="CR906" s="196"/>
      <c r="CS906" s="196"/>
      <c r="CT906" s="196"/>
      <c r="CU906" s="196"/>
      <c r="CV906" s="196"/>
      <c r="CW906" s="306">
        <f>AV906+BH906</f>
        <v>0</v>
      </c>
      <c r="CX906" s="12">
        <f>SUM(BI906:BQ906,AW906:BE906)</f>
        <v>0</v>
      </c>
      <c r="CY906" s="314" t="str">
        <f>IFERROR(ROUND(CX906/K906,0),"")</f>
        <v/>
      </c>
      <c r="CZ906" s="314" t="str">
        <f>IFERROR(ROUND(CY906/#REF!,1),"")</f>
        <v/>
      </c>
      <c r="DA906" s="306" t="str">
        <f t="shared" si="108"/>
        <v/>
      </c>
      <c r="DB906" s="316" t="str">
        <f t="shared" si="109"/>
        <v/>
      </c>
      <c r="DC906" s="193"/>
      <c r="DD906" s="12" t="str">
        <f>IFERROR(#REF!-AP906,"")</f>
        <v/>
      </c>
      <c r="DE906" s="193"/>
      <c r="DF906" s="305" t="str">
        <f>IFERROR(#REF!-L906,"")</f>
        <v/>
      </c>
      <c r="DG906" s="311" t="e">
        <f>IF(#REF!&gt;AQ906,0,1)</f>
        <v>#REF!</v>
      </c>
      <c r="DH906" s="320">
        <f>IF(AN906&lt;M906,0,1)</f>
        <v>1</v>
      </c>
      <c r="DI906" s="320">
        <f>IF(AN906&gt;N906,0,1)</f>
        <v>1</v>
      </c>
    </row>
    <row r="907" spans="3:113" ht="20.25" x14ac:dyDescent="0.2">
      <c r="C907" s="214"/>
      <c r="G907" s="207"/>
      <c r="H907" s="314"/>
      <c r="I907" s="314"/>
      <c r="J907" s="314"/>
      <c r="K907" s="314"/>
      <c r="L907" s="208"/>
      <c r="M907" s="209"/>
      <c r="N907" s="210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5"/>
      <c r="Z907" s="195"/>
      <c r="AA907" s="194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5"/>
      <c r="AL907" s="195"/>
      <c r="AM907" s="323" t="str">
        <f t="shared" si="103"/>
        <v/>
      </c>
      <c r="AN907" s="323" t="str">
        <f t="shared" si="104"/>
        <v/>
      </c>
      <c r="AO907" s="276" t="str">
        <f t="shared" si="105"/>
        <v/>
      </c>
      <c r="AP907" s="218"/>
      <c r="AQ907" s="219"/>
      <c r="AR907" s="217" t="str">
        <f t="shared" si="106"/>
        <v/>
      </c>
      <c r="AS907" s="217" t="str">
        <f t="shared" si="107"/>
        <v/>
      </c>
      <c r="AT907" s="217"/>
      <c r="AU907" s="217"/>
      <c r="AV907" s="217"/>
      <c r="AW907" s="217"/>
      <c r="AX907" s="217"/>
      <c r="AY907" s="217"/>
      <c r="AZ907" s="217"/>
      <c r="BA907" s="217"/>
      <c r="BB907" s="217"/>
      <c r="BC907" s="217"/>
      <c r="BD907" s="217"/>
      <c r="BE907" s="217"/>
      <c r="BF907" s="217"/>
      <c r="BG907" s="217"/>
      <c r="BH907" s="217"/>
      <c r="BI907" s="217"/>
      <c r="BJ907" s="217"/>
      <c r="BK907" s="217"/>
      <c r="BL907" s="217"/>
      <c r="BM907" s="217"/>
      <c r="BN907" s="217"/>
      <c r="BO907" s="217"/>
      <c r="BP907" s="217"/>
      <c r="BQ907" s="217"/>
      <c r="BR907" s="311"/>
      <c r="BS907" s="311"/>
      <c r="BT907" s="311"/>
      <c r="BU907" s="311"/>
      <c r="BV907" s="311"/>
      <c r="BW907" s="311"/>
      <c r="BX907" s="311"/>
      <c r="BY907" s="217"/>
      <c r="BZ907" s="217"/>
      <c r="CA907" s="217"/>
      <c r="CB907" s="217"/>
      <c r="CC907" s="217"/>
      <c r="CD907" s="217"/>
      <c r="CE907" s="311"/>
      <c r="CF907" s="311" t="str">
        <f>IFERROR(ROUND(STDEV(AN907,L907),1),"")</f>
        <v/>
      </c>
      <c r="CG907" s="322"/>
      <c r="CH907" s="322"/>
      <c r="CI907" s="322"/>
      <c r="CJ907" s="322"/>
      <c r="CK907" s="322"/>
      <c r="CL907" s="322"/>
      <c r="CM907" s="322"/>
      <c r="CN907" s="220" t="str">
        <f>IFERROR(ROUND((SUM(#REF!)),0),"")</f>
        <v/>
      </c>
      <c r="CO907" s="216"/>
      <c r="CP907" s="221"/>
      <c r="CQ907" s="222"/>
      <c r="CR907" s="196"/>
      <c r="CS907" s="196"/>
      <c r="CT907" s="196"/>
      <c r="CU907" s="196"/>
      <c r="CV907" s="196"/>
      <c r="CW907" s="306">
        <f>AV907+BH907</f>
        <v>0</v>
      </c>
      <c r="CX907" s="12">
        <f>SUM(BI907:BQ907,AW907:BE907)</f>
        <v>0</v>
      </c>
      <c r="CY907" s="314" t="str">
        <f>IFERROR(ROUND(CX907/K907,0),"")</f>
        <v/>
      </c>
      <c r="CZ907" s="314" t="str">
        <f>IFERROR(ROUND(CY907/#REF!,1),"")</f>
        <v/>
      </c>
      <c r="DA907" s="306" t="str">
        <f t="shared" si="108"/>
        <v/>
      </c>
      <c r="DB907" s="316" t="str">
        <f t="shared" si="109"/>
        <v/>
      </c>
      <c r="DC907" s="193"/>
      <c r="DD907" s="12" t="str">
        <f>IFERROR(#REF!-AP907,"")</f>
        <v/>
      </c>
      <c r="DE907" s="193"/>
      <c r="DF907" s="305" t="str">
        <f>IFERROR(#REF!-L907,"")</f>
        <v/>
      </c>
      <c r="DG907" s="311" t="e">
        <f>IF(#REF!&gt;AQ907,0,1)</f>
        <v>#REF!</v>
      </c>
      <c r="DH907" s="320">
        <f>IF(AN907&lt;M907,0,1)</f>
        <v>1</v>
      </c>
      <c r="DI907" s="320">
        <f>IF(AN907&gt;N907,0,1)</f>
        <v>1</v>
      </c>
    </row>
    <row r="908" spans="3:113" ht="20.25" x14ac:dyDescent="0.2">
      <c r="C908" s="214"/>
      <c r="G908" s="207"/>
      <c r="H908" s="314"/>
      <c r="I908" s="314"/>
      <c r="J908" s="314"/>
      <c r="K908" s="314"/>
      <c r="L908" s="208"/>
      <c r="M908" s="209"/>
      <c r="N908" s="210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5"/>
      <c r="Z908" s="195"/>
      <c r="AA908" s="194"/>
      <c r="AB908" s="194"/>
      <c r="AC908" s="194"/>
      <c r="AD908" s="194"/>
      <c r="AE908" s="194"/>
      <c r="AF908" s="194"/>
      <c r="AG908" s="194"/>
      <c r="AH908" s="194"/>
      <c r="AI908" s="194"/>
      <c r="AJ908" s="194"/>
      <c r="AK908" s="195"/>
      <c r="AL908" s="195"/>
      <c r="AM908" s="323" t="str">
        <f t="shared" si="103"/>
        <v/>
      </c>
      <c r="AN908" s="323" t="str">
        <f t="shared" si="104"/>
        <v/>
      </c>
      <c r="AO908" s="276" t="str">
        <f t="shared" si="105"/>
        <v/>
      </c>
      <c r="AP908" s="218"/>
      <c r="AQ908" s="219"/>
      <c r="AR908" s="217" t="str">
        <f t="shared" si="106"/>
        <v/>
      </c>
      <c r="AS908" s="217" t="str">
        <f t="shared" si="107"/>
        <v/>
      </c>
      <c r="AT908" s="217"/>
      <c r="AU908" s="217"/>
      <c r="AV908" s="217"/>
      <c r="AW908" s="217"/>
      <c r="AX908" s="217"/>
      <c r="AY908" s="217"/>
      <c r="AZ908" s="217"/>
      <c r="BA908" s="217"/>
      <c r="BB908" s="217"/>
      <c r="BC908" s="217"/>
      <c r="BD908" s="217"/>
      <c r="BE908" s="217"/>
      <c r="BF908" s="217"/>
      <c r="BG908" s="217"/>
      <c r="BH908" s="217"/>
      <c r="BI908" s="217"/>
      <c r="BJ908" s="217"/>
      <c r="BK908" s="217"/>
      <c r="BL908" s="217"/>
      <c r="BM908" s="217"/>
      <c r="BN908" s="217"/>
      <c r="BO908" s="217"/>
      <c r="BP908" s="217"/>
      <c r="BQ908" s="217"/>
      <c r="BR908" s="311"/>
      <c r="BS908" s="311"/>
      <c r="BT908" s="311"/>
      <c r="BU908" s="311"/>
      <c r="BV908" s="311"/>
      <c r="BW908" s="311"/>
      <c r="BX908" s="311"/>
      <c r="BY908" s="217"/>
      <c r="BZ908" s="217"/>
      <c r="CA908" s="217"/>
      <c r="CB908" s="217"/>
      <c r="CC908" s="217"/>
      <c r="CD908" s="217"/>
      <c r="CE908" s="311"/>
      <c r="CF908" s="311" t="str">
        <f>IFERROR(ROUND(STDEV(AN908,L908),1),"")</f>
        <v/>
      </c>
      <c r="CG908" s="322"/>
      <c r="CH908" s="322"/>
      <c r="CI908" s="322"/>
      <c r="CJ908" s="322"/>
      <c r="CK908" s="322"/>
      <c r="CL908" s="322"/>
      <c r="CM908" s="322"/>
      <c r="CN908" s="220" t="str">
        <f>IFERROR(ROUND((SUM(#REF!)),0),"")</f>
        <v/>
      </c>
      <c r="CO908" s="216"/>
      <c r="CP908" s="221"/>
      <c r="CQ908" s="222"/>
      <c r="CR908" s="196"/>
      <c r="CS908" s="196"/>
      <c r="CT908" s="196"/>
      <c r="CU908" s="196"/>
      <c r="CV908" s="196"/>
      <c r="CW908" s="306">
        <f>AV908+BH908</f>
        <v>0</v>
      </c>
      <c r="CX908" s="12">
        <f>SUM(BI908:BQ908,AW908:BE908)</f>
        <v>0</v>
      </c>
      <c r="CY908" s="314" t="str">
        <f>IFERROR(ROUND(CX908/K908,0),"")</f>
        <v/>
      </c>
      <c r="CZ908" s="314" t="str">
        <f>IFERROR(ROUND(CY908/#REF!,1),"")</f>
        <v/>
      </c>
      <c r="DA908" s="306" t="str">
        <f t="shared" si="108"/>
        <v/>
      </c>
      <c r="DB908" s="316" t="str">
        <f t="shared" si="109"/>
        <v/>
      </c>
      <c r="DC908" s="193"/>
      <c r="DD908" s="12" t="str">
        <f>IFERROR(#REF!-AP908,"")</f>
        <v/>
      </c>
      <c r="DE908" s="193"/>
      <c r="DF908" s="305" t="str">
        <f>IFERROR(#REF!-L908,"")</f>
        <v/>
      </c>
      <c r="DG908" s="311" t="e">
        <f>IF(#REF!&gt;AQ908,0,1)</f>
        <v>#REF!</v>
      </c>
      <c r="DH908" s="320">
        <f>IF(AN908&lt;M908,0,1)</f>
        <v>1</v>
      </c>
      <c r="DI908" s="320">
        <f>IF(AN908&gt;N908,0,1)</f>
        <v>1</v>
      </c>
    </row>
    <row r="909" spans="3:113" ht="20.25" x14ac:dyDescent="0.2">
      <c r="C909" s="214"/>
      <c r="G909" s="207"/>
      <c r="H909" s="314"/>
      <c r="I909" s="314"/>
      <c r="J909" s="314"/>
      <c r="K909" s="314"/>
      <c r="L909" s="208"/>
      <c r="M909" s="209"/>
      <c r="N909" s="210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5"/>
      <c r="Z909" s="195"/>
      <c r="AA909" s="194"/>
      <c r="AB909" s="194"/>
      <c r="AC909" s="194"/>
      <c r="AD909" s="194"/>
      <c r="AE909" s="194"/>
      <c r="AF909" s="194"/>
      <c r="AG909" s="194"/>
      <c r="AH909" s="194"/>
      <c r="AI909" s="194"/>
      <c r="AJ909" s="194"/>
      <c r="AK909" s="195"/>
      <c r="AL909" s="195"/>
      <c r="AM909" s="323" t="str">
        <f t="shared" si="103"/>
        <v/>
      </c>
      <c r="AN909" s="323" t="str">
        <f t="shared" si="104"/>
        <v/>
      </c>
      <c r="AO909" s="276" t="str">
        <f t="shared" si="105"/>
        <v/>
      </c>
      <c r="AP909" s="218"/>
      <c r="AQ909" s="219"/>
      <c r="AR909" s="217" t="str">
        <f t="shared" si="106"/>
        <v/>
      </c>
      <c r="AS909" s="217" t="str">
        <f t="shared" si="107"/>
        <v/>
      </c>
      <c r="AT909" s="217"/>
      <c r="AU909" s="217"/>
      <c r="AV909" s="217"/>
      <c r="AW909" s="217"/>
      <c r="AX909" s="217"/>
      <c r="AY909" s="217"/>
      <c r="AZ909" s="217"/>
      <c r="BA909" s="217"/>
      <c r="BB909" s="217"/>
      <c r="BC909" s="217"/>
      <c r="BD909" s="217"/>
      <c r="BE909" s="217"/>
      <c r="BF909" s="217"/>
      <c r="BG909" s="217"/>
      <c r="BH909" s="217"/>
      <c r="BI909" s="217"/>
      <c r="BJ909" s="217"/>
      <c r="BK909" s="217"/>
      <c r="BL909" s="217"/>
      <c r="BM909" s="217"/>
      <c r="BN909" s="217"/>
      <c r="BO909" s="217"/>
      <c r="BP909" s="217"/>
      <c r="BQ909" s="217"/>
      <c r="BR909" s="311"/>
      <c r="BS909" s="311"/>
      <c r="BT909" s="311"/>
      <c r="BU909" s="311"/>
      <c r="BV909" s="311"/>
      <c r="BW909" s="311"/>
      <c r="BX909" s="311"/>
      <c r="BY909" s="217"/>
      <c r="BZ909" s="217"/>
      <c r="CA909" s="217"/>
      <c r="CB909" s="217"/>
      <c r="CC909" s="217"/>
      <c r="CD909" s="217"/>
      <c r="CE909" s="311"/>
      <c r="CF909" s="311" t="str">
        <f>IFERROR(ROUND(STDEV(AN909,L909),1),"")</f>
        <v/>
      </c>
      <c r="CG909" s="322"/>
      <c r="CH909" s="322"/>
      <c r="CI909" s="322"/>
      <c r="CJ909" s="322"/>
      <c r="CK909" s="322"/>
      <c r="CL909" s="322"/>
      <c r="CM909" s="322"/>
      <c r="CN909" s="220" t="str">
        <f>IFERROR(ROUND((SUM(#REF!)),0),"")</f>
        <v/>
      </c>
      <c r="CO909" s="216"/>
      <c r="CP909" s="221"/>
      <c r="CQ909" s="222"/>
      <c r="CR909" s="196"/>
      <c r="CS909" s="196"/>
      <c r="CT909" s="196"/>
      <c r="CU909" s="196"/>
      <c r="CV909" s="196"/>
      <c r="CW909" s="306">
        <f>AV909+BH909</f>
        <v>0</v>
      </c>
      <c r="CX909" s="12">
        <f>SUM(BI909:BQ909,AW909:BE909)</f>
        <v>0</v>
      </c>
      <c r="CY909" s="314" t="str">
        <f>IFERROR(ROUND(CX909/K909,0),"")</f>
        <v/>
      </c>
      <c r="CZ909" s="314" t="str">
        <f>IFERROR(ROUND(CY909/#REF!,1),"")</f>
        <v/>
      </c>
      <c r="DA909" s="306" t="str">
        <f t="shared" si="108"/>
        <v/>
      </c>
      <c r="DB909" s="316" t="str">
        <f t="shared" si="109"/>
        <v/>
      </c>
      <c r="DC909" s="193"/>
      <c r="DD909" s="12" t="str">
        <f>IFERROR(#REF!-AP909,"")</f>
        <v/>
      </c>
      <c r="DE909" s="193"/>
      <c r="DF909" s="305" t="str">
        <f>IFERROR(#REF!-L909,"")</f>
        <v/>
      </c>
      <c r="DG909" s="311" t="e">
        <f>IF(#REF!&gt;AQ909,0,1)</f>
        <v>#REF!</v>
      </c>
      <c r="DH909" s="320">
        <f>IF(AN909&lt;M909,0,1)</f>
        <v>1</v>
      </c>
      <c r="DI909" s="320">
        <f>IF(AN909&gt;N909,0,1)</f>
        <v>1</v>
      </c>
    </row>
    <row r="910" spans="3:113" ht="20.25" x14ac:dyDescent="0.2">
      <c r="C910" s="214"/>
      <c r="G910" s="207"/>
      <c r="H910" s="314"/>
      <c r="I910" s="314"/>
      <c r="J910" s="314"/>
      <c r="K910" s="314"/>
      <c r="L910" s="208"/>
      <c r="M910" s="209"/>
      <c r="N910" s="210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5"/>
      <c r="Z910" s="195"/>
      <c r="AA910" s="194"/>
      <c r="AB910" s="194"/>
      <c r="AC910" s="194"/>
      <c r="AD910" s="194"/>
      <c r="AE910" s="194"/>
      <c r="AF910" s="194"/>
      <c r="AG910" s="194"/>
      <c r="AH910" s="194"/>
      <c r="AI910" s="194"/>
      <c r="AJ910" s="194"/>
      <c r="AK910" s="195"/>
      <c r="AL910" s="195"/>
      <c r="AM910" s="323" t="str">
        <f t="shared" si="103"/>
        <v/>
      </c>
      <c r="AN910" s="323" t="str">
        <f t="shared" si="104"/>
        <v/>
      </c>
      <c r="AO910" s="276" t="str">
        <f t="shared" si="105"/>
        <v/>
      </c>
      <c r="AP910" s="218"/>
      <c r="AQ910" s="219"/>
      <c r="AR910" s="217" t="str">
        <f t="shared" si="106"/>
        <v/>
      </c>
      <c r="AS910" s="217" t="str">
        <f t="shared" si="107"/>
        <v/>
      </c>
      <c r="AT910" s="217"/>
      <c r="AU910" s="217"/>
      <c r="AV910" s="217"/>
      <c r="AW910" s="217"/>
      <c r="AX910" s="217"/>
      <c r="AY910" s="217"/>
      <c r="AZ910" s="217"/>
      <c r="BA910" s="217"/>
      <c r="BB910" s="217"/>
      <c r="BC910" s="217"/>
      <c r="BD910" s="217"/>
      <c r="BE910" s="217"/>
      <c r="BF910" s="217"/>
      <c r="BG910" s="217"/>
      <c r="BH910" s="217"/>
      <c r="BI910" s="217"/>
      <c r="BJ910" s="217"/>
      <c r="BK910" s="217"/>
      <c r="BL910" s="217"/>
      <c r="BM910" s="217"/>
      <c r="BN910" s="217"/>
      <c r="BO910" s="217"/>
      <c r="BP910" s="217"/>
      <c r="BQ910" s="217"/>
      <c r="BR910" s="311"/>
      <c r="BS910" s="311"/>
      <c r="BT910" s="311"/>
      <c r="BU910" s="311"/>
      <c r="BV910" s="311"/>
      <c r="BW910" s="311"/>
      <c r="BX910" s="311"/>
      <c r="BY910" s="217"/>
      <c r="BZ910" s="217"/>
      <c r="CA910" s="217"/>
      <c r="CB910" s="217"/>
      <c r="CC910" s="217"/>
      <c r="CD910" s="217"/>
      <c r="CE910" s="311"/>
      <c r="CF910" s="311" t="str">
        <f>IFERROR(ROUND(STDEV(AN910,L910),1),"")</f>
        <v/>
      </c>
      <c r="CG910" s="322"/>
      <c r="CH910" s="322"/>
      <c r="CI910" s="322"/>
      <c r="CJ910" s="322"/>
      <c r="CK910" s="322"/>
      <c r="CL910" s="322"/>
      <c r="CM910" s="322"/>
      <c r="CN910" s="220" t="str">
        <f>IFERROR(ROUND((SUM(#REF!)),0),"")</f>
        <v/>
      </c>
      <c r="CO910" s="216"/>
      <c r="CP910" s="221"/>
      <c r="CQ910" s="222"/>
      <c r="CR910" s="196"/>
      <c r="CS910" s="196"/>
      <c r="CT910" s="196"/>
      <c r="CU910" s="196"/>
      <c r="CV910" s="196"/>
      <c r="CW910" s="306">
        <f>AV910+BH910</f>
        <v>0</v>
      </c>
      <c r="CX910" s="12">
        <f>SUM(BI910:BQ910,AW910:BE910)</f>
        <v>0</v>
      </c>
      <c r="CY910" s="314" t="str">
        <f>IFERROR(ROUND(CX910/K910,0),"")</f>
        <v/>
      </c>
      <c r="CZ910" s="314" t="str">
        <f>IFERROR(ROUND(CY910/#REF!,1),"")</f>
        <v/>
      </c>
      <c r="DA910" s="306" t="str">
        <f t="shared" si="108"/>
        <v/>
      </c>
      <c r="DB910" s="316" t="str">
        <f t="shared" si="109"/>
        <v/>
      </c>
      <c r="DC910" s="193"/>
      <c r="DD910" s="12" t="str">
        <f>IFERROR(#REF!-AP910,"")</f>
        <v/>
      </c>
      <c r="DE910" s="193"/>
      <c r="DF910" s="305" t="str">
        <f>IFERROR(#REF!-L910,"")</f>
        <v/>
      </c>
      <c r="DG910" s="311" t="e">
        <f>IF(#REF!&gt;AQ910,0,1)</f>
        <v>#REF!</v>
      </c>
      <c r="DH910" s="320">
        <f>IF(AN910&lt;M910,0,1)</f>
        <v>1</v>
      </c>
      <c r="DI910" s="320">
        <f>IF(AN910&gt;N910,0,1)</f>
        <v>1</v>
      </c>
    </row>
    <row r="911" spans="3:113" ht="20.25" x14ac:dyDescent="0.2">
      <c r="C911" s="214"/>
      <c r="G911" s="207"/>
      <c r="H911" s="314"/>
      <c r="I911" s="314"/>
      <c r="J911" s="314"/>
      <c r="K911" s="314"/>
      <c r="L911" s="208"/>
      <c r="M911" s="209"/>
      <c r="N911" s="210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5"/>
      <c r="Z911" s="195"/>
      <c r="AA911" s="194"/>
      <c r="AB911" s="194"/>
      <c r="AC911" s="194"/>
      <c r="AD911" s="194"/>
      <c r="AE911" s="194"/>
      <c r="AF911" s="194"/>
      <c r="AG911" s="194"/>
      <c r="AH911" s="194"/>
      <c r="AI911" s="194"/>
      <c r="AJ911" s="194"/>
      <c r="AK911" s="195"/>
      <c r="AL911" s="195"/>
      <c r="AM911" s="323" t="str">
        <f t="shared" si="103"/>
        <v/>
      </c>
      <c r="AN911" s="323" t="str">
        <f t="shared" si="104"/>
        <v/>
      </c>
      <c r="AO911" s="276" t="str">
        <f t="shared" si="105"/>
        <v/>
      </c>
      <c r="AP911" s="218"/>
      <c r="AQ911" s="219"/>
      <c r="AR911" s="217" t="str">
        <f t="shared" si="106"/>
        <v/>
      </c>
      <c r="AS911" s="217" t="str">
        <f t="shared" si="107"/>
        <v/>
      </c>
      <c r="AT911" s="217"/>
      <c r="AU911" s="217"/>
      <c r="AV911" s="217"/>
      <c r="AW911" s="217"/>
      <c r="AX911" s="217"/>
      <c r="AY911" s="217"/>
      <c r="AZ911" s="217"/>
      <c r="BA911" s="217"/>
      <c r="BB911" s="217"/>
      <c r="BC911" s="217"/>
      <c r="BD911" s="217"/>
      <c r="BE911" s="217"/>
      <c r="BF911" s="217"/>
      <c r="BG911" s="217"/>
      <c r="BH911" s="217"/>
      <c r="BI911" s="217"/>
      <c r="BJ911" s="217"/>
      <c r="BK911" s="217"/>
      <c r="BL911" s="217"/>
      <c r="BM911" s="217"/>
      <c r="BN911" s="217"/>
      <c r="BO911" s="217"/>
      <c r="BP911" s="217"/>
      <c r="BQ911" s="217"/>
      <c r="BR911" s="311"/>
      <c r="BS911" s="311"/>
      <c r="BT911" s="311"/>
      <c r="BU911" s="311"/>
      <c r="BV911" s="311"/>
      <c r="BW911" s="311"/>
      <c r="BX911" s="311"/>
      <c r="BY911" s="217"/>
      <c r="BZ911" s="217"/>
      <c r="CA911" s="217"/>
      <c r="CB911" s="217"/>
      <c r="CC911" s="217"/>
      <c r="CD911" s="217"/>
      <c r="CE911" s="311"/>
      <c r="CF911" s="311" t="str">
        <f>IFERROR(ROUND(STDEV(AN911,L911),1),"")</f>
        <v/>
      </c>
      <c r="CG911" s="322"/>
      <c r="CH911" s="322"/>
      <c r="CI911" s="322"/>
      <c r="CJ911" s="322"/>
      <c r="CK911" s="322"/>
      <c r="CL911" s="322"/>
      <c r="CM911" s="322"/>
      <c r="CN911" s="220" t="str">
        <f>IFERROR(ROUND((SUM(#REF!)),0),"")</f>
        <v/>
      </c>
      <c r="CO911" s="216"/>
      <c r="CP911" s="221"/>
      <c r="CQ911" s="222"/>
      <c r="CR911" s="196"/>
      <c r="CS911" s="196"/>
      <c r="CT911" s="196"/>
      <c r="CU911" s="196"/>
      <c r="CV911" s="196"/>
      <c r="CW911" s="306">
        <f>AV911+BH911</f>
        <v>0</v>
      </c>
      <c r="CX911" s="12">
        <f>SUM(BI911:BQ911,AW911:BE911)</f>
        <v>0</v>
      </c>
      <c r="CY911" s="314" t="str">
        <f>IFERROR(ROUND(CX911/K911,0),"")</f>
        <v/>
      </c>
      <c r="CZ911" s="314" t="str">
        <f>IFERROR(ROUND(CY911/#REF!,1),"")</f>
        <v/>
      </c>
      <c r="DA911" s="306" t="str">
        <f t="shared" si="108"/>
        <v/>
      </c>
      <c r="DB911" s="316" t="str">
        <f t="shared" si="109"/>
        <v/>
      </c>
      <c r="DC911" s="193"/>
      <c r="DD911" s="12" t="str">
        <f>IFERROR(#REF!-AP911,"")</f>
        <v/>
      </c>
      <c r="DE911" s="193"/>
      <c r="DF911" s="305" t="str">
        <f>IFERROR(#REF!-L911,"")</f>
        <v/>
      </c>
      <c r="DG911" s="311" t="e">
        <f>IF(#REF!&gt;AQ911,0,1)</f>
        <v>#REF!</v>
      </c>
      <c r="DH911" s="320">
        <f>IF(AN911&lt;M911,0,1)</f>
        <v>1</v>
      </c>
      <c r="DI911" s="320">
        <f>IF(AN911&gt;N911,0,1)</f>
        <v>1</v>
      </c>
    </row>
    <row r="912" spans="3:113" ht="20.25" x14ac:dyDescent="0.2">
      <c r="C912" s="214"/>
      <c r="G912" s="207"/>
      <c r="H912" s="314"/>
      <c r="I912" s="314"/>
      <c r="J912" s="314"/>
      <c r="K912" s="314"/>
      <c r="L912" s="208"/>
      <c r="M912" s="209"/>
      <c r="N912" s="210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5"/>
      <c r="Z912" s="195"/>
      <c r="AA912" s="194"/>
      <c r="AB912" s="194"/>
      <c r="AC912" s="194"/>
      <c r="AD912" s="194"/>
      <c r="AE912" s="194"/>
      <c r="AF912" s="194"/>
      <c r="AG912" s="194"/>
      <c r="AH912" s="194"/>
      <c r="AI912" s="194"/>
      <c r="AJ912" s="194"/>
      <c r="AK912" s="195"/>
      <c r="AL912" s="195"/>
      <c r="AM912" s="323" t="str">
        <f t="shared" si="103"/>
        <v/>
      </c>
      <c r="AN912" s="323" t="str">
        <f t="shared" si="104"/>
        <v/>
      </c>
      <c r="AO912" s="276" t="str">
        <f t="shared" si="105"/>
        <v/>
      </c>
      <c r="AP912" s="218"/>
      <c r="AQ912" s="219"/>
      <c r="AR912" s="217" t="str">
        <f t="shared" si="106"/>
        <v/>
      </c>
      <c r="AS912" s="217" t="str">
        <f t="shared" si="107"/>
        <v/>
      </c>
      <c r="AT912" s="217"/>
      <c r="AU912" s="217"/>
      <c r="AV912" s="217"/>
      <c r="AW912" s="217"/>
      <c r="AX912" s="217"/>
      <c r="AY912" s="217"/>
      <c r="AZ912" s="217"/>
      <c r="BA912" s="217"/>
      <c r="BB912" s="217"/>
      <c r="BC912" s="217"/>
      <c r="BD912" s="217"/>
      <c r="BE912" s="217"/>
      <c r="BF912" s="217"/>
      <c r="BG912" s="217"/>
      <c r="BH912" s="217"/>
      <c r="BI912" s="217"/>
      <c r="BJ912" s="217"/>
      <c r="BK912" s="217"/>
      <c r="BL912" s="217"/>
      <c r="BM912" s="217"/>
      <c r="BN912" s="217"/>
      <c r="BO912" s="217"/>
      <c r="BP912" s="217"/>
      <c r="BQ912" s="217"/>
      <c r="BR912" s="311"/>
      <c r="BS912" s="311"/>
      <c r="BT912" s="311"/>
      <c r="BU912" s="311"/>
      <c r="BV912" s="311"/>
      <c r="BW912" s="311"/>
      <c r="BX912" s="311"/>
      <c r="BY912" s="217"/>
      <c r="BZ912" s="217"/>
      <c r="CA912" s="217"/>
      <c r="CB912" s="217"/>
      <c r="CC912" s="217"/>
      <c r="CD912" s="217"/>
      <c r="CE912" s="311"/>
      <c r="CF912" s="311" t="str">
        <f>IFERROR(ROUND(STDEV(AN912,L912),1),"")</f>
        <v/>
      </c>
      <c r="CG912" s="322"/>
      <c r="CH912" s="322"/>
      <c r="CI912" s="322"/>
      <c r="CJ912" s="322"/>
      <c r="CK912" s="322"/>
      <c r="CL912" s="322"/>
      <c r="CM912" s="322"/>
      <c r="CN912" s="220" t="str">
        <f>IFERROR(ROUND((SUM(#REF!)),0),"")</f>
        <v/>
      </c>
      <c r="CO912" s="216"/>
      <c r="CP912" s="221"/>
      <c r="CQ912" s="222"/>
      <c r="CR912" s="196"/>
      <c r="CS912" s="196"/>
      <c r="CT912" s="196"/>
      <c r="CU912" s="196"/>
      <c r="CV912" s="196"/>
      <c r="CW912" s="306">
        <f>AV912+BH912</f>
        <v>0</v>
      </c>
      <c r="CX912" s="12">
        <f>SUM(BI912:BQ912,AW912:BE912)</f>
        <v>0</v>
      </c>
      <c r="CY912" s="314" t="str">
        <f>IFERROR(ROUND(CX912/K912,0),"")</f>
        <v/>
      </c>
      <c r="CZ912" s="314" t="str">
        <f>IFERROR(ROUND(CY912/#REF!,1),"")</f>
        <v/>
      </c>
      <c r="DA912" s="306" t="str">
        <f t="shared" si="108"/>
        <v/>
      </c>
      <c r="DB912" s="316" t="str">
        <f t="shared" si="109"/>
        <v/>
      </c>
      <c r="DC912" s="193"/>
      <c r="DD912" s="12" t="str">
        <f>IFERROR(#REF!-AP912,"")</f>
        <v/>
      </c>
      <c r="DE912" s="193"/>
      <c r="DF912" s="305" t="str">
        <f>IFERROR(#REF!-L912,"")</f>
        <v/>
      </c>
      <c r="DG912" s="311" t="e">
        <f>IF(#REF!&gt;AQ912,0,1)</f>
        <v>#REF!</v>
      </c>
      <c r="DH912" s="320">
        <f>IF(AN912&lt;M912,0,1)</f>
        <v>1</v>
      </c>
      <c r="DI912" s="320">
        <f>IF(AN912&gt;N912,0,1)</f>
        <v>1</v>
      </c>
    </row>
    <row r="913" spans="3:113" ht="20.25" x14ac:dyDescent="0.2">
      <c r="C913" s="214"/>
      <c r="G913" s="207"/>
      <c r="H913" s="314"/>
      <c r="I913" s="314"/>
      <c r="J913" s="314"/>
      <c r="K913" s="314"/>
      <c r="L913" s="208"/>
      <c r="M913" s="209"/>
      <c r="N913" s="210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5"/>
      <c r="Z913" s="195"/>
      <c r="AA913" s="194"/>
      <c r="AB913" s="194"/>
      <c r="AC913" s="194"/>
      <c r="AD913" s="194"/>
      <c r="AE913" s="194"/>
      <c r="AF913" s="194"/>
      <c r="AG913" s="194"/>
      <c r="AH913" s="194"/>
      <c r="AI913" s="194"/>
      <c r="AJ913" s="194"/>
      <c r="AK913" s="195"/>
      <c r="AL913" s="195"/>
      <c r="AM913" s="323" t="str">
        <f t="shared" si="103"/>
        <v/>
      </c>
      <c r="AN913" s="323" t="str">
        <f t="shared" si="104"/>
        <v/>
      </c>
      <c r="AO913" s="276" t="str">
        <f t="shared" si="105"/>
        <v/>
      </c>
      <c r="AP913" s="218"/>
      <c r="AQ913" s="219"/>
      <c r="AR913" s="217" t="str">
        <f t="shared" si="106"/>
        <v/>
      </c>
      <c r="AS913" s="217" t="str">
        <f t="shared" si="107"/>
        <v/>
      </c>
      <c r="AT913" s="217"/>
      <c r="AU913" s="217"/>
      <c r="AV913" s="217"/>
      <c r="AW913" s="217"/>
      <c r="AX913" s="217"/>
      <c r="AY913" s="217"/>
      <c r="AZ913" s="217"/>
      <c r="BA913" s="217"/>
      <c r="BB913" s="217"/>
      <c r="BC913" s="217"/>
      <c r="BD913" s="217"/>
      <c r="BE913" s="217"/>
      <c r="BF913" s="217"/>
      <c r="BG913" s="217"/>
      <c r="BH913" s="217"/>
      <c r="BI913" s="217"/>
      <c r="BJ913" s="217"/>
      <c r="BK913" s="217"/>
      <c r="BL913" s="217"/>
      <c r="BM913" s="217"/>
      <c r="BN913" s="217"/>
      <c r="BO913" s="217"/>
      <c r="BP913" s="217"/>
      <c r="BQ913" s="217"/>
      <c r="BR913" s="311"/>
      <c r="BS913" s="311"/>
      <c r="BT913" s="311"/>
      <c r="BU913" s="311"/>
      <c r="BV913" s="311"/>
      <c r="BW913" s="311"/>
      <c r="BX913" s="311"/>
      <c r="BY913" s="217"/>
      <c r="BZ913" s="217"/>
      <c r="CA913" s="217"/>
      <c r="CB913" s="217"/>
      <c r="CC913" s="217"/>
      <c r="CD913" s="217"/>
      <c r="CE913" s="311"/>
      <c r="CF913" s="311" t="str">
        <f>IFERROR(ROUND(STDEV(AN913,L913),1),"")</f>
        <v/>
      </c>
      <c r="CG913" s="322"/>
      <c r="CH913" s="322"/>
      <c r="CI913" s="322"/>
      <c r="CJ913" s="322"/>
      <c r="CK913" s="322"/>
      <c r="CL913" s="322"/>
      <c r="CM913" s="322"/>
      <c r="CN913" s="220" t="str">
        <f>IFERROR(ROUND((SUM(#REF!)),0),"")</f>
        <v/>
      </c>
      <c r="CO913" s="216"/>
      <c r="CP913" s="221"/>
      <c r="CQ913" s="222"/>
      <c r="CR913" s="196"/>
      <c r="CS913" s="196"/>
      <c r="CT913" s="196"/>
      <c r="CU913" s="196"/>
      <c r="CV913" s="196"/>
      <c r="CW913" s="306">
        <f>AV913+BH913</f>
        <v>0</v>
      </c>
      <c r="CX913" s="12">
        <f>SUM(BI913:BQ913,AW913:BE913)</f>
        <v>0</v>
      </c>
      <c r="CY913" s="314" t="str">
        <f>IFERROR(ROUND(CX913/K913,0),"")</f>
        <v/>
      </c>
      <c r="CZ913" s="314" t="str">
        <f>IFERROR(ROUND(CY913/#REF!,1),"")</f>
        <v/>
      </c>
      <c r="DA913" s="306" t="str">
        <f t="shared" si="108"/>
        <v/>
      </c>
      <c r="DB913" s="316" t="str">
        <f t="shared" si="109"/>
        <v/>
      </c>
      <c r="DC913" s="193"/>
      <c r="DD913" s="12" t="str">
        <f>IFERROR(#REF!-AP913,"")</f>
        <v/>
      </c>
      <c r="DE913" s="193"/>
      <c r="DF913" s="305" t="str">
        <f>IFERROR(#REF!-L913,"")</f>
        <v/>
      </c>
      <c r="DG913" s="311" t="e">
        <f>IF(#REF!&gt;AQ913,0,1)</f>
        <v>#REF!</v>
      </c>
      <c r="DH913" s="320">
        <f>IF(AN913&lt;M913,0,1)</f>
        <v>1</v>
      </c>
      <c r="DI913" s="320">
        <f>IF(AN913&gt;N913,0,1)</f>
        <v>1</v>
      </c>
    </row>
    <row r="914" spans="3:113" ht="20.25" x14ac:dyDescent="0.2">
      <c r="C914" s="214"/>
      <c r="G914" s="207"/>
      <c r="H914" s="314"/>
      <c r="I914" s="314"/>
      <c r="J914" s="314"/>
      <c r="K914" s="314"/>
      <c r="L914" s="208"/>
      <c r="M914" s="209"/>
      <c r="N914" s="210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5"/>
      <c r="Z914" s="195"/>
      <c r="AA914" s="194"/>
      <c r="AB914" s="194"/>
      <c r="AC914" s="194"/>
      <c r="AD914" s="194"/>
      <c r="AE914" s="194"/>
      <c r="AF914" s="194"/>
      <c r="AG914" s="194"/>
      <c r="AH914" s="194"/>
      <c r="AI914" s="194"/>
      <c r="AJ914" s="194"/>
      <c r="AK914" s="195"/>
      <c r="AL914" s="195"/>
      <c r="AM914" s="323" t="str">
        <f t="shared" si="103"/>
        <v/>
      </c>
      <c r="AN914" s="323" t="str">
        <f t="shared" si="104"/>
        <v/>
      </c>
      <c r="AO914" s="276" t="str">
        <f t="shared" si="105"/>
        <v/>
      </c>
      <c r="AP914" s="218"/>
      <c r="AQ914" s="219"/>
      <c r="AR914" s="217" t="str">
        <f t="shared" si="106"/>
        <v/>
      </c>
      <c r="AS914" s="217" t="str">
        <f t="shared" si="107"/>
        <v/>
      </c>
      <c r="AT914" s="217"/>
      <c r="AU914" s="217"/>
      <c r="AV914" s="217"/>
      <c r="AW914" s="217"/>
      <c r="AX914" s="217"/>
      <c r="AY914" s="217"/>
      <c r="AZ914" s="217"/>
      <c r="BA914" s="217"/>
      <c r="BB914" s="217"/>
      <c r="BC914" s="217"/>
      <c r="BD914" s="217"/>
      <c r="BE914" s="217"/>
      <c r="BF914" s="217"/>
      <c r="BG914" s="217"/>
      <c r="BH914" s="217"/>
      <c r="BI914" s="217"/>
      <c r="BJ914" s="217"/>
      <c r="BK914" s="217"/>
      <c r="BL914" s="217"/>
      <c r="BM914" s="217"/>
      <c r="BN914" s="217"/>
      <c r="BO914" s="217"/>
      <c r="BP914" s="217"/>
      <c r="BQ914" s="217"/>
      <c r="BR914" s="311"/>
      <c r="BS914" s="311"/>
      <c r="BT914" s="311"/>
      <c r="BU914" s="311"/>
      <c r="BV914" s="311"/>
      <c r="BW914" s="311"/>
      <c r="BX914" s="311"/>
      <c r="BY914" s="217"/>
      <c r="BZ914" s="217"/>
      <c r="CA914" s="217"/>
      <c r="CB914" s="217"/>
      <c r="CC914" s="217"/>
      <c r="CD914" s="217"/>
      <c r="CE914" s="311"/>
      <c r="CF914" s="311" t="str">
        <f>IFERROR(ROUND(STDEV(AN914,L914),1),"")</f>
        <v/>
      </c>
      <c r="CG914" s="322"/>
      <c r="CH914" s="322"/>
      <c r="CI914" s="322"/>
      <c r="CJ914" s="322"/>
      <c r="CK914" s="322"/>
      <c r="CL914" s="322"/>
      <c r="CM914" s="322"/>
      <c r="CN914" s="220" t="str">
        <f>IFERROR(ROUND((SUM(#REF!)),0),"")</f>
        <v/>
      </c>
      <c r="CO914" s="216"/>
      <c r="CP914" s="221"/>
      <c r="CQ914" s="222"/>
      <c r="CR914" s="196"/>
      <c r="CS914" s="196"/>
      <c r="CT914" s="196"/>
      <c r="CU914" s="196"/>
      <c r="CV914" s="196"/>
      <c r="CW914" s="306">
        <f>AV914+BH914</f>
        <v>0</v>
      </c>
      <c r="CX914" s="12">
        <f>SUM(BI914:BQ914,AW914:BE914)</f>
        <v>0</v>
      </c>
      <c r="CY914" s="314" t="str">
        <f>IFERROR(ROUND(CX914/K914,0),"")</f>
        <v/>
      </c>
      <c r="CZ914" s="314" t="str">
        <f>IFERROR(ROUND(CY914/#REF!,1),"")</f>
        <v/>
      </c>
      <c r="DA914" s="306" t="str">
        <f t="shared" si="108"/>
        <v/>
      </c>
      <c r="DB914" s="316" t="str">
        <f t="shared" si="109"/>
        <v/>
      </c>
      <c r="DC914" s="193"/>
      <c r="DD914" s="12" t="str">
        <f>IFERROR(#REF!-AP914,"")</f>
        <v/>
      </c>
      <c r="DE914" s="193"/>
      <c r="DF914" s="305" t="str">
        <f>IFERROR(#REF!-L914,"")</f>
        <v/>
      </c>
      <c r="DG914" s="311" t="e">
        <f>IF(#REF!&gt;AQ914,0,1)</f>
        <v>#REF!</v>
      </c>
      <c r="DH914" s="320">
        <f>IF(AN914&lt;M914,0,1)</f>
        <v>1</v>
      </c>
      <c r="DI914" s="320">
        <f>IF(AN914&gt;N914,0,1)</f>
        <v>1</v>
      </c>
    </row>
    <row r="915" spans="3:113" ht="20.25" x14ac:dyDescent="0.2">
      <c r="C915" s="214"/>
      <c r="G915" s="207"/>
      <c r="H915" s="314"/>
      <c r="I915" s="314"/>
      <c r="J915" s="314"/>
      <c r="K915" s="314"/>
      <c r="L915" s="208"/>
      <c r="M915" s="209"/>
      <c r="N915" s="210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5"/>
      <c r="Z915" s="195"/>
      <c r="AA915" s="194"/>
      <c r="AB915" s="194"/>
      <c r="AC915" s="194"/>
      <c r="AD915" s="194"/>
      <c r="AE915" s="194"/>
      <c r="AF915" s="194"/>
      <c r="AG915" s="194"/>
      <c r="AH915" s="194"/>
      <c r="AI915" s="194"/>
      <c r="AJ915" s="194"/>
      <c r="AK915" s="195"/>
      <c r="AL915" s="195"/>
      <c r="AM915" s="323" t="str">
        <f t="shared" si="103"/>
        <v/>
      </c>
      <c r="AN915" s="323" t="str">
        <f t="shared" si="104"/>
        <v/>
      </c>
      <c r="AO915" s="276" t="str">
        <f t="shared" si="105"/>
        <v/>
      </c>
      <c r="AP915" s="218"/>
      <c r="AQ915" s="219"/>
      <c r="AR915" s="217" t="str">
        <f t="shared" si="106"/>
        <v/>
      </c>
      <c r="AS915" s="217" t="str">
        <f t="shared" si="107"/>
        <v/>
      </c>
      <c r="AT915" s="217"/>
      <c r="AU915" s="217"/>
      <c r="AV915" s="217"/>
      <c r="AW915" s="217"/>
      <c r="AX915" s="217"/>
      <c r="AY915" s="217"/>
      <c r="AZ915" s="217"/>
      <c r="BA915" s="217"/>
      <c r="BB915" s="217"/>
      <c r="BC915" s="217"/>
      <c r="BD915" s="217"/>
      <c r="BE915" s="217"/>
      <c r="BF915" s="217"/>
      <c r="BG915" s="217"/>
      <c r="BH915" s="217"/>
      <c r="BI915" s="217"/>
      <c r="BJ915" s="217"/>
      <c r="BK915" s="217"/>
      <c r="BL915" s="217"/>
      <c r="BM915" s="217"/>
      <c r="BN915" s="217"/>
      <c r="BO915" s="217"/>
      <c r="BP915" s="217"/>
      <c r="BQ915" s="217"/>
      <c r="BR915" s="311"/>
      <c r="BS915" s="311"/>
      <c r="BT915" s="311"/>
      <c r="BU915" s="311"/>
      <c r="BV915" s="311"/>
      <c r="BW915" s="311"/>
      <c r="BX915" s="311"/>
      <c r="BY915" s="217"/>
      <c r="BZ915" s="217"/>
      <c r="CA915" s="217"/>
      <c r="CB915" s="217"/>
      <c r="CC915" s="217"/>
      <c r="CD915" s="217"/>
      <c r="CE915" s="311"/>
      <c r="CF915" s="311" t="str">
        <f>IFERROR(ROUND(STDEV(AN915,L915),1),"")</f>
        <v/>
      </c>
      <c r="CG915" s="322"/>
      <c r="CH915" s="322"/>
      <c r="CI915" s="322"/>
      <c r="CJ915" s="322"/>
      <c r="CK915" s="322"/>
      <c r="CL915" s="322"/>
      <c r="CM915" s="322"/>
      <c r="CN915" s="220" t="str">
        <f>IFERROR(ROUND((SUM(#REF!)),0),"")</f>
        <v/>
      </c>
      <c r="CO915" s="216"/>
      <c r="CP915" s="221"/>
      <c r="CQ915" s="222"/>
      <c r="CR915" s="196"/>
      <c r="CS915" s="196"/>
      <c r="CT915" s="196"/>
      <c r="CU915" s="196"/>
      <c r="CV915" s="196"/>
      <c r="CW915" s="306">
        <f>AV915+BH915</f>
        <v>0</v>
      </c>
      <c r="CX915" s="12">
        <f>SUM(BI915:BQ915,AW915:BE915)</f>
        <v>0</v>
      </c>
      <c r="CY915" s="314" t="str">
        <f>IFERROR(ROUND(CX915/K915,0),"")</f>
        <v/>
      </c>
      <c r="CZ915" s="314" t="str">
        <f>IFERROR(ROUND(CY915/#REF!,1),"")</f>
        <v/>
      </c>
      <c r="DA915" s="306" t="str">
        <f t="shared" si="108"/>
        <v/>
      </c>
      <c r="DB915" s="316" t="str">
        <f t="shared" si="109"/>
        <v/>
      </c>
      <c r="DC915" s="193"/>
      <c r="DD915" s="12" t="str">
        <f>IFERROR(#REF!-AP915,"")</f>
        <v/>
      </c>
      <c r="DE915" s="193"/>
      <c r="DF915" s="305" t="str">
        <f>IFERROR(#REF!-L915,"")</f>
        <v/>
      </c>
      <c r="DG915" s="311" t="e">
        <f>IF(#REF!&gt;AQ915,0,1)</f>
        <v>#REF!</v>
      </c>
      <c r="DH915" s="320">
        <f>IF(AN915&lt;M915,0,1)</f>
        <v>1</v>
      </c>
      <c r="DI915" s="320">
        <f>IF(AN915&gt;N915,0,1)</f>
        <v>1</v>
      </c>
    </row>
    <row r="916" spans="3:113" ht="20.25" x14ac:dyDescent="0.2">
      <c r="C916" s="214"/>
      <c r="G916" s="207"/>
      <c r="H916" s="314"/>
      <c r="I916" s="314"/>
      <c r="J916" s="314"/>
      <c r="K916" s="314"/>
      <c r="L916" s="208"/>
      <c r="M916" s="209"/>
      <c r="N916" s="210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5"/>
      <c r="Z916" s="195"/>
      <c r="AA916" s="194"/>
      <c r="AB916" s="194"/>
      <c r="AC916" s="194"/>
      <c r="AD916" s="194"/>
      <c r="AE916" s="194"/>
      <c r="AF916" s="194"/>
      <c r="AG916" s="194"/>
      <c r="AH916" s="194"/>
      <c r="AI916" s="194"/>
      <c r="AJ916" s="194"/>
      <c r="AK916" s="195"/>
      <c r="AL916" s="195"/>
      <c r="AM916" s="323" t="str">
        <f t="shared" si="103"/>
        <v/>
      </c>
      <c r="AN916" s="323" t="str">
        <f t="shared" si="104"/>
        <v/>
      </c>
      <c r="AO916" s="276" t="str">
        <f t="shared" si="105"/>
        <v/>
      </c>
      <c r="AP916" s="218"/>
      <c r="AQ916" s="219"/>
      <c r="AR916" s="217" t="str">
        <f t="shared" si="106"/>
        <v/>
      </c>
      <c r="AS916" s="217" t="str">
        <f t="shared" si="107"/>
        <v/>
      </c>
      <c r="AT916" s="217"/>
      <c r="AU916" s="217"/>
      <c r="AV916" s="217"/>
      <c r="AW916" s="217"/>
      <c r="AX916" s="217"/>
      <c r="AY916" s="217"/>
      <c r="AZ916" s="217"/>
      <c r="BA916" s="217"/>
      <c r="BB916" s="217"/>
      <c r="BC916" s="217"/>
      <c r="BD916" s="217"/>
      <c r="BE916" s="217"/>
      <c r="BF916" s="217"/>
      <c r="BG916" s="217"/>
      <c r="BH916" s="217"/>
      <c r="BI916" s="217"/>
      <c r="BJ916" s="217"/>
      <c r="BK916" s="217"/>
      <c r="BL916" s="217"/>
      <c r="BM916" s="217"/>
      <c r="BN916" s="217"/>
      <c r="BO916" s="217"/>
      <c r="BP916" s="217"/>
      <c r="BQ916" s="217"/>
      <c r="BR916" s="311"/>
      <c r="BS916" s="311"/>
      <c r="BT916" s="311"/>
      <c r="BU916" s="311"/>
      <c r="BV916" s="311"/>
      <c r="BW916" s="311"/>
      <c r="BX916" s="311"/>
      <c r="BY916" s="217"/>
      <c r="BZ916" s="217"/>
      <c r="CA916" s="217"/>
      <c r="CB916" s="217"/>
      <c r="CC916" s="217"/>
      <c r="CD916" s="217"/>
      <c r="CE916" s="311"/>
      <c r="CF916" s="311" t="str">
        <f>IFERROR(ROUND(STDEV(AN916,L916),1),"")</f>
        <v/>
      </c>
      <c r="CG916" s="322"/>
      <c r="CH916" s="322"/>
      <c r="CI916" s="322"/>
      <c r="CJ916" s="322"/>
      <c r="CK916" s="322"/>
      <c r="CL916" s="322"/>
      <c r="CM916" s="322"/>
      <c r="CN916" s="220" t="str">
        <f>IFERROR(ROUND((SUM(#REF!)),0),"")</f>
        <v/>
      </c>
      <c r="CO916" s="216"/>
      <c r="CP916" s="221"/>
      <c r="CQ916" s="222"/>
      <c r="CR916" s="196"/>
      <c r="CS916" s="196"/>
      <c r="CT916" s="196"/>
      <c r="CU916" s="196"/>
      <c r="CV916" s="196"/>
      <c r="CW916" s="306">
        <f>AV916+BH916</f>
        <v>0</v>
      </c>
      <c r="CX916" s="12">
        <f>SUM(BI916:BQ916,AW916:BE916)</f>
        <v>0</v>
      </c>
      <c r="CY916" s="314" t="str">
        <f>IFERROR(ROUND(CX916/K916,0),"")</f>
        <v/>
      </c>
      <c r="CZ916" s="314" t="str">
        <f>IFERROR(ROUND(CY916/#REF!,1),"")</f>
        <v/>
      </c>
      <c r="DA916" s="306" t="str">
        <f t="shared" si="108"/>
        <v/>
      </c>
      <c r="DB916" s="316" t="str">
        <f t="shared" si="109"/>
        <v/>
      </c>
      <c r="DC916" s="193"/>
      <c r="DD916" s="12" t="str">
        <f>IFERROR(#REF!-AP916,"")</f>
        <v/>
      </c>
      <c r="DE916" s="193"/>
      <c r="DF916" s="305" t="str">
        <f>IFERROR(#REF!-L916,"")</f>
        <v/>
      </c>
      <c r="DG916" s="311" t="e">
        <f>IF(#REF!&gt;AQ916,0,1)</f>
        <v>#REF!</v>
      </c>
      <c r="DH916" s="320">
        <f>IF(AN916&lt;M916,0,1)</f>
        <v>1</v>
      </c>
      <c r="DI916" s="320">
        <f>IF(AN916&gt;N916,0,1)</f>
        <v>1</v>
      </c>
    </row>
    <row r="917" spans="3:113" ht="20.25" x14ac:dyDescent="0.2">
      <c r="C917" s="214"/>
      <c r="G917" s="207"/>
      <c r="H917" s="314"/>
      <c r="I917" s="314"/>
      <c r="J917" s="314"/>
      <c r="K917" s="314"/>
      <c r="L917" s="208"/>
      <c r="M917" s="209"/>
      <c r="N917" s="210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5"/>
      <c r="Z917" s="195"/>
      <c r="AA917" s="194"/>
      <c r="AB917" s="194"/>
      <c r="AC917" s="194"/>
      <c r="AD917" s="194"/>
      <c r="AE917" s="194"/>
      <c r="AF917" s="194"/>
      <c r="AG917" s="194"/>
      <c r="AH917" s="194"/>
      <c r="AI917" s="194"/>
      <c r="AJ917" s="194"/>
      <c r="AK917" s="195"/>
      <c r="AL917" s="195"/>
      <c r="AM917" s="323" t="str">
        <f t="shared" si="103"/>
        <v/>
      </c>
      <c r="AN917" s="323" t="str">
        <f t="shared" si="104"/>
        <v/>
      </c>
      <c r="AO917" s="276" t="str">
        <f t="shared" si="105"/>
        <v/>
      </c>
      <c r="AP917" s="218"/>
      <c r="AQ917" s="219"/>
      <c r="AR917" s="217" t="str">
        <f t="shared" si="106"/>
        <v/>
      </c>
      <c r="AS917" s="217" t="str">
        <f t="shared" si="107"/>
        <v/>
      </c>
      <c r="AT917" s="217"/>
      <c r="AU917" s="217"/>
      <c r="AV917" s="217"/>
      <c r="AW917" s="217"/>
      <c r="AX917" s="217"/>
      <c r="AY917" s="217"/>
      <c r="AZ917" s="217"/>
      <c r="BA917" s="217"/>
      <c r="BB917" s="217"/>
      <c r="BC917" s="217"/>
      <c r="BD917" s="217"/>
      <c r="BE917" s="217"/>
      <c r="BF917" s="217"/>
      <c r="BG917" s="217"/>
      <c r="BH917" s="217"/>
      <c r="BI917" s="217"/>
      <c r="BJ917" s="217"/>
      <c r="BK917" s="217"/>
      <c r="BL917" s="217"/>
      <c r="BM917" s="217"/>
      <c r="BN917" s="217"/>
      <c r="BO917" s="217"/>
      <c r="BP917" s="217"/>
      <c r="BQ917" s="217"/>
      <c r="BR917" s="311"/>
      <c r="BS917" s="311"/>
      <c r="BT917" s="311"/>
      <c r="BU917" s="311"/>
      <c r="BV917" s="311"/>
      <c r="BW917" s="311"/>
      <c r="BX917" s="311"/>
      <c r="BY917" s="217"/>
      <c r="BZ917" s="217"/>
      <c r="CA917" s="217"/>
      <c r="CB917" s="217"/>
      <c r="CC917" s="217"/>
      <c r="CD917" s="217"/>
      <c r="CE917" s="311"/>
      <c r="CF917" s="311" t="str">
        <f>IFERROR(ROUND(STDEV(AN917,L917),1),"")</f>
        <v/>
      </c>
      <c r="CG917" s="322"/>
      <c r="CH917" s="322"/>
      <c r="CI917" s="322"/>
      <c r="CJ917" s="322"/>
      <c r="CK917" s="322"/>
      <c r="CL917" s="322"/>
      <c r="CM917" s="322"/>
      <c r="CN917" s="220" t="str">
        <f>IFERROR(ROUND((SUM(#REF!)),0),"")</f>
        <v/>
      </c>
      <c r="CO917" s="216"/>
      <c r="CP917" s="221"/>
      <c r="CQ917" s="222"/>
      <c r="CR917" s="196"/>
      <c r="CS917" s="196"/>
      <c r="CT917" s="196"/>
      <c r="CU917" s="196"/>
      <c r="CV917" s="196"/>
      <c r="CW917" s="306">
        <f>AV917+BH917</f>
        <v>0</v>
      </c>
      <c r="CX917" s="12">
        <f>SUM(BI917:BQ917,AW917:BE917)</f>
        <v>0</v>
      </c>
      <c r="CY917" s="314" t="str">
        <f>IFERROR(ROUND(CX917/K917,0),"")</f>
        <v/>
      </c>
      <c r="CZ917" s="314" t="str">
        <f>IFERROR(ROUND(CY917/#REF!,1),"")</f>
        <v/>
      </c>
      <c r="DA917" s="306" t="str">
        <f t="shared" si="108"/>
        <v/>
      </c>
      <c r="DB917" s="316" t="str">
        <f t="shared" si="109"/>
        <v/>
      </c>
      <c r="DC917" s="193"/>
      <c r="DD917" s="12" t="str">
        <f>IFERROR(#REF!-AP917,"")</f>
        <v/>
      </c>
      <c r="DE917" s="193"/>
      <c r="DF917" s="305" t="str">
        <f>IFERROR(#REF!-L917,"")</f>
        <v/>
      </c>
      <c r="DG917" s="311" t="e">
        <f>IF(#REF!&gt;AQ917,0,1)</f>
        <v>#REF!</v>
      </c>
      <c r="DH917" s="320">
        <f>IF(AN917&lt;M917,0,1)</f>
        <v>1</v>
      </c>
      <c r="DI917" s="320">
        <f>IF(AN917&gt;N917,0,1)</f>
        <v>1</v>
      </c>
    </row>
    <row r="918" spans="3:113" ht="20.25" x14ac:dyDescent="0.2">
      <c r="C918" s="214"/>
      <c r="G918" s="207"/>
      <c r="H918" s="314"/>
      <c r="I918" s="314"/>
      <c r="J918" s="314"/>
      <c r="K918" s="314"/>
      <c r="L918" s="208"/>
      <c r="M918" s="209"/>
      <c r="N918" s="210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5"/>
      <c r="Z918" s="195"/>
      <c r="AA918" s="194"/>
      <c r="AB918" s="194"/>
      <c r="AC918" s="194"/>
      <c r="AD918" s="194"/>
      <c r="AE918" s="194"/>
      <c r="AF918" s="194"/>
      <c r="AG918" s="194"/>
      <c r="AH918" s="194"/>
      <c r="AI918" s="194"/>
      <c r="AJ918" s="194"/>
      <c r="AK918" s="195"/>
      <c r="AL918" s="195"/>
      <c r="AM918" s="323" t="str">
        <f t="shared" si="103"/>
        <v/>
      </c>
      <c r="AN918" s="323" t="str">
        <f t="shared" si="104"/>
        <v/>
      </c>
      <c r="AO918" s="276" t="str">
        <f t="shared" si="105"/>
        <v/>
      </c>
      <c r="AP918" s="218"/>
      <c r="AQ918" s="219"/>
      <c r="AR918" s="217" t="str">
        <f t="shared" si="106"/>
        <v/>
      </c>
      <c r="AS918" s="217" t="str">
        <f t="shared" si="107"/>
        <v/>
      </c>
      <c r="AT918" s="217"/>
      <c r="AU918" s="217"/>
      <c r="AV918" s="217"/>
      <c r="AW918" s="217"/>
      <c r="AX918" s="217"/>
      <c r="AY918" s="217"/>
      <c r="AZ918" s="217"/>
      <c r="BA918" s="217"/>
      <c r="BB918" s="217"/>
      <c r="BC918" s="217"/>
      <c r="BD918" s="217"/>
      <c r="BE918" s="217"/>
      <c r="BF918" s="217"/>
      <c r="BG918" s="217"/>
      <c r="BH918" s="217"/>
      <c r="BI918" s="217"/>
      <c r="BJ918" s="217"/>
      <c r="BK918" s="217"/>
      <c r="BL918" s="217"/>
      <c r="BM918" s="217"/>
      <c r="BN918" s="217"/>
      <c r="BO918" s="217"/>
      <c r="BP918" s="217"/>
      <c r="BQ918" s="217"/>
      <c r="BR918" s="311"/>
      <c r="BS918" s="311"/>
      <c r="BT918" s="311"/>
      <c r="BU918" s="311"/>
      <c r="BV918" s="311"/>
      <c r="BW918" s="311"/>
      <c r="BX918" s="311"/>
      <c r="BY918" s="217"/>
      <c r="BZ918" s="217"/>
      <c r="CA918" s="217"/>
      <c r="CB918" s="217"/>
      <c r="CC918" s="217"/>
      <c r="CD918" s="217"/>
      <c r="CE918" s="311"/>
      <c r="CF918" s="311" t="str">
        <f>IFERROR(ROUND(STDEV(AN918,L918),1),"")</f>
        <v/>
      </c>
      <c r="CG918" s="322"/>
      <c r="CH918" s="322"/>
      <c r="CI918" s="322"/>
      <c r="CJ918" s="322"/>
      <c r="CK918" s="322"/>
      <c r="CL918" s="322"/>
      <c r="CM918" s="322"/>
      <c r="CN918" s="220" t="str">
        <f>IFERROR(ROUND((SUM(#REF!)),0),"")</f>
        <v/>
      </c>
      <c r="CO918" s="216"/>
      <c r="CP918" s="221"/>
      <c r="CQ918" s="222"/>
      <c r="CR918" s="196"/>
      <c r="CS918" s="196"/>
      <c r="CT918" s="196"/>
      <c r="CU918" s="196"/>
      <c r="CV918" s="196"/>
      <c r="CW918" s="306">
        <f>AV918+BH918</f>
        <v>0</v>
      </c>
      <c r="CX918" s="12">
        <f>SUM(BI918:BQ918,AW918:BE918)</f>
        <v>0</v>
      </c>
      <c r="CY918" s="314" t="str">
        <f>IFERROR(ROUND(CX918/K918,0),"")</f>
        <v/>
      </c>
      <c r="CZ918" s="314" t="str">
        <f>IFERROR(ROUND(CY918/#REF!,1),"")</f>
        <v/>
      </c>
      <c r="DA918" s="306" t="str">
        <f t="shared" si="108"/>
        <v/>
      </c>
      <c r="DB918" s="316" t="str">
        <f t="shared" si="109"/>
        <v/>
      </c>
      <c r="DC918" s="193"/>
      <c r="DD918" s="12" t="str">
        <f>IFERROR(#REF!-AP918,"")</f>
        <v/>
      </c>
      <c r="DE918" s="193"/>
      <c r="DF918" s="305" t="str">
        <f>IFERROR(#REF!-L918,"")</f>
        <v/>
      </c>
      <c r="DG918" s="311" t="e">
        <f>IF(#REF!&gt;AQ918,0,1)</f>
        <v>#REF!</v>
      </c>
      <c r="DH918" s="320">
        <f>IF(AN918&lt;M918,0,1)</f>
        <v>1</v>
      </c>
      <c r="DI918" s="320">
        <f>IF(AN918&gt;N918,0,1)</f>
        <v>1</v>
      </c>
    </row>
    <row r="919" spans="3:113" ht="20.25" x14ac:dyDescent="0.2">
      <c r="C919" s="214"/>
      <c r="G919" s="207"/>
      <c r="H919" s="314"/>
      <c r="I919" s="314"/>
      <c r="J919" s="314"/>
      <c r="K919" s="314"/>
      <c r="L919" s="208"/>
      <c r="M919" s="209"/>
      <c r="N919" s="210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5"/>
      <c r="Z919" s="195"/>
      <c r="AA919" s="194"/>
      <c r="AB919" s="194"/>
      <c r="AC919" s="194"/>
      <c r="AD919" s="194"/>
      <c r="AE919" s="194"/>
      <c r="AF919" s="194"/>
      <c r="AG919" s="194"/>
      <c r="AH919" s="194"/>
      <c r="AI919" s="194"/>
      <c r="AJ919" s="194"/>
      <c r="AK919" s="195"/>
      <c r="AL919" s="195"/>
      <c r="AM919" s="323" t="str">
        <f t="shared" si="103"/>
        <v/>
      </c>
      <c r="AN919" s="323" t="str">
        <f t="shared" si="104"/>
        <v/>
      </c>
      <c r="AO919" s="276" t="str">
        <f t="shared" si="105"/>
        <v/>
      </c>
      <c r="AP919" s="218"/>
      <c r="AQ919" s="219"/>
      <c r="AR919" s="217" t="str">
        <f t="shared" si="106"/>
        <v/>
      </c>
      <c r="AS919" s="217" t="str">
        <f t="shared" si="107"/>
        <v/>
      </c>
      <c r="AT919" s="217"/>
      <c r="AU919" s="217"/>
      <c r="AV919" s="217"/>
      <c r="AW919" s="217"/>
      <c r="AX919" s="217"/>
      <c r="AY919" s="217"/>
      <c r="AZ919" s="217"/>
      <c r="BA919" s="217"/>
      <c r="BB919" s="217"/>
      <c r="BC919" s="217"/>
      <c r="BD919" s="217"/>
      <c r="BE919" s="217"/>
      <c r="BF919" s="217"/>
      <c r="BG919" s="217"/>
      <c r="BH919" s="217"/>
      <c r="BI919" s="217"/>
      <c r="BJ919" s="217"/>
      <c r="BK919" s="217"/>
      <c r="BL919" s="217"/>
      <c r="BM919" s="217"/>
      <c r="BN919" s="217"/>
      <c r="BO919" s="217"/>
      <c r="BP919" s="217"/>
      <c r="BQ919" s="217"/>
      <c r="BR919" s="311"/>
      <c r="BS919" s="311"/>
      <c r="BT919" s="311"/>
      <c r="BU919" s="311"/>
      <c r="BV919" s="311"/>
      <c r="BW919" s="311"/>
      <c r="BX919" s="311"/>
      <c r="BY919" s="217"/>
      <c r="BZ919" s="217"/>
      <c r="CA919" s="217"/>
      <c r="CB919" s="217"/>
      <c r="CC919" s="217"/>
      <c r="CD919" s="217"/>
      <c r="CE919" s="311"/>
      <c r="CF919" s="311" t="str">
        <f>IFERROR(ROUND(STDEV(AN919,L919),1),"")</f>
        <v/>
      </c>
      <c r="CG919" s="322"/>
      <c r="CH919" s="322"/>
      <c r="CI919" s="322"/>
      <c r="CJ919" s="322"/>
      <c r="CK919" s="322"/>
      <c r="CL919" s="322"/>
      <c r="CM919" s="322"/>
      <c r="CN919" s="220" t="str">
        <f>IFERROR(ROUND((SUM(#REF!)),0),"")</f>
        <v/>
      </c>
      <c r="CO919" s="216"/>
      <c r="CP919" s="221"/>
      <c r="CQ919" s="222"/>
      <c r="CR919" s="196"/>
      <c r="CS919" s="196"/>
      <c r="CT919" s="196"/>
      <c r="CU919" s="196"/>
      <c r="CV919" s="196"/>
      <c r="CW919" s="306">
        <f>AV919+BH919</f>
        <v>0</v>
      </c>
      <c r="CX919" s="12">
        <f>SUM(BI919:BQ919,AW919:BE919)</f>
        <v>0</v>
      </c>
      <c r="CY919" s="314" t="str">
        <f>IFERROR(ROUND(CX919/K919,0),"")</f>
        <v/>
      </c>
      <c r="CZ919" s="314" t="str">
        <f>IFERROR(ROUND(CY919/#REF!,1),"")</f>
        <v/>
      </c>
      <c r="DA919" s="306" t="str">
        <f t="shared" si="108"/>
        <v/>
      </c>
      <c r="DB919" s="316" t="str">
        <f t="shared" si="109"/>
        <v/>
      </c>
      <c r="DC919" s="193"/>
      <c r="DD919" s="12" t="str">
        <f>IFERROR(#REF!-AP919,"")</f>
        <v/>
      </c>
      <c r="DE919" s="193"/>
      <c r="DF919" s="305" t="str">
        <f>IFERROR(#REF!-L919,"")</f>
        <v/>
      </c>
      <c r="DG919" s="311" t="e">
        <f>IF(#REF!&gt;AQ919,0,1)</f>
        <v>#REF!</v>
      </c>
      <c r="DH919" s="320">
        <f>IF(AN919&lt;M919,0,1)</f>
        <v>1</v>
      </c>
      <c r="DI919" s="320">
        <f>IF(AN919&gt;N919,0,1)</f>
        <v>1</v>
      </c>
    </row>
    <row r="920" spans="3:113" ht="20.25" x14ac:dyDescent="0.2">
      <c r="C920" s="214"/>
      <c r="G920" s="207"/>
      <c r="H920" s="314"/>
      <c r="I920" s="314"/>
      <c r="J920" s="314"/>
      <c r="K920" s="314"/>
      <c r="L920" s="208"/>
      <c r="M920" s="209"/>
      <c r="N920" s="210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5"/>
      <c r="Z920" s="195"/>
      <c r="AA920" s="194"/>
      <c r="AB920" s="194"/>
      <c r="AC920" s="194"/>
      <c r="AD920" s="194"/>
      <c r="AE920" s="194"/>
      <c r="AF920" s="194"/>
      <c r="AG920" s="194"/>
      <c r="AH920" s="194"/>
      <c r="AI920" s="194"/>
      <c r="AJ920" s="194"/>
      <c r="AK920" s="195"/>
      <c r="AL920" s="195"/>
      <c r="AM920" s="323" t="str">
        <f t="shared" si="103"/>
        <v/>
      </c>
      <c r="AN920" s="323" t="str">
        <f t="shared" si="104"/>
        <v/>
      </c>
      <c r="AO920" s="276" t="str">
        <f t="shared" si="105"/>
        <v/>
      </c>
      <c r="AP920" s="218"/>
      <c r="AQ920" s="219"/>
      <c r="AR920" s="217" t="str">
        <f t="shared" si="106"/>
        <v/>
      </c>
      <c r="AS920" s="217" t="str">
        <f t="shared" si="107"/>
        <v/>
      </c>
      <c r="AT920" s="217"/>
      <c r="AU920" s="217"/>
      <c r="AV920" s="217"/>
      <c r="AW920" s="217"/>
      <c r="AX920" s="217"/>
      <c r="AY920" s="217"/>
      <c r="AZ920" s="217"/>
      <c r="BA920" s="217"/>
      <c r="BB920" s="217"/>
      <c r="BC920" s="217"/>
      <c r="BD920" s="217"/>
      <c r="BE920" s="217"/>
      <c r="BF920" s="217"/>
      <c r="BG920" s="217"/>
      <c r="BH920" s="217"/>
      <c r="BI920" s="217"/>
      <c r="BJ920" s="217"/>
      <c r="BK920" s="217"/>
      <c r="BL920" s="217"/>
      <c r="BM920" s="217"/>
      <c r="BN920" s="217"/>
      <c r="BO920" s="217"/>
      <c r="BP920" s="217"/>
      <c r="BQ920" s="217"/>
      <c r="BR920" s="311"/>
      <c r="BS920" s="311"/>
      <c r="BT920" s="311"/>
      <c r="BU920" s="311"/>
      <c r="BV920" s="311"/>
      <c r="BW920" s="311"/>
      <c r="BX920" s="311"/>
      <c r="BY920" s="217"/>
      <c r="BZ920" s="217"/>
      <c r="CA920" s="217"/>
      <c r="CB920" s="217"/>
      <c r="CC920" s="217"/>
      <c r="CD920" s="217"/>
      <c r="CE920" s="311"/>
      <c r="CF920" s="311" t="str">
        <f>IFERROR(ROUND(STDEV(AN920,L920),1),"")</f>
        <v/>
      </c>
      <c r="CG920" s="322"/>
      <c r="CH920" s="322"/>
      <c r="CI920" s="322"/>
      <c r="CJ920" s="322"/>
      <c r="CK920" s="322"/>
      <c r="CL920" s="322"/>
      <c r="CM920" s="322"/>
      <c r="CN920" s="220" t="str">
        <f>IFERROR(ROUND((SUM(#REF!)),0),"")</f>
        <v/>
      </c>
      <c r="CO920" s="216"/>
      <c r="CP920" s="221"/>
      <c r="CQ920" s="222"/>
      <c r="CR920" s="196"/>
      <c r="CS920" s="196"/>
      <c r="CT920" s="196"/>
      <c r="CU920" s="196"/>
      <c r="CV920" s="196"/>
      <c r="CW920" s="306">
        <f>AV920+BH920</f>
        <v>0</v>
      </c>
      <c r="CX920" s="12">
        <f>SUM(BI920:BQ920,AW920:BE920)</f>
        <v>0</v>
      </c>
      <c r="CY920" s="314" t="str">
        <f>IFERROR(ROUND(CX920/K920,0),"")</f>
        <v/>
      </c>
      <c r="CZ920" s="314" t="str">
        <f>IFERROR(ROUND(CY920/#REF!,1),"")</f>
        <v/>
      </c>
      <c r="DA920" s="306" t="str">
        <f t="shared" si="108"/>
        <v/>
      </c>
      <c r="DB920" s="316" t="str">
        <f t="shared" si="109"/>
        <v/>
      </c>
      <c r="DC920" s="193"/>
      <c r="DD920" s="12" t="str">
        <f>IFERROR(#REF!-AP920,"")</f>
        <v/>
      </c>
      <c r="DE920" s="193"/>
      <c r="DF920" s="305" t="str">
        <f>IFERROR(#REF!-L920,"")</f>
        <v/>
      </c>
      <c r="DG920" s="311" t="e">
        <f>IF(#REF!&gt;AQ920,0,1)</f>
        <v>#REF!</v>
      </c>
      <c r="DH920" s="320">
        <f>IF(AN920&lt;M920,0,1)</f>
        <v>1</v>
      </c>
      <c r="DI920" s="320">
        <f>IF(AN920&gt;N920,0,1)</f>
        <v>1</v>
      </c>
    </row>
    <row r="921" spans="3:113" ht="20.25" x14ac:dyDescent="0.2">
      <c r="C921" s="214"/>
      <c r="G921" s="207"/>
      <c r="H921" s="314"/>
      <c r="I921" s="314"/>
      <c r="J921" s="314"/>
      <c r="K921" s="314"/>
      <c r="L921" s="208"/>
      <c r="M921" s="209"/>
      <c r="N921" s="210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5"/>
      <c r="Z921" s="195"/>
      <c r="AA921" s="194"/>
      <c r="AB921" s="194"/>
      <c r="AC921" s="194"/>
      <c r="AD921" s="194"/>
      <c r="AE921" s="194"/>
      <c r="AF921" s="194"/>
      <c r="AG921" s="194"/>
      <c r="AH921" s="194"/>
      <c r="AI921" s="194"/>
      <c r="AJ921" s="194"/>
      <c r="AK921" s="195"/>
      <c r="AL921" s="195"/>
      <c r="AM921" s="323" t="str">
        <f t="shared" si="103"/>
        <v/>
      </c>
      <c r="AN921" s="323" t="str">
        <f t="shared" si="104"/>
        <v/>
      </c>
      <c r="AO921" s="276" t="str">
        <f t="shared" si="105"/>
        <v/>
      </c>
      <c r="AP921" s="218"/>
      <c r="AQ921" s="219"/>
      <c r="AR921" s="217" t="str">
        <f t="shared" si="106"/>
        <v/>
      </c>
      <c r="AS921" s="217" t="str">
        <f t="shared" si="107"/>
        <v/>
      </c>
      <c r="AT921" s="217"/>
      <c r="AU921" s="217"/>
      <c r="AV921" s="217"/>
      <c r="AW921" s="217"/>
      <c r="AX921" s="217"/>
      <c r="AY921" s="217"/>
      <c r="AZ921" s="217"/>
      <c r="BA921" s="217"/>
      <c r="BB921" s="217"/>
      <c r="BC921" s="217"/>
      <c r="BD921" s="217"/>
      <c r="BE921" s="217"/>
      <c r="BF921" s="217"/>
      <c r="BG921" s="217"/>
      <c r="BH921" s="217"/>
      <c r="BI921" s="217"/>
      <c r="BJ921" s="217"/>
      <c r="BK921" s="217"/>
      <c r="BL921" s="217"/>
      <c r="BM921" s="217"/>
      <c r="BN921" s="217"/>
      <c r="BO921" s="217"/>
      <c r="BP921" s="217"/>
      <c r="BQ921" s="217"/>
      <c r="BR921" s="311"/>
      <c r="BS921" s="311"/>
      <c r="BT921" s="311"/>
      <c r="BU921" s="311"/>
      <c r="BV921" s="311"/>
      <c r="BW921" s="311"/>
      <c r="BX921" s="311"/>
      <c r="BY921" s="217"/>
      <c r="BZ921" s="217"/>
      <c r="CA921" s="217"/>
      <c r="CB921" s="217"/>
      <c r="CC921" s="217"/>
      <c r="CD921" s="217"/>
      <c r="CE921" s="311"/>
      <c r="CF921" s="311" t="str">
        <f>IFERROR(ROUND(STDEV(AN921,L921),1),"")</f>
        <v/>
      </c>
      <c r="CG921" s="322"/>
      <c r="CH921" s="322"/>
      <c r="CI921" s="322"/>
      <c r="CJ921" s="322"/>
      <c r="CK921" s="322"/>
      <c r="CL921" s="322"/>
      <c r="CM921" s="322"/>
      <c r="CN921" s="220" t="str">
        <f>IFERROR(ROUND((SUM(#REF!)),0),"")</f>
        <v/>
      </c>
      <c r="CO921" s="216"/>
      <c r="CP921" s="221"/>
      <c r="CQ921" s="222"/>
      <c r="CR921" s="196"/>
      <c r="CS921" s="196"/>
      <c r="CT921" s="196"/>
      <c r="CU921" s="196"/>
      <c r="CV921" s="196"/>
      <c r="CW921" s="306">
        <f>AV921+BH921</f>
        <v>0</v>
      </c>
      <c r="CX921" s="12">
        <f>SUM(BI921:BQ921,AW921:BE921)</f>
        <v>0</v>
      </c>
      <c r="CY921" s="314" t="str">
        <f>IFERROR(ROUND(CX921/K921,0),"")</f>
        <v/>
      </c>
      <c r="CZ921" s="314" t="str">
        <f>IFERROR(ROUND(CY921/#REF!,1),"")</f>
        <v/>
      </c>
      <c r="DA921" s="306" t="str">
        <f t="shared" si="108"/>
        <v/>
      </c>
      <c r="DB921" s="316" t="str">
        <f t="shared" si="109"/>
        <v/>
      </c>
      <c r="DC921" s="193"/>
      <c r="DD921" s="12" t="str">
        <f>IFERROR(#REF!-AP921,"")</f>
        <v/>
      </c>
      <c r="DE921" s="193"/>
      <c r="DF921" s="305" t="str">
        <f>IFERROR(#REF!-L921,"")</f>
        <v/>
      </c>
      <c r="DG921" s="311" t="e">
        <f>IF(#REF!&gt;AQ921,0,1)</f>
        <v>#REF!</v>
      </c>
      <c r="DH921" s="320">
        <f>IF(AN921&lt;M921,0,1)</f>
        <v>1</v>
      </c>
      <c r="DI921" s="320">
        <f>IF(AN921&gt;N921,0,1)</f>
        <v>1</v>
      </c>
    </row>
    <row r="922" spans="3:113" ht="20.25" x14ac:dyDescent="0.2">
      <c r="C922" s="214"/>
      <c r="G922" s="207"/>
      <c r="H922" s="314"/>
      <c r="I922" s="314"/>
      <c r="J922" s="314"/>
      <c r="K922" s="314"/>
      <c r="L922" s="208"/>
      <c r="M922" s="209"/>
      <c r="N922" s="210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5"/>
      <c r="Z922" s="195"/>
      <c r="AA922" s="194"/>
      <c r="AB922" s="194"/>
      <c r="AC922" s="194"/>
      <c r="AD922" s="194"/>
      <c r="AE922" s="194"/>
      <c r="AF922" s="194"/>
      <c r="AG922" s="194"/>
      <c r="AH922" s="194"/>
      <c r="AI922" s="194"/>
      <c r="AJ922" s="194"/>
      <c r="AK922" s="195"/>
      <c r="AL922" s="195"/>
      <c r="AM922" s="323" t="str">
        <f t="shared" si="103"/>
        <v/>
      </c>
      <c r="AN922" s="323" t="str">
        <f t="shared" si="104"/>
        <v/>
      </c>
      <c r="AO922" s="276" t="str">
        <f t="shared" si="105"/>
        <v/>
      </c>
      <c r="AP922" s="218"/>
      <c r="AQ922" s="219"/>
      <c r="AR922" s="217" t="str">
        <f t="shared" si="106"/>
        <v/>
      </c>
      <c r="AS922" s="217" t="str">
        <f t="shared" si="107"/>
        <v/>
      </c>
      <c r="AT922" s="217"/>
      <c r="AU922" s="217"/>
      <c r="AV922" s="217"/>
      <c r="AW922" s="217"/>
      <c r="AX922" s="217"/>
      <c r="AY922" s="217"/>
      <c r="AZ922" s="217"/>
      <c r="BA922" s="217"/>
      <c r="BB922" s="217"/>
      <c r="BC922" s="217"/>
      <c r="BD922" s="217"/>
      <c r="BE922" s="217"/>
      <c r="BF922" s="217"/>
      <c r="BG922" s="217"/>
      <c r="BH922" s="217"/>
      <c r="BI922" s="217"/>
      <c r="BJ922" s="217"/>
      <c r="BK922" s="217"/>
      <c r="BL922" s="217"/>
      <c r="BM922" s="217"/>
      <c r="BN922" s="217"/>
      <c r="BO922" s="217"/>
      <c r="BP922" s="217"/>
      <c r="BQ922" s="217"/>
      <c r="BR922" s="311"/>
      <c r="BS922" s="311"/>
      <c r="BT922" s="311"/>
      <c r="BU922" s="311"/>
      <c r="BV922" s="311"/>
      <c r="BW922" s="311"/>
      <c r="BX922" s="311"/>
      <c r="BY922" s="217"/>
      <c r="BZ922" s="217"/>
      <c r="CA922" s="217"/>
      <c r="CB922" s="217"/>
      <c r="CC922" s="217"/>
      <c r="CD922" s="217"/>
      <c r="CE922" s="311"/>
      <c r="CF922" s="311" t="str">
        <f>IFERROR(ROUND(STDEV(AN922,L922),1),"")</f>
        <v/>
      </c>
      <c r="CG922" s="322"/>
      <c r="CH922" s="322"/>
      <c r="CI922" s="322"/>
      <c r="CJ922" s="322"/>
      <c r="CK922" s="322"/>
      <c r="CL922" s="322"/>
      <c r="CM922" s="322"/>
      <c r="CN922" s="220" t="str">
        <f>IFERROR(ROUND((SUM(#REF!)),0),"")</f>
        <v/>
      </c>
      <c r="CO922" s="216"/>
      <c r="CP922" s="221"/>
      <c r="CQ922" s="222"/>
      <c r="CR922" s="196"/>
      <c r="CS922" s="196"/>
      <c r="CT922" s="196"/>
      <c r="CU922" s="196"/>
      <c r="CV922" s="196"/>
      <c r="CW922" s="306">
        <f>AV922+BH922</f>
        <v>0</v>
      </c>
      <c r="CX922" s="12">
        <f>SUM(BI922:BQ922,AW922:BE922)</f>
        <v>0</v>
      </c>
      <c r="CY922" s="314" t="str">
        <f>IFERROR(ROUND(CX922/K922,0),"")</f>
        <v/>
      </c>
      <c r="CZ922" s="314" t="str">
        <f>IFERROR(ROUND(CY922/#REF!,1),"")</f>
        <v/>
      </c>
      <c r="DA922" s="306" t="str">
        <f t="shared" si="108"/>
        <v/>
      </c>
      <c r="DB922" s="316" t="str">
        <f t="shared" si="109"/>
        <v/>
      </c>
      <c r="DC922" s="193"/>
      <c r="DD922" s="12" t="str">
        <f>IFERROR(#REF!-AP922,"")</f>
        <v/>
      </c>
      <c r="DE922" s="193"/>
      <c r="DF922" s="305" t="str">
        <f>IFERROR(#REF!-L922,"")</f>
        <v/>
      </c>
      <c r="DG922" s="311" t="e">
        <f>IF(#REF!&gt;AQ922,0,1)</f>
        <v>#REF!</v>
      </c>
      <c r="DH922" s="320">
        <f>IF(AN922&lt;M922,0,1)</f>
        <v>1</v>
      </c>
      <c r="DI922" s="320">
        <f>IF(AN922&gt;N922,0,1)</f>
        <v>1</v>
      </c>
    </row>
    <row r="923" spans="3:113" ht="20.25" x14ac:dyDescent="0.2">
      <c r="C923" s="214"/>
      <c r="G923" s="207"/>
      <c r="H923" s="314"/>
      <c r="I923" s="314"/>
      <c r="J923" s="314"/>
      <c r="K923" s="314"/>
      <c r="L923" s="208"/>
      <c r="M923" s="209"/>
      <c r="N923" s="210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5"/>
      <c r="Z923" s="195"/>
      <c r="AA923" s="194"/>
      <c r="AB923" s="194"/>
      <c r="AC923" s="194"/>
      <c r="AD923" s="194"/>
      <c r="AE923" s="194"/>
      <c r="AF923" s="194"/>
      <c r="AG923" s="194"/>
      <c r="AH923" s="194"/>
      <c r="AI923" s="194"/>
      <c r="AJ923" s="194"/>
      <c r="AK923" s="195"/>
      <c r="AL923" s="195"/>
      <c r="AM923" s="323" t="str">
        <f t="shared" si="103"/>
        <v/>
      </c>
      <c r="AN923" s="323" t="str">
        <f t="shared" si="104"/>
        <v/>
      </c>
      <c r="AO923" s="276" t="str">
        <f t="shared" si="105"/>
        <v/>
      </c>
      <c r="AP923" s="218"/>
      <c r="AQ923" s="219"/>
      <c r="AR923" s="217" t="str">
        <f t="shared" si="106"/>
        <v/>
      </c>
      <c r="AS923" s="217" t="str">
        <f t="shared" si="107"/>
        <v/>
      </c>
      <c r="AT923" s="217"/>
      <c r="AU923" s="217"/>
      <c r="AV923" s="217"/>
      <c r="AW923" s="217"/>
      <c r="AX923" s="217"/>
      <c r="AY923" s="217"/>
      <c r="AZ923" s="217"/>
      <c r="BA923" s="217"/>
      <c r="BB923" s="217"/>
      <c r="BC923" s="217"/>
      <c r="BD923" s="217"/>
      <c r="BE923" s="217"/>
      <c r="BF923" s="217"/>
      <c r="BG923" s="217"/>
      <c r="BH923" s="217"/>
      <c r="BI923" s="217"/>
      <c r="BJ923" s="217"/>
      <c r="BK923" s="217"/>
      <c r="BL923" s="217"/>
      <c r="BM923" s="217"/>
      <c r="BN923" s="217"/>
      <c r="BO923" s="217"/>
      <c r="BP923" s="217"/>
      <c r="BQ923" s="217"/>
      <c r="BR923" s="311"/>
      <c r="BS923" s="311"/>
      <c r="BT923" s="311"/>
      <c r="BU923" s="311"/>
      <c r="BV923" s="311"/>
      <c r="BW923" s="311"/>
      <c r="BX923" s="311"/>
      <c r="BY923" s="217"/>
      <c r="BZ923" s="217"/>
      <c r="CA923" s="217"/>
      <c r="CB923" s="217"/>
      <c r="CC923" s="217"/>
      <c r="CD923" s="217"/>
      <c r="CE923" s="311"/>
      <c r="CF923" s="311" t="str">
        <f>IFERROR(ROUND(STDEV(AN923,L923),1),"")</f>
        <v/>
      </c>
      <c r="CG923" s="322"/>
      <c r="CH923" s="322"/>
      <c r="CI923" s="322"/>
      <c r="CJ923" s="322"/>
      <c r="CK923" s="322"/>
      <c r="CL923" s="322"/>
      <c r="CM923" s="322"/>
      <c r="CN923" s="220" t="str">
        <f>IFERROR(ROUND((SUM(#REF!)),0),"")</f>
        <v/>
      </c>
      <c r="CO923" s="216"/>
      <c r="CP923" s="221"/>
      <c r="CQ923" s="222"/>
      <c r="CR923" s="196"/>
      <c r="CS923" s="196"/>
      <c r="CT923" s="196"/>
      <c r="CU923" s="196"/>
      <c r="CV923" s="196"/>
      <c r="CW923" s="306">
        <f>AV923+BH923</f>
        <v>0</v>
      </c>
      <c r="CX923" s="12">
        <f>SUM(BI923:BQ923,AW923:BE923)</f>
        <v>0</v>
      </c>
      <c r="CY923" s="314" t="str">
        <f>IFERROR(ROUND(CX923/K923,0),"")</f>
        <v/>
      </c>
      <c r="CZ923" s="314" t="str">
        <f>IFERROR(ROUND(CY923/#REF!,1),"")</f>
        <v/>
      </c>
      <c r="DA923" s="306" t="str">
        <f t="shared" si="108"/>
        <v/>
      </c>
      <c r="DB923" s="316" t="str">
        <f t="shared" si="109"/>
        <v/>
      </c>
      <c r="DC923" s="193"/>
      <c r="DD923" s="12" t="str">
        <f>IFERROR(#REF!-AP923,"")</f>
        <v/>
      </c>
      <c r="DE923" s="193"/>
      <c r="DF923" s="305" t="str">
        <f>IFERROR(#REF!-L923,"")</f>
        <v/>
      </c>
      <c r="DG923" s="311" t="e">
        <f>IF(#REF!&gt;AQ923,0,1)</f>
        <v>#REF!</v>
      </c>
      <c r="DH923" s="320">
        <f>IF(AN923&lt;M923,0,1)</f>
        <v>1</v>
      </c>
      <c r="DI923" s="320">
        <f>IF(AN923&gt;N923,0,1)</f>
        <v>1</v>
      </c>
    </row>
    <row r="924" spans="3:113" ht="20.25" x14ac:dyDescent="0.2">
      <c r="C924" s="214"/>
      <c r="G924" s="207"/>
      <c r="H924" s="314"/>
      <c r="I924" s="314"/>
      <c r="J924" s="314"/>
      <c r="K924" s="314"/>
      <c r="L924" s="208"/>
      <c r="M924" s="209"/>
      <c r="N924" s="210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5"/>
      <c r="Z924" s="195"/>
      <c r="AA924" s="194"/>
      <c r="AB924" s="194"/>
      <c r="AC924" s="194"/>
      <c r="AD924" s="194"/>
      <c r="AE924" s="194"/>
      <c r="AF924" s="194"/>
      <c r="AG924" s="194"/>
      <c r="AH924" s="194"/>
      <c r="AI924" s="194"/>
      <c r="AJ924" s="194"/>
      <c r="AK924" s="195"/>
      <c r="AL924" s="195"/>
      <c r="AM924" s="323" t="str">
        <f t="shared" si="103"/>
        <v/>
      </c>
      <c r="AN924" s="323" t="str">
        <f t="shared" si="104"/>
        <v/>
      </c>
      <c r="AO924" s="276" t="str">
        <f t="shared" si="105"/>
        <v/>
      </c>
      <c r="AP924" s="218"/>
      <c r="AQ924" s="219"/>
      <c r="AR924" s="217" t="str">
        <f t="shared" si="106"/>
        <v/>
      </c>
      <c r="AS924" s="217" t="str">
        <f t="shared" si="107"/>
        <v/>
      </c>
      <c r="AT924" s="217"/>
      <c r="AU924" s="217"/>
      <c r="AV924" s="217"/>
      <c r="AW924" s="217"/>
      <c r="AX924" s="217"/>
      <c r="AY924" s="217"/>
      <c r="AZ924" s="217"/>
      <c r="BA924" s="217"/>
      <c r="BB924" s="217"/>
      <c r="BC924" s="217"/>
      <c r="BD924" s="217"/>
      <c r="BE924" s="217"/>
      <c r="BF924" s="217"/>
      <c r="BG924" s="217"/>
      <c r="BH924" s="217"/>
      <c r="BI924" s="217"/>
      <c r="BJ924" s="217"/>
      <c r="BK924" s="217"/>
      <c r="BL924" s="217"/>
      <c r="BM924" s="217"/>
      <c r="BN924" s="217"/>
      <c r="BO924" s="217"/>
      <c r="BP924" s="217"/>
      <c r="BQ924" s="217"/>
      <c r="BR924" s="311"/>
      <c r="BS924" s="311"/>
      <c r="BT924" s="311"/>
      <c r="BU924" s="311"/>
      <c r="BV924" s="311"/>
      <c r="BW924" s="311"/>
      <c r="BX924" s="311"/>
      <c r="BY924" s="217"/>
      <c r="BZ924" s="217"/>
      <c r="CA924" s="217"/>
      <c r="CB924" s="217"/>
      <c r="CC924" s="217"/>
      <c r="CD924" s="217"/>
      <c r="CE924" s="311"/>
      <c r="CF924" s="311" t="str">
        <f>IFERROR(ROUND(STDEV(AN924,L924),1),"")</f>
        <v/>
      </c>
      <c r="CG924" s="322"/>
      <c r="CH924" s="322"/>
      <c r="CI924" s="322"/>
      <c r="CJ924" s="322"/>
      <c r="CK924" s="322"/>
      <c r="CL924" s="322"/>
      <c r="CM924" s="322"/>
      <c r="CN924" s="220" t="str">
        <f>IFERROR(ROUND((SUM(#REF!)),0),"")</f>
        <v/>
      </c>
      <c r="CO924" s="216"/>
      <c r="CP924" s="221"/>
      <c r="CQ924" s="222"/>
      <c r="CR924" s="196"/>
      <c r="CS924" s="196"/>
      <c r="CT924" s="196"/>
      <c r="CU924" s="196"/>
      <c r="CV924" s="196"/>
      <c r="CW924" s="306">
        <f>AV924+BH924</f>
        <v>0</v>
      </c>
      <c r="CX924" s="12">
        <f>SUM(BI924:BQ924,AW924:BE924)</f>
        <v>0</v>
      </c>
      <c r="CY924" s="314" t="str">
        <f>IFERROR(ROUND(CX924/K924,0),"")</f>
        <v/>
      </c>
      <c r="CZ924" s="314" t="str">
        <f>IFERROR(ROUND(CY924/#REF!,1),"")</f>
        <v/>
      </c>
      <c r="DA924" s="306" t="str">
        <f t="shared" si="108"/>
        <v/>
      </c>
      <c r="DB924" s="316" t="str">
        <f t="shared" si="109"/>
        <v/>
      </c>
      <c r="DC924" s="193"/>
      <c r="DD924" s="12" t="str">
        <f>IFERROR(#REF!-AP924,"")</f>
        <v/>
      </c>
      <c r="DE924" s="193"/>
      <c r="DF924" s="305" t="str">
        <f>IFERROR(#REF!-L924,"")</f>
        <v/>
      </c>
      <c r="DG924" s="311" t="e">
        <f>IF(#REF!&gt;AQ924,0,1)</f>
        <v>#REF!</v>
      </c>
      <c r="DH924" s="320">
        <f>IF(AN924&lt;M924,0,1)</f>
        <v>1</v>
      </c>
      <c r="DI924" s="320">
        <f>IF(AN924&gt;N924,0,1)</f>
        <v>1</v>
      </c>
    </row>
    <row r="925" spans="3:113" ht="20.25" x14ac:dyDescent="0.2">
      <c r="C925" s="214"/>
      <c r="G925" s="207"/>
      <c r="H925" s="314"/>
      <c r="I925" s="314"/>
      <c r="J925" s="314"/>
      <c r="K925" s="314"/>
      <c r="L925" s="208"/>
      <c r="M925" s="209"/>
      <c r="N925" s="210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5"/>
      <c r="Z925" s="195"/>
      <c r="AA925" s="194"/>
      <c r="AB925" s="194"/>
      <c r="AC925" s="194"/>
      <c r="AD925" s="194"/>
      <c r="AE925" s="194"/>
      <c r="AF925" s="194"/>
      <c r="AG925" s="194"/>
      <c r="AH925" s="194"/>
      <c r="AI925" s="194"/>
      <c r="AJ925" s="194"/>
      <c r="AK925" s="195"/>
      <c r="AL925" s="195"/>
      <c r="AM925" s="323" t="str">
        <f t="shared" si="103"/>
        <v/>
      </c>
      <c r="AN925" s="323" t="str">
        <f t="shared" si="104"/>
        <v/>
      </c>
      <c r="AO925" s="276" t="str">
        <f t="shared" si="105"/>
        <v/>
      </c>
      <c r="AP925" s="218"/>
      <c r="AQ925" s="219"/>
      <c r="AR925" s="217" t="str">
        <f t="shared" si="106"/>
        <v/>
      </c>
      <c r="AS925" s="217" t="str">
        <f t="shared" si="107"/>
        <v/>
      </c>
      <c r="AT925" s="217"/>
      <c r="AU925" s="217"/>
      <c r="AV925" s="217"/>
      <c r="AW925" s="217"/>
      <c r="AX925" s="217"/>
      <c r="AY925" s="217"/>
      <c r="AZ925" s="217"/>
      <c r="BA925" s="217"/>
      <c r="BB925" s="217"/>
      <c r="BC925" s="217"/>
      <c r="BD925" s="217"/>
      <c r="BE925" s="217"/>
      <c r="BF925" s="217"/>
      <c r="BG925" s="217"/>
      <c r="BH925" s="217"/>
      <c r="BI925" s="217"/>
      <c r="BJ925" s="217"/>
      <c r="BK925" s="217"/>
      <c r="BL925" s="217"/>
      <c r="BM925" s="217"/>
      <c r="BN925" s="217"/>
      <c r="BO925" s="217"/>
      <c r="BP925" s="217"/>
      <c r="BQ925" s="217"/>
      <c r="BR925" s="311"/>
      <c r="BS925" s="311"/>
      <c r="BT925" s="311"/>
      <c r="BU925" s="311"/>
      <c r="BV925" s="311"/>
      <c r="BW925" s="311"/>
      <c r="BX925" s="311"/>
      <c r="BY925" s="217"/>
      <c r="BZ925" s="217"/>
      <c r="CA925" s="217"/>
      <c r="CB925" s="217"/>
      <c r="CC925" s="217"/>
      <c r="CD925" s="217"/>
      <c r="CE925" s="311"/>
      <c r="CF925" s="311" t="str">
        <f>IFERROR(ROUND(STDEV(AN925,L925),1),"")</f>
        <v/>
      </c>
      <c r="CG925" s="322"/>
      <c r="CH925" s="322"/>
      <c r="CI925" s="322"/>
      <c r="CJ925" s="322"/>
      <c r="CK925" s="322"/>
      <c r="CL925" s="322"/>
      <c r="CM925" s="322"/>
      <c r="CN925" s="220" t="str">
        <f>IFERROR(ROUND((SUM(#REF!)),0),"")</f>
        <v/>
      </c>
      <c r="CO925" s="216"/>
      <c r="CP925" s="221"/>
      <c r="CQ925" s="222"/>
      <c r="CR925" s="196"/>
      <c r="CS925" s="196"/>
      <c r="CT925" s="196"/>
      <c r="CU925" s="196"/>
      <c r="CV925" s="196"/>
      <c r="CW925" s="306">
        <f>AV925+BH925</f>
        <v>0</v>
      </c>
      <c r="CX925" s="12">
        <f>SUM(BI925:BQ925,AW925:BE925)</f>
        <v>0</v>
      </c>
      <c r="CY925" s="314" t="str">
        <f>IFERROR(ROUND(CX925/K925,0),"")</f>
        <v/>
      </c>
      <c r="CZ925" s="314" t="str">
        <f>IFERROR(ROUND(CY925/#REF!,1),"")</f>
        <v/>
      </c>
      <c r="DA925" s="306" t="str">
        <f t="shared" si="108"/>
        <v/>
      </c>
      <c r="DB925" s="316" t="str">
        <f t="shared" si="109"/>
        <v/>
      </c>
      <c r="DC925" s="193"/>
      <c r="DD925" s="12" t="str">
        <f>IFERROR(#REF!-AP925,"")</f>
        <v/>
      </c>
      <c r="DE925" s="193"/>
      <c r="DF925" s="305" t="str">
        <f>IFERROR(#REF!-L925,"")</f>
        <v/>
      </c>
      <c r="DG925" s="311" t="e">
        <f>IF(#REF!&gt;AQ925,0,1)</f>
        <v>#REF!</v>
      </c>
      <c r="DH925" s="320">
        <f>IF(AN925&lt;M925,0,1)</f>
        <v>1</v>
      </c>
      <c r="DI925" s="320">
        <f>IF(AN925&gt;N925,0,1)</f>
        <v>1</v>
      </c>
    </row>
    <row r="926" spans="3:113" ht="20.25" x14ac:dyDescent="0.2">
      <c r="C926" s="214"/>
      <c r="G926" s="207"/>
      <c r="H926" s="314"/>
      <c r="I926" s="314"/>
      <c r="J926" s="314"/>
      <c r="K926" s="314"/>
      <c r="L926" s="208"/>
      <c r="M926" s="209"/>
      <c r="N926" s="210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5"/>
      <c r="Z926" s="195"/>
      <c r="AA926" s="194"/>
      <c r="AB926" s="194"/>
      <c r="AC926" s="194"/>
      <c r="AD926" s="194"/>
      <c r="AE926" s="194"/>
      <c r="AF926" s="194"/>
      <c r="AG926" s="194"/>
      <c r="AH926" s="194"/>
      <c r="AI926" s="194"/>
      <c r="AJ926" s="194"/>
      <c r="AK926" s="195"/>
      <c r="AL926" s="195"/>
      <c r="AM926" s="323" t="str">
        <f t="shared" si="103"/>
        <v/>
      </c>
      <c r="AN926" s="323" t="str">
        <f t="shared" si="104"/>
        <v/>
      </c>
      <c r="AO926" s="276" t="str">
        <f t="shared" si="105"/>
        <v/>
      </c>
      <c r="AP926" s="218"/>
      <c r="AQ926" s="219"/>
      <c r="AR926" s="217" t="str">
        <f t="shared" si="106"/>
        <v/>
      </c>
      <c r="AS926" s="217" t="str">
        <f t="shared" si="107"/>
        <v/>
      </c>
      <c r="AT926" s="217"/>
      <c r="AU926" s="217"/>
      <c r="AV926" s="217"/>
      <c r="AW926" s="217"/>
      <c r="AX926" s="217"/>
      <c r="AY926" s="217"/>
      <c r="AZ926" s="217"/>
      <c r="BA926" s="217"/>
      <c r="BB926" s="217"/>
      <c r="BC926" s="217"/>
      <c r="BD926" s="217"/>
      <c r="BE926" s="217"/>
      <c r="BF926" s="217"/>
      <c r="BG926" s="217"/>
      <c r="BH926" s="217"/>
      <c r="BI926" s="217"/>
      <c r="BJ926" s="217"/>
      <c r="BK926" s="217"/>
      <c r="BL926" s="217"/>
      <c r="BM926" s="217"/>
      <c r="BN926" s="217"/>
      <c r="BO926" s="217"/>
      <c r="BP926" s="217"/>
      <c r="BQ926" s="217"/>
      <c r="BR926" s="311"/>
      <c r="BS926" s="311"/>
      <c r="BT926" s="311"/>
      <c r="BU926" s="311"/>
      <c r="BV926" s="311"/>
      <c r="BW926" s="311"/>
      <c r="BX926" s="311"/>
      <c r="BY926" s="217"/>
      <c r="BZ926" s="217"/>
      <c r="CA926" s="217"/>
      <c r="CB926" s="217"/>
      <c r="CC926" s="217"/>
      <c r="CD926" s="217"/>
      <c r="CE926" s="311"/>
      <c r="CF926" s="311" t="str">
        <f>IFERROR(ROUND(STDEV(AN926,L926),1),"")</f>
        <v/>
      </c>
      <c r="CG926" s="322"/>
      <c r="CH926" s="322"/>
      <c r="CI926" s="322"/>
      <c r="CJ926" s="322"/>
      <c r="CK926" s="322"/>
      <c r="CL926" s="322"/>
      <c r="CM926" s="322"/>
      <c r="CN926" s="220" t="str">
        <f>IFERROR(ROUND((SUM(#REF!)),0),"")</f>
        <v/>
      </c>
      <c r="CO926" s="216"/>
      <c r="CP926" s="221"/>
      <c r="CQ926" s="222"/>
      <c r="CR926" s="196"/>
      <c r="CS926" s="196"/>
      <c r="CT926" s="196"/>
      <c r="CU926" s="196"/>
      <c r="CV926" s="196"/>
      <c r="CW926" s="306">
        <f>AV926+BH926</f>
        <v>0</v>
      </c>
      <c r="CX926" s="12">
        <f>SUM(BI926:BQ926,AW926:BE926)</f>
        <v>0</v>
      </c>
      <c r="CY926" s="314" t="str">
        <f>IFERROR(ROUND(CX926/K926,0),"")</f>
        <v/>
      </c>
      <c r="CZ926" s="314" t="str">
        <f>IFERROR(ROUND(CY926/#REF!,1),"")</f>
        <v/>
      </c>
      <c r="DA926" s="306" t="str">
        <f t="shared" si="108"/>
        <v/>
      </c>
      <c r="DB926" s="316" t="str">
        <f t="shared" si="109"/>
        <v/>
      </c>
      <c r="DC926" s="193"/>
      <c r="DD926" s="12" t="str">
        <f>IFERROR(#REF!-AP926,"")</f>
        <v/>
      </c>
      <c r="DE926" s="193"/>
      <c r="DF926" s="305" t="str">
        <f>IFERROR(#REF!-L926,"")</f>
        <v/>
      </c>
      <c r="DG926" s="311" t="e">
        <f>IF(#REF!&gt;AQ926,0,1)</f>
        <v>#REF!</v>
      </c>
      <c r="DH926" s="320">
        <f>IF(AN926&lt;M926,0,1)</f>
        <v>1</v>
      </c>
      <c r="DI926" s="320">
        <f>IF(AN926&gt;N926,0,1)</f>
        <v>1</v>
      </c>
    </row>
    <row r="927" spans="3:113" ht="20.25" x14ac:dyDescent="0.2">
      <c r="C927" s="214"/>
      <c r="G927" s="207"/>
      <c r="H927" s="314"/>
      <c r="I927" s="314"/>
      <c r="J927" s="314"/>
      <c r="K927" s="314"/>
      <c r="L927" s="208"/>
      <c r="M927" s="209"/>
      <c r="N927" s="210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5"/>
      <c r="Z927" s="195"/>
      <c r="AA927" s="194"/>
      <c r="AB927" s="194"/>
      <c r="AC927" s="194"/>
      <c r="AD927" s="194"/>
      <c r="AE927" s="194"/>
      <c r="AF927" s="194"/>
      <c r="AG927" s="194"/>
      <c r="AH927" s="194"/>
      <c r="AI927" s="194"/>
      <c r="AJ927" s="194"/>
      <c r="AK927" s="195"/>
      <c r="AL927" s="195"/>
      <c r="AM927" s="323" t="str">
        <f t="shared" si="103"/>
        <v/>
      </c>
      <c r="AN927" s="323" t="str">
        <f t="shared" si="104"/>
        <v/>
      </c>
      <c r="AO927" s="276" t="str">
        <f t="shared" si="105"/>
        <v/>
      </c>
      <c r="AP927" s="218"/>
      <c r="AQ927" s="219"/>
      <c r="AR927" s="217" t="str">
        <f t="shared" si="106"/>
        <v/>
      </c>
      <c r="AS927" s="217" t="str">
        <f t="shared" si="107"/>
        <v/>
      </c>
      <c r="AT927" s="217"/>
      <c r="AU927" s="217"/>
      <c r="AV927" s="217"/>
      <c r="AW927" s="217"/>
      <c r="AX927" s="217"/>
      <c r="AY927" s="217"/>
      <c r="AZ927" s="217"/>
      <c r="BA927" s="217"/>
      <c r="BB927" s="217"/>
      <c r="BC927" s="217"/>
      <c r="BD927" s="217"/>
      <c r="BE927" s="217"/>
      <c r="BF927" s="217"/>
      <c r="BG927" s="217"/>
      <c r="BH927" s="217"/>
      <c r="BI927" s="217"/>
      <c r="BJ927" s="217"/>
      <c r="BK927" s="217"/>
      <c r="BL927" s="217"/>
      <c r="BM927" s="217"/>
      <c r="BN927" s="217"/>
      <c r="BO927" s="217"/>
      <c r="BP927" s="217"/>
      <c r="BQ927" s="217"/>
      <c r="BR927" s="311"/>
      <c r="BS927" s="311"/>
      <c r="BT927" s="311"/>
      <c r="BU927" s="311"/>
      <c r="BV927" s="311"/>
      <c r="BW927" s="311"/>
      <c r="BX927" s="311"/>
      <c r="BY927" s="217"/>
      <c r="BZ927" s="217"/>
      <c r="CA927" s="217"/>
      <c r="CB927" s="217"/>
      <c r="CC927" s="217"/>
      <c r="CD927" s="217"/>
      <c r="CE927" s="311"/>
      <c r="CF927" s="311" t="str">
        <f>IFERROR(ROUND(STDEV(AN927,L927),1),"")</f>
        <v/>
      </c>
      <c r="CG927" s="322"/>
      <c r="CH927" s="322"/>
      <c r="CI927" s="322"/>
      <c r="CJ927" s="322"/>
      <c r="CK927" s="322"/>
      <c r="CL927" s="322"/>
      <c r="CM927" s="322"/>
      <c r="CN927" s="220" t="str">
        <f>IFERROR(ROUND((SUM(#REF!)),0),"")</f>
        <v/>
      </c>
      <c r="CO927" s="216"/>
      <c r="CP927" s="221"/>
      <c r="CQ927" s="222"/>
      <c r="CR927" s="196"/>
      <c r="CS927" s="196"/>
      <c r="CT927" s="196"/>
      <c r="CU927" s="196"/>
      <c r="CV927" s="196"/>
      <c r="CW927" s="306">
        <f>AV927+BH927</f>
        <v>0</v>
      </c>
      <c r="CX927" s="12">
        <f>SUM(BI927:BQ927,AW927:BE927)</f>
        <v>0</v>
      </c>
      <c r="CY927" s="314" t="str">
        <f>IFERROR(ROUND(CX927/K927,0),"")</f>
        <v/>
      </c>
      <c r="CZ927" s="314" t="str">
        <f>IFERROR(ROUND(CY927/#REF!,1),"")</f>
        <v/>
      </c>
      <c r="DA927" s="306" t="str">
        <f t="shared" si="108"/>
        <v/>
      </c>
      <c r="DB927" s="316" t="str">
        <f t="shared" si="109"/>
        <v/>
      </c>
      <c r="DC927" s="193"/>
      <c r="DD927" s="12" t="str">
        <f>IFERROR(#REF!-AP927,"")</f>
        <v/>
      </c>
      <c r="DE927" s="193"/>
      <c r="DF927" s="305" t="str">
        <f>IFERROR(#REF!-L927,"")</f>
        <v/>
      </c>
      <c r="DG927" s="311" t="e">
        <f>IF(#REF!&gt;AQ927,0,1)</f>
        <v>#REF!</v>
      </c>
      <c r="DH927" s="320">
        <f>IF(AN927&lt;M927,0,1)</f>
        <v>1</v>
      </c>
      <c r="DI927" s="320">
        <f>IF(AN927&gt;N927,0,1)</f>
        <v>1</v>
      </c>
    </row>
    <row r="928" spans="3:113" ht="20.25" x14ac:dyDescent="0.2">
      <c r="C928" s="214"/>
      <c r="G928" s="207"/>
      <c r="H928" s="314"/>
      <c r="I928" s="314"/>
      <c r="J928" s="314"/>
      <c r="K928" s="314"/>
      <c r="L928" s="208"/>
      <c r="M928" s="209"/>
      <c r="N928" s="210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5"/>
      <c r="Z928" s="195"/>
      <c r="AA928" s="194"/>
      <c r="AB928" s="194"/>
      <c r="AC928" s="194"/>
      <c r="AD928" s="194"/>
      <c r="AE928" s="194"/>
      <c r="AF928" s="194"/>
      <c r="AG928" s="194"/>
      <c r="AH928" s="194"/>
      <c r="AI928" s="194"/>
      <c r="AJ928" s="194"/>
      <c r="AK928" s="195"/>
      <c r="AL928" s="195"/>
      <c r="AM928" s="323" t="str">
        <f t="shared" si="103"/>
        <v/>
      </c>
      <c r="AN928" s="323" t="str">
        <f t="shared" si="104"/>
        <v/>
      </c>
      <c r="AO928" s="276" t="str">
        <f t="shared" si="105"/>
        <v/>
      </c>
      <c r="AP928" s="218"/>
      <c r="AQ928" s="219"/>
      <c r="AR928" s="217" t="str">
        <f t="shared" si="106"/>
        <v/>
      </c>
      <c r="AS928" s="217" t="str">
        <f t="shared" si="107"/>
        <v/>
      </c>
      <c r="AT928" s="217"/>
      <c r="AU928" s="217"/>
      <c r="AV928" s="217"/>
      <c r="AW928" s="217"/>
      <c r="AX928" s="217"/>
      <c r="AY928" s="217"/>
      <c r="AZ928" s="217"/>
      <c r="BA928" s="217"/>
      <c r="BB928" s="217"/>
      <c r="BC928" s="217"/>
      <c r="BD928" s="217"/>
      <c r="BE928" s="217"/>
      <c r="BF928" s="217"/>
      <c r="BG928" s="217"/>
      <c r="BH928" s="217"/>
      <c r="BI928" s="217"/>
      <c r="BJ928" s="217"/>
      <c r="BK928" s="217"/>
      <c r="BL928" s="217"/>
      <c r="BM928" s="217"/>
      <c r="BN928" s="217"/>
      <c r="BO928" s="217"/>
      <c r="BP928" s="217"/>
      <c r="BQ928" s="217"/>
      <c r="BR928" s="311"/>
      <c r="BS928" s="311"/>
      <c r="BT928" s="311"/>
      <c r="BU928" s="311"/>
      <c r="BV928" s="311"/>
      <c r="BW928" s="311"/>
      <c r="BX928" s="311"/>
      <c r="BY928" s="217"/>
      <c r="BZ928" s="217"/>
      <c r="CA928" s="217"/>
      <c r="CB928" s="217"/>
      <c r="CC928" s="217"/>
      <c r="CD928" s="217"/>
      <c r="CE928" s="311"/>
      <c r="CF928" s="311" t="str">
        <f>IFERROR(ROUND(STDEV(AN928,L928),1),"")</f>
        <v/>
      </c>
      <c r="CG928" s="322"/>
      <c r="CH928" s="322"/>
      <c r="CI928" s="322"/>
      <c r="CJ928" s="322"/>
      <c r="CK928" s="322"/>
      <c r="CL928" s="322"/>
      <c r="CM928" s="322"/>
      <c r="CN928" s="220" t="str">
        <f>IFERROR(ROUND((SUM(#REF!)),0),"")</f>
        <v/>
      </c>
      <c r="CO928" s="216"/>
      <c r="CP928" s="221"/>
      <c r="CQ928" s="222"/>
      <c r="CR928" s="196"/>
      <c r="CS928" s="196"/>
      <c r="CT928" s="196"/>
      <c r="CU928" s="196"/>
      <c r="CV928" s="196"/>
      <c r="CW928" s="306">
        <f>AV928+BH928</f>
        <v>0</v>
      </c>
      <c r="CX928" s="12">
        <f>SUM(BI928:BQ928,AW928:BE928)</f>
        <v>0</v>
      </c>
      <c r="CY928" s="314" t="str">
        <f>IFERROR(ROUND(CX928/K928,0),"")</f>
        <v/>
      </c>
      <c r="CZ928" s="314" t="str">
        <f>IFERROR(ROUND(CY928/#REF!,1),"")</f>
        <v/>
      </c>
      <c r="DA928" s="306" t="str">
        <f t="shared" si="108"/>
        <v/>
      </c>
      <c r="DB928" s="316" t="str">
        <f t="shared" si="109"/>
        <v/>
      </c>
      <c r="DC928" s="193"/>
      <c r="DD928" s="12" t="str">
        <f>IFERROR(#REF!-AP928,"")</f>
        <v/>
      </c>
      <c r="DE928" s="193"/>
      <c r="DF928" s="305" t="str">
        <f>IFERROR(#REF!-L928,"")</f>
        <v/>
      </c>
      <c r="DG928" s="311" t="e">
        <f>IF(#REF!&gt;AQ928,0,1)</f>
        <v>#REF!</v>
      </c>
      <c r="DH928" s="320">
        <f>IF(AN928&lt;M928,0,1)</f>
        <v>1</v>
      </c>
      <c r="DI928" s="320">
        <f>IF(AN928&gt;N928,0,1)</f>
        <v>1</v>
      </c>
    </row>
    <row r="929" spans="3:113" ht="20.25" x14ac:dyDescent="0.2">
      <c r="C929" s="214"/>
      <c r="G929" s="207"/>
      <c r="H929" s="314"/>
      <c r="I929" s="314"/>
      <c r="J929" s="314"/>
      <c r="K929" s="314"/>
      <c r="L929" s="208"/>
      <c r="M929" s="209"/>
      <c r="N929" s="210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5"/>
      <c r="Z929" s="195"/>
      <c r="AA929" s="194"/>
      <c r="AB929" s="194"/>
      <c r="AC929" s="194"/>
      <c r="AD929" s="194"/>
      <c r="AE929" s="194"/>
      <c r="AF929" s="194"/>
      <c r="AG929" s="194"/>
      <c r="AH929" s="194"/>
      <c r="AI929" s="194"/>
      <c r="AJ929" s="194"/>
      <c r="AK929" s="195"/>
      <c r="AL929" s="195"/>
      <c r="AM929" s="323" t="str">
        <f t="shared" si="103"/>
        <v/>
      </c>
      <c r="AN929" s="323" t="str">
        <f t="shared" si="104"/>
        <v/>
      </c>
      <c r="AO929" s="276" t="str">
        <f t="shared" si="105"/>
        <v/>
      </c>
      <c r="AP929" s="218"/>
      <c r="AQ929" s="219"/>
      <c r="AR929" s="217" t="str">
        <f t="shared" si="106"/>
        <v/>
      </c>
      <c r="AS929" s="217" t="str">
        <f t="shared" si="107"/>
        <v/>
      </c>
      <c r="AT929" s="217"/>
      <c r="AU929" s="217"/>
      <c r="AV929" s="217"/>
      <c r="AW929" s="217"/>
      <c r="AX929" s="217"/>
      <c r="AY929" s="217"/>
      <c r="AZ929" s="217"/>
      <c r="BA929" s="217"/>
      <c r="BB929" s="217"/>
      <c r="BC929" s="217"/>
      <c r="BD929" s="217"/>
      <c r="BE929" s="217"/>
      <c r="BF929" s="217"/>
      <c r="BG929" s="217"/>
      <c r="BH929" s="217"/>
      <c r="BI929" s="217"/>
      <c r="BJ929" s="217"/>
      <c r="BK929" s="217"/>
      <c r="BL929" s="217"/>
      <c r="BM929" s="217"/>
      <c r="BN929" s="217"/>
      <c r="BO929" s="217"/>
      <c r="BP929" s="217"/>
      <c r="BQ929" s="217"/>
      <c r="BR929" s="311"/>
      <c r="BS929" s="311"/>
      <c r="BT929" s="311"/>
      <c r="BU929" s="311"/>
      <c r="BV929" s="311"/>
      <c r="BW929" s="311"/>
      <c r="BX929" s="311"/>
      <c r="BY929" s="217"/>
      <c r="BZ929" s="217"/>
      <c r="CA929" s="217"/>
      <c r="CB929" s="217"/>
      <c r="CC929" s="217"/>
      <c r="CD929" s="217"/>
      <c r="CE929" s="311"/>
      <c r="CF929" s="311" t="str">
        <f>IFERROR(ROUND(STDEV(AN929,L929),1),"")</f>
        <v/>
      </c>
      <c r="CG929" s="322"/>
      <c r="CH929" s="322"/>
      <c r="CI929" s="322"/>
      <c r="CJ929" s="322"/>
      <c r="CK929" s="322"/>
      <c r="CL929" s="322"/>
      <c r="CM929" s="322"/>
      <c r="CN929" s="220" t="str">
        <f>IFERROR(ROUND((SUM(#REF!)),0),"")</f>
        <v/>
      </c>
      <c r="CO929" s="216"/>
      <c r="CP929" s="221"/>
      <c r="CQ929" s="222"/>
      <c r="CR929" s="196"/>
      <c r="CS929" s="196"/>
      <c r="CT929" s="196"/>
      <c r="CU929" s="196"/>
      <c r="CV929" s="196"/>
      <c r="CW929" s="306">
        <f>AV929+BH929</f>
        <v>0</v>
      </c>
      <c r="CX929" s="12">
        <f>SUM(BI929:BQ929,AW929:BE929)</f>
        <v>0</v>
      </c>
      <c r="CY929" s="314" t="str">
        <f>IFERROR(ROUND(CX929/K929,0),"")</f>
        <v/>
      </c>
      <c r="CZ929" s="314" t="str">
        <f>IFERROR(ROUND(CY929/#REF!,1),"")</f>
        <v/>
      </c>
      <c r="DA929" s="306" t="str">
        <f t="shared" si="108"/>
        <v/>
      </c>
      <c r="DB929" s="316" t="str">
        <f t="shared" si="109"/>
        <v/>
      </c>
      <c r="DC929" s="193"/>
      <c r="DD929" s="12" t="str">
        <f>IFERROR(#REF!-AP929,"")</f>
        <v/>
      </c>
      <c r="DE929" s="193"/>
      <c r="DF929" s="305" t="str">
        <f>IFERROR(#REF!-L929,"")</f>
        <v/>
      </c>
      <c r="DG929" s="311" t="e">
        <f>IF(#REF!&gt;AQ929,0,1)</f>
        <v>#REF!</v>
      </c>
      <c r="DH929" s="320">
        <f>IF(AN929&lt;M929,0,1)</f>
        <v>1</v>
      </c>
      <c r="DI929" s="320">
        <f>IF(AN929&gt;N929,0,1)</f>
        <v>1</v>
      </c>
    </row>
    <row r="930" spans="3:113" ht="20.25" x14ac:dyDescent="0.2">
      <c r="C930" s="214"/>
      <c r="G930" s="207"/>
      <c r="H930" s="314"/>
      <c r="I930" s="314"/>
      <c r="J930" s="314"/>
      <c r="K930" s="314"/>
      <c r="L930" s="208"/>
      <c r="M930" s="209"/>
      <c r="N930" s="210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5"/>
      <c r="Z930" s="195"/>
      <c r="AA930" s="194"/>
      <c r="AB930" s="194"/>
      <c r="AC930" s="194"/>
      <c r="AD930" s="194"/>
      <c r="AE930" s="194"/>
      <c r="AF930" s="194"/>
      <c r="AG930" s="194"/>
      <c r="AH930" s="194"/>
      <c r="AI930" s="194"/>
      <c r="AJ930" s="194"/>
      <c r="AK930" s="195"/>
      <c r="AL930" s="195"/>
      <c r="AM930" s="323" t="str">
        <f t="shared" si="103"/>
        <v/>
      </c>
      <c r="AN930" s="323" t="str">
        <f t="shared" si="104"/>
        <v/>
      </c>
      <c r="AO930" s="276" t="str">
        <f t="shared" si="105"/>
        <v/>
      </c>
      <c r="AP930" s="218"/>
      <c r="AQ930" s="219"/>
      <c r="AR930" s="217" t="str">
        <f t="shared" si="106"/>
        <v/>
      </c>
      <c r="AS930" s="217" t="str">
        <f t="shared" si="107"/>
        <v/>
      </c>
      <c r="AT930" s="217"/>
      <c r="AU930" s="217"/>
      <c r="AV930" s="217"/>
      <c r="AW930" s="217"/>
      <c r="AX930" s="217"/>
      <c r="AY930" s="217"/>
      <c r="AZ930" s="217"/>
      <c r="BA930" s="217"/>
      <c r="BB930" s="217"/>
      <c r="BC930" s="217"/>
      <c r="BD930" s="217"/>
      <c r="BE930" s="217"/>
      <c r="BF930" s="217"/>
      <c r="BG930" s="217"/>
      <c r="BH930" s="217"/>
      <c r="BI930" s="217"/>
      <c r="BJ930" s="217"/>
      <c r="BK930" s="217"/>
      <c r="BL930" s="217"/>
      <c r="BM930" s="217"/>
      <c r="BN930" s="217"/>
      <c r="BO930" s="217"/>
      <c r="BP930" s="217"/>
      <c r="BQ930" s="217"/>
      <c r="BR930" s="311"/>
      <c r="BS930" s="311"/>
      <c r="BT930" s="311"/>
      <c r="BU930" s="311"/>
      <c r="BV930" s="311"/>
      <c r="BW930" s="311"/>
      <c r="BX930" s="311"/>
      <c r="BY930" s="217"/>
      <c r="BZ930" s="217"/>
      <c r="CA930" s="217"/>
      <c r="CB930" s="217"/>
      <c r="CC930" s="217"/>
      <c r="CD930" s="217"/>
      <c r="CE930" s="311"/>
      <c r="CF930" s="311" t="str">
        <f>IFERROR(ROUND(STDEV(AN930,L930),1),"")</f>
        <v/>
      </c>
      <c r="CG930" s="322"/>
      <c r="CH930" s="322"/>
      <c r="CI930" s="322"/>
      <c r="CJ930" s="322"/>
      <c r="CK930" s="322"/>
      <c r="CL930" s="322"/>
      <c r="CM930" s="322"/>
      <c r="CN930" s="220" t="str">
        <f>IFERROR(ROUND((SUM(#REF!)),0),"")</f>
        <v/>
      </c>
      <c r="CO930" s="216"/>
      <c r="CP930" s="221"/>
      <c r="CQ930" s="222"/>
      <c r="CR930" s="196"/>
      <c r="CS930" s="196"/>
      <c r="CT930" s="196"/>
      <c r="CU930" s="196"/>
      <c r="CV930" s="196"/>
      <c r="CW930" s="306">
        <f>AV930+BH930</f>
        <v>0</v>
      </c>
      <c r="CX930" s="12">
        <f>SUM(BI930:BQ930,AW930:BE930)</f>
        <v>0</v>
      </c>
      <c r="CY930" s="314" t="str">
        <f>IFERROR(ROUND(CX930/K930,0),"")</f>
        <v/>
      </c>
      <c r="CZ930" s="314" t="str">
        <f>IFERROR(ROUND(CY930/#REF!,1),"")</f>
        <v/>
      </c>
      <c r="DA930" s="306" t="str">
        <f t="shared" si="108"/>
        <v/>
      </c>
      <c r="DB930" s="316" t="str">
        <f t="shared" si="109"/>
        <v/>
      </c>
      <c r="DC930" s="193"/>
      <c r="DD930" s="12" t="str">
        <f>IFERROR(#REF!-AP930,"")</f>
        <v/>
      </c>
      <c r="DE930" s="193"/>
      <c r="DF930" s="305" t="str">
        <f>IFERROR(#REF!-L930,"")</f>
        <v/>
      </c>
      <c r="DG930" s="311" t="e">
        <f>IF(#REF!&gt;AQ930,0,1)</f>
        <v>#REF!</v>
      </c>
      <c r="DH930" s="320">
        <f>IF(AN930&lt;M930,0,1)</f>
        <v>1</v>
      </c>
      <c r="DI930" s="320">
        <f>IF(AN930&gt;N930,0,1)</f>
        <v>1</v>
      </c>
    </row>
    <row r="931" spans="3:113" ht="20.25" x14ac:dyDescent="0.2">
      <c r="C931" s="214"/>
      <c r="G931" s="207"/>
      <c r="H931" s="314"/>
      <c r="I931" s="314"/>
      <c r="J931" s="314"/>
      <c r="K931" s="314"/>
      <c r="L931" s="208"/>
      <c r="M931" s="209"/>
      <c r="N931" s="210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5"/>
      <c r="Z931" s="195"/>
      <c r="AA931" s="194"/>
      <c r="AB931" s="194"/>
      <c r="AC931" s="194"/>
      <c r="AD931" s="194"/>
      <c r="AE931" s="194"/>
      <c r="AF931" s="194"/>
      <c r="AG931" s="194"/>
      <c r="AH931" s="194"/>
      <c r="AI931" s="194"/>
      <c r="AJ931" s="194"/>
      <c r="AK931" s="195"/>
      <c r="AL931" s="195"/>
      <c r="AM931" s="323" t="str">
        <f t="shared" si="103"/>
        <v/>
      </c>
      <c r="AN931" s="323" t="str">
        <f t="shared" si="104"/>
        <v/>
      </c>
      <c r="AO931" s="276" t="str">
        <f t="shared" si="105"/>
        <v/>
      </c>
      <c r="AP931" s="218"/>
      <c r="AQ931" s="219"/>
      <c r="AR931" s="217" t="str">
        <f t="shared" si="106"/>
        <v/>
      </c>
      <c r="AS931" s="217" t="str">
        <f t="shared" si="107"/>
        <v/>
      </c>
      <c r="AT931" s="217"/>
      <c r="AU931" s="217"/>
      <c r="AV931" s="217"/>
      <c r="AW931" s="217"/>
      <c r="AX931" s="217"/>
      <c r="AY931" s="217"/>
      <c r="AZ931" s="217"/>
      <c r="BA931" s="217"/>
      <c r="BB931" s="217"/>
      <c r="BC931" s="217"/>
      <c r="BD931" s="217"/>
      <c r="BE931" s="217"/>
      <c r="BF931" s="217"/>
      <c r="BG931" s="217"/>
      <c r="BH931" s="217"/>
      <c r="BI931" s="217"/>
      <c r="BJ931" s="217"/>
      <c r="BK931" s="217"/>
      <c r="BL931" s="217"/>
      <c r="BM931" s="217"/>
      <c r="BN931" s="217"/>
      <c r="BO931" s="217"/>
      <c r="BP931" s="217"/>
      <c r="BQ931" s="217"/>
      <c r="BR931" s="311"/>
      <c r="BS931" s="311"/>
      <c r="BT931" s="311"/>
      <c r="BU931" s="311"/>
      <c r="BV931" s="311"/>
      <c r="BW931" s="311"/>
      <c r="BX931" s="311"/>
      <c r="BY931" s="217"/>
      <c r="BZ931" s="217"/>
      <c r="CA931" s="217"/>
      <c r="CB931" s="217"/>
      <c r="CC931" s="217"/>
      <c r="CD931" s="217"/>
      <c r="CE931" s="311"/>
      <c r="CF931" s="311" t="str">
        <f>IFERROR(ROUND(STDEV(AN931,L931),1),"")</f>
        <v/>
      </c>
      <c r="CG931" s="322"/>
      <c r="CH931" s="322"/>
      <c r="CI931" s="322"/>
      <c r="CJ931" s="322"/>
      <c r="CK931" s="322"/>
      <c r="CL931" s="322"/>
      <c r="CM931" s="322"/>
      <c r="CN931" s="220" t="str">
        <f>IFERROR(ROUND((SUM(#REF!)),0),"")</f>
        <v/>
      </c>
      <c r="CO931" s="216"/>
      <c r="CP931" s="221"/>
      <c r="CQ931" s="222"/>
      <c r="CR931" s="196"/>
      <c r="CS931" s="196"/>
      <c r="CT931" s="196"/>
      <c r="CU931" s="196"/>
      <c r="CV931" s="196"/>
      <c r="CW931" s="306">
        <f>AV931+BH931</f>
        <v>0</v>
      </c>
      <c r="CX931" s="12">
        <f>SUM(BI931:BQ931,AW931:BE931)</f>
        <v>0</v>
      </c>
      <c r="CY931" s="314" t="str">
        <f>IFERROR(ROUND(CX931/K931,0),"")</f>
        <v/>
      </c>
      <c r="CZ931" s="314" t="str">
        <f>IFERROR(ROUND(CY931/#REF!,1),"")</f>
        <v/>
      </c>
      <c r="DA931" s="306" t="str">
        <f t="shared" si="108"/>
        <v/>
      </c>
      <c r="DB931" s="316" t="str">
        <f t="shared" si="109"/>
        <v/>
      </c>
      <c r="DC931" s="193"/>
      <c r="DD931" s="12" t="str">
        <f>IFERROR(#REF!-AP931,"")</f>
        <v/>
      </c>
      <c r="DE931" s="193"/>
      <c r="DF931" s="305" t="str">
        <f>IFERROR(#REF!-L931,"")</f>
        <v/>
      </c>
      <c r="DG931" s="311" t="e">
        <f>IF(#REF!&gt;AQ931,0,1)</f>
        <v>#REF!</v>
      </c>
      <c r="DH931" s="320">
        <f>IF(AN931&lt;M931,0,1)</f>
        <v>1</v>
      </c>
      <c r="DI931" s="320">
        <f>IF(AN931&gt;N931,0,1)</f>
        <v>1</v>
      </c>
    </row>
    <row r="932" spans="3:113" ht="20.25" x14ac:dyDescent="0.2">
      <c r="C932" s="214"/>
      <c r="G932" s="207"/>
      <c r="H932" s="314"/>
      <c r="I932" s="314"/>
      <c r="J932" s="314"/>
      <c r="K932" s="314"/>
      <c r="L932" s="208"/>
      <c r="M932" s="209"/>
      <c r="N932" s="210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5"/>
      <c r="Z932" s="195"/>
      <c r="AA932" s="194"/>
      <c r="AB932" s="194"/>
      <c r="AC932" s="194"/>
      <c r="AD932" s="194"/>
      <c r="AE932" s="194"/>
      <c r="AF932" s="194"/>
      <c r="AG932" s="194"/>
      <c r="AH932" s="194"/>
      <c r="AI932" s="194"/>
      <c r="AJ932" s="194"/>
      <c r="AK932" s="195"/>
      <c r="AL932" s="195"/>
      <c r="AM932" s="323" t="str">
        <f t="shared" si="103"/>
        <v/>
      </c>
      <c r="AN932" s="323" t="str">
        <f t="shared" si="104"/>
        <v/>
      </c>
      <c r="AO932" s="276" t="str">
        <f t="shared" si="105"/>
        <v/>
      </c>
      <c r="AP932" s="218"/>
      <c r="AQ932" s="219"/>
      <c r="AR932" s="217" t="str">
        <f t="shared" si="106"/>
        <v/>
      </c>
      <c r="AS932" s="217" t="str">
        <f t="shared" si="107"/>
        <v/>
      </c>
      <c r="AT932" s="217"/>
      <c r="AU932" s="217"/>
      <c r="AV932" s="217"/>
      <c r="AW932" s="217"/>
      <c r="AX932" s="217"/>
      <c r="AY932" s="217"/>
      <c r="AZ932" s="217"/>
      <c r="BA932" s="217"/>
      <c r="BB932" s="217"/>
      <c r="BC932" s="217"/>
      <c r="BD932" s="217"/>
      <c r="BE932" s="217"/>
      <c r="BF932" s="217"/>
      <c r="BG932" s="217"/>
      <c r="BH932" s="217"/>
      <c r="BI932" s="217"/>
      <c r="BJ932" s="217"/>
      <c r="BK932" s="217"/>
      <c r="BL932" s="217"/>
      <c r="BM932" s="217"/>
      <c r="BN932" s="217"/>
      <c r="BO932" s="217"/>
      <c r="BP932" s="217"/>
      <c r="BQ932" s="217"/>
      <c r="BR932" s="311"/>
      <c r="BS932" s="311"/>
      <c r="BT932" s="311"/>
      <c r="BU932" s="311"/>
      <c r="BV932" s="311"/>
      <c r="BW932" s="311"/>
      <c r="BX932" s="311"/>
      <c r="BY932" s="217"/>
      <c r="BZ932" s="217"/>
      <c r="CA932" s="217"/>
      <c r="CB932" s="217"/>
      <c r="CC932" s="217"/>
      <c r="CD932" s="217"/>
      <c r="CE932" s="311"/>
      <c r="CF932" s="311" t="str">
        <f>IFERROR(ROUND(STDEV(AN932,L932),1),"")</f>
        <v/>
      </c>
      <c r="CG932" s="322"/>
      <c r="CH932" s="322"/>
      <c r="CI932" s="322"/>
      <c r="CJ932" s="322"/>
      <c r="CK932" s="322"/>
      <c r="CL932" s="322"/>
      <c r="CM932" s="322"/>
      <c r="CN932" s="220" t="str">
        <f>IFERROR(ROUND((SUM(#REF!)),0),"")</f>
        <v/>
      </c>
      <c r="CO932" s="216"/>
      <c r="CP932" s="221"/>
      <c r="CQ932" s="222"/>
      <c r="CR932" s="196"/>
      <c r="CS932" s="196"/>
      <c r="CT932" s="196"/>
      <c r="CU932" s="196"/>
      <c r="CV932" s="196"/>
      <c r="CW932" s="306">
        <f>AV932+BH932</f>
        <v>0</v>
      </c>
      <c r="CX932" s="12">
        <f>SUM(BI932:BQ932,AW932:BE932)</f>
        <v>0</v>
      </c>
      <c r="CY932" s="314" t="str">
        <f>IFERROR(ROUND(CX932/K932,0),"")</f>
        <v/>
      </c>
      <c r="CZ932" s="314" t="str">
        <f>IFERROR(ROUND(CY932/#REF!,1),"")</f>
        <v/>
      </c>
      <c r="DA932" s="306" t="str">
        <f t="shared" si="108"/>
        <v/>
      </c>
      <c r="DB932" s="316" t="str">
        <f t="shared" si="109"/>
        <v/>
      </c>
      <c r="DC932" s="193"/>
      <c r="DD932" s="12" t="str">
        <f>IFERROR(#REF!-AP932,"")</f>
        <v/>
      </c>
      <c r="DE932" s="193"/>
      <c r="DF932" s="305" t="str">
        <f>IFERROR(#REF!-L932,"")</f>
        <v/>
      </c>
      <c r="DG932" s="311" t="e">
        <f>IF(#REF!&gt;AQ932,0,1)</f>
        <v>#REF!</v>
      </c>
      <c r="DH932" s="320">
        <f>IF(AN932&lt;M932,0,1)</f>
        <v>1</v>
      </c>
      <c r="DI932" s="320">
        <f>IF(AN932&gt;N932,0,1)</f>
        <v>1</v>
      </c>
    </row>
    <row r="933" spans="3:113" ht="20.25" x14ac:dyDescent="0.2">
      <c r="C933" s="214"/>
      <c r="G933" s="207"/>
      <c r="H933" s="314"/>
      <c r="I933" s="314"/>
      <c r="J933" s="314"/>
      <c r="K933" s="314"/>
      <c r="L933" s="208"/>
      <c r="M933" s="209"/>
      <c r="N933" s="210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5"/>
      <c r="Z933" s="195"/>
      <c r="AA933" s="194"/>
      <c r="AB933" s="194"/>
      <c r="AC933" s="194"/>
      <c r="AD933" s="194"/>
      <c r="AE933" s="194"/>
      <c r="AF933" s="194"/>
      <c r="AG933" s="194"/>
      <c r="AH933" s="194"/>
      <c r="AI933" s="194"/>
      <c r="AJ933" s="194"/>
      <c r="AK933" s="195"/>
      <c r="AL933" s="195"/>
      <c r="AM933" s="323" t="str">
        <f t="shared" si="103"/>
        <v/>
      </c>
      <c r="AN933" s="323" t="str">
        <f t="shared" si="104"/>
        <v/>
      </c>
      <c r="AO933" s="276" t="str">
        <f t="shared" si="105"/>
        <v/>
      </c>
      <c r="AP933" s="218"/>
      <c r="AQ933" s="219"/>
      <c r="AR933" s="217" t="str">
        <f t="shared" si="106"/>
        <v/>
      </c>
      <c r="AS933" s="217" t="str">
        <f t="shared" si="107"/>
        <v/>
      </c>
      <c r="AT933" s="217"/>
      <c r="AU933" s="217"/>
      <c r="AV933" s="217"/>
      <c r="AW933" s="217"/>
      <c r="AX933" s="217"/>
      <c r="AY933" s="217"/>
      <c r="AZ933" s="217"/>
      <c r="BA933" s="217"/>
      <c r="BB933" s="217"/>
      <c r="BC933" s="217"/>
      <c r="BD933" s="217"/>
      <c r="BE933" s="217"/>
      <c r="BF933" s="217"/>
      <c r="BG933" s="217"/>
      <c r="BH933" s="217"/>
      <c r="BI933" s="217"/>
      <c r="BJ933" s="217"/>
      <c r="BK933" s="217"/>
      <c r="BL933" s="217"/>
      <c r="BM933" s="217"/>
      <c r="BN933" s="217"/>
      <c r="BO933" s="217"/>
      <c r="BP933" s="217"/>
      <c r="BQ933" s="217"/>
      <c r="BR933" s="311"/>
      <c r="BS933" s="311"/>
      <c r="BT933" s="311"/>
      <c r="BU933" s="311"/>
      <c r="BV933" s="311"/>
      <c r="BW933" s="311"/>
      <c r="BX933" s="311"/>
      <c r="BY933" s="217"/>
      <c r="BZ933" s="217"/>
      <c r="CA933" s="217"/>
      <c r="CB933" s="217"/>
      <c r="CC933" s="217"/>
      <c r="CD933" s="217"/>
      <c r="CE933" s="311"/>
      <c r="CF933" s="311" t="str">
        <f>IFERROR(ROUND(STDEV(AN933,L933),1),"")</f>
        <v/>
      </c>
      <c r="CG933" s="322"/>
      <c r="CH933" s="322"/>
      <c r="CI933" s="322"/>
      <c r="CJ933" s="322"/>
      <c r="CK933" s="322"/>
      <c r="CL933" s="322"/>
      <c r="CM933" s="322"/>
      <c r="CN933" s="220" t="str">
        <f>IFERROR(ROUND((SUM(#REF!)),0),"")</f>
        <v/>
      </c>
      <c r="CO933" s="216"/>
      <c r="CP933" s="221"/>
      <c r="CQ933" s="222"/>
      <c r="CR933" s="196"/>
      <c r="CS933" s="196"/>
      <c r="CT933" s="196"/>
      <c r="CU933" s="196"/>
      <c r="CV933" s="196"/>
      <c r="CW933" s="306">
        <f>AV933+BH933</f>
        <v>0</v>
      </c>
      <c r="CX933" s="12">
        <f>SUM(BI933:BQ933,AW933:BE933)</f>
        <v>0</v>
      </c>
      <c r="CY933" s="314" t="str">
        <f>IFERROR(ROUND(CX933/K933,0),"")</f>
        <v/>
      </c>
      <c r="CZ933" s="314" t="str">
        <f>IFERROR(ROUND(CY933/#REF!,1),"")</f>
        <v/>
      </c>
      <c r="DA933" s="306" t="str">
        <f t="shared" si="108"/>
        <v/>
      </c>
      <c r="DB933" s="316" t="str">
        <f t="shared" si="109"/>
        <v/>
      </c>
      <c r="DC933" s="193"/>
      <c r="DD933" s="12" t="str">
        <f>IFERROR(#REF!-AP933,"")</f>
        <v/>
      </c>
      <c r="DE933" s="193"/>
      <c r="DF933" s="305" t="str">
        <f>IFERROR(#REF!-L933,"")</f>
        <v/>
      </c>
      <c r="DG933" s="311" t="e">
        <f>IF(#REF!&gt;AQ933,0,1)</f>
        <v>#REF!</v>
      </c>
      <c r="DH933" s="320">
        <f>IF(AN933&lt;M933,0,1)</f>
        <v>1</v>
      </c>
      <c r="DI933" s="320">
        <f>IF(AN933&gt;N933,0,1)</f>
        <v>1</v>
      </c>
    </row>
    <row r="934" spans="3:113" ht="20.25" x14ac:dyDescent="0.2">
      <c r="C934" s="214"/>
      <c r="G934" s="207"/>
      <c r="H934" s="314"/>
      <c r="I934" s="314"/>
      <c r="J934" s="314"/>
      <c r="K934" s="314"/>
      <c r="L934" s="208"/>
      <c r="M934" s="209"/>
      <c r="N934" s="210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5"/>
      <c r="Z934" s="195"/>
      <c r="AA934" s="194"/>
      <c r="AB934" s="194"/>
      <c r="AC934" s="194"/>
      <c r="AD934" s="194"/>
      <c r="AE934" s="194"/>
      <c r="AF934" s="194"/>
      <c r="AG934" s="194"/>
      <c r="AH934" s="194"/>
      <c r="AI934" s="194"/>
      <c r="AJ934" s="194"/>
      <c r="AK934" s="195"/>
      <c r="AL934" s="195"/>
      <c r="AM934" s="323" t="str">
        <f t="shared" si="103"/>
        <v/>
      </c>
      <c r="AN934" s="323" t="str">
        <f t="shared" si="104"/>
        <v/>
      </c>
      <c r="AO934" s="276" t="str">
        <f t="shared" si="105"/>
        <v/>
      </c>
      <c r="AP934" s="218"/>
      <c r="AQ934" s="219"/>
      <c r="AR934" s="217" t="str">
        <f t="shared" si="106"/>
        <v/>
      </c>
      <c r="AS934" s="217" t="str">
        <f t="shared" si="107"/>
        <v/>
      </c>
      <c r="AT934" s="217"/>
      <c r="AU934" s="217"/>
      <c r="AV934" s="217"/>
      <c r="AW934" s="217"/>
      <c r="AX934" s="217"/>
      <c r="AY934" s="217"/>
      <c r="AZ934" s="217"/>
      <c r="BA934" s="217"/>
      <c r="BB934" s="217"/>
      <c r="BC934" s="217"/>
      <c r="BD934" s="217"/>
      <c r="BE934" s="217"/>
      <c r="BF934" s="217"/>
      <c r="BG934" s="217"/>
      <c r="BH934" s="217"/>
      <c r="BI934" s="217"/>
      <c r="BJ934" s="217"/>
      <c r="BK934" s="217"/>
      <c r="BL934" s="217"/>
      <c r="BM934" s="217"/>
      <c r="BN934" s="217"/>
      <c r="BO934" s="217"/>
      <c r="BP934" s="217"/>
      <c r="BQ934" s="217"/>
      <c r="BR934" s="311"/>
      <c r="BS934" s="311"/>
      <c r="BT934" s="311"/>
      <c r="BU934" s="311"/>
      <c r="BV934" s="311"/>
      <c r="BW934" s="311"/>
      <c r="BX934" s="311"/>
      <c r="BY934" s="217"/>
      <c r="BZ934" s="217"/>
      <c r="CA934" s="217"/>
      <c r="CB934" s="217"/>
      <c r="CC934" s="217"/>
      <c r="CD934" s="217"/>
      <c r="CE934" s="311"/>
      <c r="CF934" s="311" t="str">
        <f>IFERROR(ROUND(STDEV(AN934,L934),1),"")</f>
        <v/>
      </c>
      <c r="CG934" s="322"/>
      <c r="CH934" s="322"/>
      <c r="CI934" s="322"/>
      <c r="CJ934" s="322"/>
      <c r="CK934" s="322"/>
      <c r="CL934" s="322"/>
      <c r="CM934" s="322"/>
      <c r="CN934" s="220" t="str">
        <f>IFERROR(ROUND((SUM(#REF!)),0),"")</f>
        <v/>
      </c>
      <c r="CO934" s="216"/>
      <c r="CP934" s="221"/>
      <c r="CQ934" s="222"/>
      <c r="CR934" s="196"/>
      <c r="CS934" s="196"/>
      <c r="CT934" s="196"/>
      <c r="CU934" s="196"/>
      <c r="CV934" s="196"/>
      <c r="CW934" s="306">
        <f>AV934+BH934</f>
        <v>0</v>
      </c>
      <c r="CX934" s="12">
        <f>SUM(BI934:BQ934,AW934:BE934)</f>
        <v>0</v>
      </c>
      <c r="CY934" s="314" t="str">
        <f>IFERROR(ROUND(CX934/K934,0),"")</f>
        <v/>
      </c>
      <c r="CZ934" s="314" t="str">
        <f>IFERROR(ROUND(CY934/#REF!,1),"")</f>
        <v/>
      </c>
      <c r="DA934" s="306" t="str">
        <f t="shared" si="108"/>
        <v/>
      </c>
      <c r="DB934" s="316" t="str">
        <f t="shared" si="109"/>
        <v/>
      </c>
      <c r="DC934" s="193"/>
      <c r="DD934" s="12" t="str">
        <f>IFERROR(#REF!-AP934,"")</f>
        <v/>
      </c>
      <c r="DE934" s="193"/>
      <c r="DF934" s="305" t="str">
        <f>IFERROR(#REF!-L934,"")</f>
        <v/>
      </c>
      <c r="DG934" s="311" t="e">
        <f>IF(#REF!&gt;AQ934,0,1)</f>
        <v>#REF!</v>
      </c>
      <c r="DH934" s="320">
        <f>IF(AN934&lt;M934,0,1)</f>
        <v>1</v>
      </c>
      <c r="DI934" s="320">
        <f>IF(AN934&gt;N934,0,1)</f>
        <v>1</v>
      </c>
    </row>
    <row r="935" spans="3:113" ht="20.25" x14ac:dyDescent="0.2">
      <c r="C935" s="214"/>
      <c r="G935" s="207"/>
      <c r="H935" s="314"/>
      <c r="I935" s="314"/>
      <c r="J935" s="314"/>
      <c r="K935" s="314"/>
      <c r="L935" s="208"/>
      <c r="M935" s="209"/>
      <c r="N935" s="210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5"/>
      <c r="Z935" s="195"/>
      <c r="AA935" s="194"/>
      <c r="AB935" s="194"/>
      <c r="AC935" s="194"/>
      <c r="AD935" s="194"/>
      <c r="AE935" s="194"/>
      <c r="AF935" s="194"/>
      <c r="AG935" s="194"/>
      <c r="AH935" s="194"/>
      <c r="AI935" s="194"/>
      <c r="AJ935" s="194"/>
      <c r="AK935" s="195"/>
      <c r="AL935" s="195"/>
      <c r="AM935" s="323" t="str">
        <f t="shared" si="103"/>
        <v/>
      </c>
      <c r="AN935" s="323" t="str">
        <f t="shared" si="104"/>
        <v/>
      </c>
      <c r="AO935" s="276" t="str">
        <f t="shared" si="105"/>
        <v/>
      </c>
      <c r="AP935" s="218"/>
      <c r="AQ935" s="219"/>
      <c r="AR935" s="217" t="str">
        <f t="shared" si="106"/>
        <v/>
      </c>
      <c r="AS935" s="217" t="str">
        <f t="shared" si="107"/>
        <v/>
      </c>
      <c r="AT935" s="217"/>
      <c r="AU935" s="217"/>
      <c r="AV935" s="217"/>
      <c r="AW935" s="217"/>
      <c r="AX935" s="217"/>
      <c r="AY935" s="217"/>
      <c r="AZ935" s="217"/>
      <c r="BA935" s="217"/>
      <c r="BB935" s="217"/>
      <c r="BC935" s="217"/>
      <c r="BD935" s="217"/>
      <c r="BE935" s="217"/>
      <c r="BF935" s="217"/>
      <c r="BG935" s="217"/>
      <c r="BH935" s="217"/>
      <c r="BI935" s="217"/>
      <c r="BJ935" s="217"/>
      <c r="BK935" s="217"/>
      <c r="BL935" s="217"/>
      <c r="BM935" s="217"/>
      <c r="BN935" s="217"/>
      <c r="BO935" s="217"/>
      <c r="BP935" s="217"/>
      <c r="BQ935" s="217"/>
      <c r="BR935" s="311"/>
      <c r="BS935" s="311"/>
      <c r="BT935" s="311"/>
      <c r="BU935" s="311"/>
      <c r="BV935" s="311"/>
      <c r="BW935" s="311"/>
      <c r="BX935" s="311"/>
      <c r="BY935" s="217"/>
      <c r="BZ935" s="217"/>
      <c r="CA935" s="217"/>
      <c r="CB935" s="217"/>
      <c r="CC935" s="217"/>
      <c r="CD935" s="217"/>
      <c r="CE935" s="311"/>
      <c r="CF935" s="311" t="str">
        <f>IFERROR(ROUND(STDEV(AN935,L935),1),"")</f>
        <v/>
      </c>
      <c r="CG935" s="322"/>
      <c r="CH935" s="322"/>
      <c r="CI935" s="322"/>
      <c r="CJ935" s="322"/>
      <c r="CK935" s="322"/>
      <c r="CL935" s="322"/>
      <c r="CM935" s="322"/>
      <c r="CN935" s="220" t="str">
        <f>IFERROR(ROUND((SUM(#REF!)),0),"")</f>
        <v/>
      </c>
      <c r="CO935" s="216"/>
      <c r="CP935" s="221"/>
      <c r="CQ935" s="222"/>
      <c r="CR935" s="196"/>
      <c r="CS935" s="196"/>
      <c r="CT935" s="196"/>
      <c r="CU935" s="196"/>
      <c r="CV935" s="196"/>
      <c r="CW935" s="306">
        <f>AV935+BH935</f>
        <v>0</v>
      </c>
      <c r="CX935" s="12">
        <f>SUM(BI935:BQ935,AW935:BE935)</f>
        <v>0</v>
      </c>
      <c r="CY935" s="314" t="str">
        <f>IFERROR(ROUND(CX935/K935,0),"")</f>
        <v/>
      </c>
      <c r="CZ935" s="314" t="str">
        <f>IFERROR(ROUND(CY935/#REF!,1),"")</f>
        <v/>
      </c>
      <c r="DA935" s="306" t="str">
        <f t="shared" si="108"/>
        <v/>
      </c>
      <c r="DB935" s="316" t="str">
        <f t="shared" si="109"/>
        <v/>
      </c>
      <c r="DC935" s="193"/>
      <c r="DD935" s="12" t="str">
        <f>IFERROR(#REF!-AP935,"")</f>
        <v/>
      </c>
      <c r="DE935" s="193"/>
      <c r="DF935" s="305" t="str">
        <f>IFERROR(#REF!-L935,"")</f>
        <v/>
      </c>
      <c r="DG935" s="311" t="e">
        <f>IF(#REF!&gt;AQ935,0,1)</f>
        <v>#REF!</v>
      </c>
      <c r="DH935" s="320">
        <f>IF(AN935&lt;M935,0,1)</f>
        <v>1</v>
      </c>
      <c r="DI935" s="320">
        <f>IF(AN935&gt;N935,0,1)</f>
        <v>1</v>
      </c>
    </row>
    <row r="936" spans="3:113" ht="20.25" x14ac:dyDescent="0.2">
      <c r="C936" s="214"/>
      <c r="G936" s="207"/>
      <c r="H936" s="314"/>
      <c r="I936" s="314"/>
      <c r="J936" s="314"/>
      <c r="K936" s="314"/>
      <c r="L936" s="208"/>
      <c r="M936" s="209"/>
      <c r="N936" s="210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5"/>
      <c r="Z936" s="195"/>
      <c r="AA936" s="194"/>
      <c r="AB936" s="194"/>
      <c r="AC936" s="194"/>
      <c r="AD936" s="194"/>
      <c r="AE936" s="194"/>
      <c r="AF936" s="194"/>
      <c r="AG936" s="194"/>
      <c r="AH936" s="194"/>
      <c r="AI936" s="194"/>
      <c r="AJ936" s="194"/>
      <c r="AK936" s="195"/>
      <c r="AL936" s="195"/>
      <c r="AM936" s="323" t="str">
        <f t="shared" si="103"/>
        <v/>
      </c>
      <c r="AN936" s="323" t="str">
        <f t="shared" si="104"/>
        <v/>
      </c>
      <c r="AO936" s="276" t="str">
        <f t="shared" si="105"/>
        <v/>
      </c>
      <c r="AP936" s="218"/>
      <c r="AQ936" s="219"/>
      <c r="AR936" s="217" t="str">
        <f t="shared" si="106"/>
        <v/>
      </c>
      <c r="AS936" s="217" t="str">
        <f t="shared" si="107"/>
        <v/>
      </c>
      <c r="AT936" s="217"/>
      <c r="AU936" s="217"/>
      <c r="AV936" s="217"/>
      <c r="AW936" s="217"/>
      <c r="AX936" s="217"/>
      <c r="AY936" s="217"/>
      <c r="AZ936" s="217"/>
      <c r="BA936" s="217"/>
      <c r="BB936" s="217"/>
      <c r="BC936" s="217"/>
      <c r="BD936" s="217"/>
      <c r="BE936" s="217"/>
      <c r="BF936" s="217"/>
      <c r="BG936" s="217"/>
      <c r="BH936" s="217"/>
      <c r="BI936" s="217"/>
      <c r="BJ936" s="217"/>
      <c r="BK936" s="217"/>
      <c r="BL936" s="217"/>
      <c r="BM936" s="217"/>
      <c r="BN936" s="217"/>
      <c r="BO936" s="217"/>
      <c r="BP936" s="217"/>
      <c r="BQ936" s="217"/>
      <c r="BR936" s="311"/>
      <c r="BS936" s="311"/>
      <c r="BT936" s="311"/>
      <c r="BU936" s="311"/>
      <c r="BV936" s="311"/>
      <c r="BW936" s="311"/>
      <c r="BX936" s="311"/>
      <c r="BY936" s="217"/>
      <c r="BZ936" s="217"/>
      <c r="CA936" s="217"/>
      <c r="CB936" s="217"/>
      <c r="CC936" s="217"/>
      <c r="CD936" s="217"/>
      <c r="CE936" s="311"/>
      <c r="CF936" s="311" t="str">
        <f>IFERROR(ROUND(STDEV(AN936,L936),1),"")</f>
        <v/>
      </c>
      <c r="CG936" s="322"/>
      <c r="CH936" s="322"/>
      <c r="CI936" s="322"/>
      <c r="CJ936" s="322"/>
      <c r="CK936" s="322"/>
      <c r="CL936" s="322"/>
      <c r="CM936" s="322"/>
      <c r="CN936" s="220" t="str">
        <f>IFERROR(ROUND((SUM(#REF!)),0),"")</f>
        <v/>
      </c>
      <c r="CO936" s="216"/>
      <c r="CP936" s="221"/>
      <c r="CQ936" s="222"/>
      <c r="CR936" s="196"/>
      <c r="CS936" s="196"/>
      <c r="CT936" s="196"/>
      <c r="CU936" s="196"/>
      <c r="CV936" s="196"/>
      <c r="CW936" s="306">
        <f>AV936+BH936</f>
        <v>0</v>
      </c>
      <c r="CX936" s="12">
        <f>SUM(BI936:BQ936,AW936:BE936)</f>
        <v>0</v>
      </c>
      <c r="CY936" s="314" t="str">
        <f>IFERROR(ROUND(CX936/K936,0),"")</f>
        <v/>
      </c>
      <c r="CZ936" s="314" t="str">
        <f>IFERROR(ROUND(CY936/#REF!,1),"")</f>
        <v/>
      </c>
      <c r="DA936" s="306" t="str">
        <f t="shared" si="108"/>
        <v/>
      </c>
      <c r="DB936" s="316" t="str">
        <f t="shared" si="109"/>
        <v/>
      </c>
      <c r="DC936" s="193"/>
      <c r="DD936" s="12" t="str">
        <f>IFERROR(#REF!-AP936,"")</f>
        <v/>
      </c>
      <c r="DE936" s="193"/>
      <c r="DF936" s="305" t="str">
        <f>IFERROR(#REF!-L936,"")</f>
        <v/>
      </c>
      <c r="DG936" s="311" t="e">
        <f>IF(#REF!&gt;AQ936,0,1)</f>
        <v>#REF!</v>
      </c>
      <c r="DH936" s="320">
        <f>IF(AN936&lt;M936,0,1)</f>
        <v>1</v>
      </c>
      <c r="DI936" s="320">
        <f>IF(AN936&gt;N936,0,1)</f>
        <v>1</v>
      </c>
    </row>
    <row r="937" spans="3:113" ht="20.25" x14ac:dyDescent="0.2">
      <c r="C937" s="214"/>
      <c r="G937" s="207"/>
      <c r="H937" s="314"/>
      <c r="I937" s="314"/>
      <c r="J937" s="314"/>
      <c r="K937" s="314"/>
      <c r="L937" s="208"/>
      <c r="M937" s="209"/>
      <c r="N937" s="210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5"/>
      <c r="Z937" s="195"/>
      <c r="AA937" s="194"/>
      <c r="AB937" s="194"/>
      <c r="AC937" s="194"/>
      <c r="AD937" s="194"/>
      <c r="AE937" s="194"/>
      <c r="AF937" s="194"/>
      <c r="AG937" s="194"/>
      <c r="AH937" s="194"/>
      <c r="AI937" s="194"/>
      <c r="AJ937" s="194"/>
      <c r="AK937" s="195"/>
      <c r="AL937" s="195"/>
      <c r="AM937" s="323" t="str">
        <f t="shared" si="103"/>
        <v/>
      </c>
      <c r="AN937" s="323" t="str">
        <f t="shared" si="104"/>
        <v/>
      </c>
      <c r="AO937" s="276" t="str">
        <f t="shared" si="105"/>
        <v/>
      </c>
      <c r="AP937" s="218"/>
      <c r="AQ937" s="219"/>
      <c r="AR937" s="217" t="str">
        <f t="shared" si="106"/>
        <v/>
      </c>
      <c r="AS937" s="217" t="str">
        <f t="shared" si="107"/>
        <v/>
      </c>
      <c r="AT937" s="217"/>
      <c r="AU937" s="217"/>
      <c r="AV937" s="217"/>
      <c r="AW937" s="217"/>
      <c r="AX937" s="217"/>
      <c r="AY937" s="217"/>
      <c r="AZ937" s="217"/>
      <c r="BA937" s="217"/>
      <c r="BB937" s="217"/>
      <c r="BC937" s="217"/>
      <c r="BD937" s="217"/>
      <c r="BE937" s="217"/>
      <c r="BF937" s="217"/>
      <c r="BG937" s="217"/>
      <c r="BH937" s="217"/>
      <c r="BI937" s="217"/>
      <c r="BJ937" s="217"/>
      <c r="BK937" s="217"/>
      <c r="BL937" s="217"/>
      <c r="BM937" s="217"/>
      <c r="BN937" s="217"/>
      <c r="BO937" s="217"/>
      <c r="BP937" s="217"/>
      <c r="BQ937" s="217"/>
      <c r="BR937" s="311"/>
      <c r="BS937" s="311"/>
      <c r="BT937" s="311"/>
      <c r="BU937" s="311"/>
      <c r="BV937" s="311"/>
      <c r="BW937" s="311"/>
      <c r="BX937" s="311"/>
      <c r="BY937" s="217"/>
      <c r="BZ937" s="217"/>
      <c r="CA937" s="217"/>
      <c r="CB937" s="217"/>
      <c r="CC937" s="217"/>
      <c r="CD937" s="217"/>
      <c r="CE937" s="311"/>
      <c r="CF937" s="311" t="str">
        <f>IFERROR(ROUND(STDEV(AN937,L937),1),"")</f>
        <v/>
      </c>
      <c r="CG937" s="322"/>
      <c r="CH937" s="322"/>
      <c r="CI937" s="322"/>
      <c r="CJ937" s="322"/>
      <c r="CK937" s="322"/>
      <c r="CL937" s="322"/>
      <c r="CM937" s="322"/>
      <c r="CN937" s="220" t="str">
        <f>IFERROR(ROUND((SUM(#REF!)),0),"")</f>
        <v/>
      </c>
      <c r="CO937" s="216"/>
      <c r="CP937" s="221"/>
      <c r="CQ937" s="222"/>
      <c r="CR937" s="196"/>
      <c r="CS937" s="196"/>
      <c r="CT937" s="196"/>
      <c r="CU937" s="196"/>
      <c r="CV937" s="196"/>
      <c r="CW937" s="306">
        <f>AV937+BH937</f>
        <v>0</v>
      </c>
      <c r="CX937" s="12">
        <f>SUM(BI937:BQ937,AW937:BE937)</f>
        <v>0</v>
      </c>
      <c r="CY937" s="314" t="str">
        <f>IFERROR(ROUND(CX937/K937,0),"")</f>
        <v/>
      </c>
      <c r="CZ937" s="314" t="str">
        <f>IFERROR(ROUND(CY937/#REF!,1),"")</f>
        <v/>
      </c>
      <c r="DA937" s="306" t="str">
        <f t="shared" si="108"/>
        <v/>
      </c>
      <c r="DB937" s="316" t="str">
        <f t="shared" si="109"/>
        <v/>
      </c>
      <c r="DC937" s="193"/>
      <c r="DD937" s="12" t="str">
        <f>IFERROR(#REF!-AP937,"")</f>
        <v/>
      </c>
      <c r="DE937" s="193"/>
      <c r="DF937" s="305" t="str">
        <f>IFERROR(#REF!-L937,"")</f>
        <v/>
      </c>
      <c r="DG937" s="311" t="e">
        <f>IF(#REF!&gt;AQ937,0,1)</f>
        <v>#REF!</v>
      </c>
      <c r="DH937" s="320">
        <f>IF(AN937&lt;M937,0,1)</f>
        <v>1</v>
      </c>
      <c r="DI937" s="320">
        <f>IF(AN937&gt;N937,0,1)</f>
        <v>1</v>
      </c>
    </row>
    <row r="938" spans="3:113" ht="20.25" x14ac:dyDescent="0.2">
      <c r="C938" s="214"/>
      <c r="G938" s="207"/>
      <c r="H938" s="314"/>
      <c r="I938" s="314"/>
      <c r="J938" s="314"/>
      <c r="K938" s="314"/>
      <c r="L938" s="208"/>
      <c r="M938" s="209"/>
      <c r="N938" s="210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5"/>
      <c r="Z938" s="195"/>
      <c r="AA938" s="194"/>
      <c r="AB938" s="194"/>
      <c r="AC938" s="194"/>
      <c r="AD938" s="194"/>
      <c r="AE938" s="194"/>
      <c r="AF938" s="194"/>
      <c r="AG938" s="194"/>
      <c r="AH938" s="194"/>
      <c r="AI938" s="194"/>
      <c r="AJ938" s="194"/>
      <c r="AK938" s="195"/>
      <c r="AL938" s="195"/>
      <c r="AM938" s="323" t="str">
        <f t="shared" si="103"/>
        <v/>
      </c>
      <c r="AN938" s="323" t="str">
        <f t="shared" si="104"/>
        <v/>
      </c>
      <c r="AO938" s="276" t="str">
        <f t="shared" si="105"/>
        <v/>
      </c>
      <c r="AP938" s="218"/>
      <c r="AQ938" s="219"/>
      <c r="AR938" s="217" t="str">
        <f t="shared" si="106"/>
        <v/>
      </c>
      <c r="AS938" s="217" t="str">
        <f t="shared" si="107"/>
        <v/>
      </c>
      <c r="AT938" s="217"/>
      <c r="AU938" s="217"/>
      <c r="AV938" s="217"/>
      <c r="AW938" s="217"/>
      <c r="AX938" s="217"/>
      <c r="AY938" s="217"/>
      <c r="AZ938" s="217"/>
      <c r="BA938" s="217"/>
      <c r="BB938" s="217"/>
      <c r="BC938" s="217"/>
      <c r="BD938" s="217"/>
      <c r="BE938" s="217"/>
      <c r="BF938" s="217"/>
      <c r="BG938" s="217"/>
      <c r="BH938" s="217"/>
      <c r="BI938" s="217"/>
      <c r="BJ938" s="217"/>
      <c r="BK938" s="217"/>
      <c r="BL938" s="217"/>
      <c r="BM938" s="217"/>
      <c r="BN938" s="217"/>
      <c r="BO938" s="217"/>
      <c r="BP938" s="217"/>
      <c r="BQ938" s="217"/>
      <c r="BR938" s="311"/>
      <c r="BS938" s="311"/>
      <c r="BT938" s="311"/>
      <c r="BU938" s="311"/>
      <c r="BV938" s="311"/>
      <c r="BW938" s="311"/>
      <c r="BX938" s="311"/>
      <c r="BY938" s="217"/>
      <c r="BZ938" s="217"/>
      <c r="CA938" s="217"/>
      <c r="CB938" s="217"/>
      <c r="CC938" s="217"/>
      <c r="CD938" s="217"/>
      <c r="CE938" s="311"/>
      <c r="CF938" s="311" t="str">
        <f>IFERROR(ROUND(STDEV(AN938,L938),1),"")</f>
        <v/>
      </c>
      <c r="CG938" s="322"/>
      <c r="CH938" s="322"/>
      <c r="CI938" s="322"/>
      <c r="CJ938" s="322"/>
      <c r="CK938" s="322"/>
      <c r="CL938" s="322"/>
      <c r="CM938" s="322"/>
      <c r="CN938" s="220" t="str">
        <f>IFERROR(ROUND((SUM(#REF!)),0),"")</f>
        <v/>
      </c>
      <c r="CO938" s="216"/>
      <c r="CP938" s="221"/>
      <c r="CQ938" s="222"/>
      <c r="CR938" s="196"/>
      <c r="CS938" s="196"/>
      <c r="CT938" s="196"/>
      <c r="CU938" s="196"/>
      <c r="CV938" s="196"/>
      <c r="CW938" s="306">
        <f>AV938+BH938</f>
        <v>0</v>
      </c>
      <c r="CX938" s="12">
        <f>SUM(BI938:BQ938,AW938:BE938)</f>
        <v>0</v>
      </c>
      <c r="CY938" s="314" t="str">
        <f>IFERROR(ROUND(CX938/K938,0),"")</f>
        <v/>
      </c>
      <c r="CZ938" s="314" t="str">
        <f>IFERROR(ROUND(CY938/#REF!,1),"")</f>
        <v/>
      </c>
      <c r="DA938" s="306" t="str">
        <f t="shared" si="108"/>
        <v/>
      </c>
      <c r="DB938" s="316" t="str">
        <f t="shared" si="109"/>
        <v/>
      </c>
      <c r="DC938" s="193"/>
      <c r="DD938" s="12" t="str">
        <f>IFERROR(#REF!-AP938,"")</f>
        <v/>
      </c>
      <c r="DE938" s="193"/>
      <c r="DF938" s="305" t="str">
        <f>IFERROR(#REF!-L938,"")</f>
        <v/>
      </c>
      <c r="DG938" s="311" t="e">
        <f>IF(#REF!&gt;AQ938,0,1)</f>
        <v>#REF!</v>
      </c>
      <c r="DH938" s="320">
        <f>IF(AN938&lt;M938,0,1)</f>
        <v>1</v>
      </c>
      <c r="DI938" s="320">
        <f>IF(AN938&gt;N938,0,1)</f>
        <v>1</v>
      </c>
    </row>
    <row r="939" spans="3:113" ht="20.25" x14ac:dyDescent="0.2">
      <c r="C939" s="214"/>
      <c r="G939" s="207"/>
      <c r="H939" s="314"/>
      <c r="I939" s="314"/>
      <c r="J939" s="314"/>
      <c r="K939" s="314"/>
      <c r="L939" s="208"/>
      <c r="M939" s="209"/>
      <c r="N939" s="210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5"/>
      <c r="Z939" s="195"/>
      <c r="AA939" s="194"/>
      <c r="AB939" s="194"/>
      <c r="AC939" s="194"/>
      <c r="AD939" s="194"/>
      <c r="AE939" s="194"/>
      <c r="AF939" s="194"/>
      <c r="AG939" s="194"/>
      <c r="AH939" s="194"/>
      <c r="AI939" s="194"/>
      <c r="AJ939" s="194"/>
      <c r="AK939" s="195"/>
      <c r="AL939" s="195"/>
      <c r="AM939" s="323" t="str">
        <f t="shared" si="103"/>
        <v/>
      </c>
      <c r="AN939" s="323" t="str">
        <f t="shared" si="104"/>
        <v/>
      </c>
      <c r="AO939" s="276" t="str">
        <f t="shared" si="105"/>
        <v/>
      </c>
      <c r="AP939" s="218"/>
      <c r="AQ939" s="219"/>
      <c r="AR939" s="217" t="str">
        <f t="shared" si="106"/>
        <v/>
      </c>
      <c r="AS939" s="217" t="str">
        <f t="shared" si="107"/>
        <v/>
      </c>
      <c r="AT939" s="217"/>
      <c r="AU939" s="217"/>
      <c r="AV939" s="217"/>
      <c r="AW939" s="217"/>
      <c r="AX939" s="217"/>
      <c r="AY939" s="217"/>
      <c r="AZ939" s="217"/>
      <c r="BA939" s="217"/>
      <c r="BB939" s="217"/>
      <c r="BC939" s="217"/>
      <c r="BD939" s="217"/>
      <c r="BE939" s="217"/>
      <c r="BF939" s="217"/>
      <c r="BG939" s="217"/>
      <c r="BH939" s="217"/>
      <c r="BI939" s="217"/>
      <c r="BJ939" s="217"/>
      <c r="BK939" s="217"/>
      <c r="BL939" s="217"/>
      <c r="BM939" s="217"/>
      <c r="BN939" s="217"/>
      <c r="BO939" s="217"/>
      <c r="BP939" s="217"/>
      <c r="BQ939" s="217"/>
      <c r="BR939" s="311"/>
      <c r="BS939" s="311"/>
      <c r="BT939" s="311"/>
      <c r="BU939" s="311"/>
      <c r="BV939" s="311"/>
      <c r="BW939" s="311"/>
      <c r="BX939" s="311"/>
      <c r="BY939" s="217"/>
      <c r="BZ939" s="217"/>
      <c r="CA939" s="217"/>
      <c r="CB939" s="217"/>
      <c r="CC939" s="217"/>
      <c r="CD939" s="217"/>
      <c r="CE939" s="311"/>
      <c r="CF939" s="311" t="str">
        <f>IFERROR(ROUND(STDEV(AN939,L939),1),"")</f>
        <v/>
      </c>
      <c r="CG939" s="322"/>
      <c r="CH939" s="322"/>
      <c r="CI939" s="322"/>
      <c r="CJ939" s="322"/>
      <c r="CK939" s="322"/>
      <c r="CL939" s="322"/>
      <c r="CM939" s="322"/>
      <c r="CN939" s="220" t="str">
        <f>IFERROR(ROUND((SUM(#REF!)),0),"")</f>
        <v/>
      </c>
      <c r="CO939" s="216"/>
      <c r="CP939" s="221"/>
      <c r="CQ939" s="222"/>
      <c r="CR939" s="196"/>
      <c r="CS939" s="196"/>
      <c r="CT939" s="196"/>
      <c r="CU939" s="196"/>
      <c r="CV939" s="196"/>
      <c r="CW939" s="306">
        <f>AV939+BH939</f>
        <v>0</v>
      </c>
      <c r="CX939" s="12">
        <f>SUM(BI939:BQ939,AW939:BE939)</f>
        <v>0</v>
      </c>
      <c r="CY939" s="314" t="str">
        <f>IFERROR(ROUND(CX939/K939,0),"")</f>
        <v/>
      </c>
      <c r="CZ939" s="314" t="str">
        <f>IFERROR(ROUND(CY939/#REF!,1),"")</f>
        <v/>
      </c>
      <c r="DA939" s="306" t="str">
        <f t="shared" si="108"/>
        <v/>
      </c>
      <c r="DB939" s="316" t="str">
        <f t="shared" si="109"/>
        <v/>
      </c>
      <c r="DC939" s="193"/>
      <c r="DD939" s="12" t="str">
        <f>IFERROR(#REF!-AP939,"")</f>
        <v/>
      </c>
      <c r="DE939" s="193"/>
      <c r="DF939" s="305" t="str">
        <f>IFERROR(#REF!-L939,"")</f>
        <v/>
      </c>
      <c r="DG939" s="311" t="e">
        <f>IF(#REF!&gt;AQ939,0,1)</f>
        <v>#REF!</v>
      </c>
      <c r="DH939" s="320">
        <f>IF(AN939&lt;M939,0,1)</f>
        <v>1</v>
      </c>
      <c r="DI939" s="320">
        <f>IF(AN939&gt;N939,0,1)</f>
        <v>1</v>
      </c>
    </row>
    <row r="940" spans="3:113" ht="20.25" x14ac:dyDescent="0.2">
      <c r="C940" s="214"/>
      <c r="G940" s="207"/>
      <c r="H940" s="314"/>
      <c r="I940" s="314"/>
      <c r="J940" s="314"/>
      <c r="K940" s="314"/>
      <c r="L940" s="208"/>
      <c r="M940" s="209"/>
      <c r="N940" s="210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5"/>
      <c r="Z940" s="195"/>
      <c r="AA940" s="194"/>
      <c r="AB940" s="194"/>
      <c r="AC940" s="194"/>
      <c r="AD940" s="194"/>
      <c r="AE940" s="194"/>
      <c r="AF940" s="194"/>
      <c r="AG940" s="194"/>
      <c r="AH940" s="194"/>
      <c r="AI940" s="194"/>
      <c r="AJ940" s="194"/>
      <c r="AK940" s="195"/>
      <c r="AL940" s="195"/>
      <c r="AM940" s="323" t="str">
        <f t="shared" si="103"/>
        <v/>
      </c>
      <c r="AN940" s="323" t="str">
        <f t="shared" si="104"/>
        <v/>
      </c>
      <c r="AO940" s="276" t="str">
        <f t="shared" si="105"/>
        <v/>
      </c>
      <c r="AP940" s="218"/>
      <c r="AQ940" s="219"/>
      <c r="AR940" s="217" t="str">
        <f t="shared" si="106"/>
        <v/>
      </c>
      <c r="AS940" s="217" t="str">
        <f t="shared" si="107"/>
        <v/>
      </c>
      <c r="AT940" s="217"/>
      <c r="AU940" s="217"/>
      <c r="AV940" s="217"/>
      <c r="AW940" s="217"/>
      <c r="AX940" s="217"/>
      <c r="AY940" s="217"/>
      <c r="AZ940" s="217"/>
      <c r="BA940" s="217"/>
      <c r="BB940" s="217"/>
      <c r="BC940" s="217"/>
      <c r="BD940" s="217"/>
      <c r="BE940" s="217"/>
      <c r="BF940" s="217"/>
      <c r="BG940" s="217"/>
      <c r="BH940" s="217"/>
      <c r="BI940" s="217"/>
      <c r="BJ940" s="217"/>
      <c r="BK940" s="217"/>
      <c r="BL940" s="217"/>
      <c r="BM940" s="217"/>
      <c r="BN940" s="217"/>
      <c r="BO940" s="217"/>
      <c r="BP940" s="217"/>
      <c r="BQ940" s="217"/>
      <c r="BR940" s="311"/>
      <c r="BS940" s="311"/>
      <c r="BT940" s="311"/>
      <c r="BU940" s="311"/>
      <c r="BV940" s="311"/>
      <c r="BW940" s="311"/>
      <c r="BX940" s="311"/>
      <c r="BY940" s="217"/>
      <c r="BZ940" s="217"/>
      <c r="CA940" s="217"/>
      <c r="CB940" s="217"/>
      <c r="CC940" s="217"/>
      <c r="CD940" s="217"/>
      <c r="CE940" s="311"/>
      <c r="CF940" s="311" t="str">
        <f>IFERROR(ROUND(STDEV(AN940,L940),1),"")</f>
        <v/>
      </c>
      <c r="CG940" s="322"/>
      <c r="CH940" s="322"/>
      <c r="CI940" s="322"/>
      <c r="CJ940" s="322"/>
      <c r="CK940" s="322"/>
      <c r="CL940" s="322"/>
      <c r="CM940" s="322"/>
      <c r="CN940" s="220" t="str">
        <f>IFERROR(ROUND((SUM(#REF!)),0),"")</f>
        <v/>
      </c>
      <c r="CO940" s="216"/>
      <c r="CP940" s="221"/>
      <c r="CQ940" s="222"/>
      <c r="CR940" s="196"/>
      <c r="CS940" s="196"/>
      <c r="CT940" s="196"/>
      <c r="CU940" s="196"/>
      <c r="CV940" s="196"/>
      <c r="CW940" s="306">
        <f>AV940+BH940</f>
        <v>0</v>
      </c>
      <c r="CX940" s="12">
        <f>SUM(BI940:BQ940,AW940:BE940)</f>
        <v>0</v>
      </c>
      <c r="CY940" s="314" t="str">
        <f>IFERROR(ROUND(CX940/K940,0),"")</f>
        <v/>
      </c>
      <c r="CZ940" s="314" t="str">
        <f>IFERROR(ROUND(CY940/#REF!,1),"")</f>
        <v/>
      </c>
      <c r="DA940" s="306" t="str">
        <f t="shared" si="108"/>
        <v/>
      </c>
      <c r="DB940" s="316" t="str">
        <f t="shared" si="109"/>
        <v/>
      </c>
      <c r="DC940" s="193"/>
      <c r="DD940" s="12" t="str">
        <f>IFERROR(#REF!-AP940,"")</f>
        <v/>
      </c>
      <c r="DE940" s="193"/>
      <c r="DF940" s="305" t="str">
        <f>IFERROR(#REF!-L940,"")</f>
        <v/>
      </c>
      <c r="DG940" s="311" t="e">
        <f>IF(#REF!&gt;AQ940,0,1)</f>
        <v>#REF!</v>
      </c>
      <c r="DH940" s="320">
        <f>IF(AN940&lt;M940,0,1)</f>
        <v>1</v>
      </c>
      <c r="DI940" s="320">
        <f>IF(AN940&gt;N940,0,1)</f>
        <v>1</v>
      </c>
    </row>
    <row r="941" spans="3:113" ht="20.25" x14ac:dyDescent="0.2">
      <c r="C941" s="214"/>
      <c r="G941" s="207"/>
      <c r="H941" s="314"/>
      <c r="I941" s="314"/>
      <c r="J941" s="314"/>
      <c r="K941" s="314"/>
      <c r="L941" s="208"/>
      <c r="M941" s="209"/>
      <c r="N941" s="210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5"/>
      <c r="Z941" s="195"/>
      <c r="AA941" s="194"/>
      <c r="AB941" s="194"/>
      <c r="AC941" s="194"/>
      <c r="AD941" s="194"/>
      <c r="AE941" s="194"/>
      <c r="AF941" s="194"/>
      <c r="AG941" s="194"/>
      <c r="AH941" s="194"/>
      <c r="AI941" s="194"/>
      <c r="AJ941" s="194"/>
      <c r="AK941" s="195"/>
      <c r="AL941" s="195"/>
      <c r="AM941" s="323" t="str">
        <f t="shared" si="103"/>
        <v/>
      </c>
      <c r="AN941" s="323" t="str">
        <f t="shared" si="104"/>
        <v/>
      </c>
      <c r="AO941" s="276" t="str">
        <f t="shared" si="105"/>
        <v/>
      </c>
      <c r="AP941" s="218"/>
      <c r="AQ941" s="219"/>
      <c r="AR941" s="217" t="str">
        <f t="shared" si="106"/>
        <v/>
      </c>
      <c r="AS941" s="217" t="str">
        <f t="shared" si="107"/>
        <v/>
      </c>
      <c r="AT941" s="217"/>
      <c r="AU941" s="217"/>
      <c r="AV941" s="217"/>
      <c r="AW941" s="217"/>
      <c r="AX941" s="217"/>
      <c r="AY941" s="217"/>
      <c r="AZ941" s="217"/>
      <c r="BA941" s="217"/>
      <c r="BB941" s="217"/>
      <c r="BC941" s="217"/>
      <c r="BD941" s="217"/>
      <c r="BE941" s="217"/>
      <c r="BF941" s="217"/>
      <c r="BG941" s="217"/>
      <c r="BH941" s="217"/>
      <c r="BI941" s="217"/>
      <c r="BJ941" s="217"/>
      <c r="BK941" s="217"/>
      <c r="BL941" s="217"/>
      <c r="BM941" s="217"/>
      <c r="BN941" s="217"/>
      <c r="BO941" s="217"/>
      <c r="BP941" s="217"/>
      <c r="BQ941" s="217"/>
      <c r="BR941" s="311"/>
      <c r="BS941" s="311"/>
      <c r="BT941" s="311"/>
      <c r="BU941" s="311"/>
      <c r="BV941" s="311"/>
      <c r="BW941" s="311"/>
      <c r="BX941" s="311"/>
      <c r="BY941" s="217"/>
      <c r="BZ941" s="217"/>
      <c r="CA941" s="217"/>
      <c r="CB941" s="217"/>
      <c r="CC941" s="217"/>
      <c r="CD941" s="217"/>
      <c r="CE941" s="311"/>
      <c r="CF941" s="311" t="str">
        <f>IFERROR(ROUND(STDEV(AN941,L941),1),"")</f>
        <v/>
      </c>
      <c r="CG941" s="322"/>
      <c r="CH941" s="322"/>
      <c r="CI941" s="322"/>
      <c r="CJ941" s="322"/>
      <c r="CK941" s="322"/>
      <c r="CL941" s="322"/>
      <c r="CM941" s="322"/>
      <c r="CN941" s="220" t="str">
        <f>IFERROR(ROUND((SUM(#REF!)),0),"")</f>
        <v/>
      </c>
      <c r="CO941" s="216"/>
      <c r="CP941" s="221"/>
      <c r="CQ941" s="222"/>
      <c r="CR941" s="196"/>
      <c r="CS941" s="196"/>
      <c r="CT941" s="196"/>
      <c r="CU941" s="196"/>
      <c r="CV941" s="196"/>
      <c r="CW941" s="306">
        <f>AV941+BH941</f>
        <v>0</v>
      </c>
      <c r="CX941" s="12">
        <f>SUM(BI941:BQ941,AW941:BE941)</f>
        <v>0</v>
      </c>
      <c r="CY941" s="314" t="str">
        <f>IFERROR(ROUND(CX941/K941,0),"")</f>
        <v/>
      </c>
      <c r="CZ941" s="314" t="str">
        <f>IFERROR(ROUND(CY941/#REF!,1),"")</f>
        <v/>
      </c>
      <c r="DA941" s="306" t="str">
        <f t="shared" si="108"/>
        <v/>
      </c>
      <c r="DB941" s="316" t="str">
        <f t="shared" si="109"/>
        <v/>
      </c>
      <c r="DC941" s="193"/>
      <c r="DD941" s="12" t="str">
        <f>IFERROR(#REF!-AP941,"")</f>
        <v/>
      </c>
      <c r="DE941" s="193"/>
      <c r="DF941" s="305" t="str">
        <f>IFERROR(#REF!-L941,"")</f>
        <v/>
      </c>
      <c r="DG941" s="311" t="e">
        <f>IF(#REF!&gt;AQ941,0,1)</f>
        <v>#REF!</v>
      </c>
      <c r="DH941" s="320">
        <f>IF(AN941&lt;M941,0,1)</f>
        <v>1</v>
      </c>
      <c r="DI941" s="320">
        <f>IF(AN941&gt;N941,0,1)</f>
        <v>1</v>
      </c>
    </row>
    <row r="942" spans="3:113" ht="20.25" x14ac:dyDescent="0.2">
      <c r="C942" s="214"/>
      <c r="G942" s="207"/>
      <c r="H942" s="314"/>
      <c r="I942" s="314"/>
      <c r="J942" s="314"/>
      <c r="K942" s="314"/>
      <c r="L942" s="208"/>
      <c r="M942" s="209"/>
      <c r="N942" s="210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5"/>
      <c r="Z942" s="195"/>
      <c r="AA942" s="194"/>
      <c r="AB942" s="194"/>
      <c r="AC942" s="194"/>
      <c r="AD942" s="194"/>
      <c r="AE942" s="194"/>
      <c r="AF942" s="194"/>
      <c r="AG942" s="194"/>
      <c r="AH942" s="194"/>
      <c r="AI942" s="194"/>
      <c r="AJ942" s="194"/>
      <c r="AK942" s="195"/>
      <c r="AL942" s="195"/>
      <c r="AM942" s="323" t="str">
        <f t="shared" si="103"/>
        <v/>
      </c>
      <c r="AN942" s="323" t="str">
        <f t="shared" si="104"/>
        <v/>
      </c>
      <c r="AO942" s="276" t="str">
        <f t="shared" si="105"/>
        <v/>
      </c>
      <c r="AP942" s="218"/>
      <c r="AQ942" s="219"/>
      <c r="AR942" s="217" t="str">
        <f t="shared" si="106"/>
        <v/>
      </c>
      <c r="AS942" s="217" t="str">
        <f t="shared" si="107"/>
        <v/>
      </c>
      <c r="AT942" s="217"/>
      <c r="AU942" s="217"/>
      <c r="AV942" s="217"/>
      <c r="AW942" s="217"/>
      <c r="AX942" s="217"/>
      <c r="AY942" s="217"/>
      <c r="AZ942" s="217"/>
      <c r="BA942" s="217"/>
      <c r="BB942" s="217"/>
      <c r="BC942" s="217"/>
      <c r="BD942" s="217"/>
      <c r="BE942" s="217"/>
      <c r="BF942" s="217"/>
      <c r="BG942" s="217"/>
      <c r="BH942" s="217"/>
      <c r="BI942" s="217"/>
      <c r="BJ942" s="217"/>
      <c r="BK942" s="217"/>
      <c r="BL942" s="217"/>
      <c r="BM942" s="217"/>
      <c r="BN942" s="217"/>
      <c r="BO942" s="217"/>
      <c r="BP942" s="217"/>
      <c r="BQ942" s="217"/>
      <c r="BR942" s="311"/>
      <c r="BS942" s="311"/>
      <c r="BT942" s="311"/>
      <c r="BU942" s="311"/>
      <c r="BV942" s="311"/>
      <c r="BW942" s="311"/>
      <c r="BX942" s="311"/>
      <c r="BY942" s="217"/>
      <c r="BZ942" s="217"/>
      <c r="CA942" s="217"/>
      <c r="CB942" s="217"/>
      <c r="CC942" s="217"/>
      <c r="CD942" s="217"/>
      <c r="CE942" s="311"/>
      <c r="CF942" s="311" t="str">
        <f>IFERROR(ROUND(STDEV(AN942,L942),1),"")</f>
        <v/>
      </c>
      <c r="CG942" s="322"/>
      <c r="CH942" s="322"/>
      <c r="CI942" s="322"/>
      <c r="CJ942" s="322"/>
      <c r="CK942" s="322"/>
      <c r="CL942" s="322"/>
      <c r="CM942" s="322"/>
      <c r="CN942" s="220" t="str">
        <f>IFERROR(ROUND((SUM(#REF!)),0),"")</f>
        <v/>
      </c>
      <c r="CO942" s="216"/>
      <c r="CP942" s="221"/>
      <c r="CQ942" s="222"/>
      <c r="CR942" s="196"/>
      <c r="CS942" s="196"/>
      <c r="CT942" s="196"/>
      <c r="CU942" s="196"/>
      <c r="CV942" s="196"/>
      <c r="CW942" s="306">
        <f>AV942+BH942</f>
        <v>0</v>
      </c>
      <c r="CX942" s="12">
        <f>SUM(BI942:BQ942,AW942:BE942)</f>
        <v>0</v>
      </c>
      <c r="CY942" s="314" t="str">
        <f>IFERROR(ROUND(CX942/K942,0),"")</f>
        <v/>
      </c>
      <c r="CZ942" s="314" t="str">
        <f>IFERROR(ROUND(CY942/#REF!,1),"")</f>
        <v/>
      </c>
      <c r="DA942" s="306" t="str">
        <f t="shared" si="108"/>
        <v/>
      </c>
      <c r="DB942" s="316" t="str">
        <f t="shared" si="109"/>
        <v/>
      </c>
      <c r="DC942" s="193"/>
      <c r="DD942" s="12" t="str">
        <f>IFERROR(#REF!-AP942,"")</f>
        <v/>
      </c>
      <c r="DE942" s="193"/>
      <c r="DF942" s="305" t="str">
        <f>IFERROR(#REF!-L942,"")</f>
        <v/>
      </c>
      <c r="DG942" s="311" t="e">
        <f>IF(#REF!&gt;AQ942,0,1)</f>
        <v>#REF!</v>
      </c>
      <c r="DH942" s="320">
        <f>IF(AN942&lt;M942,0,1)</f>
        <v>1</v>
      </c>
      <c r="DI942" s="320">
        <f>IF(AN942&gt;N942,0,1)</f>
        <v>1</v>
      </c>
    </row>
    <row r="943" spans="3:113" ht="20.25" x14ac:dyDescent="0.2">
      <c r="C943" s="214"/>
      <c r="G943" s="207"/>
      <c r="H943" s="314"/>
      <c r="I943" s="314"/>
      <c r="J943" s="314"/>
      <c r="K943" s="314"/>
      <c r="L943" s="208"/>
      <c r="M943" s="209"/>
      <c r="N943" s="210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5"/>
      <c r="Z943" s="195"/>
      <c r="AA943" s="194"/>
      <c r="AB943" s="194"/>
      <c r="AC943" s="194"/>
      <c r="AD943" s="194"/>
      <c r="AE943" s="194"/>
      <c r="AF943" s="194"/>
      <c r="AG943" s="194"/>
      <c r="AH943" s="194"/>
      <c r="AI943" s="194"/>
      <c r="AJ943" s="194"/>
      <c r="AK943" s="195"/>
      <c r="AL943" s="195"/>
      <c r="AM943" s="323" t="str">
        <f t="shared" si="103"/>
        <v/>
      </c>
      <c r="AN943" s="323" t="str">
        <f t="shared" si="104"/>
        <v/>
      </c>
      <c r="AO943" s="276" t="str">
        <f t="shared" si="105"/>
        <v/>
      </c>
      <c r="AP943" s="218"/>
      <c r="AQ943" s="219"/>
      <c r="AR943" s="217" t="str">
        <f t="shared" si="106"/>
        <v/>
      </c>
      <c r="AS943" s="217" t="str">
        <f t="shared" si="107"/>
        <v/>
      </c>
      <c r="AT943" s="217"/>
      <c r="AU943" s="217"/>
      <c r="AV943" s="217"/>
      <c r="AW943" s="217"/>
      <c r="AX943" s="217"/>
      <c r="AY943" s="217"/>
      <c r="AZ943" s="217"/>
      <c r="BA943" s="217"/>
      <c r="BB943" s="217"/>
      <c r="BC943" s="217"/>
      <c r="BD943" s="217"/>
      <c r="BE943" s="217"/>
      <c r="BF943" s="217"/>
      <c r="BG943" s="217"/>
      <c r="BH943" s="217"/>
      <c r="BI943" s="217"/>
      <c r="BJ943" s="217"/>
      <c r="BK943" s="217"/>
      <c r="BL943" s="217"/>
      <c r="BM943" s="217"/>
      <c r="BN943" s="217"/>
      <c r="BO943" s="217"/>
      <c r="BP943" s="217"/>
      <c r="BQ943" s="217"/>
      <c r="BR943" s="311"/>
      <c r="BS943" s="311"/>
      <c r="BT943" s="311"/>
      <c r="BU943" s="311"/>
      <c r="BV943" s="311"/>
      <c r="BW943" s="311"/>
      <c r="BX943" s="311"/>
      <c r="BY943" s="217"/>
      <c r="BZ943" s="217"/>
      <c r="CA943" s="217"/>
      <c r="CB943" s="217"/>
      <c r="CC943" s="217"/>
      <c r="CD943" s="217"/>
      <c r="CE943" s="311"/>
      <c r="CF943" s="311" t="str">
        <f>IFERROR(ROUND(STDEV(AN943,L943),1),"")</f>
        <v/>
      </c>
      <c r="CG943" s="322"/>
      <c r="CH943" s="322"/>
      <c r="CI943" s="322"/>
      <c r="CJ943" s="322"/>
      <c r="CK943" s="322"/>
      <c r="CL943" s="322"/>
      <c r="CM943" s="322"/>
      <c r="CN943" s="220" t="str">
        <f>IFERROR(ROUND((SUM(#REF!)),0),"")</f>
        <v/>
      </c>
      <c r="CO943" s="216"/>
      <c r="CP943" s="221"/>
      <c r="CQ943" s="222"/>
      <c r="CR943" s="196"/>
      <c r="CS943" s="196"/>
      <c r="CT943" s="196"/>
      <c r="CU943" s="196"/>
      <c r="CV943" s="196"/>
      <c r="CW943" s="306">
        <f>AV943+BH943</f>
        <v>0</v>
      </c>
      <c r="CX943" s="12">
        <f>SUM(BI943:BQ943,AW943:BE943)</f>
        <v>0</v>
      </c>
      <c r="CY943" s="314" t="str">
        <f>IFERROR(ROUND(CX943/K943,0),"")</f>
        <v/>
      </c>
      <c r="CZ943" s="314" t="str">
        <f>IFERROR(ROUND(CY943/#REF!,1),"")</f>
        <v/>
      </c>
      <c r="DA943" s="306" t="str">
        <f t="shared" si="108"/>
        <v/>
      </c>
      <c r="DB943" s="316" t="str">
        <f t="shared" si="109"/>
        <v/>
      </c>
      <c r="DC943" s="193"/>
      <c r="DD943" s="12" t="str">
        <f>IFERROR(#REF!-AP943,"")</f>
        <v/>
      </c>
      <c r="DE943" s="193"/>
      <c r="DF943" s="305" t="str">
        <f>IFERROR(#REF!-L943,"")</f>
        <v/>
      </c>
      <c r="DG943" s="311" t="e">
        <f>IF(#REF!&gt;AQ943,0,1)</f>
        <v>#REF!</v>
      </c>
      <c r="DH943" s="320">
        <f>IF(AN943&lt;M943,0,1)</f>
        <v>1</v>
      </c>
      <c r="DI943" s="320">
        <f>IF(AN943&gt;N943,0,1)</f>
        <v>1</v>
      </c>
    </row>
    <row r="944" spans="3:113" ht="20.25" x14ac:dyDescent="0.2">
      <c r="C944" s="214"/>
      <c r="G944" s="207"/>
      <c r="H944" s="314"/>
      <c r="I944" s="314"/>
      <c r="J944" s="314"/>
      <c r="K944" s="314"/>
      <c r="L944" s="208"/>
      <c r="M944" s="209"/>
      <c r="N944" s="210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5"/>
      <c r="Z944" s="195"/>
      <c r="AA944" s="194"/>
      <c r="AB944" s="194"/>
      <c r="AC944" s="194"/>
      <c r="AD944" s="194"/>
      <c r="AE944" s="194"/>
      <c r="AF944" s="194"/>
      <c r="AG944" s="194"/>
      <c r="AH944" s="194"/>
      <c r="AI944" s="194"/>
      <c r="AJ944" s="194"/>
      <c r="AK944" s="195"/>
      <c r="AL944" s="195"/>
      <c r="AM944" s="323" t="str">
        <f t="shared" si="103"/>
        <v/>
      </c>
      <c r="AN944" s="323" t="str">
        <f t="shared" si="104"/>
        <v/>
      </c>
      <c r="AO944" s="276" t="str">
        <f t="shared" si="105"/>
        <v/>
      </c>
      <c r="AP944" s="218"/>
      <c r="AQ944" s="219"/>
      <c r="AR944" s="217" t="str">
        <f t="shared" si="106"/>
        <v/>
      </c>
      <c r="AS944" s="217" t="str">
        <f t="shared" si="107"/>
        <v/>
      </c>
      <c r="AT944" s="217"/>
      <c r="AU944" s="217"/>
      <c r="AV944" s="217"/>
      <c r="AW944" s="217"/>
      <c r="AX944" s="217"/>
      <c r="AY944" s="217"/>
      <c r="AZ944" s="217"/>
      <c r="BA944" s="217"/>
      <c r="BB944" s="217"/>
      <c r="BC944" s="217"/>
      <c r="BD944" s="217"/>
      <c r="BE944" s="217"/>
      <c r="BF944" s="217"/>
      <c r="BG944" s="217"/>
      <c r="BH944" s="217"/>
      <c r="BI944" s="217"/>
      <c r="BJ944" s="217"/>
      <c r="BK944" s="217"/>
      <c r="BL944" s="217"/>
      <c r="BM944" s="217"/>
      <c r="BN944" s="217"/>
      <c r="BO944" s="217"/>
      <c r="BP944" s="217"/>
      <c r="BQ944" s="217"/>
      <c r="BR944" s="311"/>
      <c r="BS944" s="311"/>
      <c r="BT944" s="311"/>
      <c r="BU944" s="311"/>
      <c r="BV944" s="311"/>
      <c r="BW944" s="311"/>
      <c r="BX944" s="311"/>
      <c r="BY944" s="217"/>
      <c r="BZ944" s="217"/>
      <c r="CA944" s="217"/>
      <c r="CB944" s="217"/>
      <c r="CC944" s="217"/>
      <c r="CD944" s="217"/>
      <c r="CE944" s="311"/>
      <c r="CF944" s="311" t="str">
        <f>IFERROR(ROUND(STDEV(AN944,L944),1),"")</f>
        <v/>
      </c>
      <c r="CG944" s="322"/>
      <c r="CH944" s="322"/>
      <c r="CI944" s="322"/>
      <c r="CJ944" s="322"/>
      <c r="CK944" s="322"/>
      <c r="CL944" s="322"/>
      <c r="CM944" s="322"/>
      <c r="CN944" s="220" t="str">
        <f>IFERROR(ROUND((SUM(#REF!)),0),"")</f>
        <v/>
      </c>
      <c r="CO944" s="216"/>
      <c r="CP944" s="221"/>
      <c r="CQ944" s="222"/>
      <c r="CR944" s="196"/>
      <c r="CS944" s="196"/>
      <c r="CT944" s="196"/>
      <c r="CU944" s="196"/>
      <c r="CV944" s="196"/>
      <c r="CW944" s="306">
        <f>AV944+BH944</f>
        <v>0</v>
      </c>
      <c r="CX944" s="12">
        <f>SUM(BI944:BQ944,AW944:BE944)</f>
        <v>0</v>
      </c>
      <c r="CY944" s="314" t="str">
        <f>IFERROR(ROUND(CX944/K944,0),"")</f>
        <v/>
      </c>
      <c r="CZ944" s="314" t="str">
        <f>IFERROR(ROUND(CY944/#REF!,1),"")</f>
        <v/>
      </c>
      <c r="DA944" s="306" t="str">
        <f t="shared" si="108"/>
        <v/>
      </c>
      <c r="DB944" s="316" t="str">
        <f t="shared" si="109"/>
        <v/>
      </c>
      <c r="DC944" s="193"/>
      <c r="DD944" s="12" t="str">
        <f>IFERROR(#REF!-AP944,"")</f>
        <v/>
      </c>
      <c r="DE944" s="193"/>
      <c r="DF944" s="305" t="str">
        <f>IFERROR(#REF!-L944,"")</f>
        <v/>
      </c>
      <c r="DG944" s="311" t="e">
        <f>IF(#REF!&gt;AQ944,0,1)</f>
        <v>#REF!</v>
      </c>
      <c r="DH944" s="320">
        <f>IF(AN944&lt;M944,0,1)</f>
        <v>1</v>
      </c>
      <c r="DI944" s="320">
        <f>IF(AN944&gt;N944,0,1)</f>
        <v>1</v>
      </c>
    </row>
    <row r="945" spans="3:113" ht="20.25" x14ac:dyDescent="0.2">
      <c r="C945" s="214"/>
      <c r="G945" s="207"/>
      <c r="H945" s="314"/>
      <c r="I945" s="314"/>
      <c r="J945" s="314"/>
      <c r="K945" s="314"/>
      <c r="L945" s="208"/>
      <c r="M945" s="209"/>
      <c r="N945" s="210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5"/>
      <c r="Z945" s="195"/>
      <c r="AA945" s="194"/>
      <c r="AB945" s="194"/>
      <c r="AC945" s="194"/>
      <c r="AD945" s="194"/>
      <c r="AE945" s="194"/>
      <c r="AF945" s="194"/>
      <c r="AG945" s="194"/>
      <c r="AH945" s="194"/>
      <c r="AI945" s="194"/>
      <c r="AJ945" s="194"/>
      <c r="AK945" s="195"/>
      <c r="AL945" s="195"/>
      <c r="AM945" s="323" t="str">
        <f t="shared" si="103"/>
        <v/>
      </c>
      <c r="AN945" s="323" t="str">
        <f t="shared" si="104"/>
        <v/>
      </c>
      <c r="AO945" s="276" t="str">
        <f t="shared" si="105"/>
        <v/>
      </c>
      <c r="AP945" s="218"/>
      <c r="AQ945" s="219"/>
      <c r="AR945" s="217" t="str">
        <f t="shared" si="106"/>
        <v/>
      </c>
      <c r="AS945" s="217" t="str">
        <f t="shared" si="107"/>
        <v/>
      </c>
      <c r="AT945" s="217"/>
      <c r="AU945" s="217"/>
      <c r="AV945" s="217"/>
      <c r="AW945" s="217"/>
      <c r="AX945" s="217"/>
      <c r="AY945" s="217"/>
      <c r="AZ945" s="217"/>
      <c r="BA945" s="217"/>
      <c r="BB945" s="217"/>
      <c r="BC945" s="217"/>
      <c r="BD945" s="217"/>
      <c r="BE945" s="217"/>
      <c r="BF945" s="217"/>
      <c r="BG945" s="217"/>
      <c r="BH945" s="217"/>
      <c r="BI945" s="217"/>
      <c r="BJ945" s="217"/>
      <c r="BK945" s="217"/>
      <c r="BL945" s="217"/>
      <c r="BM945" s="217"/>
      <c r="BN945" s="217"/>
      <c r="BO945" s="217"/>
      <c r="BP945" s="217"/>
      <c r="BQ945" s="217"/>
      <c r="BR945" s="311"/>
      <c r="BS945" s="311"/>
      <c r="BT945" s="311"/>
      <c r="BU945" s="311"/>
      <c r="BV945" s="311"/>
      <c r="BW945" s="311"/>
      <c r="BX945" s="311"/>
      <c r="BY945" s="217"/>
      <c r="BZ945" s="217"/>
      <c r="CA945" s="217"/>
      <c r="CB945" s="217"/>
      <c r="CC945" s="217"/>
      <c r="CD945" s="217"/>
      <c r="CE945" s="311"/>
      <c r="CF945" s="311" t="str">
        <f>IFERROR(ROUND(STDEV(AN945,L945),1),"")</f>
        <v/>
      </c>
      <c r="CG945" s="322"/>
      <c r="CH945" s="322"/>
      <c r="CI945" s="322"/>
      <c r="CJ945" s="322"/>
      <c r="CK945" s="322"/>
      <c r="CL945" s="322"/>
      <c r="CM945" s="322"/>
      <c r="CN945" s="220" t="str">
        <f>IFERROR(ROUND((SUM(#REF!)),0),"")</f>
        <v/>
      </c>
      <c r="CO945" s="216"/>
      <c r="CP945" s="221"/>
      <c r="CQ945" s="222"/>
      <c r="CR945" s="196"/>
      <c r="CS945" s="196"/>
      <c r="CT945" s="196"/>
      <c r="CU945" s="196"/>
      <c r="CV945" s="196"/>
      <c r="CW945" s="306">
        <f>AV945+BH945</f>
        <v>0</v>
      </c>
      <c r="CX945" s="12">
        <f>SUM(BI945:BQ945,AW945:BE945)</f>
        <v>0</v>
      </c>
      <c r="CY945" s="314" t="str">
        <f>IFERROR(ROUND(CX945/K945,0),"")</f>
        <v/>
      </c>
      <c r="CZ945" s="314" t="str">
        <f>IFERROR(ROUND(CY945/#REF!,1),"")</f>
        <v/>
      </c>
      <c r="DA945" s="306" t="str">
        <f t="shared" si="108"/>
        <v/>
      </c>
      <c r="DB945" s="316" t="str">
        <f t="shared" si="109"/>
        <v/>
      </c>
      <c r="DC945" s="193"/>
      <c r="DD945" s="12" t="str">
        <f>IFERROR(#REF!-AP945,"")</f>
        <v/>
      </c>
      <c r="DE945" s="193"/>
      <c r="DF945" s="305" t="str">
        <f>IFERROR(#REF!-L945,"")</f>
        <v/>
      </c>
      <c r="DG945" s="311" t="e">
        <f>IF(#REF!&gt;AQ945,0,1)</f>
        <v>#REF!</v>
      </c>
      <c r="DH945" s="320">
        <f>IF(AN945&lt;M945,0,1)</f>
        <v>1</v>
      </c>
      <c r="DI945" s="320">
        <f>IF(AN945&gt;N945,0,1)</f>
        <v>1</v>
      </c>
    </row>
    <row r="946" spans="3:113" ht="20.25" x14ac:dyDescent="0.2">
      <c r="C946" s="214"/>
      <c r="G946" s="207"/>
      <c r="H946" s="314"/>
      <c r="I946" s="314"/>
      <c r="J946" s="314"/>
      <c r="K946" s="314"/>
      <c r="L946" s="208"/>
      <c r="M946" s="209"/>
      <c r="N946" s="210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5"/>
      <c r="Z946" s="195"/>
      <c r="AA946" s="194"/>
      <c r="AB946" s="194"/>
      <c r="AC946" s="194"/>
      <c r="AD946" s="194"/>
      <c r="AE946" s="194"/>
      <c r="AF946" s="194"/>
      <c r="AG946" s="194"/>
      <c r="AH946" s="194"/>
      <c r="AI946" s="194"/>
      <c r="AJ946" s="194"/>
      <c r="AK946" s="195"/>
      <c r="AL946" s="195"/>
      <c r="AM946" s="323" t="str">
        <f t="shared" si="103"/>
        <v/>
      </c>
      <c r="AN946" s="323" t="str">
        <f t="shared" si="104"/>
        <v/>
      </c>
      <c r="AO946" s="276" t="str">
        <f t="shared" si="105"/>
        <v/>
      </c>
      <c r="AP946" s="218"/>
      <c r="AQ946" s="219"/>
      <c r="AR946" s="217" t="str">
        <f t="shared" si="106"/>
        <v/>
      </c>
      <c r="AS946" s="217" t="str">
        <f t="shared" si="107"/>
        <v/>
      </c>
      <c r="AT946" s="217"/>
      <c r="AU946" s="217"/>
      <c r="AV946" s="217"/>
      <c r="AW946" s="217"/>
      <c r="AX946" s="217"/>
      <c r="AY946" s="217"/>
      <c r="AZ946" s="217"/>
      <c r="BA946" s="217"/>
      <c r="BB946" s="217"/>
      <c r="BC946" s="217"/>
      <c r="BD946" s="217"/>
      <c r="BE946" s="217"/>
      <c r="BF946" s="217"/>
      <c r="BG946" s="217"/>
      <c r="BH946" s="217"/>
      <c r="BI946" s="217"/>
      <c r="BJ946" s="217"/>
      <c r="BK946" s="217"/>
      <c r="BL946" s="217"/>
      <c r="BM946" s="217"/>
      <c r="BN946" s="217"/>
      <c r="BO946" s="217"/>
      <c r="BP946" s="217"/>
      <c r="BQ946" s="217"/>
      <c r="BR946" s="311"/>
      <c r="BS946" s="311"/>
      <c r="BT946" s="311"/>
      <c r="BU946" s="311"/>
      <c r="BV946" s="311"/>
      <c r="BW946" s="311"/>
      <c r="BX946" s="311"/>
      <c r="BY946" s="217"/>
      <c r="BZ946" s="217"/>
      <c r="CA946" s="217"/>
      <c r="CB946" s="217"/>
      <c r="CC946" s="217"/>
      <c r="CD946" s="217"/>
      <c r="CE946" s="311"/>
      <c r="CF946" s="311" t="str">
        <f>IFERROR(ROUND(STDEV(AN946,L946),1),"")</f>
        <v/>
      </c>
      <c r="CG946" s="322"/>
      <c r="CH946" s="322"/>
      <c r="CI946" s="322"/>
      <c r="CJ946" s="322"/>
      <c r="CK946" s="322"/>
      <c r="CL946" s="322"/>
      <c r="CM946" s="322"/>
      <c r="CN946" s="220" t="str">
        <f>IFERROR(ROUND((SUM(#REF!)),0),"")</f>
        <v/>
      </c>
      <c r="CO946" s="216"/>
      <c r="CP946" s="221"/>
      <c r="CQ946" s="222"/>
      <c r="CR946" s="196"/>
      <c r="CS946" s="196"/>
      <c r="CT946" s="196"/>
      <c r="CU946" s="196"/>
      <c r="CV946" s="196"/>
      <c r="CW946" s="306">
        <f>AV946+BH946</f>
        <v>0</v>
      </c>
      <c r="CX946" s="12">
        <f>SUM(BI946:BQ946,AW946:BE946)</f>
        <v>0</v>
      </c>
      <c r="CY946" s="314" t="str">
        <f>IFERROR(ROUND(CX946/K946,0),"")</f>
        <v/>
      </c>
      <c r="CZ946" s="314" t="str">
        <f>IFERROR(ROUND(CY946/#REF!,1),"")</f>
        <v/>
      </c>
      <c r="DA946" s="306" t="str">
        <f t="shared" si="108"/>
        <v/>
      </c>
      <c r="DB946" s="316" t="str">
        <f t="shared" si="109"/>
        <v/>
      </c>
      <c r="DC946" s="193"/>
      <c r="DD946" s="12" t="str">
        <f>IFERROR(#REF!-AP946,"")</f>
        <v/>
      </c>
      <c r="DE946" s="193"/>
      <c r="DF946" s="305" t="str">
        <f>IFERROR(#REF!-L946,"")</f>
        <v/>
      </c>
      <c r="DG946" s="311" t="e">
        <f>IF(#REF!&gt;AQ946,0,1)</f>
        <v>#REF!</v>
      </c>
      <c r="DH946" s="320">
        <f>IF(AN946&lt;M946,0,1)</f>
        <v>1</v>
      </c>
      <c r="DI946" s="320">
        <f>IF(AN946&gt;N946,0,1)</f>
        <v>1</v>
      </c>
    </row>
    <row r="947" spans="3:113" ht="20.25" x14ac:dyDescent="0.2">
      <c r="C947" s="214"/>
      <c r="G947" s="207"/>
      <c r="H947" s="314"/>
      <c r="I947" s="314"/>
      <c r="J947" s="314"/>
      <c r="K947" s="314"/>
      <c r="L947" s="208"/>
      <c r="M947" s="209"/>
      <c r="N947" s="210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5"/>
      <c r="Z947" s="195"/>
      <c r="AA947" s="194"/>
      <c r="AB947" s="194"/>
      <c r="AC947" s="194"/>
      <c r="AD947" s="194"/>
      <c r="AE947" s="194"/>
      <c r="AF947" s="194"/>
      <c r="AG947" s="194"/>
      <c r="AH947" s="194"/>
      <c r="AI947" s="194"/>
      <c r="AJ947" s="194"/>
      <c r="AK947" s="195"/>
      <c r="AL947" s="195"/>
      <c r="AM947" s="323" t="str">
        <f t="shared" si="103"/>
        <v/>
      </c>
      <c r="AN947" s="323" t="str">
        <f t="shared" si="104"/>
        <v/>
      </c>
      <c r="AO947" s="276" t="str">
        <f t="shared" si="105"/>
        <v/>
      </c>
      <c r="AP947" s="218"/>
      <c r="AQ947" s="219"/>
      <c r="AR947" s="217" t="str">
        <f t="shared" si="106"/>
        <v/>
      </c>
      <c r="AS947" s="217" t="str">
        <f t="shared" si="107"/>
        <v/>
      </c>
      <c r="AT947" s="217"/>
      <c r="AU947" s="217"/>
      <c r="AV947" s="217"/>
      <c r="AW947" s="217"/>
      <c r="AX947" s="217"/>
      <c r="AY947" s="217"/>
      <c r="AZ947" s="217"/>
      <c r="BA947" s="217"/>
      <c r="BB947" s="217"/>
      <c r="BC947" s="217"/>
      <c r="BD947" s="217"/>
      <c r="BE947" s="217"/>
      <c r="BF947" s="217"/>
      <c r="BG947" s="217"/>
      <c r="BH947" s="217"/>
      <c r="BI947" s="217"/>
      <c r="BJ947" s="217"/>
      <c r="BK947" s="217"/>
      <c r="BL947" s="217"/>
      <c r="BM947" s="217"/>
      <c r="BN947" s="217"/>
      <c r="BO947" s="217"/>
      <c r="BP947" s="217"/>
      <c r="BQ947" s="217"/>
      <c r="BR947" s="311"/>
      <c r="BS947" s="311"/>
      <c r="BT947" s="311"/>
      <c r="BU947" s="311"/>
      <c r="BV947" s="311"/>
      <c r="BW947" s="311"/>
      <c r="BX947" s="311"/>
      <c r="BY947" s="217"/>
      <c r="BZ947" s="217"/>
      <c r="CA947" s="217"/>
      <c r="CB947" s="217"/>
      <c r="CC947" s="217"/>
      <c r="CD947" s="217"/>
      <c r="CE947" s="311"/>
      <c r="CF947" s="311" t="str">
        <f>IFERROR(ROUND(STDEV(AN947,L947),1),"")</f>
        <v/>
      </c>
      <c r="CG947" s="322"/>
      <c r="CH947" s="322"/>
      <c r="CI947" s="322"/>
      <c r="CJ947" s="322"/>
      <c r="CK947" s="322"/>
      <c r="CL947" s="322"/>
      <c r="CM947" s="322"/>
      <c r="CN947" s="220" t="str">
        <f>IFERROR(ROUND((SUM(#REF!)),0),"")</f>
        <v/>
      </c>
      <c r="CO947" s="216"/>
      <c r="CP947" s="221"/>
      <c r="CQ947" s="222"/>
      <c r="CR947" s="196"/>
      <c r="CS947" s="196"/>
      <c r="CT947" s="196"/>
      <c r="CU947" s="196"/>
      <c r="CV947" s="196"/>
      <c r="CW947" s="306">
        <f>AV947+BH947</f>
        <v>0</v>
      </c>
      <c r="CX947" s="12">
        <f>SUM(BI947:BQ947,AW947:BE947)</f>
        <v>0</v>
      </c>
      <c r="CY947" s="314" t="str">
        <f>IFERROR(ROUND(CX947/K947,0),"")</f>
        <v/>
      </c>
      <c r="CZ947" s="314" t="str">
        <f>IFERROR(ROUND(CY947/#REF!,1),"")</f>
        <v/>
      </c>
      <c r="DA947" s="306" t="str">
        <f t="shared" si="108"/>
        <v/>
      </c>
      <c r="DB947" s="316" t="str">
        <f t="shared" si="109"/>
        <v/>
      </c>
      <c r="DC947" s="193"/>
      <c r="DD947" s="12" t="str">
        <f>IFERROR(#REF!-AP947,"")</f>
        <v/>
      </c>
      <c r="DE947" s="193"/>
      <c r="DF947" s="305" t="str">
        <f>IFERROR(#REF!-L947,"")</f>
        <v/>
      </c>
      <c r="DG947" s="311" t="e">
        <f>IF(#REF!&gt;AQ947,0,1)</f>
        <v>#REF!</v>
      </c>
      <c r="DH947" s="320">
        <f>IF(AN947&lt;M947,0,1)</f>
        <v>1</v>
      </c>
      <c r="DI947" s="320">
        <f>IF(AN947&gt;N947,0,1)</f>
        <v>1</v>
      </c>
    </row>
    <row r="948" spans="3:113" ht="20.25" x14ac:dyDescent="0.2">
      <c r="C948" s="214"/>
      <c r="G948" s="207"/>
      <c r="H948" s="314"/>
      <c r="I948" s="314"/>
      <c r="J948" s="314"/>
      <c r="K948" s="314"/>
      <c r="L948" s="208"/>
      <c r="M948" s="209"/>
      <c r="N948" s="210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5"/>
      <c r="Z948" s="195"/>
      <c r="AA948" s="194"/>
      <c r="AB948" s="194"/>
      <c r="AC948" s="194"/>
      <c r="AD948" s="194"/>
      <c r="AE948" s="194"/>
      <c r="AF948" s="194"/>
      <c r="AG948" s="194"/>
      <c r="AH948" s="194"/>
      <c r="AI948" s="194"/>
      <c r="AJ948" s="194"/>
      <c r="AK948" s="195"/>
      <c r="AL948" s="195"/>
      <c r="AM948" s="323" t="str">
        <f t="shared" si="103"/>
        <v/>
      </c>
      <c r="AN948" s="323" t="str">
        <f t="shared" si="104"/>
        <v/>
      </c>
      <c r="AO948" s="276" t="str">
        <f t="shared" si="105"/>
        <v/>
      </c>
      <c r="AP948" s="218"/>
      <c r="AQ948" s="219"/>
      <c r="AR948" s="217" t="str">
        <f t="shared" si="106"/>
        <v/>
      </c>
      <c r="AS948" s="217" t="str">
        <f t="shared" si="107"/>
        <v/>
      </c>
      <c r="AT948" s="217"/>
      <c r="AU948" s="217"/>
      <c r="AV948" s="217"/>
      <c r="AW948" s="217"/>
      <c r="AX948" s="217"/>
      <c r="AY948" s="217"/>
      <c r="AZ948" s="217"/>
      <c r="BA948" s="217"/>
      <c r="BB948" s="217"/>
      <c r="BC948" s="217"/>
      <c r="BD948" s="217"/>
      <c r="BE948" s="217"/>
      <c r="BF948" s="217"/>
      <c r="BG948" s="217"/>
      <c r="BH948" s="217"/>
      <c r="BI948" s="217"/>
      <c r="BJ948" s="217"/>
      <c r="BK948" s="217"/>
      <c r="BL948" s="217"/>
      <c r="BM948" s="217"/>
      <c r="BN948" s="217"/>
      <c r="BO948" s="217"/>
      <c r="BP948" s="217"/>
      <c r="BQ948" s="217"/>
      <c r="BR948" s="311"/>
      <c r="BS948" s="311"/>
      <c r="BT948" s="311"/>
      <c r="BU948" s="311"/>
      <c r="BV948" s="311"/>
      <c r="BW948" s="311"/>
      <c r="BX948" s="311"/>
      <c r="BY948" s="217"/>
      <c r="BZ948" s="217"/>
      <c r="CA948" s="217"/>
      <c r="CB948" s="217"/>
      <c r="CC948" s="217"/>
      <c r="CD948" s="217"/>
      <c r="CE948" s="311"/>
      <c r="CF948" s="311" t="str">
        <f>IFERROR(ROUND(STDEV(AN948,L948),1),"")</f>
        <v/>
      </c>
      <c r="CG948" s="322"/>
      <c r="CH948" s="322"/>
      <c r="CI948" s="322"/>
      <c r="CJ948" s="322"/>
      <c r="CK948" s="322"/>
      <c r="CL948" s="322"/>
      <c r="CM948" s="322"/>
      <c r="CN948" s="220" t="str">
        <f>IFERROR(ROUND((SUM(#REF!)),0),"")</f>
        <v/>
      </c>
      <c r="CO948" s="216"/>
      <c r="CP948" s="221"/>
      <c r="CQ948" s="222"/>
      <c r="CR948" s="196"/>
      <c r="CS948" s="196"/>
      <c r="CT948" s="196"/>
      <c r="CU948" s="196"/>
      <c r="CV948" s="196"/>
      <c r="CW948" s="306">
        <f>AV948+BH948</f>
        <v>0</v>
      </c>
      <c r="CX948" s="12">
        <f>SUM(BI948:BQ948,AW948:BE948)</f>
        <v>0</v>
      </c>
      <c r="CY948" s="314" t="str">
        <f>IFERROR(ROUND(CX948/K948,0),"")</f>
        <v/>
      </c>
      <c r="CZ948" s="314" t="str">
        <f>IFERROR(ROUND(CY948/#REF!,1),"")</f>
        <v/>
      </c>
      <c r="DA948" s="306" t="str">
        <f t="shared" si="108"/>
        <v/>
      </c>
      <c r="DB948" s="316" t="str">
        <f t="shared" si="109"/>
        <v/>
      </c>
      <c r="DC948" s="193"/>
      <c r="DD948" s="12" t="str">
        <f>IFERROR(#REF!-AP948,"")</f>
        <v/>
      </c>
      <c r="DE948" s="193"/>
      <c r="DF948" s="305" t="str">
        <f>IFERROR(#REF!-L948,"")</f>
        <v/>
      </c>
      <c r="DG948" s="311" t="e">
        <f>IF(#REF!&gt;AQ948,0,1)</f>
        <v>#REF!</v>
      </c>
      <c r="DH948" s="320">
        <f>IF(AN948&lt;M948,0,1)</f>
        <v>1</v>
      </c>
      <c r="DI948" s="320">
        <f>IF(AN948&gt;N948,0,1)</f>
        <v>1</v>
      </c>
    </row>
    <row r="949" spans="3:113" ht="20.25" x14ac:dyDescent="0.2">
      <c r="C949" s="214"/>
      <c r="G949" s="207"/>
      <c r="H949" s="314"/>
      <c r="I949" s="314"/>
      <c r="J949" s="314"/>
      <c r="K949" s="314"/>
      <c r="L949" s="208"/>
      <c r="M949" s="209"/>
      <c r="N949" s="210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5"/>
      <c r="Z949" s="195"/>
      <c r="AA949" s="194"/>
      <c r="AB949" s="194"/>
      <c r="AC949" s="194"/>
      <c r="AD949" s="194"/>
      <c r="AE949" s="194"/>
      <c r="AF949" s="194"/>
      <c r="AG949" s="194"/>
      <c r="AH949" s="194"/>
      <c r="AI949" s="194"/>
      <c r="AJ949" s="194"/>
      <c r="AK949" s="195"/>
      <c r="AL949" s="195"/>
      <c r="AM949" s="323" t="str">
        <f t="shared" si="103"/>
        <v/>
      </c>
      <c r="AN949" s="323" t="str">
        <f t="shared" si="104"/>
        <v/>
      </c>
      <c r="AO949" s="276" t="str">
        <f t="shared" si="105"/>
        <v/>
      </c>
      <c r="AP949" s="218"/>
      <c r="AQ949" s="219"/>
      <c r="AR949" s="217" t="str">
        <f t="shared" si="106"/>
        <v/>
      </c>
      <c r="AS949" s="217" t="str">
        <f t="shared" si="107"/>
        <v/>
      </c>
      <c r="AT949" s="217"/>
      <c r="AU949" s="217"/>
      <c r="AV949" s="217"/>
      <c r="AW949" s="217"/>
      <c r="AX949" s="217"/>
      <c r="AY949" s="217"/>
      <c r="AZ949" s="217"/>
      <c r="BA949" s="217"/>
      <c r="BB949" s="217"/>
      <c r="BC949" s="217"/>
      <c r="BD949" s="217"/>
      <c r="BE949" s="217"/>
      <c r="BF949" s="217"/>
      <c r="BG949" s="217"/>
      <c r="BH949" s="217"/>
      <c r="BI949" s="217"/>
      <c r="BJ949" s="217"/>
      <c r="BK949" s="217"/>
      <c r="BL949" s="217"/>
      <c r="BM949" s="217"/>
      <c r="BN949" s="217"/>
      <c r="BO949" s="217"/>
      <c r="BP949" s="217"/>
      <c r="BQ949" s="217"/>
      <c r="BR949" s="311"/>
      <c r="BS949" s="311"/>
      <c r="BT949" s="311"/>
      <c r="BU949" s="311"/>
      <c r="BV949" s="311"/>
      <c r="BW949" s="311"/>
      <c r="BX949" s="311"/>
      <c r="BY949" s="217"/>
      <c r="BZ949" s="217"/>
      <c r="CA949" s="217"/>
      <c r="CB949" s="217"/>
      <c r="CC949" s="217"/>
      <c r="CD949" s="217"/>
      <c r="CE949" s="311"/>
      <c r="CF949" s="311" t="str">
        <f>IFERROR(ROUND(STDEV(AN949,L949),1),"")</f>
        <v/>
      </c>
      <c r="CG949" s="322"/>
      <c r="CH949" s="322"/>
      <c r="CI949" s="322"/>
      <c r="CJ949" s="322"/>
      <c r="CK949" s="322"/>
      <c r="CL949" s="322"/>
      <c r="CM949" s="322"/>
      <c r="CN949" s="220" t="str">
        <f>IFERROR(ROUND((SUM(#REF!)),0),"")</f>
        <v/>
      </c>
      <c r="CO949" s="216"/>
      <c r="CP949" s="221"/>
      <c r="CQ949" s="222"/>
      <c r="CR949" s="196"/>
      <c r="CS949" s="196"/>
      <c r="CT949" s="196"/>
      <c r="CU949" s="196"/>
      <c r="CV949" s="196"/>
      <c r="CW949" s="306">
        <f>AV949+BH949</f>
        <v>0</v>
      </c>
      <c r="CX949" s="12">
        <f>SUM(BI949:BQ949,AW949:BE949)</f>
        <v>0</v>
      </c>
      <c r="CY949" s="314" t="str">
        <f>IFERROR(ROUND(CX949/K949,0),"")</f>
        <v/>
      </c>
      <c r="CZ949" s="314" t="str">
        <f>IFERROR(ROUND(CY949/#REF!,1),"")</f>
        <v/>
      </c>
      <c r="DA949" s="306" t="str">
        <f t="shared" si="108"/>
        <v/>
      </c>
      <c r="DB949" s="316" t="str">
        <f t="shared" si="109"/>
        <v/>
      </c>
      <c r="DC949" s="193"/>
      <c r="DD949" s="12" t="str">
        <f>IFERROR(#REF!-AP949,"")</f>
        <v/>
      </c>
      <c r="DE949" s="193"/>
      <c r="DF949" s="305" t="str">
        <f>IFERROR(#REF!-L949,"")</f>
        <v/>
      </c>
      <c r="DG949" s="311" t="e">
        <f>IF(#REF!&gt;AQ949,0,1)</f>
        <v>#REF!</v>
      </c>
      <c r="DH949" s="320">
        <f>IF(AN949&lt;M949,0,1)</f>
        <v>1</v>
      </c>
      <c r="DI949" s="320">
        <f>IF(AN949&gt;N949,0,1)</f>
        <v>1</v>
      </c>
    </row>
    <row r="950" spans="3:113" ht="20.25" x14ac:dyDescent="0.2">
      <c r="C950" s="214"/>
      <c r="G950" s="207"/>
      <c r="H950" s="314"/>
      <c r="I950" s="314"/>
      <c r="J950" s="314"/>
      <c r="K950" s="314"/>
      <c r="L950" s="208"/>
      <c r="M950" s="209"/>
      <c r="N950" s="210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5"/>
      <c r="Z950" s="195"/>
      <c r="AA950" s="194"/>
      <c r="AB950" s="194"/>
      <c r="AC950" s="194"/>
      <c r="AD950" s="194"/>
      <c r="AE950" s="194"/>
      <c r="AF950" s="194"/>
      <c r="AG950" s="194"/>
      <c r="AH950" s="194"/>
      <c r="AI950" s="194"/>
      <c r="AJ950" s="194"/>
      <c r="AK950" s="195"/>
      <c r="AL950" s="195"/>
      <c r="AM950" s="323" t="str">
        <f t="shared" si="103"/>
        <v/>
      </c>
      <c r="AN950" s="323" t="str">
        <f t="shared" si="104"/>
        <v/>
      </c>
      <c r="AO950" s="276" t="str">
        <f t="shared" si="105"/>
        <v/>
      </c>
      <c r="AP950" s="218"/>
      <c r="AQ950" s="219"/>
      <c r="AR950" s="217" t="str">
        <f t="shared" si="106"/>
        <v/>
      </c>
      <c r="AS950" s="217" t="str">
        <f t="shared" si="107"/>
        <v/>
      </c>
      <c r="AT950" s="217"/>
      <c r="AU950" s="217"/>
      <c r="AV950" s="217"/>
      <c r="AW950" s="217"/>
      <c r="AX950" s="217"/>
      <c r="AY950" s="217"/>
      <c r="AZ950" s="217"/>
      <c r="BA950" s="217"/>
      <c r="BB950" s="217"/>
      <c r="BC950" s="217"/>
      <c r="BD950" s="217"/>
      <c r="BE950" s="217"/>
      <c r="BF950" s="217"/>
      <c r="BG950" s="217"/>
      <c r="BH950" s="217"/>
      <c r="BI950" s="217"/>
      <c r="BJ950" s="217"/>
      <c r="BK950" s="217"/>
      <c r="BL950" s="217"/>
      <c r="BM950" s="217"/>
      <c r="BN950" s="217"/>
      <c r="BO950" s="217"/>
      <c r="BP950" s="217"/>
      <c r="BQ950" s="217"/>
      <c r="BR950" s="311"/>
      <c r="BS950" s="311"/>
      <c r="BT950" s="311"/>
      <c r="BU950" s="311"/>
      <c r="BV950" s="311"/>
      <c r="BW950" s="311"/>
      <c r="BX950" s="311"/>
      <c r="BY950" s="217"/>
      <c r="BZ950" s="217"/>
      <c r="CA950" s="217"/>
      <c r="CB950" s="217"/>
      <c r="CC950" s="217"/>
      <c r="CD950" s="217"/>
      <c r="CE950" s="311"/>
      <c r="CF950" s="311" t="str">
        <f>IFERROR(ROUND(STDEV(AN950,L950),1),"")</f>
        <v/>
      </c>
      <c r="CG950" s="322"/>
      <c r="CH950" s="322"/>
      <c r="CI950" s="322"/>
      <c r="CJ950" s="322"/>
      <c r="CK950" s="322"/>
      <c r="CL950" s="322"/>
      <c r="CM950" s="322"/>
      <c r="CN950" s="220" t="str">
        <f>IFERROR(ROUND((SUM(#REF!)),0),"")</f>
        <v/>
      </c>
      <c r="CO950" s="216"/>
      <c r="CP950" s="221"/>
      <c r="CQ950" s="222"/>
      <c r="CR950" s="196"/>
      <c r="CS950" s="196"/>
      <c r="CT950" s="196"/>
      <c r="CU950" s="196"/>
      <c r="CV950" s="196"/>
      <c r="CW950" s="306">
        <f>AV950+BH950</f>
        <v>0</v>
      </c>
      <c r="CX950" s="12">
        <f>SUM(BI950:BQ950,AW950:BE950)</f>
        <v>0</v>
      </c>
      <c r="CY950" s="314" t="str">
        <f>IFERROR(ROUND(CX950/K950,0),"")</f>
        <v/>
      </c>
      <c r="CZ950" s="314" t="str">
        <f>IFERROR(ROUND(CY950/#REF!,1),"")</f>
        <v/>
      </c>
      <c r="DA950" s="306" t="str">
        <f t="shared" si="108"/>
        <v/>
      </c>
      <c r="DB950" s="316" t="str">
        <f t="shared" si="109"/>
        <v/>
      </c>
      <c r="DC950" s="193"/>
      <c r="DD950" s="12" t="str">
        <f>IFERROR(#REF!-AP950,"")</f>
        <v/>
      </c>
      <c r="DE950" s="193"/>
      <c r="DF950" s="305" t="str">
        <f>IFERROR(#REF!-L950,"")</f>
        <v/>
      </c>
      <c r="DG950" s="311" t="e">
        <f>IF(#REF!&gt;AQ950,0,1)</f>
        <v>#REF!</v>
      </c>
      <c r="DH950" s="320">
        <f>IF(AN950&lt;M950,0,1)</f>
        <v>1</v>
      </c>
      <c r="DI950" s="320">
        <f>IF(AN950&gt;N950,0,1)</f>
        <v>1</v>
      </c>
    </row>
    <row r="951" spans="3:113" ht="20.25" x14ac:dyDescent="0.2">
      <c r="C951" s="214"/>
      <c r="G951" s="207"/>
      <c r="H951" s="314"/>
      <c r="I951" s="314"/>
      <c r="J951" s="314"/>
      <c r="K951" s="314"/>
      <c r="L951" s="208"/>
      <c r="M951" s="209"/>
      <c r="N951" s="210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5"/>
      <c r="Z951" s="195"/>
      <c r="AA951" s="194"/>
      <c r="AB951" s="194"/>
      <c r="AC951" s="194"/>
      <c r="AD951" s="194"/>
      <c r="AE951" s="194"/>
      <c r="AF951" s="194"/>
      <c r="AG951" s="194"/>
      <c r="AH951" s="194"/>
      <c r="AI951" s="194"/>
      <c r="AJ951" s="194"/>
      <c r="AK951" s="195"/>
      <c r="AL951" s="195"/>
      <c r="AM951" s="323" t="str">
        <f t="shared" si="103"/>
        <v/>
      </c>
      <c r="AN951" s="323" t="str">
        <f t="shared" si="104"/>
        <v/>
      </c>
      <c r="AO951" s="276" t="str">
        <f t="shared" si="105"/>
        <v/>
      </c>
      <c r="AP951" s="218"/>
      <c r="AQ951" s="219"/>
      <c r="AR951" s="217" t="str">
        <f t="shared" si="106"/>
        <v/>
      </c>
      <c r="AS951" s="217" t="str">
        <f t="shared" si="107"/>
        <v/>
      </c>
      <c r="AT951" s="217"/>
      <c r="AU951" s="217"/>
      <c r="AV951" s="217"/>
      <c r="AW951" s="217"/>
      <c r="AX951" s="217"/>
      <c r="AY951" s="217"/>
      <c r="AZ951" s="217"/>
      <c r="BA951" s="217"/>
      <c r="BB951" s="217"/>
      <c r="BC951" s="217"/>
      <c r="BD951" s="217"/>
      <c r="BE951" s="217"/>
      <c r="BF951" s="217"/>
      <c r="BG951" s="217"/>
      <c r="BH951" s="217"/>
      <c r="BI951" s="217"/>
      <c r="BJ951" s="217"/>
      <c r="BK951" s="217"/>
      <c r="BL951" s="217"/>
      <c r="BM951" s="217"/>
      <c r="BN951" s="217"/>
      <c r="BO951" s="217"/>
      <c r="BP951" s="217"/>
      <c r="BQ951" s="217"/>
      <c r="BR951" s="311"/>
      <c r="BS951" s="311"/>
      <c r="BT951" s="311"/>
      <c r="BU951" s="311"/>
      <c r="BV951" s="311"/>
      <c r="BW951" s="311"/>
      <c r="BX951" s="311"/>
      <c r="BY951" s="217"/>
      <c r="BZ951" s="217"/>
      <c r="CA951" s="217"/>
      <c r="CB951" s="217"/>
      <c r="CC951" s="217"/>
      <c r="CD951" s="217"/>
      <c r="CE951" s="311"/>
      <c r="CF951" s="311" t="str">
        <f>IFERROR(ROUND(STDEV(AN951,L951),1),"")</f>
        <v/>
      </c>
      <c r="CG951" s="322"/>
      <c r="CH951" s="322"/>
      <c r="CI951" s="322"/>
      <c r="CJ951" s="322"/>
      <c r="CK951" s="322"/>
      <c r="CL951" s="322"/>
      <c r="CM951" s="322"/>
      <c r="CN951" s="220" t="str">
        <f>IFERROR(ROUND((SUM(#REF!)),0),"")</f>
        <v/>
      </c>
      <c r="CO951" s="216"/>
      <c r="CP951" s="221"/>
      <c r="CQ951" s="222"/>
      <c r="CR951" s="196"/>
      <c r="CS951" s="196"/>
      <c r="CT951" s="196"/>
      <c r="CU951" s="196"/>
      <c r="CV951" s="196"/>
      <c r="CW951" s="306">
        <f>AV951+BH951</f>
        <v>0</v>
      </c>
      <c r="CX951" s="12">
        <f>SUM(BI951:BQ951,AW951:BE951)</f>
        <v>0</v>
      </c>
      <c r="CY951" s="314" t="str">
        <f>IFERROR(ROUND(CX951/K951,0),"")</f>
        <v/>
      </c>
      <c r="CZ951" s="314" t="str">
        <f>IFERROR(ROUND(CY951/#REF!,1),"")</f>
        <v/>
      </c>
      <c r="DA951" s="306" t="str">
        <f t="shared" si="108"/>
        <v/>
      </c>
      <c r="DB951" s="316" t="str">
        <f t="shared" si="109"/>
        <v/>
      </c>
      <c r="DC951" s="193"/>
      <c r="DD951" s="12" t="str">
        <f>IFERROR(#REF!-AP951,"")</f>
        <v/>
      </c>
      <c r="DE951" s="193"/>
      <c r="DF951" s="305" t="str">
        <f>IFERROR(#REF!-L951,"")</f>
        <v/>
      </c>
      <c r="DG951" s="311" t="e">
        <f>IF(#REF!&gt;AQ951,0,1)</f>
        <v>#REF!</v>
      </c>
      <c r="DH951" s="320">
        <f>IF(AN951&lt;M951,0,1)</f>
        <v>1</v>
      </c>
      <c r="DI951" s="320">
        <f>IF(AN951&gt;N951,0,1)</f>
        <v>1</v>
      </c>
    </row>
    <row r="952" spans="3:113" ht="20.25" x14ac:dyDescent="0.2">
      <c r="C952" s="214"/>
      <c r="G952" s="207"/>
      <c r="H952" s="314"/>
      <c r="I952" s="314"/>
      <c r="J952" s="314"/>
      <c r="K952" s="314"/>
      <c r="L952" s="208"/>
      <c r="M952" s="209"/>
      <c r="N952" s="210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5"/>
      <c r="Z952" s="195"/>
      <c r="AA952" s="194"/>
      <c r="AB952" s="194"/>
      <c r="AC952" s="194"/>
      <c r="AD952" s="194"/>
      <c r="AE952" s="194"/>
      <c r="AF952" s="194"/>
      <c r="AG952" s="194"/>
      <c r="AH952" s="194"/>
      <c r="AI952" s="194"/>
      <c r="AJ952" s="194"/>
      <c r="AK952" s="195"/>
      <c r="AL952" s="195"/>
      <c r="AM952" s="323" t="str">
        <f t="shared" si="103"/>
        <v/>
      </c>
      <c r="AN952" s="323" t="str">
        <f t="shared" si="104"/>
        <v/>
      </c>
      <c r="AO952" s="276" t="str">
        <f t="shared" si="105"/>
        <v/>
      </c>
      <c r="AP952" s="218"/>
      <c r="AQ952" s="219"/>
      <c r="AR952" s="217" t="str">
        <f t="shared" si="106"/>
        <v/>
      </c>
      <c r="AS952" s="217" t="str">
        <f t="shared" si="107"/>
        <v/>
      </c>
      <c r="AT952" s="217"/>
      <c r="AU952" s="217"/>
      <c r="AV952" s="217"/>
      <c r="AW952" s="217"/>
      <c r="AX952" s="217"/>
      <c r="AY952" s="217"/>
      <c r="AZ952" s="217"/>
      <c r="BA952" s="217"/>
      <c r="BB952" s="217"/>
      <c r="BC952" s="217"/>
      <c r="BD952" s="217"/>
      <c r="BE952" s="217"/>
      <c r="BF952" s="217"/>
      <c r="BG952" s="217"/>
      <c r="BH952" s="217"/>
      <c r="BI952" s="217"/>
      <c r="BJ952" s="217"/>
      <c r="BK952" s="217"/>
      <c r="BL952" s="217"/>
      <c r="BM952" s="217"/>
      <c r="BN952" s="217"/>
      <c r="BO952" s="217"/>
      <c r="BP952" s="217"/>
      <c r="BQ952" s="217"/>
      <c r="BR952" s="311"/>
      <c r="BS952" s="311"/>
      <c r="BT952" s="311"/>
      <c r="BU952" s="311"/>
      <c r="BV952" s="311"/>
      <c r="BW952" s="311"/>
      <c r="BX952" s="311"/>
      <c r="BY952" s="217"/>
      <c r="BZ952" s="217"/>
      <c r="CA952" s="217"/>
      <c r="CB952" s="217"/>
      <c r="CC952" s="217"/>
      <c r="CD952" s="217"/>
      <c r="CE952" s="311"/>
      <c r="CF952" s="311" t="str">
        <f>IFERROR(ROUND(STDEV(AN952,L952),1),"")</f>
        <v/>
      </c>
      <c r="CG952" s="322"/>
      <c r="CH952" s="322"/>
      <c r="CI952" s="322"/>
      <c r="CJ952" s="322"/>
      <c r="CK952" s="322"/>
      <c r="CL952" s="322"/>
      <c r="CM952" s="322"/>
      <c r="CN952" s="220" t="str">
        <f>IFERROR(ROUND((SUM(#REF!)),0),"")</f>
        <v/>
      </c>
      <c r="CO952" s="216"/>
      <c r="CP952" s="221"/>
      <c r="CQ952" s="222"/>
      <c r="CR952" s="196"/>
      <c r="CS952" s="196"/>
      <c r="CT952" s="196"/>
      <c r="CU952" s="196"/>
      <c r="CV952" s="196"/>
      <c r="CW952" s="306">
        <f>AV952+BH952</f>
        <v>0</v>
      </c>
      <c r="CX952" s="12">
        <f>SUM(BI952:BQ952,AW952:BE952)</f>
        <v>0</v>
      </c>
      <c r="CY952" s="314" t="str">
        <f>IFERROR(ROUND(CX952/K952,0),"")</f>
        <v/>
      </c>
      <c r="CZ952" s="314" t="str">
        <f>IFERROR(ROUND(CY952/#REF!,1),"")</f>
        <v/>
      </c>
      <c r="DA952" s="306" t="str">
        <f t="shared" si="108"/>
        <v/>
      </c>
      <c r="DB952" s="316" t="str">
        <f t="shared" si="109"/>
        <v/>
      </c>
      <c r="DC952" s="193"/>
      <c r="DD952" s="12" t="str">
        <f>IFERROR(#REF!-AP952,"")</f>
        <v/>
      </c>
      <c r="DE952" s="193"/>
      <c r="DF952" s="305" t="str">
        <f>IFERROR(#REF!-L952,"")</f>
        <v/>
      </c>
      <c r="DG952" s="311" t="e">
        <f>IF(#REF!&gt;AQ952,0,1)</f>
        <v>#REF!</v>
      </c>
      <c r="DH952" s="320">
        <f>IF(AN952&lt;M952,0,1)</f>
        <v>1</v>
      </c>
      <c r="DI952" s="320">
        <f>IF(AN952&gt;N952,0,1)</f>
        <v>1</v>
      </c>
    </row>
    <row r="953" spans="3:113" ht="20.25" x14ac:dyDescent="0.2">
      <c r="C953" s="214"/>
      <c r="G953" s="207"/>
      <c r="H953" s="314"/>
      <c r="I953" s="314"/>
      <c r="J953" s="314"/>
      <c r="K953" s="314"/>
      <c r="L953" s="208"/>
      <c r="M953" s="209"/>
      <c r="N953" s="210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5"/>
      <c r="Z953" s="195"/>
      <c r="AA953" s="194"/>
      <c r="AB953" s="194"/>
      <c r="AC953" s="194"/>
      <c r="AD953" s="194"/>
      <c r="AE953" s="194"/>
      <c r="AF953" s="194"/>
      <c r="AG953" s="194"/>
      <c r="AH953" s="194"/>
      <c r="AI953" s="194"/>
      <c r="AJ953" s="194"/>
      <c r="AK953" s="195"/>
      <c r="AL953" s="195"/>
      <c r="AM953" s="323" t="str">
        <f t="shared" si="103"/>
        <v/>
      </c>
      <c r="AN953" s="323" t="str">
        <f t="shared" si="104"/>
        <v/>
      </c>
      <c r="AO953" s="276" t="str">
        <f t="shared" si="105"/>
        <v/>
      </c>
      <c r="AP953" s="218"/>
      <c r="AQ953" s="219"/>
      <c r="AR953" s="217" t="str">
        <f t="shared" si="106"/>
        <v/>
      </c>
      <c r="AS953" s="217" t="str">
        <f t="shared" si="107"/>
        <v/>
      </c>
      <c r="AT953" s="217"/>
      <c r="AU953" s="217"/>
      <c r="AV953" s="217"/>
      <c r="AW953" s="217"/>
      <c r="AX953" s="217"/>
      <c r="AY953" s="217"/>
      <c r="AZ953" s="217"/>
      <c r="BA953" s="217"/>
      <c r="BB953" s="217"/>
      <c r="BC953" s="217"/>
      <c r="BD953" s="217"/>
      <c r="BE953" s="217"/>
      <c r="BF953" s="217"/>
      <c r="BG953" s="217"/>
      <c r="BH953" s="217"/>
      <c r="BI953" s="217"/>
      <c r="BJ953" s="217"/>
      <c r="BK953" s="217"/>
      <c r="BL953" s="217"/>
      <c r="BM953" s="217"/>
      <c r="BN953" s="217"/>
      <c r="BO953" s="217"/>
      <c r="BP953" s="217"/>
      <c r="BQ953" s="217"/>
      <c r="BR953" s="311"/>
      <c r="BS953" s="311"/>
      <c r="BT953" s="311"/>
      <c r="BU953" s="311"/>
      <c r="BV953" s="311"/>
      <c r="BW953" s="311"/>
      <c r="BX953" s="311"/>
      <c r="BY953" s="217"/>
      <c r="BZ953" s="217"/>
      <c r="CA953" s="217"/>
      <c r="CB953" s="217"/>
      <c r="CC953" s="217"/>
      <c r="CD953" s="217"/>
      <c r="CE953" s="311"/>
      <c r="CF953" s="311" t="str">
        <f>IFERROR(ROUND(STDEV(AN953,L953),1),"")</f>
        <v/>
      </c>
      <c r="CG953" s="322"/>
      <c r="CH953" s="322"/>
      <c r="CI953" s="322"/>
      <c r="CJ953" s="322"/>
      <c r="CK953" s="322"/>
      <c r="CL953" s="322"/>
      <c r="CM953" s="322"/>
      <c r="CN953" s="220" t="str">
        <f>IFERROR(ROUND((SUM(#REF!)),0),"")</f>
        <v/>
      </c>
      <c r="CO953" s="216"/>
      <c r="CP953" s="221"/>
      <c r="CQ953" s="222"/>
      <c r="CR953" s="196"/>
      <c r="CS953" s="196"/>
      <c r="CT953" s="196"/>
      <c r="CU953" s="196"/>
      <c r="CV953" s="196"/>
      <c r="CW953" s="306">
        <f>AV953+BH953</f>
        <v>0</v>
      </c>
      <c r="CX953" s="12">
        <f>SUM(BI953:BQ953,AW953:BE953)</f>
        <v>0</v>
      </c>
      <c r="CY953" s="314" t="str">
        <f>IFERROR(ROUND(CX953/K953,0),"")</f>
        <v/>
      </c>
      <c r="CZ953" s="314" t="str">
        <f>IFERROR(ROUND(CY953/#REF!,1),"")</f>
        <v/>
      </c>
      <c r="DA953" s="306" t="str">
        <f t="shared" si="108"/>
        <v/>
      </c>
      <c r="DB953" s="316" t="str">
        <f t="shared" si="109"/>
        <v/>
      </c>
      <c r="DC953" s="193"/>
      <c r="DD953" s="12" t="str">
        <f>IFERROR(#REF!-AP953,"")</f>
        <v/>
      </c>
      <c r="DE953" s="193"/>
      <c r="DF953" s="305" t="str">
        <f>IFERROR(#REF!-L953,"")</f>
        <v/>
      </c>
      <c r="DG953" s="311" t="e">
        <f>IF(#REF!&gt;AQ953,0,1)</f>
        <v>#REF!</v>
      </c>
      <c r="DH953" s="320">
        <f>IF(AN953&lt;M953,0,1)</f>
        <v>1</v>
      </c>
      <c r="DI953" s="320">
        <f>IF(AN953&gt;N953,0,1)</f>
        <v>1</v>
      </c>
    </row>
    <row r="954" spans="3:113" ht="20.25" x14ac:dyDescent="0.2">
      <c r="C954" s="214"/>
      <c r="G954" s="207"/>
      <c r="H954" s="314"/>
      <c r="I954" s="314"/>
      <c r="J954" s="314"/>
      <c r="K954" s="314"/>
      <c r="L954" s="208"/>
      <c r="M954" s="209"/>
      <c r="N954" s="210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5"/>
      <c r="Z954" s="195"/>
      <c r="AA954" s="194"/>
      <c r="AB954" s="194"/>
      <c r="AC954" s="194"/>
      <c r="AD954" s="194"/>
      <c r="AE954" s="194"/>
      <c r="AF954" s="194"/>
      <c r="AG954" s="194"/>
      <c r="AH954" s="194"/>
      <c r="AI954" s="194"/>
      <c r="AJ954" s="194"/>
      <c r="AK954" s="195"/>
      <c r="AL954" s="195"/>
      <c r="AM954" s="323" t="str">
        <f t="shared" si="103"/>
        <v/>
      </c>
      <c r="AN954" s="323" t="str">
        <f t="shared" si="104"/>
        <v/>
      </c>
      <c r="AO954" s="276" t="str">
        <f t="shared" si="105"/>
        <v/>
      </c>
      <c r="AP954" s="218"/>
      <c r="AQ954" s="219"/>
      <c r="AR954" s="217" t="str">
        <f t="shared" si="106"/>
        <v/>
      </c>
      <c r="AS954" s="217" t="str">
        <f t="shared" si="107"/>
        <v/>
      </c>
      <c r="AT954" s="217"/>
      <c r="AU954" s="217"/>
      <c r="AV954" s="217"/>
      <c r="AW954" s="217"/>
      <c r="AX954" s="217"/>
      <c r="AY954" s="217"/>
      <c r="AZ954" s="217"/>
      <c r="BA954" s="217"/>
      <c r="BB954" s="217"/>
      <c r="BC954" s="217"/>
      <c r="BD954" s="217"/>
      <c r="BE954" s="217"/>
      <c r="BF954" s="217"/>
      <c r="BG954" s="217"/>
      <c r="BH954" s="217"/>
      <c r="BI954" s="217"/>
      <c r="BJ954" s="217"/>
      <c r="BK954" s="217"/>
      <c r="BL954" s="217"/>
      <c r="BM954" s="217"/>
      <c r="BN954" s="217"/>
      <c r="BO954" s="217"/>
      <c r="BP954" s="217"/>
      <c r="BQ954" s="217"/>
      <c r="BR954" s="311"/>
      <c r="BS954" s="311"/>
      <c r="BT954" s="311"/>
      <c r="BU954" s="311"/>
      <c r="BV954" s="311"/>
      <c r="BW954" s="311"/>
      <c r="BX954" s="311"/>
      <c r="BY954" s="217"/>
      <c r="BZ954" s="217"/>
      <c r="CA954" s="217"/>
      <c r="CB954" s="217"/>
      <c r="CC954" s="217"/>
      <c r="CD954" s="217"/>
      <c r="CE954" s="311"/>
      <c r="CF954" s="311" t="str">
        <f>IFERROR(ROUND(STDEV(AN954,L954),1),"")</f>
        <v/>
      </c>
      <c r="CG954" s="322"/>
      <c r="CH954" s="322"/>
      <c r="CI954" s="322"/>
      <c r="CJ954" s="322"/>
      <c r="CK954" s="322"/>
      <c r="CL954" s="322"/>
      <c r="CM954" s="322"/>
      <c r="CN954" s="220" t="str">
        <f>IFERROR(ROUND((SUM(#REF!)),0),"")</f>
        <v/>
      </c>
      <c r="CO954" s="216"/>
      <c r="CP954" s="221"/>
      <c r="CQ954" s="222"/>
      <c r="CR954" s="196"/>
      <c r="CS954" s="196"/>
      <c r="CT954" s="196"/>
      <c r="CU954" s="196"/>
      <c r="CV954" s="196"/>
      <c r="CW954" s="306">
        <f>AV954+BH954</f>
        <v>0</v>
      </c>
      <c r="CX954" s="12">
        <f>SUM(BI954:BQ954,AW954:BE954)</f>
        <v>0</v>
      </c>
      <c r="CY954" s="314" t="str">
        <f>IFERROR(ROUND(CX954/K954,0),"")</f>
        <v/>
      </c>
      <c r="CZ954" s="314" t="str">
        <f>IFERROR(ROUND(CY954/#REF!,1),"")</f>
        <v/>
      </c>
      <c r="DA954" s="306" t="str">
        <f t="shared" si="108"/>
        <v/>
      </c>
      <c r="DB954" s="316" t="str">
        <f t="shared" si="109"/>
        <v/>
      </c>
      <c r="DC954" s="193"/>
      <c r="DD954" s="12" t="str">
        <f>IFERROR(#REF!-AP954,"")</f>
        <v/>
      </c>
      <c r="DE954" s="193"/>
      <c r="DF954" s="305" t="str">
        <f>IFERROR(#REF!-L954,"")</f>
        <v/>
      </c>
      <c r="DG954" s="311" t="e">
        <f>IF(#REF!&gt;AQ954,0,1)</f>
        <v>#REF!</v>
      </c>
      <c r="DH954" s="320">
        <f>IF(AN954&lt;M954,0,1)</f>
        <v>1</v>
      </c>
      <c r="DI954" s="320">
        <f>IF(AN954&gt;N954,0,1)</f>
        <v>1</v>
      </c>
    </row>
    <row r="955" spans="3:113" ht="20.25" x14ac:dyDescent="0.2">
      <c r="C955" s="214"/>
      <c r="G955" s="207"/>
      <c r="H955" s="314"/>
      <c r="I955" s="314"/>
      <c r="J955" s="314"/>
      <c r="K955" s="314"/>
      <c r="L955" s="208"/>
      <c r="M955" s="209"/>
      <c r="N955" s="210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5"/>
      <c r="Z955" s="195"/>
      <c r="AA955" s="194"/>
      <c r="AB955" s="194"/>
      <c r="AC955" s="194"/>
      <c r="AD955" s="194"/>
      <c r="AE955" s="194"/>
      <c r="AF955" s="194"/>
      <c r="AG955" s="194"/>
      <c r="AH955" s="194"/>
      <c r="AI955" s="194"/>
      <c r="AJ955" s="194"/>
      <c r="AK955" s="195"/>
      <c r="AL955" s="195"/>
      <c r="AM955" s="323" t="str">
        <f t="shared" si="103"/>
        <v/>
      </c>
      <c r="AN955" s="323" t="str">
        <f t="shared" si="104"/>
        <v/>
      </c>
      <c r="AO955" s="276" t="str">
        <f t="shared" si="105"/>
        <v/>
      </c>
      <c r="AP955" s="218"/>
      <c r="AQ955" s="219"/>
      <c r="AR955" s="217" t="str">
        <f t="shared" si="106"/>
        <v/>
      </c>
      <c r="AS955" s="217" t="str">
        <f t="shared" si="107"/>
        <v/>
      </c>
      <c r="AT955" s="217"/>
      <c r="AU955" s="217"/>
      <c r="AV955" s="217"/>
      <c r="AW955" s="217"/>
      <c r="AX955" s="217"/>
      <c r="AY955" s="217"/>
      <c r="AZ955" s="217"/>
      <c r="BA955" s="217"/>
      <c r="BB955" s="217"/>
      <c r="BC955" s="217"/>
      <c r="BD955" s="217"/>
      <c r="BE955" s="217"/>
      <c r="BF955" s="217"/>
      <c r="BG955" s="217"/>
      <c r="BH955" s="217"/>
      <c r="BI955" s="217"/>
      <c r="BJ955" s="217"/>
      <c r="BK955" s="217"/>
      <c r="BL955" s="217"/>
      <c r="BM955" s="217"/>
      <c r="BN955" s="217"/>
      <c r="BO955" s="217"/>
      <c r="BP955" s="217"/>
      <c r="BQ955" s="217"/>
      <c r="BR955" s="311"/>
      <c r="BS955" s="311"/>
      <c r="BT955" s="311"/>
      <c r="BU955" s="311"/>
      <c r="BV955" s="311"/>
      <c r="BW955" s="311"/>
      <c r="BX955" s="311"/>
      <c r="BY955" s="217"/>
      <c r="BZ955" s="217"/>
      <c r="CA955" s="217"/>
      <c r="CB955" s="217"/>
      <c r="CC955" s="217"/>
      <c r="CD955" s="217"/>
      <c r="CE955" s="311"/>
      <c r="CF955" s="311" t="str">
        <f>IFERROR(ROUND(STDEV(AN955,L955),1),"")</f>
        <v/>
      </c>
      <c r="CG955" s="322"/>
      <c r="CH955" s="322"/>
      <c r="CI955" s="322"/>
      <c r="CJ955" s="322"/>
      <c r="CK955" s="322"/>
      <c r="CL955" s="322"/>
      <c r="CM955" s="322"/>
      <c r="CN955" s="220" t="str">
        <f>IFERROR(ROUND((SUM(#REF!)),0),"")</f>
        <v/>
      </c>
      <c r="CO955" s="216"/>
      <c r="CP955" s="221"/>
      <c r="CQ955" s="222"/>
      <c r="CR955" s="196"/>
      <c r="CS955" s="196"/>
      <c r="CT955" s="196"/>
      <c r="CU955" s="196"/>
      <c r="CV955" s="196"/>
      <c r="CW955" s="306">
        <f>AV955+BH955</f>
        <v>0</v>
      </c>
      <c r="CX955" s="12">
        <f>SUM(BI955:BQ955,AW955:BE955)</f>
        <v>0</v>
      </c>
      <c r="CY955" s="314" t="str">
        <f>IFERROR(ROUND(CX955/K955,0),"")</f>
        <v/>
      </c>
      <c r="CZ955" s="314" t="str">
        <f>IFERROR(ROUND(CY955/#REF!,1),"")</f>
        <v/>
      </c>
      <c r="DA955" s="306" t="str">
        <f t="shared" si="108"/>
        <v/>
      </c>
      <c r="DB955" s="316" t="str">
        <f t="shared" si="109"/>
        <v/>
      </c>
      <c r="DC955" s="193"/>
      <c r="DD955" s="12" t="str">
        <f>IFERROR(#REF!-AP955,"")</f>
        <v/>
      </c>
      <c r="DE955" s="193"/>
      <c r="DF955" s="305" t="str">
        <f>IFERROR(#REF!-L955,"")</f>
        <v/>
      </c>
      <c r="DG955" s="311" t="e">
        <f>IF(#REF!&gt;AQ955,0,1)</f>
        <v>#REF!</v>
      </c>
      <c r="DH955" s="320">
        <f>IF(AN955&lt;M955,0,1)</f>
        <v>1</v>
      </c>
      <c r="DI955" s="320">
        <f>IF(AN955&gt;N955,0,1)</f>
        <v>1</v>
      </c>
    </row>
    <row r="956" spans="3:113" ht="20.25" x14ac:dyDescent="0.2">
      <c r="C956" s="214"/>
      <c r="G956" s="207"/>
      <c r="H956" s="314"/>
      <c r="I956" s="314"/>
      <c r="J956" s="314"/>
      <c r="K956" s="314"/>
      <c r="L956" s="208"/>
      <c r="M956" s="209"/>
      <c r="N956" s="210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5"/>
      <c r="Z956" s="195"/>
      <c r="AA956" s="194"/>
      <c r="AB956" s="194"/>
      <c r="AC956" s="194"/>
      <c r="AD956" s="194"/>
      <c r="AE956" s="194"/>
      <c r="AF956" s="194"/>
      <c r="AG956" s="194"/>
      <c r="AH956" s="194"/>
      <c r="AI956" s="194"/>
      <c r="AJ956" s="194"/>
      <c r="AK956" s="195"/>
      <c r="AL956" s="195"/>
      <c r="AM956" s="323" t="str">
        <f t="shared" ref="AM956:AM1019" si="110">IFERROR(ROUND(AVERAGE(O956:S956,AA956:AE956),0),"")</f>
        <v/>
      </c>
      <c r="AN956" s="323" t="str">
        <f t="shared" ref="AN956:AN1019" si="111">IFERROR(ROUND(AVERAGE(T956:X956,AF956:AJ956),0),"")</f>
        <v/>
      </c>
      <c r="AO956" s="276" t="str">
        <f t="shared" ref="AO956:AO1019" si="112">IFERROR((AM956-L956)/L956,"")</f>
        <v/>
      </c>
      <c r="AP956" s="218"/>
      <c r="AQ956" s="219"/>
      <c r="AR956" s="217" t="str">
        <f t="shared" ref="AR956:AR1019" si="113">IFERROR(ROUND((3600/AS956*J956),0),"")</f>
        <v/>
      </c>
      <c r="AS956" s="217" t="str">
        <f t="shared" ref="AS956:AS1019" si="114">IFERROR(ROUND(AVERAGE(Y956:Z956,AK956:AL956),0),"")</f>
        <v/>
      </c>
      <c r="AT956" s="217"/>
      <c r="AU956" s="217"/>
      <c r="AV956" s="217"/>
      <c r="AW956" s="217"/>
      <c r="AX956" s="217"/>
      <c r="AY956" s="217"/>
      <c r="AZ956" s="217"/>
      <c r="BA956" s="217"/>
      <c r="BB956" s="217"/>
      <c r="BC956" s="217"/>
      <c r="BD956" s="217"/>
      <c r="BE956" s="217"/>
      <c r="BF956" s="217"/>
      <c r="BG956" s="217"/>
      <c r="BH956" s="217"/>
      <c r="BI956" s="217"/>
      <c r="BJ956" s="217"/>
      <c r="BK956" s="217"/>
      <c r="BL956" s="217"/>
      <c r="BM956" s="217"/>
      <c r="BN956" s="217"/>
      <c r="BO956" s="217"/>
      <c r="BP956" s="217"/>
      <c r="BQ956" s="217"/>
      <c r="BR956" s="311"/>
      <c r="BS956" s="311"/>
      <c r="BT956" s="311"/>
      <c r="BU956" s="311"/>
      <c r="BV956" s="311"/>
      <c r="BW956" s="311"/>
      <c r="BX956" s="311"/>
      <c r="BY956" s="217"/>
      <c r="BZ956" s="217"/>
      <c r="CA956" s="217"/>
      <c r="CB956" s="217"/>
      <c r="CC956" s="217"/>
      <c r="CD956" s="217"/>
      <c r="CE956" s="311"/>
      <c r="CF956" s="311" t="str">
        <f>IFERROR(ROUND(STDEV(AN956,L956),1),"")</f>
        <v/>
      </c>
      <c r="CG956" s="322"/>
      <c r="CH956" s="322"/>
      <c r="CI956" s="322"/>
      <c r="CJ956" s="322"/>
      <c r="CK956" s="322"/>
      <c r="CL956" s="322"/>
      <c r="CM956" s="322"/>
      <c r="CN956" s="220" t="str">
        <f>IFERROR(ROUND((SUM(#REF!)),0),"")</f>
        <v/>
      </c>
      <c r="CO956" s="216"/>
      <c r="CP956" s="221"/>
      <c r="CQ956" s="222"/>
      <c r="CR956" s="196"/>
      <c r="CS956" s="196"/>
      <c r="CT956" s="196"/>
      <c r="CU956" s="196"/>
      <c r="CV956" s="196"/>
      <c r="CW956" s="306">
        <f>AV956+BH956</f>
        <v>0</v>
      </c>
      <c r="CX956" s="12">
        <f>SUM(BI956:BQ956,AW956:BE956)</f>
        <v>0</v>
      </c>
      <c r="CY956" s="314" t="str">
        <f>IFERROR(ROUND(CX956/K956,0),"")</f>
        <v/>
      </c>
      <c r="CZ956" s="314" t="str">
        <f>IFERROR(ROUND(CY956/#REF!,1),"")</f>
        <v/>
      </c>
      <c r="DA956" s="306" t="str">
        <f t="shared" si="108"/>
        <v/>
      </c>
      <c r="DB956" s="316" t="str">
        <f t="shared" si="109"/>
        <v/>
      </c>
      <c r="DC956" s="193"/>
      <c r="DD956" s="12" t="str">
        <f>IFERROR(#REF!-AP956,"")</f>
        <v/>
      </c>
      <c r="DE956" s="193"/>
      <c r="DF956" s="305" t="str">
        <f>IFERROR(#REF!-L956,"")</f>
        <v/>
      </c>
      <c r="DG956" s="311" t="e">
        <f>IF(#REF!&gt;AQ956,0,1)</f>
        <v>#REF!</v>
      </c>
      <c r="DH956" s="320">
        <f>IF(AN956&lt;M956,0,1)</f>
        <v>1</v>
      </c>
      <c r="DI956" s="320">
        <f>IF(AN956&gt;N956,0,1)</f>
        <v>1</v>
      </c>
    </row>
    <row r="957" spans="3:113" ht="20.25" x14ac:dyDescent="0.2">
      <c r="C957" s="214"/>
      <c r="G957" s="207"/>
      <c r="H957" s="314"/>
      <c r="I957" s="314"/>
      <c r="J957" s="314"/>
      <c r="K957" s="314"/>
      <c r="L957" s="208"/>
      <c r="M957" s="209"/>
      <c r="N957" s="210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5"/>
      <c r="Z957" s="195"/>
      <c r="AA957" s="194"/>
      <c r="AB957" s="194"/>
      <c r="AC957" s="194"/>
      <c r="AD957" s="194"/>
      <c r="AE957" s="194"/>
      <c r="AF957" s="194"/>
      <c r="AG957" s="194"/>
      <c r="AH957" s="194"/>
      <c r="AI957" s="194"/>
      <c r="AJ957" s="194"/>
      <c r="AK957" s="195"/>
      <c r="AL957" s="195"/>
      <c r="AM957" s="323" t="str">
        <f t="shared" si="110"/>
        <v/>
      </c>
      <c r="AN957" s="323" t="str">
        <f t="shared" si="111"/>
        <v/>
      </c>
      <c r="AO957" s="276" t="str">
        <f t="shared" si="112"/>
        <v/>
      </c>
      <c r="AP957" s="218"/>
      <c r="AQ957" s="219"/>
      <c r="AR957" s="217" t="str">
        <f t="shared" si="113"/>
        <v/>
      </c>
      <c r="AS957" s="217" t="str">
        <f t="shared" si="114"/>
        <v/>
      </c>
      <c r="AT957" s="217"/>
      <c r="AU957" s="217"/>
      <c r="AV957" s="217"/>
      <c r="AW957" s="217"/>
      <c r="AX957" s="217"/>
      <c r="AY957" s="217"/>
      <c r="AZ957" s="217"/>
      <c r="BA957" s="217"/>
      <c r="BB957" s="217"/>
      <c r="BC957" s="217"/>
      <c r="BD957" s="217"/>
      <c r="BE957" s="217"/>
      <c r="BF957" s="217"/>
      <c r="BG957" s="217"/>
      <c r="BH957" s="217"/>
      <c r="BI957" s="217"/>
      <c r="BJ957" s="217"/>
      <c r="BK957" s="217"/>
      <c r="BL957" s="217"/>
      <c r="BM957" s="217"/>
      <c r="BN957" s="217"/>
      <c r="BO957" s="217"/>
      <c r="BP957" s="217"/>
      <c r="BQ957" s="217"/>
      <c r="BR957" s="311"/>
      <c r="BS957" s="311"/>
      <c r="BT957" s="311"/>
      <c r="BU957" s="311"/>
      <c r="BV957" s="311"/>
      <c r="BW957" s="311"/>
      <c r="BX957" s="311"/>
      <c r="BY957" s="217"/>
      <c r="BZ957" s="217"/>
      <c r="CA957" s="217"/>
      <c r="CB957" s="217"/>
      <c r="CC957" s="217"/>
      <c r="CD957" s="217"/>
      <c r="CE957" s="311"/>
      <c r="CF957" s="311" t="str">
        <f>IFERROR(ROUND(STDEV(AN957,L957),1),"")</f>
        <v/>
      </c>
      <c r="CG957" s="322"/>
      <c r="CH957" s="322"/>
      <c r="CI957" s="322"/>
      <c r="CJ957" s="322"/>
      <c r="CK957" s="322"/>
      <c r="CL957" s="322"/>
      <c r="CM957" s="322"/>
      <c r="CN957" s="220" t="str">
        <f>IFERROR(ROUND((SUM(#REF!)),0),"")</f>
        <v/>
      </c>
      <c r="CO957" s="216"/>
      <c r="CP957" s="221"/>
      <c r="CQ957" s="222"/>
      <c r="CR957" s="196"/>
      <c r="CS957" s="196"/>
      <c r="CT957" s="196"/>
      <c r="CU957" s="196"/>
      <c r="CV957" s="196"/>
      <c r="CW957" s="306">
        <f>AV957+BH957</f>
        <v>0</v>
      </c>
      <c r="CX957" s="12">
        <f>SUM(BI957:BQ957,AW957:BE957)</f>
        <v>0</v>
      </c>
      <c r="CY957" s="314" t="str">
        <f>IFERROR(ROUND(CX957/K957,0),"")</f>
        <v/>
      </c>
      <c r="CZ957" s="314" t="str">
        <f>IFERROR(ROUND(CY957/#REF!,1),"")</f>
        <v/>
      </c>
      <c r="DA957" s="306" t="str">
        <f t="shared" si="108"/>
        <v/>
      </c>
      <c r="DB957" s="316" t="str">
        <f t="shared" si="109"/>
        <v/>
      </c>
      <c r="DC957" s="193"/>
      <c r="DD957" s="12" t="str">
        <f>IFERROR(#REF!-AP957,"")</f>
        <v/>
      </c>
      <c r="DE957" s="193"/>
      <c r="DF957" s="305" t="str">
        <f>IFERROR(#REF!-L957,"")</f>
        <v/>
      </c>
      <c r="DG957" s="311" t="e">
        <f>IF(#REF!&gt;AQ957,0,1)</f>
        <v>#REF!</v>
      </c>
      <c r="DH957" s="320">
        <f>IF(AN957&lt;M957,0,1)</f>
        <v>1</v>
      </c>
      <c r="DI957" s="320">
        <f>IF(AN957&gt;N957,0,1)</f>
        <v>1</v>
      </c>
    </row>
    <row r="958" spans="3:113" ht="20.25" x14ac:dyDescent="0.2">
      <c r="C958" s="214"/>
      <c r="G958" s="207"/>
      <c r="H958" s="314"/>
      <c r="I958" s="314"/>
      <c r="J958" s="314"/>
      <c r="K958" s="314"/>
      <c r="L958" s="208"/>
      <c r="M958" s="209"/>
      <c r="N958" s="210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5"/>
      <c r="Z958" s="195"/>
      <c r="AA958" s="194"/>
      <c r="AB958" s="194"/>
      <c r="AC958" s="194"/>
      <c r="AD958" s="194"/>
      <c r="AE958" s="194"/>
      <c r="AF958" s="194"/>
      <c r="AG958" s="194"/>
      <c r="AH958" s="194"/>
      <c r="AI958" s="194"/>
      <c r="AJ958" s="194"/>
      <c r="AK958" s="195"/>
      <c r="AL958" s="195"/>
      <c r="AM958" s="323" t="str">
        <f t="shared" si="110"/>
        <v/>
      </c>
      <c r="AN958" s="323" t="str">
        <f t="shared" si="111"/>
        <v/>
      </c>
      <c r="AO958" s="276" t="str">
        <f t="shared" si="112"/>
        <v/>
      </c>
      <c r="AP958" s="218"/>
      <c r="AQ958" s="219"/>
      <c r="AR958" s="217" t="str">
        <f t="shared" si="113"/>
        <v/>
      </c>
      <c r="AS958" s="217" t="str">
        <f t="shared" si="114"/>
        <v/>
      </c>
      <c r="AT958" s="217"/>
      <c r="AU958" s="217"/>
      <c r="AV958" s="217"/>
      <c r="AW958" s="217"/>
      <c r="AX958" s="217"/>
      <c r="AY958" s="217"/>
      <c r="AZ958" s="217"/>
      <c r="BA958" s="217"/>
      <c r="BB958" s="217"/>
      <c r="BC958" s="217"/>
      <c r="BD958" s="217"/>
      <c r="BE958" s="217"/>
      <c r="BF958" s="217"/>
      <c r="BG958" s="217"/>
      <c r="BH958" s="217"/>
      <c r="BI958" s="217"/>
      <c r="BJ958" s="217"/>
      <c r="BK958" s="217"/>
      <c r="BL958" s="217"/>
      <c r="BM958" s="217"/>
      <c r="BN958" s="217"/>
      <c r="BO958" s="217"/>
      <c r="BP958" s="217"/>
      <c r="BQ958" s="217"/>
      <c r="BR958" s="311"/>
      <c r="BS958" s="311"/>
      <c r="BT958" s="311"/>
      <c r="BU958" s="311"/>
      <c r="BV958" s="311"/>
      <c r="BW958" s="311"/>
      <c r="BX958" s="311"/>
      <c r="BY958" s="217"/>
      <c r="BZ958" s="217"/>
      <c r="CA958" s="217"/>
      <c r="CB958" s="217"/>
      <c r="CC958" s="217"/>
      <c r="CD958" s="217"/>
      <c r="CE958" s="311"/>
      <c r="CF958" s="311" t="str">
        <f>IFERROR(ROUND(STDEV(AN958,L958),1),"")</f>
        <v/>
      </c>
      <c r="CG958" s="322"/>
      <c r="CH958" s="322"/>
      <c r="CI958" s="322"/>
      <c r="CJ958" s="322"/>
      <c r="CK958" s="322"/>
      <c r="CL958" s="322"/>
      <c r="CM958" s="322"/>
      <c r="CN958" s="220" t="str">
        <f>IFERROR(ROUND((SUM(#REF!)),0),"")</f>
        <v/>
      </c>
      <c r="CO958" s="216"/>
      <c r="CP958" s="221"/>
      <c r="CQ958" s="222"/>
      <c r="CR958" s="196"/>
      <c r="CS958" s="196"/>
      <c r="CT958" s="196"/>
      <c r="CU958" s="196"/>
      <c r="CV958" s="196"/>
      <c r="CW958" s="306">
        <f>AV958+BH958</f>
        <v>0</v>
      </c>
      <c r="CX958" s="12">
        <f>SUM(BI958:BQ958,AW958:BE958)</f>
        <v>0</v>
      </c>
      <c r="CY958" s="314" t="str">
        <f>IFERROR(ROUND(CX958/K958,0),"")</f>
        <v/>
      </c>
      <c r="CZ958" s="314" t="str">
        <f>IFERROR(ROUND(CY958/#REF!,1),"")</f>
        <v/>
      </c>
      <c r="DA958" s="306" t="str">
        <f t="shared" si="108"/>
        <v/>
      </c>
      <c r="DB958" s="316" t="str">
        <f t="shared" si="109"/>
        <v/>
      </c>
      <c r="DC958" s="193"/>
      <c r="DD958" s="12" t="str">
        <f>IFERROR(#REF!-AP958,"")</f>
        <v/>
      </c>
      <c r="DE958" s="193"/>
      <c r="DF958" s="305" t="str">
        <f>IFERROR(#REF!-L958,"")</f>
        <v/>
      </c>
      <c r="DG958" s="311" t="e">
        <f>IF(#REF!&gt;AQ958,0,1)</f>
        <v>#REF!</v>
      </c>
      <c r="DH958" s="320">
        <f>IF(AN958&lt;M958,0,1)</f>
        <v>1</v>
      </c>
      <c r="DI958" s="320">
        <f>IF(AN958&gt;N958,0,1)</f>
        <v>1</v>
      </c>
    </row>
    <row r="959" spans="3:113" ht="20.25" x14ac:dyDescent="0.2">
      <c r="C959" s="214"/>
      <c r="G959" s="207"/>
      <c r="H959" s="314"/>
      <c r="I959" s="314"/>
      <c r="J959" s="314"/>
      <c r="K959" s="314"/>
      <c r="L959" s="208"/>
      <c r="M959" s="209"/>
      <c r="N959" s="210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5"/>
      <c r="Z959" s="195"/>
      <c r="AA959" s="194"/>
      <c r="AB959" s="194"/>
      <c r="AC959" s="194"/>
      <c r="AD959" s="194"/>
      <c r="AE959" s="194"/>
      <c r="AF959" s="194"/>
      <c r="AG959" s="194"/>
      <c r="AH959" s="194"/>
      <c r="AI959" s="194"/>
      <c r="AJ959" s="194"/>
      <c r="AK959" s="195"/>
      <c r="AL959" s="195"/>
      <c r="AM959" s="323" t="str">
        <f t="shared" si="110"/>
        <v/>
      </c>
      <c r="AN959" s="323" t="str">
        <f t="shared" si="111"/>
        <v/>
      </c>
      <c r="AO959" s="276" t="str">
        <f t="shared" si="112"/>
        <v/>
      </c>
      <c r="AP959" s="218"/>
      <c r="AQ959" s="219"/>
      <c r="AR959" s="217" t="str">
        <f t="shared" si="113"/>
        <v/>
      </c>
      <c r="AS959" s="217" t="str">
        <f t="shared" si="114"/>
        <v/>
      </c>
      <c r="AT959" s="217"/>
      <c r="AU959" s="217"/>
      <c r="AV959" s="217"/>
      <c r="AW959" s="217"/>
      <c r="AX959" s="217"/>
      <c r="AY959" s="217"/>
      <c r="AZ959" s="217"/>
      <c r="BA959" s="217"/>
      <c r="BB959" s="217"/>
      <c r="BC959" s="217"/>
      <c r="BD959" s="217"/>
      <c r="BE959" s="217"/>
      <c r="BF959" s="217"/>
      <c r="BG959" s="217"/>
      <c r="BH959" s="217"/>
      <c r="BI959" s="217"/>
      <c r="BJ959" s="217"/>
      <c r="BK959" s="217"/>
      <c r="BL959" s="217"/>
      <c r="BM959" s="217"/>
      <c r="BN959" s="217"/>
      <c r="BO959" s="217"/>
      <c r="BP959" s="217"/>
      <c r="BQ959" s="217"/>
      <c r="BR959" s="311"/>
      <c r="BS959" s="311"/>
      <c r="BT959" s="311"/>
      <c r="BU959" s="311"/>
      <c r="BV959" s="311"/>
      <c r="BW959" s="311"/>
      <c r="BX959" s="311"/>
      <c r="BY959" s="217"/>
      <c r="BZ959" s="217"/>
      <c r="CA959" s="217"/>
      <c r="CB959" s="217"/>
      <c r="CC959" s="217"/>
      <c r="CD959" s="217"/>
      <c r="CE959" s="311"/>
      <c r="CF959" s="311" t="str">
        <f>IFERROR(ROUND(STDEV(AN959,L959),1),"")</f>
        <v/>
      </c>
      <c r="CG959" s="322"/>
      <c r="CH959" s="322"/>
      <c r="CI959" s="322"/>
      <c r="CJ959" s="322"/>
      <c r="CK959" s="322"/>
      <c r="CL959" s="322"/>
      <c r="CM959" s="322"/>
      <c r="CN959" s="220" t="str">
        <f>IFERROR(ROUND((SUM(#REF!)),0),"")</f>
        <v/>
      </c>
      <c r="CO959" s="216"/>
      <c r="CP959" s="221"/>
      <c r="CQ959" s="222"/>
      <c r="CR959" s="196"/>
      <c r="CS959" s="196"/>
      <c r="CT959" s="196"/>
      <c r="CU959" s="196"/>
      <c r="CV959" s="196"/>
      <c r="CW959" s="306">
        <f>AV959+BH959</f>
        <v>0</v>
      </c>
      <c r="CX959" s="12">
        <f>SUM(BI959:BQ959,AW959:BE959)</f>
        <v>0</v>
      </c>
      <c r="CY959" s="314" t="str">
        <f>IFERROR(ROUND(CX959/K959,0),"")</f>
        <v/>
      </c>
      <c r="CZ959" s="314" t="str">
        <f>IFERROR(ROUND(CY959/#REF!,1),"")</f>
        <v/>
      </c>
      <c r="DA959" s="306" t="str">
        <f t="shared" si="108"/>
        <v/>
      </c>
      <c r="DB959" s="316" t="str">
        <f t="shared" si="109"/>
        <v/>
      </c>
      <c r="DC959" s="193"/>
      <c r="DD959" s="12" t="str">
        <f>IFERROR(#REF!-AP959,"")</f>
        <v/>
      </c>
      <c r="DE959" s="193"/>
      <c r="DF959" s="305" t="str">
        <f>IFERROR(#REF!-L959,"")</f>
        <v/>
      </c>
      <c r="DG959" s="311" t="e">
        <f>IF(#REF!&gt;AQ959,0,1)</f>
        <v>#REF!</v>
      </c>
      <c r="DH959" s="320">
        <f>IF(AN959&lt;M959,0,1)</f>
        <v>1</v>
      </c>
      <c r="DI959" s="320">
        <f>IF(AN959&gt;N959,0,1)</f>
        <v>1</v>
      </c>
    </row>
    <row r="960" spans="3:113" ht="20.25" x14ac:dyDescent="0.2">
      <c r="C960" s="214"/>
      <c r="G960" s="207"/>
      <c r="H960" s="314"/>
      <c r="I960" s="314"/>
      <c r="J960" s="314"/>
      <c r="K960" s="314"/>
      <c r="L960" s="208"/>
      <c r="M960" s="209"/>
      <c r="N960" s="210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5"/>
      <c r="Z960" s="195"/>
      <c r="AA960" s="194"/>
      <c r="AB960" s="194"/>
      <c r="AC960" s="194"/>
      <c r="AD960" s="194"/>
      <c r="AE960" s="194"/>
      <c r="AF960" s="194"/>
      <c r="AG960" s="194"/>
      <c r="AH960" s="194"/>
      <c r="AI960" s="194"/>
      <c r="AJ960" s="194"/>
      <c r="AK960" s="195"/>
      <c r="AL960" s="195"/>
      <c r="AM960" s="323" t="str">
        <f t="shared" si="110"/>
        <v/>
      </c>
      <c r="AN960" s="323" t="str">
        <f t="shared" si="111"/>
        <v/>
      </c>
      <c r="AO960" s="276" t="str">
        <f t="shared" si="112"/>
        <v/>
      </c>
      <c r="AP960" s="218"/>
      <c r="AQ960" s="219"/>
      <c r="AR960" s="217" t="str">
        <f t="shared" si="113"/>
        <v/>
      </c>
      <c r="AS960" s="217" t="str">
        <f t="shared" si="114"/>
        <v/>
      </c>
      <c r="AT960" s="217"/>
      <c r="AU960" s="217"/>
      <c r="AV960" s="217"/>
      <c r="AW960" s="217"/>
      <c r="AX960" s="217"/>
      <c r="AY960" s="217"/>
      <c r="AZ960" s="217"/>
      <c r="BA960" s="217"/>
      <c r="BB960" s="217"/>
      <c r="BC960" s="217"/>
      <c r="BD960" s="217"/>
      <c r="BE960" s="217"/>
      <c r="BF960" s="217"/>
      <c r="BG960" s="217"/>
      <c r="BH960" s="217"/>
      <c r="BI960" s="217"/>
      <c r="BJ960" s="217"/>
      <c r="BK960" s="217"/>
      <c r="BL960" s="217"/>
      <c r="BM960" s="217"/>
      <c r="BN960" s="217"/>
      <c r="BO960" s="217"/>
      <c r="BP960" s="217"/>
      <c r="BQ960" s="217"/>
      <c r="BR960" s="311"/>
      <c r="BS960" s="311"/>
      <c r="BT960" s="311"/>
      <c r="BU960" s="311"/>
      <c r="BV960" s="311"/>
      <c r="BW960" s="311"/>
      <c r="BX960" s="311"/>
      <c r="BY960" s="217"/>
      <c r="BZ960" s="217"/>
      <c r="CA960" s="217"/>
      <c r="CB960" s="217"/>
      <c r="CC960" s="217"/>
      <c r="CD960" s="217"/>
      <c r="CE960" s="311"/>
      <c r="CF960" s="311" t="str">
        <f>IFERROR(ROUND(STDEV(AN960,L960),1),"")</f>
        <v/>
      </c>
      <c r="CG960" s="322"/>
      <c r="CH960" s="322"/>
      <c r="CI960" s="322"/>
      <c r="CJ960" s="322"/>
      <c r="CK960" s="322"/>
      <c r="CL960" s="322"/>
      <c r="CM960" s="322"/>
      <c r="CN960" s="220" t="str">
        <f>IFERROR(ROUND((SUM(#REF!)),0),"")</f>
        <v/>
      </c>
      <c r="CO960" s="216"/>
      <c r="CP960" s="221"/>
      <c r="CQ960" s="222"/>
      <c r="CR960" s="196"/>
      <c r="CS960" s="196"/>
      <c r="CT960" s="196"/>
      <c r="CU960" s="196"/>
      <c r="CV960" s="196"/>
      <c r="CW960" s="306">
        <f>AV960+BH960</f>
        <v>0</v>
      </c>
      <c r="CX960" s="12">
        <f>SUM(BI960:BQ960,AW960:BE960)</f>
        <v>0</v>
      </c>
      <c r="CY960" s="314" t="str">
        <f>IFERROR(ROUND(CX960/K960,0),"")</f>
        <v/>
      </c>
      <c r="CZ960" s="314" t="str">
        <f>IFERROR(ROUND(CY960/#REF!,1),"")</f>
        <v/>
      </c>
      <c r="DA960" s="306" t="str">
        <f t="shared" si="108"/>
        <v/>
      </c>
      <c r="DB960" s="316" t="str">
        <f t="shared" si="109"/>
        <v/>
      </c>
      <c r="DC960" s="193"/>
      <c r="DD960" s="12" t="str">
        <f>IFERROR(#REF!-AP960,"")</f>
        <v/>
      </c>
      <c r="DE960" s="193"/>
      <c r="DF960" s="305" t="str">
        <f>IFERROR(#REF!-L960,"")</f>
        <v/>
      </c>
      <c r="DG960" s="311" t="e">
        <f>IF(#REF!&gt;AQ960,0,1)</f>
        <v>#REF!</v>
      </c>
      <c r="DH960" s="320">
        <f>IF(AN960&lt;M960,0,1)</f>
        <v>1</v>
      </c>
      <c r="DI960" s="320">
        <f>IF(AN960&gt;N960,0,1)</f>
        <v>1</v>
      </c>
    </row>
    <row r="961" spans="3:113" ht="20.25" x14ac:dyDescent="0.2">
      <c r="C961" s="214"/>
      <c r="G961" s="207"/>
      <c r="H961" s="314"/>
      <c r="I961" s="314"/>
      <c r="J961" s="314"/>
      <c r="K961" s="314"/>
      <c r="L961" s="208"/>
      <c r="M961" s="209"/>
      <c r="N961" s="210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5"/>
      <c r="Z961" s="195"/>
      <c r="AA961" s="194"/>
      <c r="AB961" s="194"/>
      <c r="AC961" s="194"/>
      <c r="AD961" s="194"/>
      <c r="AE961" s="194"/>
      <c r="AF961" s="194"/>
      <c r="AG961" s="194"/>
      <c r="AH961" s="194"/>
      <c r="AI961" s="194"/>
      <c r="AJ961" s="194"/>
      <c r="AK961" s="195"/>
      <c r="AL961" s="195"/>
      <c r="AM961" s="323" t="str">
        <f t="shared" si="110"/>
        <v/>
      </c>
      <c r="AN961" s="323" t="str">
        <f t="shared" si="111"/>
        <v/>
      </c>
      <c r="AO961" s="276" t="str">
        <f t="shared" si="112"/>
        <v/>
      </c>
      <c r="AP961" s="218"/>
      <c r="AQ961" s="219"/>
      <c r="AR961" s="217" t="str">
        <f t="shared" si="113"/>
        <v/>
      </c>
      <c r="AS961" s="217" t="str">
        <f t="shared" si="114"/>
        <v/>
      </c>
      <c r="AT961" s="217"/>
      <c r="AU961" s="217"/>
      <c r="AV961" s="217"/>
      <c r="AW961" s="217"/>
      <c r="AX961" s="217"/>
      <c r="AY961" s="217"/>
      <c r="AZ961" s="217"/>
      <c r="BA961" s="217"/>
      <c r="BB961" s="217"/>
      <c r="BC961" s="217"/>
      <c r="BD961" s="217"/>
      <c r="BE961" s="217"/>
      <c r="BF961" s="217"/>
      <c r="BG961" s="217"/>
      <c r="BH961" s="217"/>
      <c r="BI961" s="217"/>
      <c r="BJ961" s="217"/>
      <c r="BK961" s="217"/>
      <c r="BL961" s="217"/>
      <c r="BM961" s="217"/>
      <c r="BN961" s="217"/>
      <c r="BO961" s="217"/>
      <c r="BP961" s="217"/>
      <c r="BQ961" s="217"/>
      <c r="BR961" s="311"/>
      <c r="BS961" s="311"/>
      <c r="BT961" s="311"/>
      <c r="BU961" s="311"/>
      <c r="BV961" s="311"/>
      <c r="BW961" s="311"/>
      <c r="BX961" s="311"/>
      <c r="BY961" s="217"/>
      <c r="BZ961" s="217"/>
      <c r="CA961" s="217"/>
      <c r="CB961" s="217"/>
      <c r="CC961" s="217"/>
      <c r="CD961" s="217"/>
      <c r="CE961" s="311"/>
      <c r="CF961" s="311" t="str">
        <f>IFERROR(ROUND(STDEV(AN961,L961),1),"")</f>
        <v/>
      </c>
      <c r="CG961" s="322"/>
      <c r="CH961" s="322"/>
      <c r="CI961" s="322"/>
      <c r="CJ961" s="322"/>
      <c r="CK961" s="322"/>
      <c r="CL961" s="322"/>
      <c r="CM961" s="322"/>
      <c r="CN961" s="220" t="str">
        <f>IFERROR(ROUND((SUM(#REF!)),0),"")</f>
        <v/>
      </c>
      <c r="CO961" s="216"/>
      <c r="CP961" s="221"/>
      <c r="CQ961" s="222"/>
      <c r="CR961" s="196"/>
      <c r="CS961" s="196"/>
      <c r="CT961" s="196"/>
      <c r="CU961" s="196"/>
      <c r="CV961" s="196"/>
      <c r="CW961" s="306">
        <f>AV961+BH961</f>
        <v>0</v>
      </c>
      <c r="CX961" s="12">
        <f>SUM(BI961:BQ961,AW961:BE961)</f>
        <v>0</v>
      </c>
      <c r="CY961" s="314" t="str">
        <f>IFERROR(ROUND(CX961/K961,0),"")</f>
        <v/>
      </c>
      <c r="CZ961" s="314" t="str">
        <f>IFERROR(ROUND(CY961/#REF!,1),"")</f>
        <v/>
      </c>
      <c r="DA961" s="306" t="str">
        <f t="shared" si="108"/>
        <v/>
      </c>
      <c r="DB961" s="316" t="str">
        <f t="shared" si="109"/>
        <v/>
      </c>
      <c r="DC961" s="193"/>
      <c r="DD961" s="12" t="str">
        <f>IFERROR(#REF!-AP961,"")</f>
        <v/>
      </c>
      <c r="DE961" s="193"/>
      <c r="DF961" s="305" t="str">
        <f>IFERROR(#REF!-L961,"")</f>
        <v/>
      </c>
      <c r="DG961" s="311" t="e">
        <f>IF(#REF!&gt;AQ961,0,1)</f>
        <v>#REF!</v>
      </c>
      <c r="DH961" s="320">
        <f>IF(AN961&lt;M961,0,1)</f>
        <v>1</v>
      </c>
      <c r="DI961" s="320">
        <f>IF(AN961&gt;N961,0,1)</f>
        <v>1</v>
      </c>
    </row>
    <row r="962" spans="3:113" ht="20.25" x14ac:dyDescent="0.2">
      <c r="C962" s="214"/>
      <c r="G962" s="207"/>
      <c r="H962" s="314"/>
      <c r="I962" s="314"/>
      <c r="J962" s="314"/>
      <c r="K962" s="314"/>
      <c r="L962" s="208"/>
      <c r="M962" s="209"/>
      <c r="N962" s="210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5"/>
      <c r="Z962" s="195"/>
      <c r="AA962" s="194"/>
      <c r="AB962" s="194"/>
      <c r="AC962" s="194"/>
      <c r="AD962" s="194"/>
      <c r="AE962" s="194"/>
      <c r="AF962" s="194"/>
      <c r="AG962" s="194"/>
      <c r="AH962" s="194"/>
      <c r="AI962" s="194"/>
      <c r="AJ962" s="194"/>
      <c r="AK962" s="195"/>
      <c r="AL962" s="195"/>
      <c r="AM962" s="323" t="str">
        <f t="shared" si="110"/>
        <v/>
      </c>
      <c r="AN962" s="323" t="str">
        <f t="shared" si="111"/>
        <v/>
      </c>
      <c r="AO962" s="276" t="str">
        <f t="shared" si="112"/>
        <v/>
      </c>
      <c r="AP962" s="218"/>
      <c r="AQ962" s="219"/>
      <c r="AR962" s="217" t="str">
        <f t="shared" si="113"/>
        <v/>
      </c>
      <c r="AS962" s="217" t="str">
        <f t="shared" si="114"/>
        <v/>
      </c>
      <c r="AT962" s="217"/>
      <c r="AU962" s="217"/>
      <c r="AV962" s="217"/>
      <c r="AW962" s="217"/>
      <c r="AX962" s="217"/>
      <c r="AY962" s="217"/>
      <c r="AZ962" s="217"/>
      <c r="BA962" s="217"/>
      <c r="BB962" s="217"/>
      <c r="BC962" s="217"/>
      <c r="BD962" s="217"/>
      <c r="BE962" s="217"/>
      <c r="BF962" s="217"/>
      <c r="BG962" s="217"/>
      <c r="BH962" s="217"/>
      <c r="BI962" s="217"/>
      <c r="BJ962" s="217"/>
      <c r="BK962" s="217"/>
      <c r="BL962" s="217"/>
      <c r="BM962" s="217"/>
      <c r="BN962" s="217"/>
      <c r="BO962" s="217"/>
      <c r="BP962" s="217"/>
      <c r="BQ962" s="217"/>
      <c r="BR962" s="311"/>
      <c r="BS962" s="311"/>
      <c r="BT962" s="311"/>
      <c r="BU962" s="311"/>
      <c r="BV962" s="311"/>
      <c r="BW962" s="311"/>
      <c r="BX962" s="311"/>
      <c r="BY962" s="217"/>
      <c r="BZ962" s="217"/>
      <c r="CA962" s="217"/>
      <c r="CB962" s="217"/>
      <c r="CC962" s="217"/>
      <c r="CD962" s="217"/>
      <c r="CE962" s="311"/>
      <c r="CF962" s="311" t="str">
        <f>IFERROR(ROUND(STDEV(AN962,L962),1),"")</f>
        <v/>
      </c>
      <c r="CG962" s="322"/>
      <c r="CH962" s="322"/>
      <c r="CI962" s="322"/>
      <c r="CJ962" s="322"/>
      <c r="CK962" s="322"/>
      <c r="CL962" s="322"/>
      <c r="CM962" s="322"/>
      <c r="CN962" s="220" t="str">
        <f>IFERROR(ROUND((SUM(#REF!)),0),"")</f>
        <v/>
      </c>
      <c r="CO962" s="216"/>
      <c r="CP962" s="221"/>
      <c r="CQ962" s="222"/>
      <c r="CR962" s="196"/>
      <c r="CS962" s="196"/>
      <c r="CT962" s="196"/>
      <c r="CU962" s="196"/>
      <c r="CV962" s="196"/>
      <c r="CW962" s="306">
        <f>AV962+BH962</f>
        <v>0</v>
      </c>
      <c r="CX962" s="12">
        <f>SUM(BI962:BQ962,AW962:BE962)</f>
        <v>0</v>
      </c>
      <c r="CY962" s="314" t="str">
        <f>IFERROR(ROUND(CX962/K962,0),"")</f>
        <v/>
      </c>
      <c r="CZ962" s="314" t="str">
        <f>IFERROR(ROUND(CY962/#REF!,1),"")</f>
        <v/>
      </c>
      <c r="DA962" s="306" t="str">
        <f t="shared" si="108"/>
        <v/>
      </c>
      <c r="DB962" s="316" t="str">
        <f t="shared" si="109"/>
        <v/>
      </c>
      <c r="DC962" s="193"/>
      <c r="DD962" s="12" t="str">
        <f>IFERROR(#REF!-AP962,"")</f>
        <v/>
      </c>
      <c r="DE962" s="193"/>
      <c r="DF962" s="305" t="str">
        <f>IFERROR(#REF!-L962,"")</f>
        <v/>
      </c>
      <c r="DG962" s="311" t="e">
        <f>IF(#REF!&gt;AQ962,0,1)</f>
        <v>#REF!</v>
      </c>
      <c r="DH962" s="320">
        <f>IF(AN962&lt;M962,0,1)</f>
        <v>1</v>
      </c>
      <c r="DI962" s="320">
        <f>IF(AN962&gt;N962,0,1)</f>
        <v>1</v>
      </c>
    </row>
    <row r="963" spans="3:113" ht="20.25" x14ac:dyDescent="0.2">
      <c r="C963" s="214"/>
      <c r="G963" s="207"/>
      <c r="H963" s="314"/>
      <c r="I963" s="314"/>
      <c r="J963" s="314"/>
      <c r="K963" s="314"/>
      <c r="L963" s="208"/>
      <c r="M963" s="209"/>
      <c r="N963" s="210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5"/>
      <c r="Z963" s="195"/>
      <c r="AA963" s="194"/>
      <c r="AB963" s="194"/>
      <c r="AC963" s="194"/>
      <c r="AD963" s="194"/>
      <c r="AE963" s="194"/>
      <c r="AF963" s="194"/>
      <c r="AG963" s="194"/>
      <c r="AH963" s="194"/>
      <c r="AI963" s="194"/>
      <c r="AJ963" s="194"/>
      <c r="AK963" s="195"/>
      <c r="AL963" s="195"/>
      <c r="AM963" s="323" t="str">
        <f t="shared" si="110"/>
        <v/>
      </c>
      <c r="AN963" s="323" t="str">
        <f t="shared" si="111"/>
        <v/>
      </c>
      <c r="AO963" s="276" t="str">
        <f t="shared" si="112"/>
        <v/>
      </c>
      <c r="AP963" s="218"/>
      <c r="AQ963" s="219"/>
      <c r="AR963" s="217" t="str">
        <f t="shared" si="113"/>
        <v/>
      </c>
      <c r="AS963" s="217" t="str">
        <f t="shared" si="114"/>
        <v/>
      </c>
      <c r="AT963" s="217"/>
      <c r="AU963" s="217"/>
      <c r="AV963" s="217"/>
      <c r="AW963" s="217"/>
      <c r="AX963" s="217"/>
      <c r="AY963" s="217"/>
      <c r="AZ963" s="217"/>
      <c r="BA963" s="217"/>
      <c r="BB963" s="217"/>
      <c r="BC963" s="217"/>
      <c r="BD963" s="217"/>
      <c r="BE963" s="217"/>
      <c r="BF963" s="217"/>
      <c r="BG963" s="217"/>
      <c r="BH963" s="217"/>
      <c r="BI963" s="217"/>
      <c r="BJ963" s="217"/>
      <c r="BK963" s="217"/>
      <c r="BL963" s="217"/>
      <c r="BM963" s="217"/>
      <c r="BN963" s="217"/>
      <c r="BO963" s="217"/>
      <c r="BP963" s="217"/>
      <c r="BQ963" s="217"/>
      <c r="BR963" s="311"/>
      <c r="BS963" s="311"/>
      <c r="BT963" s="311"/>
      <c r="BU963" s="311"/>
      <c r="BV963" s="311"/>
      <c r="BW963" s="311"/>
      <c r="BX963" s="311"/>
      <c r="BY963" s="217"/>
      <c r="BZ963" s="217"/>
      <c r="CA963" s="217"/>
      <c r="CB963" s="217"/>
      <c r="CC963" s="217"/>
      <c r="CD963" s="217"/>
      <c r="CE963" s="311"/>
      <c r="CF963" s="311" t="str">
        <f>IFERROR(ROUND(STDEV(AN963,L963),1),"")</f>
        <v/>
      </c>
      <c r="CG963" s="322"/>
      <c r="CH963" s="322"/>
      <c r="CI963" s="322"/>
      <c r="CJ963" s="322"/>
      <c r="CK963" s="322"/>
      <c r="CL963" s="322"/>
      <c r="CM963" s="322"/>
      <c r="CN963" s="220" t="str">
        <f>IFERROR(ROUND((SUM(#REF!)),0),"")</f>
        <v/>
      </c>
      <c r="CO963" s="216"/>
      <c r="CP963" s="221"/>
      <c r="CQ963" s="222"/>
      <c r="CR963" s="196"/>
      <c r="CS963" s="196"/>
      <c r="CT963" s="196"/>
      <c r="CU963" s="196"/>
      <c r="CV963" s="196"/>
      <c r="CW963" s="306">
        <f>AV963+BH963</f>
        <v>0</v>
      </c>
      <c r="CX963" s="12">
        <f>SUM(BI963:BQ963,AW963:BE963)</f>
        <v>0</v>
      </c>
      <c r="CY963" s="314" t="str">
        <f>IFERROR(ROUND(CX963/K963,0),"")</f>
        <v/>
      </c>
      <c r="CZ963" s="314" t="str">
        <f>IFERROR(ROUND(CY963/#REF!,1),"")</f>
        <v/>
      </c>
      <c r="DA963" s="306" t="str">
        <f t="shared" si="108"/>
        <v/>
      </c>
      <c r="DB963" s="316" t="str">
        <f t="shared" si="109"/>
        <v/>
      </c>
      <c r="DC963" s="193"/>
      <c r="DD963" s="12" t="str">
        <f>IFERROR(#REF!-AP963,"")</f>
        <v/>
      </c>
      <c r="DE963" s="193"/>
      <c r="DF963" s="305" t="str">
        <f>IFERROR(#REF!-L963,"")</f>
        <v/>
      </c>
      <c r="DG963" s="311" t="e">
        <f>IF(#REF!&gt;AQ963,0,1)</f>
        <v>#REF!</v>
      </c>
      <c r="DH963" s="320">
        <f>IF(AN963&lt;M963,0,1)</f>
        <v>1</v>
      </c>
      <c r="DI963" s="320">
        <f>IF(AN963&gt;N963,0,1)</f>
        <v>1</v>
      </c>
    </row>
    <row r="964" spans="3:113" ht="20.25" x14ac:dyDescent="0.2">
      <c r="C964" s="214"/>
      <c r="G964" s="207"/>
      <c r="H964" s="314"/>
      <c r="I964" s="314"/>
      <c r="J964" s="314"/>
      <c r="K964" s="314"/>
      <c r="L964" s="208"/>
      <c r="M964" s="209"/>
      <c r="N964" s="210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5"/>
      <c r="Z964" s="195"/>
      <c r="AA964" s="194"/>
      <c r="AB964" s="194"/>
      <c r="AC964" s="194"/>
      <c r="AD964" s="194"/>
      <c r="AE964" s="194"/>
      <c r="AF964" s="194"/>
      <c r="AG964" s="194"/>
      <c r="AH964" s="194"/>
      <c r="AI964" s="194"/>
      <c r="AJ964" s="194"/>
      <c r="AK964" s="195"/>
      <c r="AL964" s="195"/>
      <c r="AM964" s="323" t="str">
        <f t="shared" si="110"/>
        <v/>
      </c>
      <c r="AN964" s="323" t="str">
        <f t="shared" si="111"/>
        <v/>
      </c>
      <c r="AO964" s="276" t="str">
        <f t="shared" si="112"/>
        <v/>
      </c>
      <c r="AP964" s="218"/>
      <c r="AQ964" s="219"/>
      <c r="AR964" s="217" t="str">
        <f t="shared" si="113"/>
        <v/>
      </c>
      <c r="AS964" s="217" t="str">
        <f t="shared" si="114"/>
        <v/>
      </c>
      <c r="AT964" s="217"/>
      <c r="AU964" s="217"/>
      <c r="AV964" s="217"/>
      <c r="AW964" s="217"/>
      <c r="AX964" s="217"/>
      <c r="AY964" s="217"/>
      <c r="AZ964" s="217"/>
      <c r="BA964" s="217"/>
      <c r="BB964" s="217"/>
      <c r="BC964" s="217"/>
      <c r="BD964" s="217"/>
      <c r="BE964" s="217"/>
      <c r="BF964" s="217"/>
      <c r="BG964" s="217"/>
      <c r="BH964" s="217"/>
      <c r="BI964" s="217"/>
      <c r="BJ964" s="217"/>
      <c r="BK964" s="217"/>
      <c r="BL964" s="217"/>
      <c r="BM964" s="217"/>
      <c r="BN964" s="217"/>
      <c r="BO964" s="217"/>
      <c r="BP964" s="217"/>
      <c r="BQ964" s="217"/>
      <c r="BR964" s="311"/>
      <c r="BS964" s="311"/>
      <c r="BT964" s="311"/>
      <c r="BU964" s="311"/>
      <c r="BV964" s="311"/>
      <c r="BW964" s="311"/>
      <c r="BX964" s="311"/>
      <c r="BY964" s="217"/>
      <c r="BZ964" s="217"/>
      <c r="CA964" s="217"/>
      <c r="CB964" s="217"/>
      <c r="CC964" s="217"/>
      <c r="CD964" s="217"/>
      <c r="CE964" s="311"/>
      <c r="CF964" s="311" t="str">
        <f>IFERROR(ROUND(STDEV(AN964,L964),1),"")</f>
        <v/>
      </c>
      <c r="CG964" s="322"/>
      <c r="CH964" s="322"/>
      <c r="CI964" s="322"/>
      <c r="CJ964" s="322"/>
      <c r="CK964" s="322"/>
      <c r="CL964" s="322"/>
      <c r="CM964" s="322"/>
      <c r="CN964" s="220" t="str">
        <f>IFERROR(ROUND((SUM(#REF!)),0),"")</f>
        <v/>
      </c>
      <c r="CO964" s="216"/>
      <c r="CP964" s="221"/>
      <c r="CQ964" s="222"/>
      <c r="CR964" s="196"/>
      <c r="CS964" s="196"/>
      <c r="CT964" s="196"/>
      <c r="CU964" s="196"/>
      <c r="CV964" s="196"/>
      <c r="CW964" s="306">
        <f>AV964+BH964</f>
        <v>0</v>
      </c>
      <c r="CX964" s="12">
        <f>SUM(BI964:BQ964,AW964:BE964)</f>
        <v>0</v>
      </c>
      <c r="CY964" s="314" t="str">
        <f>IFERROR(ROUND(CX964/K964,0),"")</f>
        <v/>
      </c>
      <c r="CZ964" s="314" t="str">
        <f>IFERROR(ROUND(CY964/#REF!,1),"")</f>
        <v/>
      </c>
      <c r="DA964" s="306" t="str">
        <f t="shared" ref="DA964:DA1027" si="115">IFERROR(CW964+CY964,"")</f>
        <v/>
      </c>
      <c r="DB964" s="316" t="str">
        <f t="shared" ref="DB964:DB1027" si="116">IFERROR(CY964/DA964,"")</f>
        <v/>
      </c>
      <c r="DC964" s="193"/>
      <c r="DD964" s="12" t="str">
        <f>IFERROR(#REF!-AP964,"")</f>
        <v/>
      </c>
      <c r="DE964" s="193"/>
      <c r="DF964" s="305" t="str">
        <f>IFERROR(#REF!-L964,"")</f>
        <v/>
      </c>
      <c r="DG964" s="311" t="e">
        <f>IF(#REF!&gt;AQ964,0,1)</f>
        <v>#REF!</v>
      </c>
      <c r="DH964" s="320">
        <f>IF(AN964&lt;M964,0,1)</f>
        <v>1</v>
      </c>
      <c r="DI964" s="320">
        <f>IF(AN964&gt;N964,0,1)</f>
        <v>1</v>
      </c>
    </row>
    <row r="965" spans="3:113" ht="20.25" x14ac:dyDescent="0.2">
      <c r="C965" s="214"/>
      <c r="G965" s="207"/>
      <c r="H965" s="314"/>
      <c r="I965" s="314"/>
      <c r="J965" s="314"/>
      <c r="K965" s="314"/>
      <c r="L965" s="208"/>
      <c r="M965" s="209"/>
      <c r="N965" s="210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5"/>
      <c r="Z965" s="195"/>
      <c r="AA965" s="194"/>
      <c r="AB965" s="194"/>
      <c r="AC965" s="194"/>
      <c r="AD965" s="194"/>
      <c r="AE965" s="194"/>
      <c r="AF965" s="194"/>
      <c r="AG965" s="194"/>
      <c r="AH965" s="194"/>
      <c r="AI965" s="194"/>
      <c r="AJ965" s="194"/>
      <c r="AK965" s="195"/>
      <c r="AL965" s="195"/>
      <c r="AM965" s="323" t="str">
        <f t="shared" si="110"/>
        <v/>
      </c>
      <c r="AN965" s="323" t="str">
        <f t="shared" si="111"/>
        <v/>
      </c>
      <c r="AO965" s="276" t="str">
        <f t="shared" si="112"/>
        <v/>
      </c>
      <c r="AP965" s="218"/>
      <c r="AQ965" s="219"/>
      <c r="AR965" s="217" t="str">
        <f t="shared" si="113"/>
        <v/>
      </c>
      <c r="AS965" s="217" t="str">
        <f t="shared" si="114"/>
        <v/>
      </c>
      <c r="AT965" s="217"/>
      <c r="AU965" s="217"/>
      <c r="AV965" s="217"/>
      <c r="AW965" s="217"/>
      <c r="AX965" s="217"/>
      <c r="AY965" s="217"/>
      <c r="AZ965" s="217"/>
      <c r="BA965" s="217"/>
      <c r="BB965" s="217"/>
      <c r="BC965" s="217"/>
      <c r="BD965" s="217"/>
      <c r="BE965" s="217"/>
      <c r="BF965" s="217"/>
      <c r="BG965" s="217"/>
      <c r="BH965" s="217"/>
      <c r="BI965" s="217"/>
      <c r="BJ965" s="217"/>
      <c r="BK965" s="217"/>
      <c r="BL965" s="217"/>
      <c r="BM965" s="217"/>
      <c r="BN965" s="217"/>
      <c r="BO965" s="217"/>
      <c r="BP965" s="217"/>
      <c r="BQ965" s="217"/>
      <c r="BR965" s="311"/>
      <c r="BS965" s="311"/>
      <c r="BT965" s="311"/>
      <c r="BU965" s="311"/>
      <c r="BV965" s="311"/>
      <c r="BW965" s="311"/>
      <c r="BX965" s="311"/>
      <c r="BY965" s="217"/>
      <c r="BZ965" s="217"/>
      <c r="CA965" s="217"/>
      <c r="CB965" s="217"/>
      <c r="CC965" s="217"/>
      <c r="CD965" s="217"/>
      <c r="CE965" s="311"/>
      <c r="CF965" s="311" t="str">
        <f>IFERROR(ROUND(STDEV(AN965,L965),1),"")</f>
        <v/>
      </c>
      <c r="CG965" s="322"/>
      <c r="CH965" s="322"/>
      <c r="CI965" s="322"/>
      <c r="CJ965" s="322"/>
      <c r="CK965" s="322"/>
      <c r="CL965" s="322"/>
      <c r="CM965" s="322"/>
      <c r="CN965" s="220" t="str">
        <f>IFERROR(ROUND((SUM(#REF!)),0),"")</f>
        <v/>
      </c>
      <c r="CO965" s="216"/>
      <c r="CP965" s="221"/>
      <c r="CQ965" s="222"/>
      <c r="CR965" s="196"/>
      <c r="CS965" s="196"/>
      <c r="CT965" s="196"/>
      <c r="CU965" s="196"/>
      <c r="CV965" s="196"/>
      <c r="CW965" s="306">
        <f>AV965+BH965</f>
        <v>0</v>
      </c>
      <c r="CX965" s="12">
        <f>SUM(BI965:BQ965,AW965:BE965)</f>
        <v>0</v>
      </c>
      <c r="CY965" s="314" t="str">
        <f>IFERROR(ROUND(CX965/K965,0),"")</f>
        <v/>
      </c>
      <c r="CZ965" s="314" t="str">
        <f>IFERROR(ROUND(CY965/#REF!,1),"")</f>
        <v/>
      </c>
      <c r="DA965" s="306" t="str">
        <f t="shared" si="115"/>
        <v/>
      </c>
      <c r="DB965" s="316" t="str">
        <f t="shared" si="116"/>
        <v/>
      </c>
      <c r="DC965" s="193"/>
      <c r="DD965" s="12" t="str">
        <f>IFERROR(#REF!-AP965,"")</f>
        <v/>
      </c>
      <c r="DE965" s="193"/>
      <c r="DF965" s="305" t="str">
        <f>IFERROR(#REF!-L965,"")</f>
        <v/>
      </c>
      <c r="DG965" s="311" t="e">
        <f>IF(#REF!&gt;AQ965,0,1)</f>
        <v>#REF!</v>
      </c>
      <c r="DH965" s="320">
        <f>IF(AN965&lt;M965,0,1)</f>
        <v>1</v>
      </c>
      <c r="DI965" s="320">
        <f>IF(AN965&gt;N965,0,1)</f>
        <v>1</v>
      </c>
    </row>
    <row r="966" spans="3:113" ht="20.25" x14ac:dyDescent="0.2">
      <c r="C966" s="214"/>
      <c r="G966" s="207"/>
      <c r="H966" s="314"/>
      <c r="I966" s="314"/>
      <c r="J966" s="314"/>
      <c r="K966" s="314"/>
      <c r="L966" s="208"/>
      <c r="M966" s="209"/>
      <c r="N966" s="210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5"/>
      <c r="Z966" s="195"/>
      <c r="AA966" s="194"/>
      <c r="AB966" s="194"/>
      <c r="AC966" s="194"/>
      <c r="AD966" s="194"/>
      <c r="AE966" s="194"/>
      <c r="AF966" s="194"/>
      <c r="AG966" s="194"/>
      <c r="AH966" s="194"/>
      <c r="AI966" s="194"/>
      <c r="AJ966" s="194"/>
      <c r="AK966" s="195"/>
      <c r="AL966" s="195"/>
      <c r="AM966" s="323" t="str">
        <f t="shared" si="110"/>
        <v/>
      </c>
      <c r="AN966" s="323" t="str">
        <f t="shared" si="111"/>
        <v/>
      </c>
      <c r="AO966" s="276" t="str">
        <f t="shared" si="112"/>
        <v/>
      </c>
      <c r="AP966" s="218"/>
      <c r="AQ966" s="219"/>
      <c r="AR966" s="217" t="str">
        <f t="shared" si="113"/>
        <v/>
      </c>
      <c r="AS966" s="217" t="str">
        <f t="shared" si="114"/>
        <v/>
      </c>
      <c r="AT966" s="217"/>
      <c r="AU966" s="217"/>
      <c r="AV966" s="217"/>
      <c r="AW966" s="217"/>
      <c r="AX966" s="217"/>
      <c r="AY966" s="217"/>
      <c r="AZ966" s="217"/>
      <c r="BA966" s="217"/>
      <c r="BB966" s="217"/>
      <c r="BC966" s="217"/>
      <c r="BD966" s="217"/>
      <c r="BE966" s="217"/>
      <c r="BF966" s="217"/>
      <c r="BG966" s="217"/>
      <c r="BH966" s="217"/>
      <c r="BI966" s="217"/>
      <c r="BJ966" s="217"/>
      <c r="BK966" s="217"/>
      <c r="BL966" s="217"/>
      <c r="BM966" s="217"/>
      <c r="BN966" s="217"/>
      <c r="BO966" s="217"/>
      <c r="BP966" s="217"/>
      <c r="BQ966" s="217"/>
      <c r="BR966" s="311"/>
      <c r="BS966" s="311"/>
      <c r="BT966" s="311"/>
      <c r="BU966" s="311"/>
      <c r="BV966" s="311"/>
      <c r="BW966" s="311"/>
      <c r="BX966" s="311"/>
      <c r="BY966" s="217"/>
      <c r="BZ966" s="217"/>
      <c r="CA966" s="217"/>
      <c r="CB966" s="217"/>
      <c r="CC966" s="217"/>
      <c r="CD966" s="217"/>
      <c r="CE966" s="311"/>
      <c r="CF966" s="311" t="str">
        <f>IFERROR(ROUND(STDEV(AN966,L966),1),"")</f>
        <v/>
      </c>
      <c r="CG966" s="322"/>
      <c r="CH966" s="322"/>
      <c r="CI966" s="322"/>
      <c r="CJ966" s="322"/>
      <c r="CK966" s="322"/>
      <c r="CL966" s="322"/>
      <c r="CM966" s="322"/>
      <c r="CN966" s="220" t="str">
        <f>IFERROR(ROUND((SUM(#REF!)),0),"")</f>
        <v/>
      </c>
      <c r="CO966" s="216"/>
      <c r="CP966" s="221"/>
      <c r="CQ966" s="222"/>
      <c r="CR966" s="196"/>
      <c r="CS966" s="196"/>
      <c r="CT966" s="196"/>
      <c r="CU966" s="196"/>
      <c r="CV966" s="196"/>
      <c r="CW966" s="306">
        <f>AV966+BH966</f>
        <v>0</v>
      </c>
      <c r="CX966" s="12">
        <f>SUM(BI966:BQ966,AW966:BE966)</f>
        <v>0</v>
      </c>
      <c r="CY966" s="314" t="str">
        <f>IFERROR(ROUND(CX966/K966,0),"")</f>
        <v/>
      </c>
      <c r="CZ966" s="314" t="str">
        <f>IFERROR(ROUND(CY966/#REF!,1),"")</f>
        <v/>
      </c>
      <c r="DA966" s="306" t="str">
        <f t="shared" si="115"/>
        <v/>
      </c>
      <c r="DB966" s="316" t="str">
        <f t="shared" si="116"/>
        <v/>
      </c>
      <c r="DC966" s="193"/>
      <c r="DD966" s="12" t="str">
        <f>IFERROR(#REF!-AP966,"")</f>
        <v/>
      </c>
      <c r="DE966" s="193"/>
      <c r="DF966" s="305" t="str">
        <f>IFERROR(#REF!-L966,"")</f>
        <v/>
      </c>
      <c r="DG966" s="311" t="e">
        <f>IF(#REF!&gt;AQ966,0,1)</f>
        <v>#REF!</v>
      </c>
      <c r="DH966" s="320">
        <f>IF(AN966&lt;M966,0,1)</f>
        <v>1</v>
      </c>
      <c r="DI966" s="320">
        <f>IF(AN966&gt;N966,0,1)</f>
        <v>1</v>
      </c>
    </row>
    <row r="967" spans="3:113" ht="20.25" x14ac:dyDescent="0.2">
      <c r="C967" s="214"/>
      <c r="G967" s="207"/>
      <c r="H967" s="314"/>
      <c r="I967" s="314"/>
      <c r="J967" s="314"/>
      <c r="K967" s="314"/>
      <c r="L967" s="208"/>
      <c r="M967" s="209"/>
      <c r="N967" s="210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5"/>
      <c r="Z967" s="195"/>
      <c r="AA967" s="194"/>
      <c r="AB967" s="194"/>
      <c r="AC967" s="194"/>
      <c r="AD967" s="194"/>
      <c r="AE967" s="194"/>
      <c r="AF967" s="194"/>
      <c r="AG967" s="194"/>
      <c r="AH967" s="194"/>
      <c r="AI967" s="194"/>
      <c r="AJ967" s="194"/>
      <c r="AK967" s="195"/>
      <c r="AL967" s="195"/>
      <c r="AM967" s="323" t="str">
        <f t="shared" si="110"/>
        <v/>
      </c>
      <c r="AN967" s="323" t="str">
        <f t="shared" si="111"/>
        <v/>
      </c>
      <c r="AO967" s="276" t="str">
        <f t="shared" si="112"/>
        <v/>
      </c>
      <c r="AP967" s="218"/>
      <c r="AQ967" s="219"/>
      <c r="AR967" s="217" t="str">
        <f t="shared" si="113"/>
        <v/>
      </c>
      <c r="AS967" s="217" t="str">
        <f t="shared" si="114"/>
        <v/>
      </c>
      <c r="AT967" s="217"/>
      <c r="AU967" s="217"/>
      <c r="AV967" s="217"/>
      <c r="AW967" s="217"/>
      <c r="AX967" s="217"/>
      <c r="AY967" s="217"/>
      <c r="AZ967" s="217"/>
      <c r="BA967" s="217"/>
      <c r="BB967" s="217"/>
      <c r="BC967" s="217"/>
      <c r="BD967" s="217"/>
      <c r="BE967" s="217"/>
      <c r="BF967" s="217"/>
      <c r="BG967" s="217"/>
      <c r="BH967" s="217"/>
      <c r="BI967" s="217"/>
      <c r="BJ967" s="217"/>
      <c r="BK967" s="217"/>
      <c r="BL967" s="217"/>
      <c r="BM967" s="217"/>
      <c r="BN967" s="217"/>
      <c r="BO967" s="217"/>
      <c r="BP967" s="217"/>
      <c r="BQ967" s="217"/>
      <c r="BR967" s="311"/>
      <c r="BS967" s="311"/>
      <c r="BT967" s="311"/>
      <c r="BU967" s="311"/>
      <c r="BV967" s="311"/>
      <c r="BW967" s="311"/>
      <c r="BX967" s="311"/>
      <c r="BY967" s="217"/>
      <c r="BZ967" s="217"/>
      <c r="CA967" s="217"/>
      <c r="CB967" s="217"/>
      <c r="CC967" s="217"/>
      <c r="CD967" s="217"/>
      <c r="CE967" s="311"/>
      <c r="CF967" s="311" t="str">
        <f>IFERROR(ROUND(STDEV(AN967,L967),1),"")</f>
        <v/>
      </c>
      <c r="CG967" s="322"/>
      <c r="CH967" s="322"/>
      <c r="CI967" s="322"/>
      <c r="CJ967" s="322"/>
      <c r="CK967" s="322"/>
      <c r="CL967" s="322"/>
      <c r="CM967" s="322"/>
      <c r="CN967" s="220" t="str">
        <f>IFERROR(ROUND((SUM(#REF!)),0),"")</f>
        <v/>
      </c>
      <c r="CO967" s="216"/>
      <c r="CP967" s="221"/>
      <c r="CQ967" s="222"/>
      <c r="CR967" s="196"/>
      <c r="CS967" s="196"/>
      <c r="CT967" s="196"/>
      <c r="CU967" s="196"/>
      <c r="CV967" s="196"/>
      <c r="CW967" s="306">
        <f>AV967+BH967</f>
        <v>0</v>
      </c>
      <c r="CX967" s="12">
        <f>SUM(BI967:BQ967,AW967:BE967)</f>
        <v>0</v>
      </c>
      <c r="CY967" s="314" t="str">
        <f>IFERROR(ROUND(CX967/K967,0),"")</f>
        <v/>
      </c>
      <c r="CZ967" s="314" t="str">
        <f>IFERROR(ROUND(CY967/#REF!,1),"")</f>
        <v/>
      </c>
      <c r="DA967" s="306" t="str">
        <f t="shared" si="115"/>
        <v/>
      </c>
      <c r="DB967" s="316" t="str">
        <f t="shared" si="116"/>
        <v/>
      </c>
      <c r="DC967" s="193"/>
      <c r="DD967" s="12" t="str">
        <f>IFERROR(#REF!-AP967,"")</f>
        <v/>
      </c>
      <c r="DE967" s="193"/>
      <c r="DF967" s="305" t="str">
        <f>IFERROR(#REF!-L967,"")</f>
        <v/>
      </c>
      <c r="DG967" s="311" t="e">
        <f>IF(#REF!&gt;AQ967,0,1)</f>
        <v>#REF!</v>
      </c>
      <c r="DH967" s="320">
        <f>IF(AN967&lt;M967,0,1)</f>
        <v>1</v>
      </c>
      <c r="DI967" s="320">
        <f>IF(AN967&gt;N967,0,1)</f>
        <v>1</v>
      </c>
    </row>
    <row r="968" spans="3:113" ht="20.25" x14ac:dyDescent="0.2">
      <c r="C968" s="214"/>
      <c r="G968" s="207"/>
      <c r="H968" s="314"/>
      <c r="I968" s="314"/>
      <c r="J968" s="314"/>
      <c r="K968" s="314"/>
      <c r="L968" s="208"/>
      <c r="M968" s="209"/>
      <c r="N968" s="210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5"/>
      <c r="Z968" s="195"/>
      <c r="AA968" s="194"/>
      <c r="AB968" s="194"/>
      <c r="AC968" s="194"/>
      <c r="AD968" s="194"/>
      <c r="AE968" s="194"/>
      <c r="AF968" s="194"/>
      <c r="AG968" s="194"/>
      <c r="AH968" s="194"/>
      <c r="AI968" s="194"/>
      <c r="AJ968" s="194"/>
      <c r="AK968" s="195"/>
      <c r="AL968" s="195"/>
      <c r="AM968" s="323" t="str">
        <f t="shared" si="110"/>
        <v/>
      </c>
      <c r="AN968" s="323" t="str">
        <f t="shared" si="111"/>
        <v/>
      </c>
      <c r="AO968" s="276" t="str">
        <f t="shared" si="112"/>
        <v/>
      </c>
      <c r="AP968" s="218"/>
      <c r="AQ968" s="219"/>
      <c r="AR968" s="217" t="str">
        <f t="shared" si="113"/>
        <v/>
      </c>
      <c r="AS968" s="217" t="str">
        <f t="shared" si="114"/>
        <v/>
      </c>
      <c r="AT968" s="217"/>
      <c r="AU968" s="217"/>
      <c r="AV968" s="217"/>
      <c r="AW968" s="217"/>
      <c r="AX968" s="217"/>
      <c r="AY968" s="217"/>
      <c r="AZ968" s="217"/>
      <c r="BA968" s="217"/>
      <c r="BB968" s="217"/>
      <c r="BC968" s="217"/>
      <c r="BD968" s="217"/>
      <c r="BE968" s="217"/>
      <c r="BF968" s="217"/>
      <c r="BG968" s="217"/>
      <c r="BH968" s="217"/>
      <c r="BI968" s="217"/>
      <c r="BJ968" s="217"/>
      <c r="BK968" s="217"/>
      <c r="BL968" s="217"/>
      <c r="BM968" s="217"/>
      <c r="BN968" s="217"/>
      <c r="BO968" s="217"/>
      <c r="BP968" s="217"/>
      <c r="BQ968" s="217"/>
      <c r="BR968" s="311"/>
      <c r="BS968" s="311"/>
      <c r="BT968" s="311"/>
      <c r="BU968" s="311"/>
      <c r="BV968" s="311"/>
      <c r="BW968" s="311"/>
      <c r="BX968" s="311"/>
      <c r="BY968" s="217"/>
      <c r="BZ968" s="217"/>
      <c r="CA968" s="217"/>
      <c r="CB968" s="217"/>
      <c r="CC968" s="217"/>
      <c r="CD968" s="217"/>
      <c r="CE968" s="311"/>
      <c r="CF968" s="311" t="str">
        <f>IFERROR(ROUND(STDEV(AN968,L968),1),"")</f>
        <v/>
      </c>
      <c r="CG968" s="322"/>
      <c r="CH968" s="322"/>
      <c r="CI968" s="322"/>
      <c r="CJ968" s="322"/>
      <c r="CK968" s="322"/>
      <c r="CL968" s="322"/>
      <c r="CM968" s="322"/>
      <c r="CN968" s="220" t="str">
        <f>IFERROR(ROUND((SUM(#REF!)),0),"")</f>
        <v/>
      </c>
      <c r="CO968" s="216"/>
      <c r="CP968" s="221"/>
      <c r="CQ968" s="222"/>
      <c r="CR968" s="196"/>
      <c r="CS968" s="196"/>
      <c r="CT968" s="196"/>
      <c r="CU968" s="196"/>
      <c r="CV968" s="196"/>
      <c r="CW968" s="306">
        <f>AV968+BH968</f>
        <v>0</v>
      </c>
      <c r="CX968" s="12">
        <f>SUM(BI968:BQ968,AW968:BE968)</f>
        <v>0</v>
      </c>
      <c r="CY968" s="314" t="str">
        <f>IFERROR(ROUND(CX968/K968,0),"")</f>
        <v/>
      </c>
      <c r="CZ968" s="314" t="str">
        <f>IFERROR(ROUND(CY968/#REF!,1),"")</f>
        <v/>
      </c>
      <c r="DA968" s="306" t="str">
        <f t="shared" si="115"/>
        <v/>
      </c>
      <c r="DB968" s="316" t="str">
        <f t="shared" si="116"/>
        <v/>
      </c>
      <c r="DC968" s="193"/>
      <c r="DD968" s="12" t="str">
        <f>IFERROR(#REF!-AP968,"")</f>
        <v/>
      </c>
      <c r="DE968" s="193"/>
      <c r="DF968" s="305" t="str">
        <f>IFERROR(#REF!-L968,"")</f>
        <v/>
      </c>
      <c r="DG968" s="311" t="e">
        <f>IF(#REF!&gt;AQ968,0,1)</f>
        <v>#REF!</v>
      </c>
      <c r="DH968" s="320">
        <f>IF(AN968&lt;M968,0,1)</f>
        <v>1</v>
      </c>
      <c r="DI968" s="320">
        <f>IF(AN968&gt;N968,0,1)</f>
        <v>1</v>
      </c>
    </row>
    <row r="969" spans="3:113" ht="20.25" x14ac:dyDescent="0.2">
      <c r="C969" s="214"/>
      <c r="G969" s="207"/>
      <c r="H969" s="314"/>
      <c r="I969" s="314"/>
      <c r="J969" s="314"/>
      <c r="K969" s="314"/>
      <c r="L969" s="208"/>
      <c r="M969" s="209"/>
      <c r="N969" s="210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5"/>
      <c r="Z969" s="195"/>
      <c r="AA969" s="194"/>
      <c r="AB969" s="194"/>
      <c r="AC969" s="194"/>
      <c r="AD969" s="194"/>
      <c r="AE969" s="194"/>
      <c r="AF969" s="194"/>
      <c r="AG969" s="194"/>
      <c r="AH969" s="194"/>
      <c r="AI969" s="194"/>
      <c r="AJ969" s="194"/>
      <c r="AK969" s="195"/>
      <c r="AL969" s="195"/>
      <c r="AM969" s="323" t="str">
        <f t="shared" si="110"/>
        <v/>
      </c>
      <c r="AN969" s="323" t="str">
        <f t="shared" si="111"/>
        <v/>
      </c>
      <c r="AO969" s="276" t="str">
        <f t="shared" si="112"/>
        <v/>
      </c>
      <c r="AP969" s="218"/>
      <c r="AQ969" s="219"/>
      <c r="AR969" s="217" t="str">
        <f t="shared" si="113"/>
        <v/>
      </c>
      <c r="AS969" s="217" t="str">
        <f t="shared" si="114"/>
        <v/>
      </c>
      <c r="AT969" s="217"/>
      <c r="AU969" s="217"/>
      <c r="AV969" s="217"/>
      <c r="AW969" s="217"/>
      <c r="AX969" s="217"/>
      <c r="AY969" s="217"/>
      <c r="AZ969" s="217"/>
      <c r="BA969" s="217"/>
      <c r="BB969" s="217"/>
      <c r="BC969" s="217"/>
      <c r="BD969" s="217"/>
      <c r="BE969" s="217"/>
      <c r="BF969" s="217"/>
      <c r="BG969" s="217"/>
      <c r="BH969" s="217"/>
      <c r="BI969" s="217"/>
      <c r="BJ969" s="217"/>
      <c r="BK969" s="217"/>
      <c r="BL969" s="217"/>
      <c r="BM969" s="217"/>
      <c r="BN969" s="217"/>
      <c r="BO969" s="217"/>
      <c r="BP969" s="217"/>
      <c r="BQ969" s="217"/>
      <c r="BR969" s="311"/>
      <c r="BS969" s="311"/>
      <c r="BT969" s="311"/>
      <c r="BU969" s="311"/>
      <c r="BV969" s="311"/>
      <c r="BW969" s="311"/>
      <c r="BX969" s="311"/>
      <c r="BY969" s="217"/>
      <c r="BZ969" s="217"/>
      <c r="CA969" s="217"/>
      <c r="CB969" s="217"/>
      <c r="CC969" s="217"/>
      <c r="CD969" s="217"/>
      <c r="CE969" s="311"/>
      <c r="CF969" s="311" t="str">
        <f>IFERROR(ROUND(STDEV(AN969,L969),1),"")</f>
        <v/>
      </c>
      <c r="CG969" s="322"/>
      <c r="CH969" s="322"/>
      <c r="CI969" s="322"/>
      <c r="CJ969" s="322"/>
      <c r="CK969" s="322"/>
      <c r="CL969" s="322"/>
      <c r="CM969" s="322"/>
      <c r="CN969" s="220" t="str">
        <f>IFERROR(ROUND((SUM(#REF!)),0),"")</f>
        <v/>
      </c>
      <c r="CO969" s="216"/>
      <c r="CP969" s="221"/>
      <c r="CQ969" s="222"/>
      <c r="CR969" s="196"/>
      <c r="CS969" s="196"/>
      <c r="CT969" s="196"/>
      <c r="CU969" s="196"/>
      <c r="CV969" s="196"/>
      <c r="CW969" s="306">
        <f>AV969+BH969</f>
        <v>0</v>
      </c>
      <c r="CX969" s="12">
        <f>SUM(BI969:BQ969,AW969:BE969)</f>
        <v>0</v>
      </c>
      <c r="CY969" s="314" t="str">
        <f>IFERROR(ROUND(CX969/K969,0),"")</f>
        <v/>
      </c>
      <c r="CZ969" s="314" t="str">
        <f>IFERROR(ROUND(CY969/#REF!,1),"")</f>
        <v/>
      </c>
      <c r="DA969" s="306" t="str">
        <f t="shared" si="115"/>
        <v/>
      </c>
      <c r="DB969" s="316" t="str">
        <f t="shared" si="116"/>
        <v/>
      </c>
      <c r="DC969" s="193"/>
      <c r="DD969" s="12" t="str">
        <f>IFERROR(#REF!-AP969,"")</f>
        <v/>
      </c>
      <c r="DE969" s="193"/>
      <c r="DF969" s="305" t="str">
        <f>IFERROR(#REF!-L969,"")</f>
        <v/>
      </c>
      <c r="DG969" s="311" t="e">
        <f>IF(#REF!&gt;AQ969,0,1)</f>
        <v>#REF!</v>
      </c>
      <c r="DH969" s="320">
        <f>IF(AN969&lt;M969,0,1)</f>
        <v>1</v>
      </c>
      <c r="DI969" s="320">
        <f>IF(AN969&gt;N969,0,1)</f>
        <v>1</v>
      </c>
    </row>
    <row r="970" spans="3:113" ht="20.25" x14ac:dyDescent="0.2">
      <c r="C970" s="214"/>
      <c r="G970" s="207"/>
      <c r="H970" s="314"/>
      <c r="I970" s="314"/>
      <c r="J970" s="314"/>
      <c r="K970" s="314"/>
      <c r="L970" s="208"/>
      <c r="M970" s="209"/>
      <c r="N970" s="210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5"/>
      <c r="Z970" s="195"/>
      <c r="AA970" s="194"/>
      <c r="AB970" s="194"/>
      <c r="AC970" s="194"/>
      <c r="AD970" s="194"/>
      <c r="AE970" s="194"/>
      <c r="AF970" s="194"/>
      <c r="AG970" s="194"/>
      <c r="AH970" s="194"/>
      <c r="AI970" s="194"/>
      <c r="AJ970" s="194"/>
      <c r="AK970" s="195"/>
      <c r="AL970" s="195"/>
      <c r="AM970" s="323" t="str">
        <f t="shared" si="110"/>
        <v/>
      </c>
      <c r="AN970" s="323" t="str">
        <f t="shared" si="111"/>
        <v/>
      </c>
      <c r="AO970" s="276" t="str">
        <f t="shared" si="112"/>
        <v/>
      </c>
      <c r="AP970" s="218"/>
      <c r="AQ970" s="219"/>
      <c r="AR970" s="217" t="str">
        <f t="shared" si="113"/>
        <v/>
      </c>
      <c r="AS970" s="217" t="str">
        <f t="shared" si="114"/>
        <v/>
      </c>
      <c r="AT970" s="217"/>
      <c r="AU970" s="217"/>
      <c r="AV970" s="217"/>
      <c r="AW970" s="217"/>
      <c r="AX970" s="217"/>
      <c r="AY970" s="217"/>
      <c r="AZ970" s="217"/>
      <c r="BA970" s="217"/>
      <c r="BB970" s="217"/>
      <c r="BC970" s="217"/>
      <c r="BD970" s="217"/>
      <c r="BE970" s="217"/>
      <c r="BF970" s="217"/>
      <c r="BG970" s="217"/>
      <c r="BH970" s="217"/>
      <c r="BI970" s="217"/>
      <c r="BJ970" s="217"/>
      <c r="BK970" s="217"/>
      <c r="BL970" s="217"/>
      <c r="BM970" s="217"/>
      <c r="BN970" s="217"/>
      <c r="BO970" s="217"/>
      <c r="BP970" s="217"/>
      <c r="BQ970" s="217"/>
      <c r="BR970" s="311"/>
      <c r="BS970" s="311"/>
      <c r="BT970" s="311"/>
      <c r="BU970" s="311"/>
      <c r="BV970" s="311"/>
      <c r="BW970" s="311"/>
      <c r="BX970" s="311"/>
      <c r="BY970" s="217"/>
      <c r="BZ970" s="217"/>
      <c r="CA970" s="217"/>
      <c r="CB970" s="217"/>
      <c r="CC970" s="217"/>
      <c r="CD970" s="217"/>
      <c r="CE970" s="311"/>
      <c r="CF970" s="311" t="str">
        <f>IFERROR(ROUND(STDEV(AN970,L970),1),"")</f>
        <v/>
      </c>
      <c r="CG970" s="322"/>
      <c r="CH970" s="322"/>
      <c r="CI970" s="322"/>
      <c r="CJ970" s="322"/>
      <c r="CK970" s="322"/>
      <c r="CL970" s="322"/>
      <c r="CM970" s="322"/>
      <c r="CN970" s="220" t="str">
        <f>IFERROR(ROUND((SUM(#REF!)),0),"")</f>
        <v/>
      </c>
      <c r="CO970" s="216"/>
      <c r="CP970" s="221"/>
      <c r="CQ970" s="222"/>
      <c r="CR970" s="196"/>
      <c r="CS970" s="196"/>
      <c r="CT970" s="196"/>
      <c r="CU970" s="196"/>
      <c r="CV970" s="196"/>
      <c r="CW970" s="306">
        <f>AV970+BH970</f>
        <v>0</v>
      </c>
      <c r="CX970" s="12">
        <f>SUM(BI970:BQ970,AW970:BE970)</f>
        <v>0</v>
      </c>
      <c r="CY970" s="314" t="str">
        <f>IFERROR(ROUND(CX970/K970,0),"")</f>
        <v/>
      </c>
      <c r="CZ970" s="314" t="str">
        <f>IFERROR(ROUND(CY970/#REF!,1),"")</f>
        <v/>
      </c>
      <c r="DA970" s="306" t="str">
        <f t="shared" si="115"/>
        <v/>
      </c>
      <c r="DB970" s="316" t="str">
        <f t="shared" si="116"/>
        <v/>
      </c>
      <c r="DC970" s="193"/>
      <c r="DD970" s="12" t="str">
        <f>IFERROR(#REF!-AP970,"")</f>
        <v/>
      </c>
      <c r="DE970" s="193"/>
      <c r="DF970" s="305" t="str">
        <f>IFERROR(#REF!-L970,"")</f>
        <v/>
      </c>
      <c r="DG970" s="311" t="e">
        <f>IF(#REF!&gt;AQ970,0,1)</f>
        <v>#REF!</v>
      </c>
      <c r="DH970" s="320">
        <f>IF(AN970&lt;M970,0,1)</f>
        <v>1</v>
      </c>
      <c r="DI970" s="320">
        <f>IF(AN970&gt;N970,0,1)</f>
        <v>1</v>
      </c>
    </row>
    <row r="971" spans="3:113" ht="20.25" x14ac:dyDescent="0.2">
      <c r="C971" s="214"/>
      <c r="G971" s="207"/>
      <c r="H971" s="314"/>
      <c r="I971" s="314"/>
      <c r="J971" s="314"/>
      <c r="K971" s="314"/>
      <c r="L971" s="208"/>
      <c r="M971" s="209"/>
      <c r="N971" s="210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5"/>
      <c r="Z971" s="195"/>
      <c r="AA971" s="194"/>
      <c r="AB971" s="194"/>
      <c r="AC971" s="194"/>
      <c r="AD971" s="194"/>
      <c r="AE971" s="194"/>
      <c r="AF971" s="194"/>
      <c r="AG971" s="194"/>
      <c r="AH971" s="194"/>
      <c r="AI971" s="194"/>
      <c r="AJ971" s="194"/>
      <c r="AK971" s="195"/>
      <c r="AL971" s="195"/>
      <c r="AM971" s="323" t="str">
        <f t="shared" si="110"/>
        <v/>
      </c>
      <c r="AN971" s="323" t="str">
        <f t="shared" si="111"/>
        <v/>
      </c>
      <c r="AO971" s="276" t="str">
        <f t="shared" si="112"/>
        <v/>
      </c>
      <c r="AP971" s="218"/>
      <c r="AQ971" s="219"/>
      <c r="AR971" s="217" t="str">
        <f t="shared" si="113"/>
        <v/>
      </c>
      <c r="AS971" s="217" t="str">
        <f t="shared" si="114"/>
        <v/>
      </c>
      <c r="AT971" s="217"/>
      <c r="AU971" s="217"/>
      <c r="AV971" s="217"/>
      <c r="AW971" s="217"/>
      <c r="AX971" s="217"/>
      <c r="AY971" s="217"/>
      <c r="AZ971" s="217"/>
      <c r="BA971" s="217"/>
      <c r="BB971" s="217"/>
      <c r="BC971" s="217"/>
      <c r="BD971" s="217"/>
      <c r="BE971" s="217"/>
      <c r="BF971" s="217"/>
      <c r="BG971" s="217"/>
      <c r="BH971" s="217"/>
      <c r="BI971" s="217"/>
      <c r="BJ971" s="217"/>
      <c r="BK971" s="217"/>
      <c r="BL971" s="217"/>
      <c r="BM971" s="217"/>
      <c r="BN971" s="217"/>
      <c r="BO971" s="217"/>
      <c r="BP971" s="217"/>
      <c r="BQ971" s="217"/>
      <c r="BR971" s="311"/>
      <c r="BS971" s="311"/>
      <c r="BT971" s="311"/>
      <c r="BU971" s="311"/>
      <c r="BV971" s="311"/>
      <c r="BW971" s="311"/>
      <c r="BX971" s="311"/>
      <c r="BY971" s="217"/>
      <c r="BZ971" s="217"/>
      <c r="CA971" s="217"/>
      <c r="CB971" s="217"/>
      <c r="CC971" s="217"/>
      <c r="CD971" s="217"/>
      <c r="CE971" s="311"/>
      <c r="CF971" s="311" t="str">
        <f>IFERROR(ROUND(STDEV(AN971,L971),1),"")</f>
        <v/>
      </c>
      <c r="CG971" s="322"/>
      <c r="CH971" s="322"/>
      <c r="CI971" s="322"/>
      <c r="CJ971" s="322"/>
      <c r="CK971" s="322"/>
      <c r="CL971" s="322"/>
      <c r="CM971" s="322"/>
      <c r="CN971" s="220" t="str">
        <f>IFERROR(ROUND((SUM(#REF!)),0),"")</f>
        <v/>
      </c>
      <c r="CO971" s="216"/>
      <c r="CP971" s="221"/>
      <c r="CQ971" s="222"/>
      <c r="CR971" s="196"/>
      <c r="CS971" s="196"/>
      <c r="CT971" s="196"/>
      <c r="CU971" s="196"/>
      <c r="CV971" s="196"/>
      <c r="CW971" s="306">
        <f>AV971+BH971</f>
        <v>0</v>
      </c>
      <c r="CX971" s="12">
        <f>SUM(BI971:BQ971,AW971:BE971)</f>
        <v>0</v>
      </c>
      <c r="CY971" s="314" t="str">
        <f>IFERROR(ROUND(CX971/K971,0),"")</f>
        <v/>
      </c>
      <c r="CZ971" s="314" t="str">
        <f>IFERROR(ROUND(CY971/#REF!,1),"")</f>
        <v/>
      </c>
      <c r="DA971" s="306" t="str">
        <f t="shared" si="115"/>
        <v/>
      </c>
      <c r="DB971" s="316" t="str">
        <f t="shared" si="116"/>
        <v/>
      </c>
      <c r="DC971" s="193"/>
      <c r="DD971" s="12" t="str">
        <f>IFERROR(#REF!-AP971,"")</f>
        <v/>
      </c>
      <c r="DE971" s="193"/>
      <c r="DF971" s="305" t="str">
        <f>IFERROR(#REF!-L971,"")</f>
        <v/>
      </c>
      <c r="DG971" s="311" t="e">
        <f>IF(#REF!&gt;AQ971,0,1)</f>
        <v>#REF!</v>
      </c>
      <c r="DH971" s="320">
        <f>IF(AN971&lt;M971,0,1)</f>
        <v>1</v>
      </c>
      <c r="DI971" s="320">
        <f>IF(AN971&gt;N971,0,1)</f>
        <v>1</v>
      </c>
    </row>
    <row r="972" spans="3:113" ht="20.25" x14ac:dyDescent="0.2">
      <c r="C972" s="214"/>
      <c r="G972" s="207"/>
      <c r="H972" s="314"/>
      <c r="I972" s="314"/>
      <c r="J972" s="314"/>
      <c r="K972" s="314"/>
      <c r="L972" s="208"/>
      <c r="M972" s="209"/>
      <c r="N972" s="210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5"/>
      <c r="Z972" s="195"/>
      <c r="AA972" s="194"/>
      <c r="AB972" s="194"/>
      <c r="AC972" s="194"/>
      <c r="AD972" s="194"/>
      <c r="AE972" s="194"/>
      <c r="AF972" s="194"/>
      <c r="AG972" s="194"/>
      <c r="AH972" s="194"/>
      <c r="AI972" s="194"/>
      <c r="AJ972" s="194"/>
      <c r="AK972" s="195"/>
      <c r="AL972" s="195"/>
      <c r="AM972" s="323" t="str">
        <f t="shared" si="110"/>
        <v/>
      </c>
      <c r="AN972" s="323" t="str">
        <f t="shared" si="111"/>
        <v/>
      </c>
      <c r="AO972" s="276" t="str">
        <f t="shared" si="112"/>
        <v/>
      </c>
      <c r="AP972" s="218"/>
      <c r="AQ972" s="219"/>
      <c r="AR972" s="217" t="str">
        <f t="shared" si="113"/>
        <v/>
      </c>
      <c r="AS972" s="217" t="str">
        <f t="shared" si="114"/>
        <v/>
      </c>
      <c r="AT972" s="217"/>
      <c r="AU972" s="217"/>
      <c r="AV972" s="217"/>
      <c r="AW972" s="217"/>
      <c r="AX972" s="217"/>
      <c r="AY972" s="217"/>
      <c r="AZ972" s="217"/>
      <c r="BA972" s="217"/>
      <c r="BB972" s="217"/>
      <c r="BC972" s="217"/>
      <c r="BD972" s="217"/>
      <c r="BE972" s="217"/>
      <c r="BF972" s="217"/>
      <c r="BG972" s="217"/>
      <c r="BH972" s="217"/>
      <c r="BI972" s="217"/>
      <c r="BJ972" s="217"/>
      <c r="BK972" s="217"/>
      <c r="BL972" s="217"/>
      <c r="BM972" s="217"/>
      <c r="BN972" s="217"/>
      <c r="BO972" s="217"/>
      <c r="BP972" s="217"/>
      <c r="BQ972" s="217"/>
      <c r="BR972" s="311"/>
      <c r="BS972" s="311"/>
      <c r="BT972" s="311"/>
      <c r="BU972" s="311"/>
      <c r="BV972" s="311"/>
      <c r="BW972" s="311"/>
      <c r="BX972" s="311"/>
      <c r="BY972" s="217"/>
      <c r="BZ972" s="217"/>
      <c r="CA972" s="217"/>
      <c r="CB972" s="217"/>
      <c r="CC972" s="217"/>
      <c r="CD972" s="217"/>
      <c r="CE972" s="311"/>
      <c r="CF972" s="311" t="str">
        <f>IFERROR(ROUND(STDEV(AN972,L972),1),"")</f>
        <v/>
      </c>
      <c r="CG972" s="322"/>
      <c r="CH972" s="322"/>
      <c r="CI972" s="322"/>
      <c r="CJ972" s="322"/>
      <c r="CK972" s="322"/>
      <c r="CL972" s="322"/>
      <c r="CM972" s="322"/>
      <c r="CN972" s="220" t="str">
        <f>IFERROR(ROUND((SUM(#REF!)),0),"")</f>
        <v/>
      </c>
      <c r="CO972" s="216"/>
      <c r="CP972" s="221"/>
      <c r="CQ972" s="222"/>
      <c r="CR972" s="196"/>
      <c r="CS972" s="196"/>
      <c r="CT972" s="196"/>
      <c r="CU972" s="196"/>
      <c r="CV972" s="196"/>
      <c r="CW972" s="306">
        <f>AV972+BH972</f>
        <v>0</v>
      </c>
      <c r="CX972" s="12">
        <f>SUM(BI972:BQ972,AW972:BE972)</f>
        <v>0</v>
      </c>
      <c r="CY972" s="314" t="str">
        <f>IFERROR(ROUND(CX972/K972,0),"")</f>
        <v/>
      </c>
      <c r="CZ972" s="314" t="str">
        <f>IFERROR(ROUND(CY972/#REF!,1),"")</f>
        <v/>
      </c>
      <c r="DA972" s="306" t="str">
        <f t="shared" si="115"/>
        <v/>
      </c>
      <c r="DB972" s="316" t="str">
        <f t="shared" si="116"/>
        <v/>
      </c>
      <c r="DC972" s="193"/>
      <c r="DD972" s="12" t="str">
        <f>IFERROR(#REF!-AP972,"")</f>
        <v/>
      </c>
      <c r="DE972" s="193"/>
      <c r="DF972" s="305" t="str">
        <f>IFERROR(#REF!-L972,"")</f>
        <v/>
      </c>
      <c r="DG972" s="311" t="e">
        <f>IF(#REF!&gt;AQ972,0,1)</f>
        <v>#REF!</v>
      </c>
      <c r="DH972" s="320">
        <f>IF(AN972&lt;M972,0,1)</f>
        <v>1</v>
      </c>
      <c r="DI972" s="320">
        <f>IF(AN972&gt;N972,0,1)</f>
        <v>1</v>
      </c>
    </row>
    <row r="973" spans="3:113" ht="20.25" x14ac:dyDescent="0.2">
      <c r="C973" s="214"/>
      <c r="G973" s="207"/>
      <c r="H973" s="314"/>
      <c r="I973" s="314"/>
      <c r="J973" s="314"/>
      <c r="K973" s="314"/>
      <c r="L973" s="208"/>
      <c r="M973" s="209"/>
      <c r="N973" s="210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5"/>
      <c r="Z973" s="195"/>
      <c r="AA973" s="194"/>
      <c r="AB973" s="194"/>
      <c r="AC973" s="194"/>
      <c r="AD973" s="194"/>
      <c r="AE973" s="194"/>
      <c r="AF973" s="194"/>
      <c r="AG973" s="194"/>
      <c r="AH973" s="194"/>
      <c r="AI973" s="194"/>
      <c r="AJ973" s="194"/>
      <c r="AK973" s="195"/>
      <c r="AL973" s="195"/>
      <c r="AM973" s="323" t="str">
        <f t="shared" si="110"/>
        <v/>
      </c>
      <c r="AN973" s="323" t="str">
        <f t="shared" si="111"/>
        <v/>
      </c>
      <c r="AO973" s="276" t="str">
        <f t="shared" si="112"/>
        <v/>
      </c>
      <c r="AP973" s="218"/>
      <c r="AQ973" s="219"/>
      <c r="AR973" s="217" t="str">
        <f t="shared" si="113"/>
        <v/>
      </c>
      <c r="AS973" s="217" t="str">
        <f t="shared" si="114"/>
        <v/>
      </c>
      <c r="AT973" s="217"/>
      <c r="AU973" s="217"/>
      <c r="AV973" s="217"/>
      <c r="AW973" s="217"/>
      <c r="AX973" s="217"/>
      <c r="AY973" s="217"/>
      <c r="AZ973" s="217"/>
      <c r="BA973" s="217"/>
      <c r="BB973" s="217"/>
      <c r="BC973" s="217"/>
      <c r="BD973" s="217"/>
      <c r="BE973" s="217"/>
      <c r="BF973" s="217"/>
      <c r="BG973" s="217"/>
      <c r="BH973" s="217"/>
      <c r="BI973" s="217"/>
      <c r="BJ973" s="217"/>
      <c r="BK973" s="217"/>
      <c r="BL973" s="217"/>
      <c r="BM973" s="217"/>
      <c r="BN973" s="217"/>
      <c r="BO973" s="217"/>
      <c r="BP973" s="217"/>
      <c r="BQ973" s="217"/>
      <c r="BR973" s="311"/>
      <c r="BS973" s="311"/>
      <c r="BT973" s="311"/>
      <c r="BU973" s="311"/>
      <c r="BV973" s="311"/>
      <c r="BW973" s="311"/>
      <c r="BX973" s="311"/>
      <c r="BY973" s="217"/>
      <c r="BZ973" s="217"/>
      <c r="CA973" s="217"/>
      <c r="CB973" s="217"/>
      <c r="CC973" s="217"/>
      <c r="CD973" s="217"/>
      <c r="CE973" s="311"/>
      <c r="CF973" s="311" t="str">
        <f>IFERROR(ROUND(STDEV(AN973,L973),1),"")</f>
        <v/>
      </c>
      <c r="CG973" s="322"/>
      <c r="CH973" s="322"/>
      <c r="CI973" s="322"/>
      <c r="CJ973" s="322"/>
      <c r="CK973" s="322"/>
      <c r="CL973" s="322"/>
      <c r="CM973" s="322"/>
      <c r="CN973" s="220" t="str">
        <f>IFERROR(ROUND((SUM(#REF!)),0),"")</f>
        <v/>
      </c>
      <c r="CO973" s="216"/>
      <c r="CP973" s="221"/>
      <c r="CQ973" s="222"/>
      <c r="CR973" s="196"/>
      <c r="CS973" s="196"/>
      <c r="CT973" s="196"/>
      <c r="CU973" s="196"/>
      <c r="CV973" s="196"/>
      <c r="CW973" s="306">
        <f>AV973+BH973</f>
        <v>0</v>
      </c>
      <c r="CX973" s="12">
        <f>SUM(BI973:BQ973,AW973:BE973)</f>
        <v>0</v>
      </c>
      <c r="CY973" s="314" t="str">
        <f>IFERROR(ROUND(CX973/K973,0),"")</f>
        <v/>
      </c>
      <c r="CZ973" s="314" t="str">
        <f>IFERROR(ROUND(CY973/#REF!,1),"")</f>
        <v/>
      </c>
      <c r="DA973" s="306" t="str">
        <f t="shared" si="115"/>
        <v/>
      </c>
      <c r="DB973" s="316" t="str">
        <f t="shared" si="116"/>
        <v/>
      </c>
      <c r="DC973" s="193"/>
      <c r="DD973" s="12" t="str">
        <f>IFERROR(#REF!-AP973,"")</f>
        <v/>
      </c>
      <c r="DE973" s="193"/>
      <c r="DF973" s="305" t="str">
        <f>IFERROR(#REF!-L973,"")</f>
        <v/>
      </c>
      <c r="DG973" s="311" t="e">
        <f>IF(#REF!&gt;AQ973,0,1)</f>
        <v>#REF!</v>
      </c>
      <c r="DH973" s="320">
        <f>IF(AN973&lt;M973,0,1)</f>
        <v>1</v>
      </c>
      <c r="DI973" s="320">
        <f>IF(AN973&gt;N973,0,1)</f>
        <v>1</v>
      </c>
    </row>
    <row r="974" spans="3:113" ht="20.25" x14ac:dyDescent="0.2">
      <c r="C974" s="214"/>
      <c r="G974" s="207"/>
      <c r="H974" s="314"/>
      <c r="I974" s="314"/>
      <c r="J974" s="314"/>
      <c r="K974" s="314"/>
      <c r="L974" s="208"/>
      <c r="M974" s="209"/>
      <c r="N974" s="210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5"/>
      <c r="Z974" s="195"/>
      <c r="AA974" s="194"/>
      <c r="AB974" s="194"/>
      <c r="AC974" s="194"/>
      <c r="AD974" s="194"/>
      <c r="AE974" s="194"/>
      <c r="AF974" s="194"/>
      <c r="AG974" s="194"/>
      <c r="AH974" s="194"/>
      <c r="AI974" s="194"/>
      <c r="AJ974" s="194"/>
      <c r="AK974" s="195"/>
      <c r="AL974" s="195"/>
      <c r="AM974" s="323" t="str">
        <f t="shared" si="110"/>
        <v/>
      </c>
      <c r="AN974" s="323" t="str">
        <f t="shared" si="111"/>
        <v/>
      </c>
      <c r="AO974" s="276" t="str">
        <f t="shared" si="112"/>
        <v/>
      </c>
      <c r="AP974" s="218"/>
      <c r="AQ974" s="219"/>
      <c r="AR974" s="217" t="str">
        <f t="shared" si="113"/>
        <v/>
      </c>
      <c r="AS974" s="217" t="str">
        <f t="shared" si="114"/>
        <v/>
      </c>
      <c r="AT974" s="217"/>
      <c r="AU974" s="217"/>
      <c r="AV974" s="217"/>
      <c r="AW974" s="217"/>
      <c r="AX974" s="217"/>
      <c r="AY974" s="217"/>
      <c r="AZ974" s="217"/>
      <c r="BA974" s="217"/>
      <c r="BB974" s="217"/>
      <c r="BC974" s="217"/>
      <c r="BD974" s="217"/>
      <c r="BE974" s="217"/>
      <c r="BF974" s="217"/>
      <c r="BG974" s="217"/>
      <c r="BH974" s="217"/>
      <c r="BI974" s="217"/>
      <c r="BJ974" s="217"/>
      <c r="BK974" s="217"/>
      <c r="BL974" s="217"/>
      <c r="BM974" s="217"/>
      <c r="BN974" s="217"/>
      <c r="BO974" s="217"/>
      <c r="BP974" s="217"/>
      <c r="BQ974" s="217"/>
      <c r="BR974" s="311"/>
      <c r="BS974" s="311"/>
      <c r="BT974" s="311"/>
      <c r="BU974" s="311"/>
      <c r="BV974" s="311"/>
      <c r="BW974" s="311"/>
      <c r="BX974" s="311"/>
      <c r="BY974" s="217"/>
      <c r="BZ974" s="217"/>
      <c r="CA974" s="217"/>
      <c r="CB974" s="217"/>
      <c r="CC974" s="217"/>
      <c r="CD974" s="217"/>
      <c r="CE974" s="311"/>
      <c r="CF974" s="311" t="str">
        <f>IFERROR(ROUND(STDEV(AN974,L974),1),"")</f>
        <v/>
      </c>
      <c r="CG974" s="322"/>
      <c r="CH974" s="322"/>
      <c r="CI974" s="322"/>
      <c r="CJ974" s="322"/>
      <c r="CK974" s="322"/>
      <c r="CL974" s="322"/>
      <c r="CM974" s="322"/>
      <c r="CN974" s="220" t="str">
        <f>IFERROR(ROUND((SUM(#REF!)),0),"")</f>
        <v/>
      </c>
      <c r="CO974" s="216"/>
      <c r="CP974" s="221"/>
      <c r="CQ974" s="222"/>
      <c r="CR974" s="196"/>
      <c r="CS974" s="196"/>
      <c r="CT974" s="196"/>
      <c r="CU974" s="196"/>
      <c r="CV974" s="196"/>
      <c r="CW974" s="306">
        <f>AV974+BH974</f>
        <v>0</v>
      </c>
      <c r="CX974" s="12">
        <f>SUM(BI974:BQ974,AW974:BE974)</f>
        <v>0</v>
      </c>
      <c r="CY974" s="314" t="str">
        <f>IFERROR(ROUND(CX974/K974,0),"")</f>
        <v/>
      </c>
      <c r="CZ974" s="314" t="str">
        <f>IFERROR(ROUND(CY974/#REF!,1),"")</f>
        <v/>
      </c>
      <c r="DA974" s="306" t="str">
        <f t="shared" si="115"/>
        <v/>
      </c>
      <c r="DB974" s="316" t="str">
        <f t="shared" si="116"/>
        <v/>
      </c>
      <c r="DC974" s="193"/>
      <c r="DD974" s="12" t="str">
        <f>IFERROR(#REF!-AP974,"")</f>
        <v/>
      </c>
      <c r="DE974" s="193"/>
      <c r="DF974" s="305" t="str">
        <f>IFERROR(#REF!-L974,"")</f>
        <v/>
      </c>
      <c r="DG974" s="311" t="e">
        <f>IF(#REF!&gt;AQ974,0,1)</f>
        <v>#REF!</v>
      </c>
      <c r="DH974" s="320">
        <f>IF(AN974&lt;M974,0,1)</f>
        <v>1</v>
      </c>
      <c r="DI974" s="320">
        <f>IF(AN974&gt;N974,0,1)</f>
        <v>1</v>
      </c>
    </row>
    <row r="975" spans="3:113" ht="20.25" x14ac:dyDescent="0.2">
      <c r="C975" s="214"/>
      <c r="G975" s="207"/>
      <c r="H975" s="314"/>
      <c r="I975" s="314"/>
      <c r="J975" s="314"/>
      <c r="K975" s="314"/>
      <c r="L975" s="208"/>
      <c r="M975" s="209"/>
      <c r="N975" s="210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5"/>
      <c r="Z975" s="195"/>
      <c r="AA975" s="194"/>
      <c r="AB975" s="194"/>
      <c r="AC975" s="194"/>
      <c r="AD975" s="194"/>
      <c r="AE975" s="194"/>
      <c r="AF975" s="194"/>
      <c r="AG975" s="194"/>
      <c r="AH975" s="194"/>
      <c r="AI975" s="194"/>
      <c r="AJ975" s="194"/>
      <c r="AK975" s="195"/>
      <c r="AL975" s="195"/>
      <c r="AM975" s="323" t="str">
        <f t="shared" si="110"/>
        <v/>
      </c>
      <c r="AN975" s="323" t="str">
        <f t="shared" si="111"/>
        <v/>
      </c>
      <c r="AO975" s="276" t="str">
        <f t="shared" si="112"/>
        <v/>
      </c>
      <c r="AP975" s="218"/>
      <c r="AQ975" s="219"/>
      <c r="AR975" s="217" t="str">
        <f t="shared" si="113"/>
        <v/>
      </c>
      <c r="AS975" s="217" t="str">
        <f t="shared" si="114"/>
        <v/>
      </c>
      <c r="AT975" s="217"/>
      <c r="AU975" s="217"/>
      <c r="AV975" s="217"/>
      <c r="AW975" s="217"/>
      <c r="AX975" s="217"/>
      <c r="AY975" s="217"/>
      <c r="AZ975" s="217"/>
      <c r="BA975" s="217"/>
      <c r="BB975" s="217"/>
      <c r="BC975" s="217"/>
      <c r="BD975" s="217"/>
      <c r="BE975" s="217"/>
      <c r="BF975" s="217"/>
      <c r="BG975" s="217"/>
      <c r="BH975" s="217"/>
      <c r="BI975" s="217"/>
      <c r="BJ975" s="217"/>
      <c r="BK975" s="217"/>
      <c r="BL975" s="217"/>
      <c r="BM975" s="217"/>
      <c r="BN975" s="217"/>
      <c r="BO975" s="217"/>
      <c r="BP975" s="217"/>
      <c r="BQ975" s="217"/>
      <c r="BR975" s="311"/>
      <c r="BS975" s="311"/>
      <c r="BT975" s="311"/>
      <c r="BU975" s="311"/>
      <c r="BV975" s="311"/>
      <c r="BW975" s="311"/>
      <c r="BX975" s="311"/>
      <c r="BY975" s="217"/>
      <c r="BZ975" s="217"/>
      <c r="CA975" s="217"/>
      <c r="CB975" s="217"/>
      <c r="CC975" s="217"/>
      <c r="CD975" s="217"/>
      <c r="CE975" s="311"/>
      <c r="CF975" s="311" t="str">
        <f>IFERROR(ROUND(STDEV(AN975,L975),1),"")</f>
        <v/>
      </c>
      <c r="CG975" s="322"/>
      <c r="CH975" s="322"/>
      <c r="CI975" s="322"/>
      <c r="CJ975" s="322"/>
      <c r="CK975" s="322"/>
      <c r="CL975" s="322"/>
      <c r="CM975" s="322"/>
      <c r="CN975" s="220" t="str">
        <f>IFERROR(ROUND((SUM(#REF!)),0),"")</f>
        <v/>
      </c>
      <c r="CO975" s="216"/>
      <c r="CP975" s="221"/>
      <c r="CQ975" s="222"/>
      <c r="CR975" s="196"/>
      <c r="CS975" s="196"/>
      <c r="CT975" s="196"/>
      <c r="CU975" s="196"/>
      <c r="CV975" s="196"/>
      <c r="CW975" s="306">
        <f>AV975+BH975</f>
        <v>0</v>
      </c>
      <c r="CX975" s="12">
        <f>SUM(BI975:BQ975,AW975:BE975)</f>
        <v>0</v>
      </c>
      <c r="CY975" s="314" t="str">
        <f>IFERROR(ROUND(CX975/K975,0),"")</f>
        <v/>
      </c>
      <c r="CZ975" s="314" t="str">
        <f>IFERROR(ROUND(CY975/#REF!,1),"")</f>
        <v/>
      </c>
      <c r="DA975" s="306" t="str">
        <f t="shared" si="115"/>
        <v/>
      </c>
      <c r="DB975" s="316" t="str">
        <f t="shared" si="116"/>
        <v/>
      </c>
      <c r="DC975" s="193"/>
      <c r="DD975" s="12" t="str">
        <f>IFERROR(#REF!-AP975,"")</f>
        <v/>
      </c>
      <c r="DE975" s="193"/>
      <c r="DF975" s="305" t="str">
        <f>IFERROR(#REF!-L975,"")</f>
        <v/>
      </c>
      <c r="DG975" s="311" t="e">
        <f>IF(#REF!&gt;AQ975,0,1)</f>
        <v>#REF!</v>
      </c>
      <c r="DH975" s="320">
        <f>IF(AN975&lt;M975,0,1)</f>
        <v>1</v>
      </c>
      <c r="DI975" s="320">
        <f>IF(AN975&gt;N975,0,1)</f>
        <v>1</v>
      </c>
    </row>
    <row r="976" spans="3:113" ht="20.25" x14ac:dyDescent="0.2">
      <c r="C976" s="214"/>
      <c r="G976" s="207"/>
      <c r="H976" s="314"/>
      <c r="I976" s="314"/>
      <c r="J976" s="314"/>
      <c r="K976" s="314"/>
      <c r="L976" s="208"/>
      <c r="M976" s="209"/>
      <c r="N976" s="210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5"/>
      <c r="Z976" s="195"/>
      <c r="AA976" s="194"/>
      <c r="AB976" s="194"/>
      <c r="AC976" s="194"/>
      <c r="AD976" s="194"/>
      <c r="AE976" s="194"/>
      <c r="AF976" s="194"/>
      <c r="AG976" s="194"/>
      <c r="AH976" s="194"/>
      <c r="AI976" s="194"/>
      <c r="AJ976" s="194"/>
      <c r="AK976" s="195"/>
      <c r="AL976" s="195"/>
      <c r="AM976" s="323" t="str">
        <f t="shared" si="110"/>
        <v/>
      </c>
      <c r="AN976" s="323" t="str">
        <f t="shared" si="111"/>
        <v/>
      </c>
      <c r="AO976" s="276" t="str">
        <f t="shared" si="112"/>
        <v/>
      </c>
      <c r="AP976" s="218"/>
      <c r="AQ976" s="219"/>
      <c r="AR976" s="217" t="str">
        <f t="shared" si="113"/>
        <v/>
      </c>
      <c r="AS976" s="217" t="str">
        <f t="shared" si="114"/>
        <v/>
      </c>
      <c r="AT976" s="217"/>
      <c r="AU976" s="217"/>
      <c r="AV976" s="217"/>
      <c r="AW976" s="217"/>
      <c r="AX976" s="217"/>
      <c r="AY976" s="217"/>
      <c r="AZ976" s="217"/>
      <c r="BA976" s="217"/>
      <c r="BB976" s="217"/>
      <c r="BC976" s="217"/>
      <c r="BD976" s="217"/>
      <c r="BE976" s="217"/>
      <c r="BF976" s="217"/>
      <c r="BG976" s="217"/>
      <c r="BH976" s="217"/>
      <c r="BI976" s="217"/>
      <c r="BJ976" s="217"/>
      <c r="BK976" s="217"/>
      <c r="BL976" s="217"/>
      <c r="BM976" s="217"/>
      <c r="BN976" s="217"/>
      <c r="BO976" s="217"/>
      <c r="BP976" s="217"/>
      <c r="BQ976" s="217"/>
      <c r="BR976" s="311"/>
      <c r="BS976" s="311"/>
      <c r="BT976" s="311"/>
      <c r="BU976" s="311"/>
      <c r="BV976" s="311"/>
      <c r="BW976" s="311"/>
      <c r="BX976" s="311"/>
      <c r="BY976" s="217"/>
      <c r="BZ976" s="217"/>
      <c r="CA976" s="217"/>
      <c r="CB976" s="217"/>
      <c r="CC976" s="217"/>
      <c r="CD976" s="217"/>
      <c r="CE976" s="311"/>
      <c r="CF976" s="311" t="str">
        <f>IFERROR(ROUND(STDEV(AN976,L976),1),"")</f>
        <v/>
      </c>
      <c r="CG976" s="322"/>
      <c r="CH976" s="322"/>
      <c r="CI976" s="322"/>
      <c r="CJ976" s="322"/>
      <c r="CK976" s="322"/>
      <c r="CL976" s="322"/>
      <c r="CM976" s="322"/>
      <c r="CN976" s="220" t="str">
        <f>IFERROR(ROUND((SUM(#REF!)),0),"")</f>
        <v/>
      </c>
      <c r="CO976" s="216"/>
      <c r="CP976" s="221"/>
      <c r="CQ976" s="222"/>
      <c r="CR976" s="196"/>
      <c r="CS976" s="196"/>
      <c r="CT976" s="196"/>
      <c r="CU976" s="196"/>
      <c r="CV976" s="196"/>
      <c r="CW976" s="306">
        <f>AV976+BH976</f>
        <v>0</v>
      </c>
      <c r="CX976" s="12">
        <f>SUM(BI976:BQ976,AW976:BE976)</f>
        <v>0</v>
      </c>
      <c r="CY976" s="314" t="str">
        <f>IFERROR(ROUND(CX976/K976,0),"")</f>
        <v/>
      </c>
      <c r="CZ976" s="314" t="str">
        <f>IFERROR(ROUND(CY976/#REF!,1),"")</f>
        <v/>
      </c>
      <c r="DA976" s="306" t="str">
        <f t="shared" si="115"/>
        <v/>
      </c>
      <c r="DB976" s="316" t="str">
        <f t="shared" si="116"/>
        <v/>
      </c>
      <c r="DC976" s="193"/>
      <c r="DD976" s="12" t="str">
        <f>IFERROR(#REF!-AP976,"")</f>
        <v/>
      </c>
      <c r="DE976" s="193"/>
      <c r="DF976" s="305" t="str">
        <f>IFERROR(#REF!-L976,"")</f>
        <v/>
      </c>
      <c r="DG976" s="311" t="e">
        <f>IF(#REF!&gt;AQ976,0,1)</f>
        <v>#REF!</v>
      </c>
      <c r="DH976" s="320">
        <f>IF(AN976&lt;M976,0,1)</f>
        <v>1</v>
      </c>
      <c r="DI976" s="320">
        <f>IF(AN976&gt;N976,0,1)</f>
        <v>1</v>
      </c>
    </row>
    <row r="977" spans="3:113" ht="20.25" x14ac:dyDescent="0.2">
      <c r="C977" s="214"/>
      <c r="G977" s="207"/>
      <c r="H977" s="314"/>
      <c r="I977" s="314"/>
      <c r="J977" s="314"/>
      <c r="K977" s="314"/>
      <c r="L977" s="208"/>
      <c r="M977" s="209"/>
      <c r="N977" s="210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5"/>
      <c r="Z977" s="195"/>
      <c r="AA977" s="194"/>
      <c r="AB977" s="194"/>
      <c r="AC977" s="194"/>
      <c r="AD977" s="194"/>
      <c r="AE977" s="194"/>
      <c r="AF977" s="194"/>
      <c r="AG977" s="194"/>
      <c r="AH977" s="194"/>
      <c r="AI977" s="194"/>
      <c r="AJ977" s="194"/>
      <c r="AK977" s="195"/>
      <c r="AL977" s="195"/>
      <c r="AM977" s="323" t="str">
        <f t="shared" si="110"/>
        <v/>
      </c>
      <c r="AN977" s="323" t="str">
        <f t="shared" si="111"/>
        <v/>
      </c>
      <c r="AO977" s="276" t="str">
        <f t="shared" si="112"/>
        <v/>
      </c>
      <c r="AP977" s="218"/>
      <c r="AQ977" s="219"/>
      <c r="AR977" s="217" t="str">
        <f t="shared" si="113"/>
        <v/>
      </c>
      <c r="AS977" s="217" t="str">
        <f t="shared" si="114"/>
        <v/>
      </c>
      <c r="AT977" s="217"/>
      <c r="AU977" s="217"/>
      <c r="AV977" s="217"/>
      <c r="AW977" s="217"/>
      <c r="AX977" s="217"/>
      <c r="AY977" s="217"/>
      <c r="AZ977" s="217"/>
      <c r="BA977" s="217"/>
      <c r="BB977" s="217"/>
      <c r="BC977" s="217"/>
      <c r="BD977" s="217"/>
      <c r="BE977" s="217"/>
      <c r="BF977" s="217"/>
      <c r="BG977" s="217"/>
      <c r="BH977" s="217"/>
      <c r="BI977" s="217"/>
      <c r="BJ977" s="217"/>
      <c r="BK977" s="217"/>
      <c r="BL977" s="217"/>
      <c r="BM977" s="217"/>
      <c r="BN977" s="217"/>
      <c r="BO977" s="217"/>
      <c r="BP977" s="217"/>
      <c r="BQ977" s="217"/>
      <c r="BR977" s="311"/>
      <c r="BS977" s="311"/>
      <c r="BT977" s="311"/>
      <c r="BU977" s="311"/>
      <c r="BV977" s="311"/>
      <c r="BW977" s="311"/>
      <c r="BX977" s="311"/>
      <c r="BY977" s="217"/>
      <c r="BZ977" s="217"/>
      <c r="CA977" s="217"/>
      <c r="CB977" s="217"/>
      <c r="CC977" s="217"/>
      <c r="CD977" s="217"/>
      <c r="CE977" s="311"/>
      <c r="CF977" s="311" t="str">
        <f>IFERROR(ROUND(STDEV(AN977,L977),1),"")</f>
        <v/>
      </c>
      <c r="CG977" s="322"/>
      <c r="CH977" s="322"/>
      <c r="CI977" s="322"/>
      <c r="CJ977" s="322"/>
      <c r="CK977" s="322"/>
      <c r="CL977" s="322"/>
      <c r="CM977" s="322"/>
      <c r="CN977" s="220" t="str">
        <f>IFERROR(ROUND((SUM(#REF!)),0),"")</f>
        <v/>
      </c>
      <c r="CO977" s="216"/>
      <c r="CP977" s="221"/>
      <c r="CQ977" s="222"/>
      <c r="CR977" s="196"/>
      <c r="CS977" s="196"/>
      <c r="CT977" s="196"/>
      <c r="CU977" s="196"/>
      <c r="CV977" s="196"/>
      <c r="CW977" s="306">
        <f>AV977+BH977</f>
        <v>0</v>
      </c>
      <c r="CX977" s="12">
        <f>SUM(BI977:BQ977,AW977:BE977)</f>
        <v>0</v>
      </c>
      <c r="CY977" s="314" t="str">
        <f>IFERROR(ROUND(CX977/K977,0),"")</f>
        <v/>
      </c>
      <c r="CZ977" s="314" t="str">
        <f>IFERROR(ROUND(CY977/#REF!,1),"")</f>
        <v/>
      </c>
      <c r="DA977" s="306" t="str">
        <f t="shared" si="115"/>
        <v/>
      </c>
      <c r="DB977" s="316" t="str">
        <f t="shared" si="116"/>
        <v/>
      </c>
      <c r="DC977" s="193"/>
      <c r="DD977" s="12" t="str">
        <f>IFERROR(#REF!-AP977,"")</f>
        <v/>
      </c>
      <c r="DE977" s="193"/>
      <c r="DF977" s="305" t="str">
        <f>IFERROR(#REF!-L977,"")</f>
        <v/>
      </c>
      <c r="DG977" s="311" t="e">
        <f>IF(#REF!&gt;AQ977,0,1)</f>
        <v>#REF!</v>
      </c>
      <c r="DH977" s="320">
        <f>IF(AN977&lt;M977,0,1)</f>
        <v>1</v>
      </c>
      <c r="DI977" s="320">
        <f>IF(AN977&gt;N977,0,1)</f>
        <v>1</v>
      </c>
    </row>
    <row r="978" spans="3:113" ht="20.25" x14ac:dyDescent="0.2">
      <c r="C978" s="214"/>
      <c r="G978" s="207"/>
      <c r="H978" s="314"/>
      <c r="I978" s="314"/>
      <c r="J978" s="314"/>
      <c r="K978" s="314"/>
      <c r="L978" s="208"/>
      <c r="M978" s="209"/>
      <c r="N978" s="210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5"/>
      <c r="Z978" s="195"/>
      <c r="AA978" s="194"/>
      <c r="AB978" s="194"/>
      <c r="AC978" s="194"/>
      <c r="AD978" s="194"/>
      <c r="AE978" s="194"/>
      <c r="AF978" s="194"/>
      <c r="AG978" s="194"/>
      <c r="AH978" s="194"/>
      <c r="AI978" s="194"/>
      <c r="AJ978" s="194"/>
      <c r="AK978" s="195"/>
      <c r="AL978" s="195"/>
      <c r="AM978" s="323" t="str">
        <f t="shared" si="110"/>
        <v/>
      </c>
      <c r="AN978" s="323" t="str">
        <f t="shared" si="111"/>
        <v/>
      </c>
      <c r="AO978" s="276" t="str">
        <f t="shared" si="112"/>
        <v/>
      </c>
      <c r="AP978" s="218"/>
      <c r="AQ978" s="219"/>
      <c r="AR978" s="217" t="str">
        <f t="shared" si="113"/>
        <v/>
      </c>
      <c r="AS978" s="217" t="str">
        <f t="shared" si="114"/>
        <v/>
      </c>
      <c r="AT978" s="217"/>
      <c r="AU978" s="217"/>
      <c r="AV978" s="217"/>
      <c r="AW978" s="217"/>
      <c r="AX978" s="217"/>
      <c r="AY978" s="217"/>
      <c r="AZ978" s="217"/>
      <c r="BA978" s="217"/>
      <c r="BB978" s="217"/>
      <c r="BC978" s="217"/>
      <c r="BD978" s="217"/>
      <c r="BE978" s="217"/>
      <c r="BF978" s="217"/>
      <c r="BG978" s="217"/>
      <c r="BH978" s="217"/>
      <c r="BI978" s="217"/>
      <c r="BJ978" s="217"/>
      <c r="BK978" s="217"/>
      <c r="BL978" s="217"/>
      <c r="BM978" s="217"/>
      <c r="BN978" s="217"/>
      <c r="BO978" s="217"/>
      <c r="BP978" s="217"/>
      <c r="BQ978" s="217"/>
      <c r="BR978" s="311"/>
      <c r="BS978" s="311"/>
      <c r="BT978" s="311"/>
      <c r="BU978" s="311"/>
      <c r="BV978" s="311"/>
      <c r="BW978" s="311"/>
      <c r="BX978" s="311"/>
      <c r="BY978" s="217"/>
      <c r="BZ978" s="217"/>
      <c r="CA978" s="217"/>
      <c r="CB978" s="217"/>
      <c r="CC978" s="217"/>
      <c r="CD978" s="217"/>
      <c r="CE978" s="311"/>
      <c r="CF978" s="311" t="str">
        <f>IFERROR(ROUND(STDEV(AN978,L978),1),"")</f>
        <v/>
      </c>
      <c r="CG978" s="322"/>
      <c r="CH978" s="322"/>
      <c r="CI978" s="322"/>
      <c r="CJ978" s="322"/>
      <c r="CK978" s="322"/>
      <c r="CL978" s="322"/>
      <c r="CM978" s="322"/>
      <c r="CN978" s="220" t="str">
        <f>IFERROR(ROUND((SUM(#REF!)),0),"")</f>
        <v/>
      </c>
      <c r="CO978" s="216"/>
      <c r="CP978" s="221"/>
      <c r="CQ978" s="222"/>
      <c r="CR978" s="196"/>
      <c r="CS978" s="196"/>
      <c r="CT978" s="196"/>
      <c r="CU978" s="196"/>
      <c r="CV978" s="196"/>
      <c r="CW978" s="306">
        <f>AV978+BH978</f>
        <v>0</v>
      </c>
      <c r="CX978" s="12">
        <f>SUM(BI978:BQ978,AW978:BE978)</f>
        <v>0</v>
      </c>
      <c r="CY978" s="314" t="str">
        <f>IFERROR(ROUND(CX978/K978,0),"")</f>
        <v/>
      </c>
      <c r="CZ978" s="314" t="str">
        <f>IFERROR(ROUND(CY978/#REF!,1),"")</f>
        <v/>
      </c>
      <c r="DA978" s="306" t="str">
        <f t="shared" si="115"/>
        <v/>
      </c>
      <c r="DB978" s="316" t="str">
        <f t="shared" si="116"/>
        <v/>
      </c>
      <c r="DC978" s="193"/>
      <c r="DD978" s="12" t="str">
        <f>IFERROR(#REF!-AP978,"")</f>
        <v/>
      </c>
      <c r="DE978" s="193"/>
      <c r="DF978" s="305" t="str">
        <f>IFERROR(#REF!-L978,"")</f>
        <v/>
      </c>
      <c r="DG978" s="311" t="e">
        <f>IF(#REF!&gt;AQ978,0,1)</f>
        <v>#REF!</v>
      </c>
      <c r="DH978" s="320">
        <f>IF(AN978&lt;M978,0,1)</f>
        <v>1</v>
      </c>
      <c r="DI978" s="320">
        <f>IF(AN978&gt;N978,0,1)</f>
        <v>1</v>
      </c>
    </row>
    <row r="979" spans="3:113" ht="20.25" x14ac:dyDescent="0.2">
      <c r="C979" s="214"/>
      <c r="G979" s="207"/>
      <c r="H979" s="314"/>
      <c r="I979" s="314"/>
      <c r="J979" s="314"/>
      <c r="K979" s="314"/>
      <c r="L979" s="208"/>
      <c r="M979" s="209"/>
      <c r="N979" s="210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5"/>
      <c r="Z979" s="195"/>
      <c r="AA979" s="194"/>
      <c r="AB979" s="194"/>
      <c r="AC979" s="194"/>
      <c r="AD979" s="194"/>
      <c r="AE979" s="194"/>
      <c r="AF979" s="194"/>
      <c r="AG979" s="194"/>
      <c r="AH979" s="194"/>
      <c r="AI979" s="194"/>
      <c r="AJ979" s="194"/>
      <c r="AK979" s="195"/>
      <c r="AL979" s="195"/>
      <c r="AM979" s="323" t="str">
        <f t="shared" si="110"/>
        <v/>
      </c>
      <c r="AN979" s="323" t="str">
        <f t="shared" si="111"/>
        <v/>
      </c>
      <c r="AO979" s="276" t="str">
        <f t="shared" si="112"/>
        <v/>
      </c>
      <c r="AP979" s="218"/>
      <c r="AQ979" s="219"/>
      <c r="AR979" s="217" t="str">
        <f t="shared" si="113"/>
        <v/>
      </c>
      <c r="AS979" s="217" t="str">
        <f t="shared" si="114"/>
        <v/>
      </c>
      <c r="AT979" s="217"/>
      <c r="AU979" s="217"/>
      <c r="AV979" s="217"/>
      <c r="AW979" s="217"/>
      <c r="AX979" s="217"/>
      <c r="AY979" s="217"/>
      <c r="AZ979" s="217"/>
      <c r="BA979" s="217"/>
      <c r="BB979" s="217"/>
      <c r="BC979" s="217"/>
      <c r="BD979" s="217"/>
      <c r="BE979" s="217"/>
      <c r="BF979" s="217"/>
      <c r="BG979" s="217"/>
      <c r="BH979" s="217"/>
      <c r="BI979" s="217"/>
      <c r="BJ979" s="217"/>
      <c r="BK979" s="217"/>
      <c r="BL979" s="217"/>
      <c r="BM979" s="217"/>
      <c r="BN979" s="217"/>
      <c r="BO979" s="217"/>
      <c r="BP979" s="217"/>
      <c r="BQ979" s="217"/>
      <c r="BR979" s="311"/>
      <c r="BS979" s="311"/>
      <c r="BT979" s="311"/>
      <c r="BU979" s="311"/>
      <c r="BV979" s="311"/>
      <c r="BW979" s="311"/>
      <c r="BX979" s="311"/>
      <c r="BY979" s="217"/>
      <c r="BZ979" s="217"/>
      <c r="CA979" s="217"/>
      <c r="CB979" s="217"/>
      <c r="CC979" s="217"/>
      <c r="CD979" s="217"/>
      <c r="CE979" s="311"/>
      <c r="CF979" s="311" t="str">
        <f>IFERROR(ROUND(STDEV(AN979,L979),1),"")</f>
        <v/>
      </c>
      <c r="CG979" s="322"/>
      <c r="CH979" s="322"/>
      <c r="CI979" s="322"/>
      <c r="CJ979" s="322"/>
      <c r="CK979" s="322"/>
      <c r="CL979" s="322"/>
      <c r="CM979" s="322"/>
      <c r="CN979" s="220" t="str">
        <f>IFERROR(ROUND((SUM(#REF!)),0),"")</f>
        <v/>
      </c>
      <c r="CO979" s="216"/>
      <c r="CP979" s="221"/>
      <c r="CQ979" s="222"/>
      <c r="CR979" s="196"/>
      <c r="CS979" s="196"/>
      <c r="CT979" s="196"/>
      <c r="CU979" s="196"/>
      <c r="CV979" s="196"/>
      <c r="CW979" s="306">
        <f>AV979+BH979</f>
        <v>0</v>
      </c>
      <c r="CX979" s="12">
        <f>SUM(BI979:BQ979,AW979:BE979)</f>
        <v>0</v>
      </c>
      <c r="CY979" s="314" t="str">
        <f>IFERROR(ROUND(CX979/K979,0),"")</f>
        <v/>
      </c>
      <c r="CZ979" s="314" t="str">
        <f>IFERROR(ROUND(CY979/#REF!,1),"")</f>
        <v/>
      </c>
      <c r="DA979" s="306" t="str">
        <f t="shared" si="115"/>
        <v/>
      </c>
      <c r="DB979" s="316" t="str">
        <f t="shared" si="116"/>
        <v/>
      </c>
      <c r="DC979" s="193"/>
      <c r="DD979" s="12" t="str">
        <f>IFERROR(#REF!-AP979,"")</f>
        <v/>
      </c>
      <c r="DE979" s="193"/>
      <c r="DF979" s="305" t="str">
        <f>IFERROR(#REF!-L979,"")</f>
        <v/>
      </c>
      <c r="DG979" s="311" t="e">
        <f>IF(#REF!&gt;AQ979,0,1)</f>
        <v>#REF!</v>
      </c>
      <c r="DH979" s="320">
        <f>IF(AN979&lt;M979,0,1)</f>
        <v>1</v>
      </c>
      <c r="DI979" s="320">
        <f>IF(AN979&gt;N979,0,1)</f>
        <v>1</v>
      </c>
    </row>
    <row r="980" spans="3:113" ht="20.25" x14ac:dyDescent="0.2">
      <c r="C980" s="214"/>
      <c r="G980" s="207"/>
      <c r="H980" s="314"/>
      <c r="I980" s="314"/>
      <c r="J980" s="314"/>
      <c r="K980" s="314"/>
      <c r="L980" s="208"/>
      <c r="M980" s="209"/>
      <c r="N980" s="210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5"/>
      <c r="Z980" s="195"/>
      <c r="AA980" s="194"/>
      <c r="AB980" s="194"/>
      <c r="AC980" s="194"/>
      <c r="AD980" s="194"/>
      <c r="AE980" s="194"/>
      <c r="AF980" s="194"/>
      <c r="AG980" s="194"/>
      <c r="AH980" s="194"/>
      <c r="AI980" s="194"/>
      <c r="AJ980" s="194"/>
      <c r="AK980" s="195"/>
      <c r="AL980" s="195"/>
      <c r="AM980" s="323" t="str">
        <f t="shared" si="110"/>
        <v/>
      </c>
      <c r="AN980" s="323" t="str">
        <f t="shared" si="111"/>
        <v/>
      </c>
      <c r="AO980" s="276" t="str">
        <f t="shared" si="112"/>
        <v/>
      </c>
      <c r="AP980" s="218"/>
      <c r="AQ980" s="219"/>
      <c r="AR980" s="217" t="str">
        <f t="shared" si="113"/>
        <v/>
      </c>
      <c r="AS980" s="217" t="str">
        <f t="shared" si="114"/>
        <v/>
      </c>
      <c r="AT980" s="217"/>
      <c r="AU980" s="217"/>
      <c r="AV980" s="217"/>
      <c r="AW980" s="217"/>
      <c r="AX980" s="217"/>
      <c r="AY980" s="217"/>
      <c r="AZ980" s="217"/>
      <c r="BA980" s="217"/>
      <c r="BB980" s="217"/>
      <c r="BC980" s="217"/>
      <c r="BD980" s="217"/>
      <c r="BE980" s="217"/>
      <c r="BF980" s="217"/>
      <c r="BG980" s="217"/>
      <c r="BH980" s="217"/>
      <c r="BI980" s="217"/>
      <c r="BJ980" s="217"/>
      <c r="BK980" s="217"/>
      <c r="BL980" s="217"/>
      <c r="BM980" s="217"/>
      <c r="BN980" s="217"/>
      <c r="BO980" s="217"/>
      <c r="BP980" s="217"/>
      <c r="BQ980" s="217"/>
      <c r="BR980" s="311"/>
      <c r="BS980" s="311"/>
      <c r="BT980" s="311"/>
      <c r="BU980" s="311"/>
      <c r="BV980" s="311"/>
      <c r="BW980" s="311"/>
      <c r="BX980" s="311"/>
      <c r="BY980" s="217"/>
      <c r="BZ980" s="217"/>
      <c r="CA980" s="217"/>
      <c r="CB980" s="217"/>
      <c r="CC980" s="217"/>
      <c r="CD980" s="217"/>
      <c r="CE980" s="311"/>
      <c r="CF980" s="311" t="str">
        <f>IFERROR(ROUND(STDEV(AN980,L980),1),"")</f>
        <v/>
      </c>
      <c r="CG980" s="322"/>
      <c r="CH980" s="322"/>
      <c r="CI980" s="322"/>
      <c r="CJ980" s="322"/>
      <c r="CK980" s="322"/>
      <c r="CL980" s="322"/>
      <c r="CM980" s="322"/>
      <c r="CN980" s="220" t="str">
        <f>IFERROR(ROUND((SUM(#REF!)),0),"")</f>
        <v/>
      </c>
      <c r="CO980" s="216"/>
      <c r="CP980" s="221"/>
      <c r="CQ980" s="222"/>
      <c r="CR980" s="196"/>
      <c r="CS980" s="196"/>
      <c r="CT980" s="196"/>
      <c r="CU980" s="196"/>
      <c r="CV980" s="196"/>
      <c r="CW980" s="306">
        <f>AV980+BH980</f>
        <v>0</v>
      </c>
      <c r="CX980" s="12">
        <f>SUM(BI980:BQ980,AW980:BE980)</f>
        <v>0</v>
      </c>
      <c r="CY980" s="314" t="str">
        <f>IFERROR(ROUND(CX980/K980,0),"")</f>
        <v/>
      </c>
      <c r="CZ980" s="314" t="str">
        <f>IFERROR(ROUND(CY980/#REF!,1),"")</f>
        <v/>
      </c>
      <c r="DA980" s="306" t="str">
        <f t="shared" si="115"/>
        <v/>
      </c>
      <c r="DB980" s="316" t="str">
        <f t="shared" si="116"/>
        <v/>
      </c>
      <c r="DC980" s="193"/>
      <c r="DD980" s="12" t="str">
        <f>IFERROR(#REF!-AP980,"")</f>
        <v/>
      </c>
      <c r="DE980" s="193"/>
      <c r="DF980" s="305" t="str">
        <f>IFERROR(#REF!-L980,"")</f>
        <v/>
      </c>
      <c r="DG980" s="311" t="e">
        <f>IF(#REF!&gt;AQ980,0,1)</f>
        <v>#REF!</v>
      </c>
      <c r="DH980" s="320">
        <f>IF(AN980&lt;M980,0,1)</f>
        <v>1</v>
      </c>
      <c r="DI980" s="320">
        <f>IF(AN980&gt;N980,0,1)</f>
        <v>1</v>
      </c>
    </row>
    <row r="981" spans="3:113" ht="20.25" x14ac:dyDescent="0.2">
      <c r="C981" s="214"/>
      <c r="G981" s="207"/>
      <c r="H981" s="314"/>
      <c r="I981" s="314"/>
      <c r="J981" s="314"/>
      <c r="K981" s="314"/>
      <c r="L981" s="208"/>
      <c r="M981" s="209"/>
      <c r="N981" s="210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5"/>
      <c r="Z981" s="195"/>
      <c r="AA981" s="194"/>
      <c r="AB981" s="194"/>
      <c r="AC981" s="194"/>
      <c r="AD981" s="194"/>
      <c r="AE981" s="194"/>
      <c r="AF981" s="194"/>
      <c r="AG981" s="194"/>
      <c r="AH981" s="194"/>
      <c r="AI981" s="194"/>
      <c r="AJ981" s="194"/>
      <c r="AK981" s="195"/>
      <c r="AL981" s="195"/>
      <c r="AM981" s="323" t="str">
        <f t="shared" si="110"/>
        <v/>
      </c>
      <c r="AN981" s="323" t="str">
        <f t="shared" si="111"/>
        <v/>
      </c>
      <c r="AO981" s="276" t="str">
        <f t="shared" si="112"/>
        <v/>
      </c>
      <c r="AP981" s="218"/>
      <c r="AQ981" s="219"/>
      <c r="AR981" s="217" t="str">
        <f t="shared" si="113"/>
        <v/>
      </c>
      <c r="AS981" s="217" t="str">
        <f t="shared" si="114"/>
        <v/>
      </c>
      <c r="AT981" s="217"/>
      <c r="AU981" s="217"/>
      <c r="AV981" s="217"/>
      <c r="AW981" s="217"/>
      <c r="AX981" s="217"/>
      <c r="AY981" s="217"/>
      <c r="AZ981" s="217"/>
      <c r="BA981" s="217"/>
      <c r="BB981" s="217"/>
      <c r="BC981" s="217"/>
      <c r="BD981" s="217"/>
      <c r="BE981" s="217"/>
      <c r="BF981" s="217"/>
      <c r="BG981" s="217"/>
      <c r="BH981" s="217"/>
      <c r="BI981" s="217"/>
      <c r="BJ981" s="217"/>
      <c r="BK981" s="217"/>
      <c r="BL981" s="217"/>
      <c r="BM981" s="217"/>
      <c r="BN981" s="217"/>
      <c r="BO981" s="217"/>
      <c r="BP981" s="217"/>
      <c r="BQ981" s="217"/>
      <c r="BR981" s="311"/>
      <c r="BS981" s="311"/>
      <c r="BT981" s="311"/>
      <c r="BU981" s="311"/>
      <c r="BV981" s="311"/>
      <c r="BW981" s="311"/>
      <c r="BX981" s="311"/>
      <c r="BY981" s="217"/>
      <c r="BZ981" s="217"/>
      <c r="CA981" s="217"/>
      <c r="CB981" s="217"/>
      <c r="CC981" s="217"/>
      <c r="CD981" s="217"/>
      <c r="CE981" s="311"/>
      <c r="CF981" s="311" t="str">
        <f>IFERROR(ROUND(STDEV(AN981,L981),1),"")</f>
        <v/>
      </c>
      <c r="CG981" s="322"/>
      <c r="CH981" s="322"/>
      <c r="CI981" s="322"/>
      <c r="CJ981" s="322"/>
      <c r="CK981" s="322"/>
      <c r="CL981" s="322"/>
      <c r="CM981" s="322"/>
      <c r="CN981" s="220" t="str">
        <f>IFERROR(ROUND((SUM(#REF!)),0),"")</f>
        <v/>
      </c>
      <c r="CO981" s="216"/>
      <c r="CP981" s="221"/>
      <c r="CQ981" s="222"/>
      <c r="CR981" s="196"/>
      <c r="CS981" s="196"/>
      <c r="CT981" s="196"/>
      <c r="CU981" s="196"/>
      <c r="CV981" s="196"/>
      <c r="CW981" s="306">
        <f>AV981+BH981</f>
        <v>0</v>
      </c>
      <c r="CX981" s="12">
        <f>SUM(BI981:BQ981,AW981:BE981)</f>
        <v>0</v>
      </c>
      <c r="CY981" s="314" t="str">
        <f>IFERROR(ROUND(CX981/K981,0),"")</f>
        <v/>
      </c>
      <c r="CZ981" s="314" t="str">
        <f>IFERROR(ROUND(CY981/#REF!,1),"")</f>
        <v/>
      </c>
      <c r="DA981" s="306" t="str">
        <f t="shared" si="115"/>
        <v/>
      </c>
      <c r="DB981" s="316" t="str">
        <f t="shared" si="116"/>
        <v/>
      </c>
      <c r="DC981" s="193"/>
      <c r="DD981" s="12" t="str">
        <f>IFERROR(#REF!-AP981,"")</f>
        <v/>
      </c>
      <c r="DE981" s="193"/>
      <c r="DF981" s="305" t="str">
        <f>IFERROR(#REF!-L981,"")</f>
        <v/>
      </c>
      <c r="DG981" s="311" t="e">
        <f>IF(#REF!&gt;AQ981,0,1)</f>
        <v>#REF!</v>
      </c>
      <c r="DH981" s="320">
        <f>IF(AN981&lt;M981,0,1)</f>
        <v>1</v>
      </c>
      <c r="DI981" s="320">
        <f>IF(AN981&gt;N981,0,1)</f>
        <v>1</v>
      </c>
    </row>
    <row r="982" spans="3:113" ht="20.25" x14ac:dyDescent="0.2">
      <c r="C982" s="214"/>
      <c r="G982" s="207"/>
      <c r="H982" s="314"/>
      <c r="I982" s="314"/>
      <c r="J982" s="314"/>
      <c r="K982" s="314"/>
      <c r="L982" s="208"/>
      <c r="M982" s="209"/>
      <c r="N982" s="210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5"/>
      <c r="Z982" s="195"/>
      <c r="AA982" s="194"/>
      <c r="AB982" s="194"/>
      <c r="AC982" s="194"/>
      <c r="AD982" s="194"/>
      <c r="AE982" s="194"/>
      <c r="AF982" s="194"/>
      <c r="AG982" s="194"/>
      <c r="AH982" s="194"/>
      <c r="AI982" s="194"/>
      <c r="AJ982" s="194"/>
      <c r="AK982" s="195"/>
      <c r="AL982" s="195"/>
      <c r="AM982" s="323" t="str">
        <f t="shared" si="110"/>
        <v/>
      </c>
      <c r="AN982" s="323" t="str">
        <f t="shared" si="111"/>
        <v/>
      </c>
      <c r="AO982" s="276" t="str">
        <f t="shared" si="112"/>
        <v/>
      </c>
      <c r="AP982" s="218"/>
      <c r="AQ982" s="219"/>
      <c r="AR982" s="217" t="str">
        <f t="shared" si="113"/>
        <v/>
      </c>
      <c r="AS982" s="217" t="str">
        <f t="shared" si="114"/>
        <v/>
      </c>
      <c r="AT982" s="217"/>
      <c r="AU982" s="217"/>
      <c r="AV982" s="217"/>
      <c r="AW982" s="217"/>
      <c r="AX982" s="217"/>
      <c r="AY982" s="217"/>
      <c r="AZ982" s="217"/>
      <c r="BA982" s="217"/>
      <c r="BB982" s="217"/>
      <c r="BC982" s="217"/>
      <c r="BD982" s="217"/>
      <c r="BE982" s="217"/>
      <c r="BF982" s="217"/>
      <c r="BG982" s="217"/>
      <c r="BH982" s="217"/>
      <c r="BI982" s="217"/>
      <c r="BJ982" s="217"/>
      <c r="BK982" s="217"/>
      <c r="BL982" s="217"/>
      <c r="BM982" s="217"/>
      <c r="BN982" s="217"/>
      <c r="BO982" s="217"/>
      <c r="BP982" s="217"/>
      <c r="BQ982" s="217"/>
      <c r="BR982" s="311"/>
      <c r="BS982" s="311"/>
      <c r="BT982" s="311"/>
      <c r="BU982" s="311"/>
      <c r="BV982" s="311"/>
      <c r="BW982" s="311"/>
      <c r="BX982" s="311"/>
      <c r="BY982" s="217"/>
      <c r="BZ982" s="217"/>
      <c r="CA982" s="217"/>
      <c r="CB982" s="217"/>
      <c r="CC982" s="217"/>
      <c r="CD982" s="217"/>
      <c r="CE982" s="311"/>
      <c r="CF982" s="311" t="str">
        <f>IFERROR(ROUND(STDEV(AN982,L982),1),"")</f>
        <v/>
      </c>
      <c r="CG982" s="322"/>
      <c r="CH982" s="322"/>
      <c r="CI982" s="322"/>
      <c r="CJ982" s="322"/>
      <c r="CK982" s="322"/>
      <c r="CL982" s="322"/>
      <c r="CM982" s="322"/>
      <c r="CN982" s="220" t="str">
        <f>IFERROR(ROUND((SUM(#REF!)),0),"")</f>
        <v/>
      </c>
      <c r="CO982" s="216"/>
      <c r="CP982" s="221"/>
      <c r="CQ982" s="222"/>
      <c r="CR982" s="196"/>
      <c r="CS982" s="196"/>
      <c r="CT982" s="196"/>
      <c r="CU982" s="196"/>
      <c r="CV982" s="196"/>
      <c r="CW982" s="306">
        <f>AV982+BH982</f>
        <v>0</v>
      </c>
      <c r="CX982" s="12">
        <f>SUM(BI982:BQ982,AW982:BE982)</f>
        <v>0</v>
      </c>
      <c r="CY982" s="314" t="str">
        <f>IFERROR(ROUND(CX982/K982,0),"")</f>
        <v/>
      </c>
      <c r="CZ982" s="314" t="str">
        <f>IFERROR(ROUND(CY982/#REF!,1),"")</f>
        <v/>
      </c>
      <c r="DA982" s="306" t="str">
        <f t="shared" si="115"/>
        <v/>
      </c>
      <c r="DB982" s="316" t="str">
        <f t="shared" si="116"/>
        <v/>
      </c>
      <c r="DC982" s="193"/>
      <c r="DD982" s="12" t="str">
        <f>IFERROR(#REF!-AP982,"")</f>
        <v/>
      </c>
      <c r="DE982" s="193"/>
      <c r="DF982" s="305" t="str">
        <f>IFERROR(#REF!-L982,"")</f>
        <v/>
      </c>
      <c r="DG982" s="311" t="e">
        <f>IF(#REF!&gt;AQ982,0,1)</f>
        <v>#REF!</v>
      </c>
      <c r="DH982" s="320">
        <f>IF(AN982&lt;M982,0,1)</f>
        <v>1</v>
      </c>
      <c r="DI982" s="320">
        <f>IF(AN982&gt;N982,0,1)</f>
        <v>1</v>
      </c>
    </row>
    <row r="983" spans="3:113" ht="20.25" x14ac:dyDescent="0.2">
      <c r="C983" s="214"/>
      <c r="G983" s="207"/>
      <c r="H983" s="314"/>
      <c r="I983" s="314"/>
      <c r="J983" s="314"/>
      <c r="K983" s="314"/>
      <c r="L983" s="208"/>
      <c r="M983" s="209"/>
      <c r="N983" s="210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5"/>
      <c r="Z983" s="195"/>
      <c r="AA983" s="194"/>
      <c r="AB983" s="194"/>
      <c r="AC983" s="194"/>
      <c r="AD983" s="194"/>
      <c r="AE983" s="194"/>
      <c r="AF983" s="194"/>
      <c r="AG983" s="194"/>
      <c r="AH983" s="194"/>
      <c r="AI983" s="194"/>
      <c r="AJ983" s="194"/>
      <c r="AK983" s="195"/>
      <c r="AL983" s="195"/>
      <c r="AM983" s="323" t="str">
        <f t="shared" si="110"/>
        <v/>
      </c>
      <c r="AN983" s="323" t="str">
        <f t="shared" si="111"/>
        <v/>
      </c>
      <c r="AO983" s="276" t="str">
        <f t="shared" si="112"/>
        <v/>
      </c>
      <c r="AP983" s="218"/>
      <c r="AQ983" s="219"/>
      <c r="AR983" s="217" t="str">
        <f t="shared" si="113"/>
        <v/>
      </c>
      <c r="AS983" s="217" t="str">
        <f t="shared" si="114"/>
        <v/>
      </c>
      <c r="AT983" s="217"/>
      <c r="AU983" s="217"/>
      <c r="AV983" s="217"/>
      <c r="AW983" s="217"/>
      <c r="AX983" s="217"/>
      <c r="AY983" s="217"/>
      <c r="AZ983" s="217"/>
      <c r="BA983" s="217"/>
      <c r="BB983" s="217"/>
      <c r="BC983" s="217"/>
      <c r="BD983" s="217"/>
      <c r="BE983" s="217"/>
      <c r="BF983" s="217"/>
      <c r="BG983" s="217"/>
      <c r="BH983" s="217"/>
      <c r="BI983" s="217"/>
      <c r="BJ983" s="217"/>
      <c r="BK983" s="217"/>
      <c r="BL983" s="217"/>
      <c r="BM983" s="217"/>
      <c r="BN983" s="217"/>
      <c r="BO983" s="217"/>
      <c r="BP983" s="217"/>
      <c r="BQ983" s="217"/>
      <c r="BR983" s="311"/>
      <c r="BS983" s="311"/>
      <c r="BT983" s="311"/>
      <c r="BU983" s="311"/>
      <c r="BV983" s="311"/>
      <c r="BW983" s="311"/>
      <c r="BX983" s="311"/>
      <c r="BY983" s="217"/>
      <c r="BZ983" s="217"/>
      <c r="CA983" s="217"/>
      <c r="CB983" s="217"/>
      <c r="CC983" s="217"/>
      <c r="CD983" s="217"/>
      <c r="CE983" s="311"/>
      <c r="CF983" s="311" t="str">
        <f>IFERROR(ROUND(STDEV(AN983,L983),1),"")</f>
        <v/>
      </c>
      <c r="CG983" s="322"/>
      <c r="CH983" s="322"/>
      <c r="CI983" s="322"/>
      <c r="CJ983" s="322"/>
      <c r="CK983" s="322"/>
      <c r="CL983" s="322"/>
      <c r="CM983" s="322"/>
      <c r="CN983" s="220" t="str">
        <f>IFERROR(ROUND((SUM(#REF!)),0),"")</f>
        <v/>
      </c>
      <c r="CO983" s="216"/>
      <c r="CP983" s="221"/>
      <c r="CQ983" s="222"/>
      <c r="CR983" s="196"/>
      <c r="CS983" s="196"/>
      <c r="CT983" s="196"/>
      <c r="CU983" s="196"/>
      <c r="CV983" s="196"/>
      <c r="CW983" s="306">
        <f>AV983+BH983</f>
        <v>0</v>
      </c>
      <c r="CX983" s="12">
        <f>SUM(BI983:BQ983,AW983:BE983)</f>
        <v>0</v>
      </c>
      <c r="CY983" s="314" t="str">
        <f>IFERROR(ROUND(CX983/K983,0),"")</f>
        <v/>
      </c>
      <c r="CZ983" s="314" t="str">
        <f>IFERROR(ROUND(CY983/#REF!,1),"")</f>
        <v/>
      </c>
      <c r="DA983" s="306" t="str">
        <f t="shared" si="115"/>
        <v/>
      </c>
      <c r="DB983" s="316" t="str">
        <f t="shared" si="116"/>
        <v/>
      </c>
      <c r="DC983" s="193"/>
      <c r="DD983" s="12" t="str">
        <f>IFERROR(#REF!-AP983,"")</f>
        <v/>
      </c>
      <c r="DE983" s="193"/>
      <c r="DF983" s="305" t="str">
        <f>IFERROR(#REF!-L983,"")</f>
        <v/>
      </c>
      <c r="DG983" s="311" t="e">
        <f>IF(#REF!&gt;AQ983,0,1)</f>
        <v>#REF!</v>
      </c>
      <c r="DH983" s="320">
        <f>IF(AN983&lt;M983,0,1)</f>
        <v>1</v>
      </c>
      <c r="DI983" s="320">
        <f>IF(AN983&gt;N983,0,1)</f>
        <v>1</v>
      </c>
    </row>
    <row r="984" spans="3:113" ht="20.25" x14ac:dyDescent="0.2">
      <c r="C984" s="214"/>
      <c r="G984" s="207"/>
      <c r="H984" s="314"/>
      <c r="I984" s="314"/>
      <c r="J984" s="314"/>
      <c r="K984" s="314"/>
      <c r="L984" s="208"/>
      <c r="M984" s="209"/>
      <c r="N984" s="210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5"/>
      <c r="Z984" s="195"/>
      <c r="AA984" s="194"/>
      <c r="AB984" s="194"/>
      <c r="AC984" s="194"/>
      <c r="AD984" s="194"/>
      <c r="AE984" s="194"/>
      <c r="AF984" s="194"/>
      <c r="AG984" s="194"/>
      <c r="AH984" s="194"/>
      <c r="AI984" s="194"/>
      <c r="AJ984" s="194"/>
      <c r="AK984" s="195"/>
      <c r="AL984" s="195"/>
      <c r="AM984" s="323" t="str">
        <f t="shared" si="110"/>
        <v/>
      </c>
      <c r="AN984" s="323" t="str">
        <f t="shared" si="111"/>
        <v/>
      </c>
      <c r="AO984" s="276" t="str">
        <f t="shared" si="112"/>
        <v/>
      </c>
      <c r="AP984" s="218"/>
      <c r="AQ984" s="219"/>
      <c r="AR984" s="217" t="str">
        <f t="shared" si="113"/>
        <v/>
      </c>
      <c r="AS984" s="217" t="str">
        <f t="shared" si="114"/>
        <v/>
      </c>
      <c r="AT984" s="217"/>
      <c r="AU984" s="217"/>
      <c r="AV984" s="217"/>
      <c r="AW984" s="217"/>
      <c r="AX984" s="217"/>
      <c r="AY984" s="217"/>
      <c r="AZ984" s="217"/>
      <c r="BA984" s="217"/>
      <c r="BB984" s="217"/>
      <c r="BC984" s="217"/>
      <c r="BD984" s="217"/>
      <c r="BE984" s="217"/>
      <c r="BF984" s="217"/>
      <c r="BG984" s="217"/>
      <c r="BH984" s="217"/>
      <c r="BI984" s="217"/>
      <c r="BJ984" s="217"/>
      <c r="BK984" s="217"/>
      <c r="BL984" s="217"/>
      <c r="BM984" s="217"/>
      <c r="BN984" s="217"/>
      <c r="BO984" s="217"/>
      <c r="BP984" s="217"/>
      <c r="BQ984" s="217"/>
      <c r="BR984" s="311"/>
      <c r="BS984" s="311"/>
      <c r="BT984" s="311"/>
      <c r="BU984" s="311"/>
      <c r="BV984" s="311"/>
      <c r="BW984" s="311"/>
      <c r="BX984" s="311"/>
      <c r="BY984" s="217"/>
      <c r="BZ984" s="217"/>
      <c r="CA984" s="217"/>
      <c r="CB984" s="217"/>
      <c r="CC984" s="217"/>
      <c r="CD984" s="217"/>
      <c r="CE984" s="311"/>
      <c r="CF984" s="311" t="str">
        <f>IFERROR(ROUND(STDEV(AN984,L984),1),"")</f>
        <v/>
      </c>
      <c r="CG984" s="322"/>
      <c r="CH984" s="322"/>
      <c r="CI984" s="322"/>
      <c r="CJ984" s="322"/>
      <c r="CK984" s="322"/>
      <c r="CL984" s="322"/>
      <c r="CM984" s="322"/>
      <c r="CN984" s="220" t="str">
        <f>IFERROR(ROUND((SUM(#REF!)),0),"")</f>
        <v/>
      </c>
      <c r="CO984" s="216"/>
      <c r="CP984" s="221"/>
      <c r="CQ984" s="222"/>
      <c r="CR984" s="196"/>
      <c r="CS984" s="196"/>
      <c r="CT984" s="196"/>
      <c r="CU984" s="196"/>
      <c r="CV984" s="196"/>
      <c r="CW984" s="306">
        <f>AV984+BH984</f>
        <v>0</v>
      </c>
      <c r="CX984" s="12">
        <f>SUM(BI984:BQ984,AW984:BE984)</f>
        <v>0</v>
      </c>
      <c r="CY984" s="314" t="str">
        <f>IFERROR(ROUND(CX984/K984,0),"")</f>
        <v/>
      </c>
      <c r="CZ984" s="314" t="str">
        <f>IFERROR(ROUND(CY984/#REF!,1),"")</f>
        <v/>
      </c>
      <c r="DA984" s="306" t="str">
        <f t="shared" si="115"/>
        <v/>
      </c>
      <c r="DB984" s="316" t="str">
        <f t="shared" si="116"/>
        <v/>
      </c>
      <c r="DC984" s="193"/>
      <c r="DD984" s="12" t="str">
        <f>IFERROR(#REF!-AP984,"")</f>
        <v/>
      </c>
      <c r="DE984" s="193"/>
      <c r="DF984" s="305" t="str">
        <f>IFERROR(#REF!-L984,"")</f>
        <v/>
      </c>
      <c r="DG984" s="311" t="e">
        <f>IF(#REF!&gt;AQ984,0,1)</f>
        <v>#REF!</v>
      </c>
      <c r="DH984" s="320">
        <f>IF(AN984&lt;M984,0,1)</f>
        <v>1</v>
      </c>
      <c r="DI984" s="320">
        <f>IF(AN984&gt;N984,0,1)</f>
        <v>1</v>
      </c>
    </row>
    <row r="985" spans="3:113" ht="20.25" x14ac:dyDescent="0.2">
      <c r="C985" s="214"/>
      <c r="G985" s="207"/>
      <c r="H985" s="314"/>
      <c r="I985" s="314"/>
      <c r="J985" s="314"/>
      <c r="K985" s="314"/>
      <c r="L985" s="208"/>
      <c r="M985" s="209"/>
      <c r="N985" s="210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5"/>
      <c r="Z985" s="195"/>
      <c r="AA985" s="194"/>
      <c r="AB985" s="194"/>
      <c r="AC985" s="194"/>
      <c r="AD985" s="194"/>
      <c r="AE985" s="194"/>
      <c r="AF985" s="194"/>
      <c r="AG985" s="194"/>
      <c r="AH985" s="194"/>
      <c r="AI985" s="194"/>
      <c r="AJ985" s="194"/>
      <c r="AK985" s="195"/>
      <c r="AL985" s="195"/>
      <c r="AM985" s="323" t="str">
        <f t="shared" si="110"/>
        <v/>
      </c>
      <c r="AN985" s="323" t="str">
        <f t="shared" si="111"/>
        <v/>
      </c>
      <c r="AO985" s="276" t="str">
        <f t="shared" si="112"/>
        <v/>
      </c>
      <c r="AP985" s="218"/>
      <c r="AQ985" s="219"/>
      <c r="AR985" s="217" t="str">
        <f t="shared" si="113"/>
        <v/>
      </c>
      <c r="AS985" s="217" t="str">
        <f t="shared" si="114"/>
        <v/>
      </c>
      <c r="AT985" s="217"/>
      <c r="AU985" s="217"/>
      <c r="AV985" s="217"/>
      <c r="AW985" s="217"/>
      <c r="AX985" s="217"/>
      <c r="AY985" s="217"/>
      <c r="AZ985" s="217"/>
      <c r="BA985" s="217"/>
      <c r="BB985" s="217"/>
      <c r="BC985" s="217"/>
      <c r="BD985" s="217"/>
      <c r="BE985" s="217"/>
      <c r="BF985" s="217"/>
      <c r="BG985" s="217"/>
      <c r="BH985" s="217"/>
      <c r="BI985" s="217"/>
      <c r="BJ985" s="217"/>
      <c r="BK985" s="217"/>
      <c r="BL985" s="217"/>
      <c r="BM985" s="217"/>
      <c r="BN985" s="217"/>
      <c r="BO985" s="217"/>
      <c r="BP985" s="217"/>
      <c r="BQ985" s="217"/>
      <c r="BR985" s="311"/>
      <c r="BS985" s="311"/>
      <c r="BT985" s="311"/>
      <c r="BU985" s="311"/>
      <c r="BV985" s="311"/>
      <c r="BW985" s="311"/>
      <c r="BX985" s="311"/>
      <c r="BY985" s="217"/>
      <c r="BZ985" s="217"/>
      <c r="CA985" s="217"/>
      <c r="CB985" s="217"/>
      <c r="CC985" s="217"/>
      <c r="CD985" s="217"/>
      <c r="CE985" s="311"/>
      <c r="CF985" s="311" t="str">
        <f>IFERROR(ROUND(STDEV(AN985,L985),1),"")</f>
        <v/>
      </c>
      <c r="CG985" s="322"/>
      <c r="CH985" s="322"/>
      <c r="CI985" s="322"/>
      <c r="CJ985" s="322"/>
      <c r="CK985" s="322"/>
      <c r="CL985" s="322"/>
      <c r="CM985" s="322"/>
      <c r="CN985" s="220" t="str">
        <f>IFERROR(ROUND((SUM(#REF!)),0),"")</f>
        <v/>
      </c>
      <c r="CO985" s="216"/>
      <c r="CP985" s="221"/>
      <c r="CQ985" s="222"/>
      <c r="CR985" s="196"/>
      <c r="CS985" s="196"/>
      <c r="CT985" s="196"/>
      <c r="CU985" s="196"/>
      <c r="CV985" s="196"/>
      <c r="CW985" s="306">
        <f>AV985+BH985</f>
        <v>0</v>
      </c>
      <c r="CX985" s="12">
        <f>SUM(BI985:BQ985,AW985:BE985)</f>
        <v>0</v>
      </c>
      <c r="CY985" s="314" t="str">
        <f>IFERROR(ROUND(CX985/K985,0),"")</f>
        <v/>
      </c>
      <c r="CZ985" s="314" t="str">
        <f>IFERROR(ROUND(CY985/#REF!,1),"")</f>
        <v/>
      </c>
      <c r="DA985" s="306" t="str">
        <f t="shared" si="115"/>
        <v/>
      </c>
      <c r="DB985" s="316" t="str">
        <f t="shared" si="116"/>
        <v/>
      </c>
      <c r="DC985" s="193"/>
      <c r="DD985" s="12" t="str">
        <f>IFERROR(#REF!-AP985,"")</f>
        <v/>
      </c>
      <c r="DE985" s="193"/>
      <c r="DF985" s="305" t="str">
        <f>IFERROR(#REF!-L985,"")</f>
        <v/>
      </c>
      <c r="DG985" s="311" t="e">
        <f>IF(#REF!&gt;AQ985,0,1)</f>
        <v>#REF!</v>
      </c>
      <c r="DH985" s="320">
        <f>IF(AN985&lt;M985,0,1)</f>
        <v>1</v>
      </c>
      <c r="DI985" s="320">
        <f>IF(AN985&gt;N985,0,1)</f>
        <v>1</v>
      </c>
    </row>
    <row r="986" spans="3:113" ht="20.25" x14ac:dyDescent="0.2">
      <c r="C986" s="214"/>
      <c r="G986" s="207"/>
      <c r="H986" s="314"/>
      <c r="I986" s="314"/>
      <c r="J986" s="314"/>
      <c r="K986" s="314"/>
      <c r="L986" s="208"/>
      <c r="M986" s="209"/>
      <c r="N986" s="210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5"/>
      <c r="Z986" s="195"/>
      <c r="AA986" s="194"/>
      <c r="AB986" s="194"/>
      <c r="AC986" s="194"/>
      <c r="AD986" s="194"/>
      <c r="AE986" s="194"/>
      <c r="AF986" s="194"/>
      <c r="AG986" s="194"/>
      <c r="AH986" s="194"/>
      <c r="AI986" s="194"/>
      <c r="AJ986" s="194"/>
      <c r="AK986" s="195"/>
      <c r="AL986" s="195"/>
      <c r="AM986" s="323" t="str">
        <f t="shared" si="110"/>
        <v/>
      </c>
      <c r="AN986" s="323" t="str">
        <f t="shared" si="111"/>
        <v/>
      </c>
      <c r="AO986" s="276" t="str">
        <f t="shared" si="112"/>
        <v/>
      </c>
      <c r="AP986" s="218"/>
      <c r="AQ986" s="219"/>
      <c r="AR986" s="217" t="str">
        <f t="shared" si="113"/>
        <v/>
      </c>
      <c r="AS986" s="217" t="str">
        <f t="shared" si="114"/>
        <v/>
      </c>
      <c r="AT986" s="217"/>
      <c r="AU986" s="217"/>
      <c r="AV986" s="217"/>
      <c r="AW986" s="217"/>
      <c r="AX986" s="217"/>
      <c r="AY986" s="217"/>
      <c r="AZ986" s="217"/>
      <c r="BA986" s="217"/>
      <c r="BB986" s="217"/>
      <c r="BC986" s="217"/>
      <c r="BD986" s="217"/>
      <c r="BE986" s="217"/>
      <c r="BF986" s="217"/>
      <c r="BG986" s="217"/>
      <c r="BH986" s="217"/>
      <c r="BI986" s="217"/>
      <c r="BJ986" s="217"/>
      <c r="BK986" s="217"/>
      <c r="BL986" s="217"/>
      <c r="BM986" s="217"/>
      <c r="BN986" s="217"/>
      <c r="BO986" s="217"/>
      <c r="BP986" s="217"/>
      <c r="BQ986" s="217"/>
      <c r="BR986" s="311"/>
      <c r="BS986" s="311"/>
      <c r="BT986" s="311"/>
      <c r="BU986" s="311"/>
      <c r="BV986" s="311"/>
      <c r="BW986" s="311"/>
      <c r="BX986" s="311"/>
      <c r="BY986" s="217"/>
      <c r="BZ986" s="217"/>
      <c r="CA986" s="217"/>
      <c r="CB986" s="217"/>
      <c r="CC986" s="217"/>
      <c r="CD986" s="217"/>
      <c r="CE986" s="311"/>
      <c r="CF986" s="311" t="str">
        <f>IFERROR(ROUND(STDEV(AN986,L986),1),"")</f>
        <v/>
      </c>
      <c r="CG986" s="322"/>
      <c r="CH986" s="322"/>
      <c r="CI986" s="322"/>
      <c r="CJ986" s="322"/>
      <c r="CK986" s="322"/>
      <c r="CL986" s="322"/>
      <c r="CM986" s="322"/>
      <c r="CN986" s="220" t="str">
        <f>IFERROR(ROUND((SUM(#REF!)),0),"")</f>
        <v/>
      </c>
      <c r="CO986" s="216"/>
      <c r="CP986" s="221"/>
      <c r="CQ986" s="222"/>
      <c r="CR986" s="196"/>
      <c r="CS986" s="196"/>
      <c r="CT986" s="196"/>
      <c r="CU986" s="196"/>
      <c r="CV986" s="196"/>
      <c r="CW986" s="306">
        <f>AV986+BH986</f>
        <v>0</v>
      </c>
      <c r="CX986" s="12">
        <f>SUM(BI986:BQ986,AW986:BE986)</f>
        <v>0</v>
      </c>
      <c r="CY986" s="314" t="str">
        <f>IFERROR(ROUND(CX986/K986,0),"")</f>
        <v/>
      </c>
      <c r="CZ986" s="314" t="str">
        <f>IFERROR(ROUND(CY986/#REF!,1),"")</f>
        <v/>
      </c>
      <c r="DA986" s="306" t="str">
        <f t="shared" si="115"/>
        <v/>
      </c>
      <c r="DB986" s="316" t="str">
        <f t="shared" si="116"/>
        <v/>
      </c>
      <c r="DC986" s="193"/>
      <c r="DD986" s="12" t="str">
        <f>IFERROR(#REF!-AP986,"")</f>
        <v/>
      </c>
      <c r="DE986" s="193"/>
      <c r="DF986" s="305" t="str">
        <f>IFERROR(#REF!-L986,"")</f>
        <v/>
      </c>
      <c r="DG986" s="311" t="e">
        <f>IF(#REF!&gt;AQ986,0,1)</f>
        <v>#REF!</v>
      </c>
      <c r="DH986" s="320">
        <f>IF(AN986&lt;M986,0,1)</f>
        <v>1</v>
      </c>
      <c r="DI986" s="320">
        <f>IF(AN986&gt;N986,0,1)</f>
        <v>1</v>
      </c>
    </row>
    <row r="987" spans="3:113" ht="20.25" x14ac:dyDescent="0.2">
      <c r="C987" s="214"/>
      <c r="G987" s="207"/>
      <c r="H987" s="314"/>
      <c r="I987" s="314"/>
      <c r="J987" s="314"/>
      <c r="K987" s="314"/>
      <c r="L987" s="208"/>
      <c r="M987" s="209"/>
      <c r="N987" s="210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5"/>
      <c r="Z987" s="195"/>
      <c r="AA987" s="194"/>
      <c r="AB987" s="194"/>
      <c r="AC987" s="194"/>
      <c r="AD987" s="194"/>
      <c r="AE987" s="194"/>
      <c r="AF987" s="194"/>
      <c r="AG987" s="194"/>
      <c r="AH987" s="194"/>
      <c r="AI987" s="194"/>
      <c r="AJ987" s="194"/>
      <c r="AK987" s="195"/>
      <c r="AL987" s="195"/>
      <c r="AM987" s="323" t="str">
        <f t="shared" si="110"/>
        <v/>
      </c>
      <c r="AN987" s="323" t="str">
        <f t="shared" si="111"/>
        <v/>
      </c>
      <c r="AO987" s="276" t="str">
        <f t="shared" si="112"/>
        <v/>
      </c>
      <c r="AP987" s="218"/>
      <c r="AQ987" s="219"/>
      <c r="AR987" s="217" t="str">
        <f t="shared" si="113"/>
        <v/>
      </c>
      <c r="AS987" s="217" t="str">
        <f t="shared" si="114"/>
        <v/>
      </c>
      <c r="AT987" s="217"/>
      <c r="AU987" s="217"/>
      <c r="AV987" s="217"/>
      <c r="AW987" s="217"/>
      <c r="AX987" s="217"/>
      <c r="AY987" s="217"/>
      <c r="AZ987" s="217"/>
      <c r="BA987" s="217"/>
      <c r="BB987" s="217"/>
      <c r="BC987" s="217"/>
      <c r="BD987" s="217"/>
      <c r="BE987" s="217"/>
      <c r="BF987" s="217"/>
      <c r="BG987" s="217"/>
      <c r="BH987" s="217"/>
      <c r="BI987" s="217"/>
      <c r="BJ987" s="217"/>
      <c r="BK987" s="217"/>
      <c r="BL987" s="217"/>
      <c r="BM987" s="217"/>
      <c r="BN987" s="217"/>
      <c r="BO987" s="217"/>
      <c r="BP987" s="217"/>
      <c r="BQ987" s="217"/>
      <c r="BR987" s="311"/>
      <c r="BS987" s="311"/>
      <c r="BT987" s="311"/>
      <c r="BU987" s="311"/>
      <c r="BV987" s="311"/>
      <c r="BW987" s="311"/>
      <c r="BX987" s="311"/>
      <c r="BY987" s="217"/>
      <c r="BZ987" s="217"/>
      <c r="CA987" s="217"/>
      <c r="CB987" s="217"/>
      <c r="CC987" s="217"/>
      <c r="CD987" s="217"/>
      <c r="CE987" s="311"/>
      <c r="CF987" s="311" t="str">
        <f>IFERROR(ROUND(STDEV(AN987,L987),1),"")</f>
        <v/>
      </c>
      <c r="CG987" s="322"/>
      <c r="CH987" s="322"/>
      <c r="CI987" s="322"/>
      <c r="CJ987" s="322"/>
      <c r="CK987" s="322"/>
      <c r="CL987" s="322"/>
      <c r="CM987" s="322"/>
      <c r="CN987" s="220" t="str">
        <f>IFERROR(ROUND((SUM(#REF!)),0),"")</f>
        <v/>
      </c>
      <c r="CO987" s="216"/>
      <c r="CP987" s="221"/>
      <c r="CQ987" s="222"/>
      <c r="CR987" s="196"/>
      <c r="CS987" s="196"/>
      <c r="CT987" s="196"/>
      <c r="CU987" s="196"/>
      <c r="CV987" s="196"/>
      <c r="CW987" s="306">
        <f>AV987+BH987</f>
        <v>0</v>
      </c>
      <c r="CX987" s="12">
        <f>SUM(BI987:BQ987,AW987:BE987)</f>
        <v>0</v>
      </c>
      <c r="CY987" s="314" t="str">
        <f>IFERROR(ROUND(CX987/K987,0),"")</f>
        <v/>
      </c>
      <c r="CZ987" s="314" t="str">
        <f>IFERROR(ROUND(CY987/#REF!,1),"")</f>
        <v/>
      </c>
      <c r="DA987" s="306" t="str">
        <f t="shared" si="115"/>
        <v/>
      </c>
      <c r="DB987" s="316" t="str">
        <f t="shared" si="116"/>
        <v/>
      </c>
      <c r="DC987" s="193"/>
      <c r="DD987" s="12" t="str">
        <f>IFERROR(#REF!-AP987,"")</f>
        <v/>
      </c>
      <c r="DE987" s="193"/>
      <c r="DF987" s="305" t="str">
        <f>IFERROR(#REF!-L987,"")</f>
        <v/>
      </c>
      <c r="DG987" s="311" t="e">
        <f>IF(#REF!&gt;AQ987,0,1)</f>
        <v>#REF!</v>
      </c>
      <c r="DH987" s="320">
        <f>IF(AN987&lt;M987,0,1)</f>
        <v>1</v>
      </c>
      <c r="DI987" s="320">
        <f>IF(AN987&gt;N987,0,1)</f>
        <v>1</v>
      </c>
    </row>
    <row r="988" spans="3:113" ht="20.25" x14ac:dyDescent="0.2">
      <c r="C988" s="214"/>
      <c r="G988" s="207"/>
      <c r="H988" s="314"/>
      <c r="I988" s="314"/>
      <c r="J988" s="314"/>
      <c r="K988" s="314"/>
      <c r="L988" s="208"/>
      <c r="M988" s="209"/>
      <c r="N988" s="210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5"/>
      <c r="Z988" s="195"/>
      <c r="AA988" s="194"/>
      <c r="AB988" s="194"/>
      <c r="AC988" s="194"/>
      <c r="AD988" s="194"/>
      <c r="AE988" s="194"/>
      <c r="AF988" s="194"/>
      <c r="AG988" s="194"/>
      <c r="AH988" s="194"/>
      <c r="AI988" s="194"/>
      <c r="AJ988" s="194"/>
      <c r="AK988" s="195"/>
      <c r="AL988" s="195"/>
      <c r="AM988" s="323" t="str">
        <f t="shared" si="110"/>
        <v/>
      </c>
      <c r="AN988" s="323" t="str">
        <f t="shared" si="111"/>
        <v/>
      </c>
      <c r="AO988" s="276" t="str">
        <f t="shared" si="112"/>
        <v/>
      </c>
      <c r="AP988" s="218"/>
      <c r="AQ988" s="219"/>
      <c r="AR988" s="217" t="str">
        <f t="shared" si="113"/>
        <v/>
      </c>
      <c r="AS988" s="217" t="str">
        <f t="shared" si="114"/>
        <v/>
      </c>
      <c r="AT988" s="217"/>
      <c r="AU988" s="217"/>
      <c r="AV988" s="217"/>
      <c r="AW988" s="217"/>
      <c r="AX988" s="217"/>
      <c r="AY988" s="217"/>
      <c r="AZ988" s="217"/>
      <c r="BA988" s="217"/>
      <c r="BB988" s="217"/>
      <c r="BC988" s="217"/>
      <c r="BD988" s="217"/>
      <c r="BE988" s="217"/>
      <c r="BF988" s="217"/>
      <c r="BG988" s="217"/>
      <c r="BH988" s="217"/>
      <c r="BI988" s="217"/>
      <c r="BJ988" s="217"/>
      <c r="BK988" s="217"/>
      <c r="BL988" s="217"/>
      <c r="BM988" s="217"/>
      <c r="BN988" s="217"/>
      <c r="BO988" s="217"/>
      <c r="BP988" s="217"/>
      <c r="BQ988" s="217"/>
      <c r="BR988" s="311"/>
      <c r="BS988" s="311"/>
      <c r="BT988" s="311"/>
      <c r="BU988" s="311"/>
      <c r="BV988" s="311"/>
      <c r="BW988" s="311"/>
      <c r="BX988" s="311"/>
      <c r="BY988" s="217"/>
      <c r="BZ988" s="217"/>
      <c r="CA988" s="217"/>
      <c r="CB988" s="217"/>
      <c r="CC988" s="217"/>
      <c r="CD988" s="217"/>
      <c r="CE988" s="311"/>
      <c r="CF988" s="311" t="str">
        <f>IFERROR(ROUND(STDEV(AN988,L988),1),"")</f>
        <v/>
      </c>
      <c r="CG988" s="322"/>
      <c r="CH988" s="322"/>
      <c r="CI988" s="322"/>
      <c r="CJ988" s="322"/>
      <c r="CK988" s="322"/>
      <c r="CL988" s="322"/>
      <c r="CM988" s="322"/>
      <c r="CN988" s="220" t="str">
        <f>IFERROR(ROUND((SUM(#REF!)),0),"")</f>
        <v/>
      </c>
      <c r="CO988" s="216"/>
      <c r="CP988" s="221"/>
      <c r="CQ988" s="222"/>
      <c r="CR988" s="196"/>
      <c r="CS988" s="196"/>
      <c r="CT988" s="196"/>
      <c r="CU988" s="196"/>
      <c r="CV988" s="196"/>
      <c r="CW988" s="306">
        <f>AV988+BH988</f>
        <v>0</v>
      </c>
      <c r="CX988" s="12">
        <f>SUM(BI988:BQ988,AW988:BE988)</f>
        <v>0</v>
      </c>
      <c r="CY988" s="314" t="str">
        <f>IFERROR(ROUND(CX988/K988,0),"")</f>
        <v/>
      </c>
      <c r="CZ988" s="314" t="str">
        <f>IFERROR(ROUND(CY988/#REF!,1),"")</f>
        <v/>
      </c>
      <c r="DA988" s="306" t="str">
        <f t="shared" si="115"/>
        <v/>
      </c>
      <c r="DB988" s="316" t="str">
        <f t="shared" si="116"/>
        <v/>
      </c>
      <c r="DC988" s="193"/>
      <c r="DD988" s="12" t="str">
        <f>IFERROR(#REF!-AP988,"")</f>
        <v/>
      </c>
      <c r="DE988" s="193"/>
      <c r="DF988" s="305" t="str">
        <f>IFERROR(#REF!-L988,"")</f>
        <v/>
      </c>
      <c r="DG988" s="311" t="e">
        <f>IF(#REF!&gt;AQ988,0,1)</f>
        <v>#REF!</v>
      </c>
      <c r="DH988" s="320">
        <f>IF(AN988&lt;M988,0,1)</f>
        <v>1</v>
      </c>
      <c r="DI988" s="320">
        <f>IF(AN988&gt;N988,0,1)</f>
        <v>1</v>
      </c>
    </row>
    <row r="989" spans="3:113" ht="20.25" x14ac:dyDescent="0.2">
      <c r="C989" s="214"/>
      <c r="G989" s="207"/>
      <c r="H989" s="314"/>
      <c r="I989" s="314"/>
      <c r="J989" s="314"/>
      <c r="K989" s="314"/>
      <c r="L989" s="208"/>
      <c r="M989" s="209"/>
      <c r="N989" s="210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5"/>
      <c r="Z989" s="195"/>
      <c r="AA989" s="194"/>
      <c r="AB989" s="194"/>
      <c r="AC989" s="194"/>
      <c r="AD989" s="194"/>
      <c r="AE989" s="194"/>
      <c r="AF989" s="194"/>
      <c r="AG989" s="194"/>
      <c r="AH989" s="194"/>
      <c r="AI989" s="194"/>
      <c r="AJ989" s="194"/>
      <c r="AK989" s="195"/>
      <c r="AL989" s="195"/>
      <c r="AM989" s="323" t="str">
        <f t="shared" si="110"/>
        <v/>
      </c>
      <c r="AN989" s="323" t="str">
        <f t="shared" si="111"/>
        <v/>
      </c>
      <c r="AO989" s="276" t="str">
        <f t="shared" si="112"/>
        <v/>
      </c>
      <c r="AP989" s="218"/>
      <c r="AQ989" s="219"/>
      <c r="AR989" s="217" t="str">
        <f t="shared" si="113"/>
        <v/>
      </c>
      <c r="AS989" s="217" t="str">
        <f t="shared" si="114"/>
        <v/>
      </c>
      <c r="AT989" s="217"/>
      <c r="AU989" s="217"/>
      <c r="AV989" s="217"/>
      <c r="AW989" s="217"/>
      <c r="AX989" s="217"/>
      <c r="AY989" s="217"/>
      <c r="AZ989" s="217"/>
      <c r="BA989" s="217"/>
      <c r="BB989" s="217"/>
      <c r="BC989" s="217"/>
      <c r="BD989" s="217"/>
      <c r="BE989" s="217"/>
      <c r="BF989" s="217"/>
      <c r="BG989" s="217"/>
      <c r="BH989" s="217"/>
      <c r="BI989" s="217"/>
      <c r="BJ989" s="217"/>
      <c r="BK989" s="217"/>
      <c r="BL989" s="217"/>
      <c r="BM989" s="217"/>
      <c r="BN989" s="217"/>
      <c r="BO989" s="217"/>
      <c r="BP989" s="217"/>
      <c r="BQ989" s="217"/>
      <c r="BR989" s="311"/>
      <c r="BS989" s="311"/>
      <c r="BT989" s="311"/>
      <c r="BU989" s="311"/>
      <c r="BV989" s="311"/>
      <c r="BW989" s="311"/>
      <c r="BX989" s="311"/>
      <c r="BY989" s="217"/>
      <c r="BZ989" s="217"/>
      <c r="CA989" s="217"/>
      <c r="CB989" s="217"/>
      <c r="CC989" s="217"/>
      <c r="CD989" s="217"/>
      <c r="CE989" s="311"/>
      <c r="CF989" s="311" t="str">
        <f>IFERROR(ROUND(STDEV(AN989,L989),1),"")</f>
        <v/>
      </c>
      <c r="CG989" s="322"/>
      <c r="CH989" s="322"/>
      <c r="CI989" s="322"/>
      <c r="CJ989" s="322"/>
      <c r="CK989" s="322"/>
      <c r="CL989" s="322"/>
      <c r="CM989" s="322"/>
      <c r="CN989" s="220" t="str">
        <f>IFERROR(ROUND((SUM(#REF!)),0),"")</f>
        <v/>
      </c>
      <c r="CO989" s="216"/>
      <c r="CP989" s="221"/>
      <c r="CQ989" s="222"/>
      <c r="CR989" s="196"/>
      <c r="CS989" s="196"/>
      <c r="CT989" s="196"/>
      <c r="CU989" s="196"/>
      <c r="CV989" s="196"/>
      <c r="CW989" s="306">
        <f>AV989+BH989</f>
        <v>0</v>
      </c>
      <c r="CX989" s="12">
        <f>SUM(BI989:BQ989,AW989:BE989)</f>
        <v>0</v>
      </c>
      <c r="CY989" s="314" t="str">
        <f>IFERROR(ROUND(CX989/K989,0),"")</f>
        <v/>
      </c>
      <c r="CZ989" s="314" t="str">
        <f>IFERROR(ROUND(CY989/#REF!,1),"")</f>
        <v/>
      </c>
      <c r="DA989" s="306" t="str">
        <f t="shared" si="115"/>
        <v/>
      </c>
      <c r="DB989" s="316" t="str">
        <f t="shared" si="116"/>
        <v/>
      </c>
      <c r="DC989" s="193"/>
      <c r="DD989" s="12" t="str">
        <f>IFERROR(#REF!-AP989,"")</f>
        <v/>
      </c>
      <c r="DE989" s="193"/>
      <c r="DF989" s="305" t="str">
        <f>IFERROR(#REF!-L989,"")</f>
        <v/>
      </c>
      <c r="DG989" s="311" t="e">
        <f>IF(#REF!&gt;AQ989,0,1)</f>
        <v>#REF!</v>
      </c>
      <c r="DH989" s="320">
        <f>IF(AN989&lt;M989,0,1)</f>
        <v>1</v>
      </c>
      <c r="DI989" s="320">
        <f>IF(AN989&gt;N989,0,1)</f>
        <v>1</v>
      </c>
    </row>
    <row r="990" spans="3:113" ht="20.25" x14ac:dyDescent="0.2">
      <c r="C990" s="214"/>
      <c r="G990" s="207"/>
      <c r="H990" s="314"/>
      <c r="I990" s="314"/>
      <c r="J990" s="314"/>
      <c r="K990" s="314"/>
      <c r="L990" s="208"/>
      <c r="M990" s="209"/>
      <c r="N990" s="210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5"/>
      <c r="Z990" s="195"/>
      <c r="AA990" s="194"/>
      <c r="AB990" s="194"/>
      <c r="AC990" s="194"/>
      <c r="AD990" s="194"/>
      <c r="AE990" s="194"/>
      <c r="AF990" s="194"/>
      <c r="AG990" s="194"/>
      <c r="AH990" s="194"/>
      <c r="AI990" s="194"/>
      <c r="AJ990" s="194"/>
      <c r="AK990" s="195"/>
      <c r="AL990" s="195"/>
      <c r="AM990" s="323" t="str">
        <f t="shared" si="110"/>
        <v/>
      </c>
      <c r="AN990" s="323" t="str">
        <f t="shared" si="111"/>
        <v/>
      </c>
      <c r="AO990" s="276" t="str">
        <f t="shared" si="112"/>
        <v/>
      </c>
      <c r="AP990" s="218"/>
      <c r="AQ990" s="219"/>
      <c r="AR990" s="217" t="str">
        <f t="shared" si="113"/>
        <v/>
      </c>
      <c r="AS990" s="217" t="str">
        <f t="shared" si="114"/>
        <v/>
      </c>
      <c r="AT990" s="217"/>
      <c r="AU990" s="217"/>
      <c r="AV990" s="217"/>
      <c r="AW990" s="217"/>
      <c r="AX990" s="217"/>
      <c r="AY990" s="217"/>
      <c r="AZ990" s="217"/>
      <c r="BA990" s="217"/>
      <c r="BB990" s="217"/>
      <c r="BC990" s="217"/>
      <c r="BD990" s="217"/>
      <c r="BE990" s="217"/>
      <c r="BF990" s="217"/>
      <c r="BG990" s="217"/>
      <c r="BH990" s="217"/>
      <c r="BI990" s="217"/>
      <c r="BJ990" s="217"/>
      <c r="BK990" s="217"/>
      <c r="BL990" s="217"/>
      <c r="BM990" s="217"/>
      <c r="BN990" s="217"/>
      <c r="BO990" s="217"/>
      <c r="BP990" s="217"/>
      <c r="BQ990" s="217"/>
      <c r="BR990" s="311"/>
      <c r="BS990" s="311"/>
      <c r="BT990" s="311"/>
      <c r="BU990" s="311"/>
      <c r="BV990" s="311"/>
      <c r="BW990" s="311"/>
      <c r="BX990" s="311"/>
      <c r="BY990" s="217"/>
      <c r="BZ990" s="217"/>
      <c r="CA990" s="217"/>
      <c r="CB990" s="217"/>
      <c r="CC990" s="217"/>
      <c r="CD990" s="217"/>
      <c r="CE990" s="311"/>
      <c r="CF990" s="311" t="str">
        <f>IFERROR(ROUND(STDEV(AN990,L990),1),"")</f>
        <v/>
      </c>
      <c r="CG990" s="322"/>
      <c r="CH990" s="322"/>
      <c r="CI990" s="322"/>
      <c r="CJ990" s="322"/>
      <c r="CK990" s="322"/>
      <c r="CL990" s="322"/>
      <c r="CM990" s="322"/>
      <c r="CN990" s="220" t="str">
        <f>IFERROR(ROUND((SUM(#REF!)),0),"")</f>
        <v/>
      </c>
      <c r="CO990" s="216"/>
      <c r="CP990" s="221"/>
      <c r="CQ990" s="222"/>
      <c r="CR990" s="196"/>
      <c r="CS990" s="196"/>
      <c r="CT990" s="196"/>
      <c r="CU990" s="196"/>
      <c r="CV990" s="196"/>
      <c r="CW990" s="306">
        <f>AV990+BH990</f>
        <v>0</v>
      </c>
      <c r="CX990" s="12">
        <f>SUM(BI990:BQ990,AW990:BE990)</f>
        <v>0</v>
      </c>
      <c r="CY990" s="314" t="str">
        <f>IFERROR(ROUND(CX990/K990,0),"")</f>
        <v/>
      </c>
      <c r="CZ990" s="314" t="str">
        <f>IFERROR(ROUND(CY990/#REF!,1),"")</f>
        <v/>
      </c>
      <c r="DA990" s="306" t="str">
        <f t="shared" si="115"/>
        <v/>
      </c>
      <c r="DB990" s="316" t="str">
        <f t="shared" si="116"/>
        <v/>
      </c>
      <c r="DC990" s="193"/>
      <c r="DD990" s="12" t="str">
        <f>IFERROR(#REF!-AP990,"")</f>
        <v/>
      </c>
      <c r="DE990" s="193"/>
      <c r="DF990" s="305" t="str">
        <f>IFERROR(#REF!-L990,"")</f>
        <v/>
      </c>
      <c r="DG990" s="311" t="e">
        <f>IF(#REF!&gt;AQ990,0,1)</f>
        <v>#REF!</v>
      </c>
      <c r="DH990" s="320">
        <f>IF(AN990&lt;M990,0,1)</f>
        <v>1</v>
      </c>
      <c r="DI990" s="320">
        <f>IF(AN990&gt;N990,0,1)</f>
        <v>1</v>
      </c>
    </row>
    <row r="991" spans="3:113" ht="20.25" x14ac:dyDescent="0.2">
      <c r="C991" s="214"/>
      <c r="G991" s="207"/>
      <c r="H991" s="314"/>
      <c r="I991" s="314"/>
      <c r="J991" s="314"/>
      <c r="K991" s="314"/>
      <c r="L991" s="208"/>
      <c r="M991" s="209"/>
      <c r="N991" s="210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5"/>
      <c r="Z991" s="195"/>
      <c r="AA991" s="194"/>
      <c r="AB991" s="194"/>
      <c r="AC991" s="194"/>
      <c r="AD991" s="194"/>
      <c r="AE991" s="194"/>
      <c r="AF991" s="194"/>
      <c r="AG991" s="194"/>
      <c r="AH991" s="194"/>
      <c r="AI991" s="194"/>
      <c r="AJ991" s="194"/>
      <c r="AK991" s="195"/>
      <c r="AL991" s="195"/>
      <c r="AM991" s="323" t="str">
        <f t="shared" si="110"/>
        <v/>
      </c>
      <c r="AN991" s="323" t="str">
        <f t="shared" si="111"/>
        <v/>
      </c>
      <c r="AO991" s="276" t="str">
        <f t="shared" si="112"/>
        <v/>
      </c>
      <c r="AP991" s="218"/>
      <c r="AQ991" s="219"/>
      <c r="AR991" s="217" t="str">
        <f t="shared" si="113"/>
        <v/>
      </c>
      <c r="AS991" s="217" t="str">
        <f t="shared" si="114"/>
        <v/>
      </c>
      <c r="AT991" s="217"/>
      <c r="AU991" s="217"/>
      <c r="AV991" s="217"/>
      <c r="AW991" s="217"/>
      <c r="AX991" s="217"/>
      <c r="AY991" s="217"/>
      <c r="AZ991" s="217"/>
      <c r="BA991" s="217"/>
      <c r="BB991" s="217"/>
      <c r="BC991" s="217"/>
      <c r="BD991" s="217"/>
      <c r="BE991" s="217"/>
      <c r="BF991" s="217"/>
      <c r="BG991" s="217"/>
      <c r="BH991" s="217"/>
      <c r="BI991" s="217"/>
      <c r="BJ991" s="217"/>
      <c r="BK991" s="217"/>
      <c r="BL991" s="217"/>
      <c r="BM991" s="217"/>
      <c r="BN991" s="217"/>
      <c r="BO991" s="217"/>
      <c r="BP991" s="217"/>
      <c r="BQ991" s="217"/>
      <c r="BR991" s="311"/>
      <c r="BS991" s="311"/>
      <c r="BT991" s="311"/>
      <c r="BU991" s="311"/>
      <c r="BV991" s="311"/>
      <c r="BW991" s="311"/>
      <c r="BX991" s="311"/>
      <c r="BY991" s="217"/>
      <c r="BZ991" s="217"/>
      <c r="CA991" s="217"/>
      <c r="CB991" s="217"/>
      <c r="CC991" s="217"/>
      <c r="CD991" s="217"/>
      <c r="CE991" s="311"/>
      <c r="CF991" s="311" t="str">
        <f>IFERROR(ROUND(STDEV(AN991,L991),1),"")</f>
        <v/>
      </c>
      <c r="CG991" s="322"/>
      <c r="CH991" s="322"/>
      <c r="CI991" s="322"/>
      <c r="CJ991" s="322"/>
      <c r="CK991" s="322"/>
      <c r="CL991" s="322"/>
      <c r="CM991" s="322"/>
      <c r="CN991" s="220" t="str">
        <f>IFERROR(ROUND((SUM(#REF!)),0),"")</f>
        <v/>
      </c>
      <c r="CO991" s="216"/>
      <c r="CP991" s="221"/>
      <c r="CQ991" s="222"/>
      <c r="CR991" s="196"/>
      <c r="CS991" s="196"/>
      <c r="CT991" s="196"/>
      <c r="CU991" s="196"/>
      <c r="CV991" s="196"/>
      <c r="CW991" s="306">
        <f>AV991+BH991</f>
        <v>0</v>
      </c>
      <c r="CX991" s="12">
        <f>SUM(BI991:BQ991,AW991:BE991)</f>
        <v>0</v>
      </c>
      <c r="CY991" s="314" t="str">
        <f>IFERROR(ROUND(CX991/K991,0),"")</f>
        <v/>
      </c>
      <c r="CZ991" s="314" t="str">
        <f>IFERROR(ROUND(CY991/#REF!,1),"")</f>
        <v/>
      </c>
      <c r="DA991" s="306" t="str">
        <f t="shared" si="115"/>
        <v/>
      </c>
      <c r="DB991" s="316" t="str">
        <f t="shared" si="116"/>
        <v/>
      </c>
      <c r="DC991" s="193"/>
      <c r="DD991" s="12" t="str">
        <f>IFERROR(#REF!-AP991,"")</f>
        <v/>
      </c>
      <c r="DE991" s="193"/>
      <c r="DF991" s="305" t="str">
        <f>IFERROR(#REF!-L991,"")</f>
        <v/>
      </c>
      <c r="DG991" s="311" t="e">
        <f>IF(#REF!&gt;AQ991,0,1)</f>
        <v>#REF!</v>
      </c>
      <c r="DH991" s="320">
        <f>IF(AN991&lt;M991,0,1)</f>
        <v>1</v>
      </c>
      <c r="DI991" s="320">
        <f>IF(AN991&gt;N991,0,1)</f>
        <v>1</v>
      </c>
    </row>
    <row r="992" spans="3:113" ht="20.25" x14ac:dyDescent="0.2">
      <c r="C992" s="214"/>
      <c r="G992" s="207"/>
      <c r="H992" s="314"/>
      <c r="I992" s="314"/>
      <c r="J992" s="314"/>
      <c r="K992" s="314"/>
      <c r="L992" s="208"/>
      <c r="M992" s="209"/>
      <c r="N992" s="210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5"/>
      <c r="Z992" s="195"/>
      <c r="AA992" s="194"/>
      <c r="AB992" s="194"/>
      <c r="AC992" s="194"/>
      <c r="AD992" s="194"/>
      <c r="AE992" s="194"/>
      <c r="AF992" s="194"/>
      <c r="AG992" s="194"/>
      <c r="AH992" s="194"/>
      <c r="AI992" s="194"/>
      <c r="AJ992" s="194"/>
      <c r="AK992" s="195"/>
      <c r="AL992" s="195"/>
      <c r="AM992" s="323" t="str">
        <f t="shared" si="110"/>
        <v/>
      </c>
      <c r="AN992" s="323" t="str">
        <f t="shared" si="111"/>
        <v/>
      </c>
      <c r="AO992" s="276" t="str">
        <f t="shared" si="112"/>
        <v/>
      </c>
      <c r="AP992" s="218"/>
      <c r="AQ992" s="219"/>
      <c r="AR992" s="217" t="str">
        <f t="shared" si="113"/>
        <v/>
      </c>
      <c r="AS992" s="217" t="str">
        <f t="shared" si="114"/>
        <v/>
      </c>
      <c r="AT992" s="217"/>
      <c r="AU992" s="217"/>
      <c r="AV992" s="217"/>
      <c r="AW992" s="217"/>
      <c r="AX992" s="217"/>
      <c r="AY992" s="217"/>
      <c r="AZ992" s="217"/>
      <c r="BA992" s="217"/>
      <c r="BB992" s="217"/>
      <c r="BC992" s="217"/>
      <c r="BD992" s="217"/>
      <c r="BE992" s="217"/>
      <c r="BF992" s="217"/>
      <c r="BG992" s="217"/>
      <c r="BH992" s="217"/>
      <c r="BI992" s="217"/>
      <c r="BJ992" s="217"/>
      <c r="BK992" s="217"/>
      <c r="BL992" s="217"/>
      <c r="BM992" s="217"/>
      <c r="BN992" s="217"/>
      <c r="BO992" s="217"/>
      <c r="BP992" s="217"/>
      <c r="BQ992" s="217"/>
      <c r="BR992" s="311"/>
      <c r="BS992" s="311"/>
      <c r="BT992" s="311"/>
      <c r="BU992" s="311"/>
      <c r="BV992" s="311"/>
      <c r="BW992" s="311"/>
      <c r="BX992" s="311"/>
      <c r="BY992" s="217"/>
      <c r="BZ992" s="217"/>
      <c r="CA992" s="217"/>
      <c r="CB992" s="217"/>
      <c r="CC992" s="217"/>
      <c r="CD992" s="217"/>
      <c r="CE992" s="311"/>
      <c r="CF992" s="311" t="str">
        <f>IFERROR(ROUND(STDEV(AN992,L992),1),"")</f>
        <v/>
      </c>
      <c r="CG992" s="322"/>
      <c r="CH992" s="322"/>
      <c r="CI992" s="322"/>
      <c r="CJ992" s="322"/>
      <c r="CK992" s="322"/>
      <c r="CL992" s="322"/>
      <c r="CM992" s="322"/>
      <c r="CN992" s="220" t="str">
        <f>IFERROR(ROUND((SUM(#REF!)),0),"")</f>
        <v/>
      </c>
      <c r="CO992" s="216"/>
      <c r="CP992" s="221"/>
      <c r="CQ992" s="222"/>
      <c r="CR992" s="196"/>
      <c r="CS992" s="196"/>
      <c r="CT992" s="196"/>
      <c r="CU992" s="196"/>
      <c r="CV992" s="196"/>
      <c r="CW992" s="306">
        <f>AV992+BH992</f>
        <v>0</v>
      </c>
      <c r="CX992" s="12">
        <f>SUM(BI992:BQ992,AW992:BE992)</f>
        <v>0</v>
      </c>
      <c r="CY992" s="314" t="str">
        <f>IFERROR(ROUND(CX992/K992,0),"")</f>
        <v/>
      </c>
      <c r="CZ992" s="314" t="str">
        <f>IFERROR(ROUND(CY992/#REF!,1),"")</f>
        <v/>
      </c>
      <c r="DA992" s="306" t="str">
        <f t="shared" si="115"/>
        <v/>
      </c>
      <c r="DB992" s="316" t="str">
        <f t="shared" si="116"/>
        <v/>
      </c>
      <c r="DC992" s="193"/>
      <c r="DD992" s="12" t="str">
        <f>IFERROR(#REF!-AP992,"")</f>
        <v/>
      </c>
      <c r="DE992" s="193"/>
      <c r="DF992" s="305" t="str">
        <f>IFERROR(#REF!-L992,"")</f>
        <v/>
      </c>
      <c r="DG992" s="311" t="e">
        <f>IF(#REF!&gt;AQ992,0,1)</f>
        <v>#REF!</v>
      </c>
      <c r="DH992" s="320">
        <f>IF(AN992&lt;M992,0,1)</f>
        <v>1</v>
      </c>
      <c r="DI992" s="320">
        <f>IF(AN992&gt;N992,0,1)</f>
        <v>1</v>
      </c>
    </row>
    <row r="993" spans="3:113" ht="20.25" x14ac:dyDescent="0.2">
      <c r="C993" s="214"/>
      <c r="G993" s="207"/>
      <c r="H993" s="314"/>
      <c r="I993" s="314"/>
      <c r="J993" s="314"/>
      <c r="K993" s="314"/>
      <c r="L993" s="208"/>
      <c r="M993" s="209"/>
      <c r="N993" s="210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5"/>
      <c r="Z993" s="195"/>
      <c r="AA993" s="194"/>
      <c r="AB993" s="194"/>
      <c r="AC993" s="194"/>
      <c r="AD993" s="194"/>
      <c r="AE993" s="194"/>
      <c r="AF993" s="194"/>
      <c r="AG993" s="194"/>
      <c r="AH993" s="194"/>
      <c r="AI993" s="194"/>
      <c r="AJ993" s="194"/>
      <c r="AK993" s="195"/>
      <c r="AL993" s="195"/>
      <c r="AM993" s="323" t="str">
        <f t="shared" si="110"/>
        <v/>
      </c>
      <c r="AN993" s="323" t="str">
        <f t="shared" si="111"/>
        <v/>
      </c>
      <c r="AO993" s="276" t="str">
        <f t="shared" si="112"/>
        <v/>
      </c>
      <c r="AP993" s="218"/>
      <c r="AQ993" s="219"/>
      <c r="AR993" s="217" t="str">
        <f t="shared" si="113"/>
        <v/>
      </c>
      <c r="AS993" s="217" t="str">
        <f t="shared" si="114"/>
        <v/>
      </c>
      <c r="AT993" s="217"/>
      <c r="AU993" s="217"/>
      <c r="AV993" s="217"/>
      <c r="AW993" s="217"/>
      <c r="AX993" s="217"/>
      <c r="AY993" s="217"/>
      <c r="AZ993" s="217"/>
      <c r="BA993" s="217"/>
      <c r="BB993" s="217"/>
      <c r="BC993" s="217"/>
      <c r="BD993" s="217"/>
      <c r="BE993" s="217"/>
      <c r="BF993" s="217"/>
      <c r="BG993" s="217"/>
      <c r="BH993" s="217"/>
      <c r="BI993" s="217"/>
      <c r="BJ993" s="217"/>
      <c r="BK993" s="217"/>
      <c r="BL993" s="217"/>
      <c r="BM993" s="217"/>
      <c r="BN993" s="217"/>
      <c r="BO993" s="217"/>
      <c r="BP993" s="217"/>
      <c r="BQ993" s="217"/>
      <c r="BR993" s="311"/>
      <c r="BS993" s="311"/>
      <c r="BT993" s="311"/>
      <c r="BU993" s="311"/>
      <c r="BV993" s="311"/>
      <c r="BW993" s="311"/>
      <c r="BX993" s="311"/>
      <c r="BY993" s="217"/>
      <c r="BZ993" s="217"/>
      <c r="CA993" s="217"/>
      <c r="CB993" s="217"/>
      <c r="CC993" s="217"/>
      <c r="CD993" s="217"/>
      <c r="CE993" s="311"/>
      <c r="CF993" s="311" t="str">
        <f>IFERROR(ROUND(STDEV(AN993,L993),1),"")</f>
        <v/>
      </c>
      <c r="CG993" s="322"/>
      <c r="CH993" s="322"/>
      <c r="CI993" s="322"/>
      <c r="CJ993" s="322"/>
      <c r="CK993" s="322"/>
      <c r="CL993" s="322"/>
      <c r="CM993" s="322"/>
      <c r="CN993" s="220" t="str">
        <f>IFERROR(ROUND((SUM(#REF!)),0),"")</f>
        <v/>
      </c>
      <c r="CO993" s="216"/>
      <c r="CP993" s="221"/>
      <c r="CQ993" s="222"/>
      <c r="CR993" s="196"/>
      <c r="CS993" s="196"/>
      <c r="CT993" s="196"/>
      <c r="CU993" s="196"/>
      <c r="CV993" s="196"/>
      <c r="CW993" s="306">
        <f>AV993+BH993</f>
        <v>0</v>
      </c>
      <c r="CX993" s="12">
        <f>SUM(BI993:BQ993,AW993:BE993)</f>
        <v>0</v>
      </c>
      <c r="CY993" s="314" t="str">
        <f>IFERROR(ROUND(CX993/K993,0),"")</f>
        <v/>
      </c>
      <c r="CZ993" s="314" t="str">
        <f>IFERROR(ROUND(CY993/#REF!,1),"")</f>
        <v/>
      </c>
      <c r="DA993" s="306" t="str">
        <f t="shared" si="115"/>
        <v/>
      </c>
      <c r="DB993" s="316" t="str">
        <f t="shared" si="116"/>
        <v/>
      </c>
      <c r="DC993" s="193"/>
      <c r="DD993" s="12" t="str">
        <f>IFERROR(#REF!-AP993,"")</f>
        <v/>
      </c>
      <c r="DE993" s="193"/>
      <c r="DF993" s="305" t="str">
        <f>IFERROR(#REF!-L993,"")</f>
        <v/>
      </c>
      <c r="DG993" s="311" t="e">
        <f>IF(#REF!&gt;AQ993,0,1)</f>
        <v>#REF!</v>
      </c>
      <c r="DH993" s="320">
        <f>IF(AN993&lt;M993,0,1)</f>
        <v>1</v>
      </c>
      <c r="DI993" s="320">
        <f>IF(AN993&gt;N993,0,1)</f>
        <v>1</v>
      </c>
    </row>
    <row r="994" spans="3:113" ht="20.25" x14ac:dyDescent="0.2">
      <c r="C994" s="214"/>
      <c r="G994" s="207"/>
      <c r="H994" s="314"/>
      <c r="I994" s="314"/>
      <c r="J994" s="314"/>
      <c r="K994" s="314"/>
      <c r="L994" s="208"/>
      <c r="M994" s="209"/>
      <c r="N994" s="210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5"/>
      <c r="Z994" s="195"/>
      <c r="AA994" s="194"/>
      <c r="AB994" s="194"/>
      <c r="AC994" s="194"/>
      <c r="AD994" s="194"/>
      <c r="AE994" s="194"/>
      <c r="AF994" s="194"/>
      <c r="AG994" s="194"/>
      <c r="AH994" s="194"/>
      <c r="AI994" s="194"/>
      <c r="AJ994" s="194"/>
      <c r="AK994" s="195"/>
      <c r="AL994" s="195"/>
      <c r="AM994" s="323" t="str">
        <f t="shared" si="110"/>
        <v/>
      </c>
      <c r="AN994" s="323" t="str">
        <f t="shared" si="111"/>
        <v/>
      </c>
      <c r="AO994" s="276" t="str">
        <f t="shared" si="112"/>
        <v/>
      </c>
      <c r="AP994" s="218"/>
      <c r="AQ994" s="219"/>
      <c r="AR994" s="217" t="str">
        <f t="shared" si="113"/>
        <v/>
      </c>
      <c r="AS994" s="217" t="str">
        <f t="shared" si="114"/>
        <v/>
      </c>
      <c r="AT994" s="217"/>
      <c r="AU994" s="217"/>
      <c r="AV994" s="217"/>
      <c r="AW994" s="217"/>
      <c r="AX994" s="217"/>
      <c r="AY994" s="217"/>
      <c r="AZ994" s="217"/>
      <c r="BA994" s="217"/>
      <c r="BB994" s="217"/>
      <c r="BC994" s="217"/>
      <c r="BD994" s="217"/>
      <c r="BE994" s="217"/>
      <c r="BF994" s="217"/>
      <c r="BG994" s="217"/>
      <c r="BH994" s="217"/>
      <c r="BI994" s="217"/>
      <c r="BJ994" s="217"/>
      <c r="BK994" s="217"/>
      <c r="BL994" s="217"/>
      <c r="BM994" s="217"/>
      <c r="BN994" s="217"/>
      <c r="BO994" s="217"/>
      <c r="BP994" s="217"/>
      <c r="BQ994" s="217"/>
      <c r="BR994" s="311"/>
      <c r="BS994" s="311"/>
      <c r="BT994" s="311"/>
      <c r="BU994" s="311"/>
      <c r="BV994" s="311"/>
      <c r="BW994" s="311"/>
      <c r="BX994" s="311"/>
      <c r="BY994" s="217"/>
      <c r="BZ994" s="217"/>
      <c r="CA994" s="217"/>
      <c r="CB994" s="217"/>
      <c r="CC994" s="217"/>
      <c r="CD994" s="217"/>
      <c r="CE994" s="311"/>
      <c r="CF994" s="311" t="str">
        <f>IFERROR(ROUND(STDEV(AN994,L994),1),"")</f>
        <v/>
      </c>
      <c r="CG994" s="322"/>
      <c r="CH994" s="322"/>
      <c r="CI994" s="322"/>
      <c r="CJ994" s="322"/>
      <c r="CK994" s="322"/>
      <c r="CL994" s="322"/>
      <c r="CM994" s="322"/>
      <c r="CN994" s="220" t="str">
        <f>IFERROR(ROUND((SUM(#REF!)),0),"")</f>
        <v/>
      </c>
      <c r="CO994" s="216"/>
      <c r="CP994" s="221"/>
      <c r="CQ994" s="222"/>
      <c r="CR994" s="196"/>
      <c r="CS994" s="196"/>
      <c r="CT994" s="196"/>
      <c r="CU994" s="196"/>
      <c r="CV994" s="196"/>
      <c r="CW994" s="306">
        <f>AV994+BH994</f>
        <v>0</v>
      </c>
      <c r="CX994" s="12">
        <f>SUM(BI994:BQ994,AW994:BE994)</f>
        <v>0</v>
      </c>
      <c r="CY994" s="314" t="str">
        <f>IFERROR(ROUND(CX994/K994,0),"")</f>
        <v/>
      </c>
      <c r="CZ994" s="314" t="str">
        <f>IFERROR(ROUND(CY994/#REF!,1),"")</f>
        <v/>
      </c>
      <c r="DA994" s="306" t="str">
        <f t="shared" si="115"/>
        <v/>
      </c>
      <c r="DB994" s="316" t="str">
        <f t="shared" si="116"/>
        <v/>
      </c>
      <c r="DC994" s="193"/>
      <c r="DD994" s="12" t="str">
        <f>IFERROR(#REF!-AP994,"")</f>
        <v/>
      </c>
      <c r="DE994" s="193"/>
      <c r="DF994" s="305" t="str">
        <f>IFERROR(#REF!-L994,"")</f>
        <v/>
      </c>
      <c r="DG994" s="311" t="e">
        <f>IF(#REF!&gt;AQ994,0,1)</f>
        <v>#REF!</v>
      </c>
      <c r="DH994" s="320">
        <f>IF(AN994&lt;M994,0,1)</f>
        <v>1</v>
      </c>
      <c r="DI994" s="320">
        <f>IF(AN994&gt;N994,0,1)</f>
        <v>1</v>
      </c>
    </row>
    <row r="995" spans="3:113" ht="20.25" x14ac:dyDescent="0.2">
      <c r="C995" s="214"/>
      <c r="G995" s="207"/>
      <c r="H995" s="314"/>
      <c r="I995" s="314"/>
      <c r="J995" s="314"/>
      <c r="K995" s="314"/>
      <c r="L995" s="208"/>
      <c r="M995" s="209"/>
      <c r="N995" s="210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5"/>
      <c r="Z995" s="195"/>
      <c r="AA995" s="194"/>
      <c r="AB995" s="194"/>
      <c r="AC995" s="194"/>
      <c r="AD995" s="194"/>
      <c r="AE995" s="194"/>
      <c r="AF995" s="194"/>
      <c r="AG995" s="194"/>
      <c r="AH995" s="194"/>
      <c r="AI995" s="194"/>
      <c r="AJ995" s="194"/>
      <c r="AK995" s="195"/>
      <c r="AL995" s="195"/>
      <c r="AM995" s="323" t="str">
        <f t="shared" si="110"/>
        <v/>
      </c>
      <c r="AN995" s="323" t="str">
        <f t="shared" si="111"/>
        <v/>
      </c>
      <c r="AO995" s="276" t="str">
        <f t="shared" si="112"/>
        <v/>
      </c>
      <c r="AP995" s="218"/>
      <c r="AQ995" s="219"/>
      <c r="AR995" s="217" t="str">
        <f t="shared" si="113"/>
        <v/>
      </c>
      <c r="AS995" s="217" t="str">
        <f t="shared" si="114"/>
        <v/>
      </c>
      <c r="AT995" s="217"/>
      <c r="AU995" s="217"/>
      <c r="AV995" s="217"/>
      <c r="AW995" s="217"/>
      <c r="AX995" s="217"/>
      <c r="AY995" s="217"/>
      <c r="AZ995" s="217"/>
      <c r="BA995" s="217"/>
      <c r="BB995" s="217"/>
      <c r="BC995" s="217"/>
      <c r="BD995" s="217"/>
      <c r="BE995" s="217"/>
      <c r="BF995" s="217"/>
      <c r="BG995" s="217"/>
      <c r="BH995" s="217"/>
      <c r="BI995" s="217"/>
      <c r="BJ995" s="217"/>
      <c r="BK995" s="217"/>
      <c r="BL995" s="217"/>
      <c r="BM995" s="217"/>
      <c r="BN995" s="217"/>
      <c r="BO995" s="217"/>
      <c r="BP995" s="217"/>
      <c r="BQ995" s="217"/>
      <c r="BR995" s="311"/>
      <c r="BS995" s="311"/>
      <c r="BT995" s="311"/>
      <c r="BU995" s="311"/>
      <c r="BV995" s="311"/>
      <c r="BW995" s="311"/>
      <c r="BX995" s="311"/>
      <c r="BY995" s="217"/>
      <c r="BZ995" s="217"/>
      <c r="CA995" s="217"/>
      <c r="CB995" s="217"/>
      <c r="CC995" s="217"/>
      <c r="CD995" s="217"/>
      <c r="CE995" s="311"/>
      <c r="CF995" s="311" t="str">
        <f>IFERROR(ROUND(STDEV(AN995,L995),1),"")</f>
        <v/>
      </c>
      <c r="CG995" s="322"/>
      <c r="CH995" s="322"/>
      <c r="CI995" s="322"/>
      <c r="CJ995" s="322"/>
      <c r="CK995" s="322"/>
      <c r="CL995" s="322"/>
      <c r="CM995" s="322"/>
      <c r="CN995" s="220" t="str">
        <f>IFERROR(ROUND((SUM(#REF!)),0),"")</f>
        <v/>
      </c>
      <c r="CO995" s="216"/>
      <c r="CP995" s="221"/>
      <c r="CQ995" s="222"/>
      <c r="CR995" s="196"/>
      <c r="CS995" s="196"/>
      <c r="CT995" s="196"/>
      <c r="CU995" s="196"/>
      <c r="CV995" s="196"/>
      <c r="CW995" s="306">
        <f>AV995+BH995</f>
        <v>0</v>
      </c>
      <c r="CX995" s="12">
        <f>SUM(BI995:BQ995,AW995:BE995)</f>
        <v>0</v>
      </c>
      <c r="CY995" s="314" t="str">
        <f>IFERROR(ROUND(CX995/K995,0),"")</f>
        <v/>
      </c>
      <c r="CZ995" s="314" t="str">
        <f>IFERROR(ROUND(CY995/#REF!,1),"")</f>
        <v/>
      </c>
      <c r="DA995" s="306" t="str">
        <f t="shared" si="115"/>
        <v/>
      </c>
      <c r="DB995" s="316" t="str">
        <f t="shared" si="116"/>
        <v/>
      </c>
      <c r="DC995" s="193"/>
      <c r="DD995" s="12" t="str">
        <f>IFERROR(#REF!-AP995,"")</f>
        <v/>
      </c>
      <c r="DE995" s="193"/>
      <c r="DF995" s="305" t="str">
        <f>IFERROR(#REF!-L995,"")</f>
        <v/>
      </c>
      <c r="DG995" s="311" t="e">
        <f>IF(#REF!&gt;AQ995,0,1)</f>
        <v>#REF!</v>
      </c>
      <c r="DH995" s="320">
        <f>IF(AN995&lt;M995,0,1)</f>
        <v>1</v>
      </c>
      <c r="DI995" s="320">
        <f>IF(AN995&gt;N995,0,1)</f>
        <v>1</v>
      </c>
    </row>
    <row r="996" spans="3:113" ht="20.25" x14ac:dyDescent="0.2">
      <c r="C996" s="214"/>
      <c r="G996" s="207"/>
      <c r="H996" s="314"/>
      <c r="I996" s="314"/>
      <c r="J996" s="314"/>
      <c r="K996" s="314"/>
      <c r="L996" s="208"/>
      <c r="M996" s="209"/>
      <c r="N996" s="210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5"/>
      <c r="Z996" s="195"/>
      <c r="AA996" s="194"/>
      <c r="AB996" s="194"/>
      <c r="AC996" s="194"/>
      <c r="AD996" s="194"/>
      <c r="AE996" s="194"/>
      <c r="AF996" s="194"/>
      <c r="AG996" s="194"/>
      <c r="AH996" s="194"/>
      <c r="AI996" s="194"/>
      <c r="AJ996" s="194"/>
      <c r="AK996" s="195"/>
      <c r="AL996" s="195"/>
      <c r="AM996" s="323" t="str">
        <f t="shared" si="110"/>
        <v/>
      </c>
      <c r="AN996" s="323" t="str">
        <f t="shared" si="111"/>
        <v/>
      </c>
      <c r="AO996" s="276" t="str">
        <f t="shared" si="112"/>
        <v/>
      </c>
      <c r="AP996" s="218"/>
      <c r="AQ996" s="219"/>
      <c r="AR996" s="217" t="str">
        <f t="shared" si="113"/>
        <v/>
      </c>
      <c r="AS996" s="217" t="str">
        <f t="shared" si="114"/>
        <v/>
      </c>
      <c r="AT996" s="217"/>
      <c r="AU996" s="217"/>
      <c r="AV996" s="217"/>
      <c r="AW996" s="217"/>
      <c r="AX996" s="217"/>
      <c r="AY996" s="217"/>
      <c r="AZ996" s="217"/>
      <c r="BA996" s="217"/>
      <c r="BB996" s="217"/>
      <c r="BC996" s="217"/>
      <c r="BD996" s="217"/>
      <c r="BE996" s="217"/>
      <c r="BF996" s="217"/>
      <c r="BG996" s="217"/>
      <c r="BH996" s="217"/>
      <c r="BI996" s="217"/>
      <c r="BJ996" s="217"/>
      <c r="BK996" s="217"/>
      <c r="BL996" s="217"/>
      <c r="BM996" s="217"/>
      <c r="BN996" s="217"/>
      <c r="BO996" s="217"/>
      <c r="BP996" s="217"/>
      <c r="BQ996" s="217"/>
      <c r="BR996" s="311"/>
      <c r="BS996" s="311"/>
      <c r="BT996" s="311"/>
      <c r="BU996" s="311"/>
      <c r="BV996" s="311"/>
      <c r="BW996" s="311"/>
      <c r="BX996" s="311"/>
      <c r="BY996" s="217"/>
      <c r="BZ996" s="217"/>
      <c r="CA996" s="217"/>
      <c r="CB996" s="217"/>
      <c r="CC996" s="217"/>
      <c r="CD996" s="217"/>
      <c r="CE996" s="311"/>
      <c r="CF996" s="311" t="str">
        <f>IFERROR(ROUND(STDEV(AN996,L996),1),"")</f>
        <v/>
      </c>
      <c r="CG996" s="322"/>
      <c r="CH996" s="322"/>
      <c r="CI996" s="322"/>
      <c r="CJ996" s="322"/>
      <c r="CK996" s="322"/>
      <c r="CL996" s="322"/>
      <c r="CM996" s="322"/>
      <c r="CN996" s="220" t="str">
        <f>IFERROR(ROUND((SUM(#REF!)),0),"")</f>
        <v/>
      </c>
      <c r="CO996" s="216"/>
      <c r="CP996" s="221"/>
      <c r="CQ996" s="222"/>
      <c r="CR996" s="196"/>
      <c r="CS996" s="196"/>
      <c r="CT996" s="196"/>
      <c r="CU996" s="196"/>
      <c r="CV996" s="196"/>
      <c r="CW996" s="306">
        <f>AV996+BH996</f>
        <v>0</v>
      </c>
      <c r="CX996" s="12">
        <f>SUM(BI996:BQ996,AW996:BE996)</f>
        <v>0</v>
      </c>
      <c r="CY996" s="314" t="str">
        <f>IFERROR(ROUND(CX996/K996,0),"")</f>
        <v/>
      </c>
      <c r="CZ996" s="314" t="str">
        <f>IFERROR(ROUND(CY996/#REF!,1),"")</f>
        <v/>
      </c>
      <c r="DA996" s="306" t="str">
        <f t="shared" si="115"/>
        <v/>
      </c>
      <c r="DB996" s="316" t="str">
        <f t="shared" si="116"/>
        <v/>
      </c>
      <c r="DC996" s="193"/>
      <c r="DD996" s="12" t="str">
        <f>IFERROR(#REF!-AP996,"")</f>
        <v/>
      </c>
      <c r="DE996" s="193"/>
      <c r="DF996" s="305" t="str">
        <f>IFERROR(#REF!-L996,"")</f>
        <v/>
      </c>
      <c r="DG996" s="311" t="e">
        <f>IF(#REF!&gt;AQ996,0,1)</f>
        <v>#REF!</v>
      </c>
      <c r="DH996" s="320">
        <f>IF(AN996&lt;M996,0,1)</f>
        <v>1</v>
      </c>
      <c r="DI996" s="320">
        <f>IF(AN996&gt;N996,0,1)</f>
        <v>1</v>
      </c>
    </row>
    <row r="997" spans="3:113" ht="20.25" x14ac:dyDescent="0.2">
      <c r="C997" s="214"/>
      <c r="G997" s="207"/>
      <c r="H997" s="314"/>
      <c r="I997" s="314"/>
      <c r="J997" s="314"/>
      <c r="K997" s="314"/>
      <c r="L997" s="208"/>
      <c r="M997" s="209"/>
      <c r="N997" s="210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5"/>
      <c r="Z997" s="195"/>
      <c r="AA997" s="194"/>
      <c r="AB997" s="194"/>
      <c r="AC997" s="194"/>
      <c r="AD997" s="194"/>
      <c r="AE997" s="194"/>
      <c r="AF997" s="194"/>
      <c r="AG997" s="194"/>
      <c r="AH997" s="194"/>
      <c r="AI997" s="194"/>
      <c r="AJ997" s="194"/>
      <c r="AK997" s="195"/>
      <c r="AL997" s="195"/>
      <c r="AM997" s="323" t="str">
        <f t="shared" si="110"/>
        <v/>
      </c>
      <c r="AN997" s="323" t="str">
        <f t="shared" si="111"/>
        <v/>
      </c>
      <c r="AO997" s="276" t="str">
        <f t="shared" si="112"/>
        <v/>
      </c>
      <c r="AP997" s="218"/>
      <c r="AQ997" s="219"/>
      <c r="AR997" s="217" t="str">
        <f t="shared" si="113"/>
        <v/>
      </c>
      <c r="AS997" s="217" t="str">
        <f t="shared" si="114"/>
        <v/>
      </c>
      <c r="AT997" s="217"/>
      <c r="AU997" s="217"/>
      <c r="AV997" s="217"/>
      <c r="AW997" s="217"/>
      <c r="AX997" s="217"/>
      <c r="AY997" s="217"/>
      <c r="AZ997" s="217"/>
      <c r="BA997" s="217"/>
      <c r="BB997" s="217"/>
      <c r="BC997" s="217"/>
      <c r="BD997" s="217"/>
      <c r="BE997" s="217"/>
      <c r="BF997" s="217"/>
      <c r="BG997" s="217"/>
      <c r="BH997" s="217"/>
      <c r="BI997" s="217"/>
      <c r="BJ997" s="217"/>
      <c r="BK997" s="217"/>
      <c r="BL997" s="217"/>
      <c r="BM997" s="217"/>
      <c r="BN997" s="217"/>
      <c r="BO997" s="217"/>
      <c r="BP997" s="217"/>
      <c r="BQ997" s="217"/>
      <c r="BR997" s="311"/>
      <c r="BS997" s="311"/>
      <c r="BT997" s="311"/>
      <c r="BU997" s="311"/>
      <c r="BV997" s="311"/>
      <c r="BW997" s="311"/>
      <c r="BX997" s="311"/>
      <c r="BY997" s="217"/>
      <c r="BZ997" s="217"/>
      <c r="CA997" s="217"/>
      <c r="CB997" s="217"/>
      <c r="CC997" s="217"/>
      <c r="CD997" s="217"/>
      <c r="CE997" s="311"/>
      <c r="CF997" s="311" t="str">
        <f>IFERROR(ROUND(STDEV(AN997,L997),1),"")</f>
        <v/>
      </c>
      <c r="CG997" s="322"/>
      <c r="CH997" s="322"/>
      <c r="CI997" s="322"/>
      <c r="CJ997" s="322"/>
      <c r="CK997" s="322"/>
      <c r="CL997" s="322"/>
      <c r="CM997" s="322"/>
      <c r="CN997" s="220" t="str">
        <f>IFERROR(ROUND((SUM(#REF!)),0),"")</f>
        <v/>
      </c>
      <c r="CO997" s="216"/>
      <c r="CP997" s="221"/>
      <c r="CQ997" s="222"/>
      <c r="CR997" s="196"/>
      <c r="CS997" s="196"/>
      <c r="CT997" s="196"/>
      <c r="CU997" s="196"/>
      <c r="CV997" s="196"/>
      <c r="CW997" s="306">
        <f>AV997+BH997</f>
        <v>0</v>
      </c>
      <c r="CX997" s="12">
        <f>SUM(BI997:BQ997,AW997:BE997)</f>
        <v>0</v>
      </c>
      <c r="CY997" s="314" t="str">
        <f>IFERROR(ROUND(CX997/K997,0),"")</f>
        <v/>
      </c>
      <c r="CZ997" s="314" t="str">
        <f>IFERROR(ROUND(CY997/#REF!,1),"")</f>
        <v/>
      </c>
      <c r="DA997" s="306" t="str">
        <f t="shared" si="115"/>
        <v/>
      </c>
      <c r="DB997" s="316" t="str">
        <f t="shared" si="116"/>
        <v/>
      </c>
      <c r="DC997" s="193"/>
      <c r="DD997" s="12" t="str">
        <f>IFERROR(#REF!-AP997,"")</f>
        <v/>
      </c>
      <c r="DE997" s="193"/>
      <c r="DF997" s="305" t="str">
        <f>IFERROR(#REF!-L997,"")</f>
        <v/>
      </c>
      <c r="DG997" s="311" t="e">
        <f>IF(#REF!&gt;AQ997,0,1)</f>
        <v>#REF!</v>
      </c>
      <c r="DH997" s="320">
        <f>IF(AN997&lt;M997,0,1)</f>
        <v>1</v>
      </c>
      <c r="DI997" s="320">
        <f>IF(AN997&gt;N997,0,1)</f>
        <v>1</v>
      </c>
    </row>
    <row r="998" spans="3:113" ht="20.25" x14ac:dyDescent="0.2">
      <c r="C998" s="214"/>
      <c r="G998" s="207"/>
      <c r="H998" s="314"/>
      <c r="I998" s="314"/>
      <c r="J998" s="314"/>
      <c r="K998" s="314"/>
      <c r="L998" s="208"/>
      <c r="M998" s="209"/>
      <c r="N998" s="210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5"/>
      <c r="Z998" s="195"/>
      <c r="AA998" s="194"/>
      <c r="AB998" s="194"/>
      <c r="AC998" s="194"/>
      <c r="AD998" s="194"/>
      <c r="AE998" s="194"/>
      <c r="AF998" s="194"/>
      <c r="AG998" s="194"/>
      <c r="AH998" s="194"/>
      <c r="AI998" s="194"/>
      <c r="AJ998" s="194"/>
      <c r="AK998" s="195"/>
      <c r="AL998" s="195"/>
      <c r="AM998" s="323" t="str">
        <f t="shared" si="110"/>
        <v/>
      </c>
      <c r="AN998" s="323" t="str">
        <f t="shared" si="111"/>
        <v/>
      </c>
      <c r="AO998" s="276" t="str">
        <f t="shared" si="112"/>
        <v/>
      </c>
      <c r="AP998" s="218"/>
      <c r="AQ998" s="219"/>
      <c r="AR998" s="217" t="str">
        <f t="shared" si="113"/>
        <v/>
      </c>
      <c r="AS998" s="217" t="str">
        <f t="shared" si="114"/>
        <v/>
      </c>
      <c r="AT998" s="217"/>
      <c r="AU998" s="217"/>
      <c r="AV998" s="217"/>
      <c r="AW998" s="217"/>
      <c r="AX998" s="217"/>
      <c r="AY998" s="217"/>
      <c r="AZ998" s="217"/>
      <c r="BA998" s="217"/>
      <c r="BB998" s="217"/>
      <c r="BC998" s="217"/>
      <c r="BD998" s="217"/>
      <c r="BE998" s="217"/>
      <c r="BF998" s="217"/>
      <c r="BG998" s="217"/>
      <c r="BH998" s="217"/>
      <c r="BI998" s="217"/>
      <c r="BJ998" s="217"/>
      <c r="BK998" s="217"/>
      <c r="BL998" s="217"/>
      <c r="BM998" s="217"/>
      <c r="BN998" s="217"/>
      <c r="BO998" s="217"/>
      <c r="BP998" s="217"/>
      <c r="BQ998" s="217"/>
      <c r="BR998" s="311"/>
      <c r="BS998" s="311"/>
      <c r="BT998" s="311"/>
      <c r="BU998" s="311"/>
      <c r="BV998" s="311"/>
      <c r="BW998" s="311"/>
      <c r="BX998" s="311"/>
      <c r="BY998" s="217"/>
      <c r="BZ998" s="217"/>
      <c r="CA998" s="217"/>
      <c r="CB998" s="217"/>
      <c r="CC998" s="217"/>
      <c r="CD998" s="217"/>
      <c r="CE998" s="311"/>
      <c r="CF998" s="311" t="str">
        <f>IFERROR(ROUND(STDEV(AN998,L998),1),"")</f>
        <v/>
      </c>
      <c r="CG998" s="322"/>
      <c r="CH998" s="322"/>
      <c r="CI998" s="322"/>
      <c r="CJ998" s="322"/>
      <c r="CK998" s="322"/>
      <c r="CL998" s="322"/>
      <c r="CM998" s="322"/>
      <c r="CN998" s="220" t="str">
        <f>IFERROR(ROUND((SUM(#REF!)),0),"")</f>
        <v/>
      </c>
      <c r="CO998" s="216"/>
      <c r="CP998" s="221"/>
      <c r="CQ998" s="222"/>
      <c r="CR998" s="196"/>
      <c r="CS998" s="196"/>
      <c r="CT998" s="196"/>
      <c r="CU998" s="196"/>
      <c r="CV998" s="196"/>
      <c r="CW998" s="306">
        <f>AV998+BH998</f>
        <v>0</v>
      </c>
      <c r="CX998" s="12">
        <f>SUM(BI998:BQ998,AW998:BE998)</f>
        <v>0</v>
      </c>
      <c r="CY998" s="314" t="str">
        <f>IFERROR(ROUND(CX998/K998,0),"")</f>
        <v/>
      </c>
      <c r="CZ998" s="314" t="str">
        <f>IFERROR(ROUND(CY998/#REF!,1),"")</f>
        <v/>
      </c>
      <c r="DA998" s="306" t="str">
        <f t="shared" si="115"/>
        <v/>
      </c>
      <c r="DB998" s="316" t="str">
        <f t="shared" si="116"/>
        <v/>
      </c>
      <c r="DC998" s="193"/>
      <c r="DD998" s="12" t="str">
        <f>IFERROR(#REF!-AP998,"")</f>
        <v/>
      </c>
      <c r="DE998" s="193"/>
      <c r="DF998" s="305" t="str">
        <f>IFERROR(#REF!-L998,"")</f>
        <v/>
      </c>
      <c r="DG998" s="311" t="e">
        <f>IF(#REF!&gt;AQ998,0,1)</f>
        <v>#REF!</v>
      </c>
      <c r="DH998" s="320">
        <f>IF(AN998&lt;M998,0,1)</f>
        <v>1</v>
      </c>
      <c r="DI998" s="320">
        <f>IF(AN998&gt;N998,0,1)</f>
        <v>1</v>
      </c>
    </row>
    <row r="999" spans="3:113" ht="20.25" x14ac:dyDescent="0.2">
      <c r="C999" s="214"/>
      <c r="G999" s="207"/>
      <c r="H999" s="314"/>
      <c r="I999" s="314"/>
      <c r="J999" s="314"/>
      <c r="K999" s="314"/>
      <c r="L999" s="208"/>
      <c r="M999" s="209"/>
      <c r="N999" s="210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5"/>
      <c r="Z999" s="195"/>
      <c r="AA999" s="194"/>
      <c r="AB999" s="194"/>
      <c r="AC999" s="194"/>
      <c r="AD999" s="194"/>
      <c r="AE999" s="194"/>
      <c r="AF999" s="194"/>
      <c r="AG999" s="194"/>
      <c r="AH999" s="194"/>
      <c r="AI999" s="194"/>
      <c r="AJ999" s="194"/>
      <c r="AK999" s="195"/>
      <c r="AL999" s="195"/>
      <c r="AM999" s="323" t="str">
        <f t="shared" si="110"/>
        <v/>
      </c>
      <c r="AN999" s="323" t="str">
        <f t="shared" si="111"/>
        <v/>
      </c>
      <c r="AO999" s="276" t="str">
        <f t="shared" si="112"/>
        <v/>
      </c>
      <c r="AP999" s="218"/>
      <c r="AQ999" s="219"/>
      <c r="AR999" s="217" t="str">
        <f t="shared" si="113"/>
        <v/>
      </c>
      <c r="AS999" s="217" t="str">
        <f t="shared" si="114"/>
        <v/>
      </c>
      <c r="AT999" s="217"/>
      <c r="AU999" s="217"/>
      <c r="AV999" s="217"/>
      <c r="AW999" s="217"/>
      <c r="AX999" s="217"/>
      <c r="AY999" s="217"/>
      <c r="AZ999" s="217"/>
      <c r="BA999" s="217"/>
      <c r="BB999" s="217"/>
      <c r="BC999" s="217"/>
      <c r="BD999" s="217"/>
      <c r="BE999" s="217"/>
      <c r="BF999" s="217"/>
      <c r="BG999" s="217"/>
      <c r="BH999" s="217"/>
      <c r="BI999" s="217"/>
      <c r="BJ999" s="217"/>
      <c r="BK999" s="217"/>
      <c r="BL999" s="217"/>
      <c r="BM999" s="217"/>
      <c r="BN999" s="217"/>
      <c r="BO999" s="217"/>
      <c r="BP999" s="217"/>
      <c r="BQ999" s="217"/>
      <c r="BR999" s="311"/>
      <c r="BS999" s="311"/>
      <c r="BT999" s="311"/>
      <c r="BU999" s="311"/>
      <c r="BV999" s="311"/>
      <c r="BW999" s="311"/>
      <c r="BX999" s="311"/>
      <c r="BY999" s="217"/>
      <c r="BZ999" s="217"/>
      <c r="CA999" s="217"/>
      <c r="CB999" s="217"/>
      <c r="CC999" s="217"/>
      <c r="CD999" s="217"/>
      <c r="CE999" s="311"/>
      <c r="CF999" s="311" t="str">
        <f>IFERROR(ROUND(STDEV(AN999,L999),1),"")</f>
        <v/>
      </c>
      <c r="CG999" s="322"/>
      <c r="CH999" s="322"/>
      <c r="CI999" s="322"/>
      <c r="CJ999" s="322"/>
      <c r="CK999" s="322"/>
      <c r="CL999" s="322"/>
      <c r="CM999" s="322"/>
      <c r="CN999" s="220" t="str">
        <f>IFERROR(ROUND((SUM(#REF!)),0),"")</f>
        <v/>
      </c>
      <c r="CO999" s="216"/>
      <c r="CP999" s="221"/>
      <c r="CQ999" s="222"/>
      <c r="CR999" s="196"/>
      <c r="CS999" s="196"/>
      <c r="CT999" s="196"/>
      <c r="CU999" s="196"/>
      <c r="CV999" s="196"/>
      <c r="CW999" s="306">
        <f>AV999+BH999</f>
        <v>0</v>
      </c>
      <c r="CX999" s="12">
        <f>SUM(BI999:BQ999,AW999:BE999)</f>
        <v>0</v>
      </c>
      <c r="CY999" s="314" t="str">
        <f>IFERROR(ROUND(CX999/K999,0),"")</f>
        <v/>
      </c>
      <c r="CZ999" s="314" t="str">
        <f>IFERROR(ROUND(CY999/#REF!,1),"")</f>
        <v/>
      </c>
      <c r="DA999" s="306" t="str">
        <f t="shared" si="115"/>
        <v/>
      </c>
      <c r="DB999" s="316" t="str">
        <f t="shared" si="116"/>
        <v/>
      </c>
      <c r="DC999" s="193"/>
      <c r="DD999" s="12" t="str">
        <f>IFERROR(#REF!-AP999,"")</f>
        <v/>
      </c>
      <c r="DE999" s="193"/>
      <c r="DF999" s="305" t="str">
        <f>IFERROR(#REF!-L999,"")</f>
        <v/>
      </c>
      <c r="DG999" s="311" t="e">
        <f>IF(#REF!&gt;AQ999,0,1)</f>
        <v>#REF!</v>
      </c>
      <c r="DH999" s="320">
        <f>IF(AN999&lt;M999,0,1)</f>
        <v>1</v>
      </c>
      <c r="DI999" s="320">
        <f>IF(AN999&gt;N999,0,1)</f>
        <v>1</v>
      </c>
    </row>
    <row r="1000" spans="3:113" ht="20.25" x14ac:dyDescent="0.2">
      <c r="C1000" s="214"/>
      <c r="G1000" s="207"/>
      <c r="H1000" s="314"/>
      <c r="I1000" s="314"/>
      <c r="J1000" s="314"/>
      <c r="K1000" s="314"/>
      <c r="L1000" s="208"/>
      <c r="M1000" s="209"/>
      <c r="N1000" s="210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5"/>
      <c r="Z1000" s="195"/>
      <c r="AA1000" s="194"/>
      <c r="AB1000" s="194"/>
      <c r="AC1000" s="194"/>
      <c r="AD1000" s="194"/>
      <c r="AE1000" s="194"/>
      <c r="AF1000" s="194"/>
      <c r="AG1000" s="194"/>
      <c r="AH1000" s="194"/>
      <c r="AI1000" s="194"/>
      <c r="AJ1000" s="194"/>
      <c r="AK1000" s="195"/>
      <c r="AL1000" s="195"/>
      <c r="AM1000" s="323" t="str">
        <f t="shared" si="110"/>
        <v/>
      </c>
      <c r="AN1000" s="323" t="str">
        <f t="shared" si="111"/>
        <v/>
      </c>
      <c r="AO1000" s="276" t="str">
        <f t="shared" si="112"/>
        <v/>
      </c>
      <c r="AP1000" s="218"/>
      <c r="AQ1000" s="219"/>
      <c r="AR1000" s="217" t="str">
        <f t="shared" si="113"/>
        <v/>
      </c>
      <c r="AS1000" s="217" t="str">
        <f t="shared" si="114"/>
        <v/>
      </c>
      <c r="AT1000" s="217"/>
      <c r="AU1000" s="217"/>
      <c r="AV1000" s="217"/>
      <c r="AW1000" s="217"/>
      <c r="AX1000" s="217"/>
      <c r="AY1000" s="217"/>
      <c r="AZ1000" s="217"/>
      <c r="BA1000" s="217"/>
      <c r="BB1000" s="217"/>
      <c r="BC1000" s="217"/>
      <c r="BD1000" s="217"/>
      <c r="BE1000" s="217"/>
      <c r="BF1000" s="217"/>
      <c r="BG1000" s="217"/>
      <c r="BH1000" s="217"/>
      <c r="BI1000" s="217"/>
      <c r="BJ1000" s="217"/>
      <c r="BK1000" s="217"/>
      <c r="BL1000" s="217"/>
      <c r="BM1000" s="217"/>
      <c r="BN1000" s="217"/>
      <c r="BO1000" s="217"/>
      <c r="BP1000" s="217"/>
      <c r="BQ1000" s="217"/>
      <c r="BR1000" s="311"/>
      <c r="BS1000" s="311"/>
      <c r="BT1000" s="311"/>
      <c r="BU1000" s="311"/>
      <c r="BV1000" s="311"/>
      <c r="BW1000" s="311"/>
      <c r="BX1000" s="311"/>
      <c r="BY1000" s="217"/>
      <c r="BZ1000" s="217"/>
      <c r="CA1000" s="217"/>
      <c r="CB1000" s="217"/>
      <c r="CC1000" s="217"/>
      <c r="CD1000" s="217"/>
      <c r="CE1000" s="311"/>
      <c r="CF1000" s="311" t="str">
        <f>IFERROR(ROUND(STDEV(AN1000,L1000),1),"")</f>
        <v/>
      </c>
      <c r="CG1000" s="322"/>
      <c r="CH1000" s="322"/>
      <c r="CI1000" s="322"/>
      <c r="CJ1000" s="322"/>
      <c r="CK1000" s="322"/>
      <c r="CL1000" s="322"/>
      <c r="CM1000" s="322"/>
      <c r="CN1000" s="220" t="str">
        <f>IFERROR(ROUND((SUM(#REF!)),0),"")</f>
        <v/>
      </c>
      <c r="CO1000" s="216"/>
      <c r="CP1000" s="221"/>
      <c r="CQ1000" s="222"/>
      <c r="CR1000" s="196"/>
      <c r="CS1000" s="196"/>
      <c r="CT1000" s="196"/>
      <c r="CU1000" s="196"/>
      <c r="CV1000" s="196"/>
      <c r="CW1000" s="306">
        <f>AV1000+BH1000</f>
        <v>0</v>
      </c>
      <c r="CX1000" s="12">
        <f>SUM(BI1000:BQ1000,AW1000:BE1000)</f>
        <v>0</v>
      </c>
      <c r="CY1000" s="314" t="str">
        <f>IFERROR(ROUND(CX1000/K1000,0),"")</f>
        <v/>
      </c>
      <c r="CZ1000" s="314" t="str">
        <f>IFERROR(ROUND(CY1000/#REF!,1),"")</f>
        <v/>
      </c>
      <c r="DA1000" s="306" t="str">
        <f t="shared" si="115"/>
        <v/>
      </c>
      <c r="DB1000" s="316" t="str">
        <f t="shared" si="116"/>
        <v/>
      </c>
      <c r="DC1000" s="193"/>
      <c r="DD1000" s="12" t="str">
        <f>IFERROR(#REF!-AP1000,"")</f>
        <v/>
      </c>
      <c r="DE1000" s="193"/>
      <c r="DF1000" s="305" t="str">
        <f>IFERROR(#REF!-L1000,"")</f>
        <v/>
      </c>
      <c r="DG1000" s="311" t="e">
        <f>IF(#REF!&gt;AQ1000,0,1)</f>
        <v>#REF!</v>
      </c>
      <c r="DH1000" s="320">
        <f>IF(AN1000&lt;M1000,0,1)</f>
        <v>1</v>
      </c>
      <c r="DI1000" s="320">
        <f>IF(AN1000&gt;N1000,0,1)</f>
        <v>1</v>
      </c>
    </row>
    <row r="1001" spans="3:113" ht="20.25" x14ac:dyDescent="0.2">
      <c r="C1001" s="214"/>
      <c r="G1001" s="207"/>
      <c r="H1001" s="314"/>
      <c r="I1001" s="314"/>
      <c r="J1001" s="314"/>
      <c r="K1001" s="314"/>
      <c r="L1001" s="208"/>
      <c r="M1001" s="209"/>
      <c r="N1001" s="210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5"/>
      <c r="Z1001" s="195"/>
      <c r="AA1001" s="194"/>
      <c r="AB1001" s="194"/>
      <c r="AC1001" s="194"/>
      <c r="AD1001" s="194"/>
      <c r="AE1001" s="194"/>
      <c r="AF1001" s="194"/>
      <c r="AG1001" s="194"/>
      <c r="AH1001" s="194"/>
      <c r="AI1001" s="194"/>
      <c r="AJ1001" s="194"/>
      <c r="AK1001" s="195"/>
      <c r="AL1001" s="195"/>
      <c r="AM1001" s="323" t="str">
        <f t="shared" si="110"/>
        <v/>
      </c>
      <c r="AN1001" s="323" t="str">
        <f t="shared" si="111"/>
        <v/>
      </c>
      <c r="AO1001" s="276" t="str">
        <f t="shared" si="112"/>
        <v/>
      </c>
      <c r="AP1001" s="218"/>
      <c r="AQ1001" s="219"/>
      <c r="AR1001" s="217" t="str">
        <f t="shared" si="113"/>
        <v/>
      </c>
      <c r="AS1001" s="217" t="str">
        <f t="shared" si="114"/>
        <v/>
      </c>
      <c r="AT1001" s="217"/>
      <c r="AU1001" s="217"/>
      <c r="AV1001" s="217"/>
      <c r="AW1001" s="217"/>
      <c r="AX1001" s="217"/>
      <c r="AY1001" s="217"/>
      <c r="AZ1001" s="217"/>
      <c r="BA1001" s="217"/>
      <c r="BB1001" s="217"/>
      <c r="BC1001" s="217"/>
      <c r="BD1001" s="217"/>
      <c r="BE1001" s="217"/>
      <c r="BF1001" s="217"/>
      <c r="BG1001" s="217"/>
      <c r="BH1001" s="217"/>
      <c r="BI1001" s="217"/>
      <c r="BJ1001" s="217"/>
      <c r="BK1001" s="217"/>
      <c r="BL1001" s="217"/>
      <c r="BM1001" s="217"/>
      <c r="BN1001" s="217"/>
      <c r="BO1001" s="217"/>
      <c r="BP1001" s="217"/>
      <c r="BQ1001" s="217"/>
      <c r="BR1001" s="311"/>
      <c r="BS1001" s="311"/>
      <c r="BT1001" s="311"/>
      <c r="BU1001" s="311"/>
      <c r="BV1001" s="311"/>
      <c r="BW1001" s="311"/>
      <c r="BX1001" s="311"/>
      <c r="BY1001" s="217"/>
      <c r="BZ1001" s="217"/>
      <c r="CA1001" s="217"/>
      <c r="CB1001" s="217"/>
      <c r="CC1001" s="217"/>
      <c r="CD1001" s="217"/>
      <c r="CE1001" s="311"/>
      <c r="CF1001" s="311" t="str">
        <f>IFERROR(ROUND(STDEV(AN1001,L1001),1),"")</f>
        <v/>
      </c>
      <c r="CG1001" s="322"/>
      <c r="CH1001" s="322"/>
      <c r="CI1001" s="322"/>
      <c r="CJ1001" s="322"/>
      <c r="CK1001" s="322"/>
      <c r="CL1001" s="322"/>
      <c r="CM1001" s="322"/>
      <c r="CN1001" s="220" t="str">
        <f>IFERROR(ROUND((SUM(#REF!)),0),"")</f>
        <v/>
      </c>
      <c r="CO1001" s="216"/>
      <c r="CP1001" s="221"/>
      <c r="CQ1001" s="222"/>
      <c r="CR1001" s="196"/>
      <c r="CS1001" s="196"/>
      <c r="CT1001" s="196"/>
      <c r="CU1001" s="196"/>
      <c r="CV1001" s="196"/>
      <c r="CW1001" s="306">
        <f>AV1001+BH1001</f>
        <v>0</v>
      </c>
      <c r="CX1001" s="12">
        <f>SUM(BI1001:BQ1001,AW1001:BE1001)</f>
        <v>0</v>
      </c>
      <c r="CY1001" s="314" t="str">
        <f>IFERROR(ROUND(CX1001/K1001,0),"")</f>
        <v/>
      </c>
      <c r="CZ1001" s="314" t="str">
        <f>IFERROR(ROUND(CY1001/#REF!,1),"")</f>
        <v/>
      </c>
      <c r="DA1001" s="306" t="str">
        <f t="shared" si="115"/>
        <v/>
      </c>
      <c r="DB1001" s="316" t="str">
        <f t="shared" si="116"/>
        <v/>
      </c>
      <c r="DC1001" s="193"/>
      <c r="DD1001" s="12" t="str">
        <f>IFERROR(#REF!-AP1001,"")</f>
        <v/>
      </c>
      <c r="DE1001" s="193"/>
      <c r="DF1001" s="305" t="str">
        <f>IFERROR(#REF!-L1001,"")</f>
        <v/>
      </c>
      <c r="DG1001" s="311" t="e">
        <f>IF(#REF!&gt;AQ1001,0,1)</f>
        <v>#REF!</v>
      </c>
      <c r="DH1001" s="320">
        <f>IF(AN1001&lt;M1001,0,1)</f>
        <v>1</v>
      </c>
      <c r="DI1001" s="320">
        <f>IF(AN1001&gt;N1001,0,1)</f>
        <v>1</v>
      </c>
    </row>
    <row r="1002" spans="3:113" ht="20.25" x14ac:dyDescent="0.2">
      <c r="C1002" s="214"/>
      <c r="G1002" s="207"/>
      <c r="H1002" s="314"/>
      <c r="I1002" s="314"/>
      <c r="J1002" s="314"/>
      <c r="K1002" s="314"/>
      <c r="L1002" s="208"/>
      <c r="M1002" s="209"/>
      <c r="N1002" s="210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5"/>
      <c r="Z1002" s="195"/>
      <c r="AA1002" s="194"/>
      <c r="AB1002" s="194"/>
      <c r="AC1002" s="194"/>
      <c r="AD1002" s="194"/>
      <c r="AE1002" s="194"/>
      <c r="AF1002" s="194"/>
      <c r="AG1002" s="194"/>
      <c r="AH1002" s="194"/>
      <c r="AI1002" s="194"/>
      <c r="AJ1002" s="194"/>
      <c r="AK1002" s="195"/>
      <c r="AL1002" s="195"/>
      <c r="AM1002" s="323" t="str">
        <f t="shared" si="110"/>
        <v/>
      </c>
      <c r="AN1002" s="323" t="str">
        <f t="shared" si="111"/>
        <v/>
      </c>
      <c r="AO1002" s="276" t="str">
        <f t="shared" si="112"/>
        <v/>
      </c>
      <c r="AP1002" s="218"/>
      <c r="AQ1002" s="219"/>
      <c r="AR1002" s="217" t="str">
        <f t="shared" si="113"/>
        <v/>
      </c>
      <c r="AS1002" s="217" t="str">
        <f t="shared" si="114"/>
        <v/>
      </c>
      <c r="AT1002" s="217"/>
      <c r="AU1002" s="217"/>
      <c r="AV1002" s="217"/>
      <c r="AW1002" s="217"/>
      <c r="AX1002" s="217"/>
      <c r="AY1002" s="217"/>
      <c r="AZ1002" s="217"/>
      <c r="BA1002" s="217"/>
      <c r="BB1002" s="217"/>
      <c r="BC1002" s="217"/>
      <c r="BD1002" s="217"/>
      <c r="BE1002" s="217"/>
      <c r="BF1002" s="217"/>
      <c r="BG1002" s="217"/>
      <c r="BH1002" s="217"/>
      <c r="BI1002" s="217"/>
      <c r="BJ1002" s="217"/>
      <c r="BK1002" s="217"/>
      <c r="BL1002" s="217"/>
      <c r="BM1002" s="217"/>
      <c r="BN1002" s="217"/>
      <c r="BO1002" s="217"/>
      <c r="BP1002" s="217"/>
      <c r="BQ1002" s="217"/>
      <c r="BR1002" s="311"/>
      <c r="BS1002" s="311"/>
      <c r="BT1002" s="311"/>
      <c r="BU1002" s="311"/>
      <c r="BV1002" s="311"/>
      <c r="BW1002" s="311"/>
      <c r="BX1002" s="311"/>
      <c r="BY1002" s="217"/>
      <c r="BZ1002" s="217"/>
      <c r="CA1002" s="217"/>
      <c r="CB1002" s="217"/>
      <c r="CC1002" s="217"/>
      <c r="CD1002" s="217"/>
      <c r="CE1002" s="311"/>
      <c r="CF1002" s="311" t="str">
        <f>IFERROR(ROUND(STDEV(AN1002,L1002),1),"")</f>
        <v/>
      </c>
      <c r="CG1002" s="322"/>
      <c r="CH1002" s="322"/>
      <c r="CI1002" s="322"/>
      <c r="CJ1002" s="322"/>
      <c r="CK1002" s="322"/>
      <c r="CL1002" s="322"/>
      <c r="CM1002" s="322"/>
      <c r="CN1002" s="220" t="str">
        <f>IFERROR(ROUND((SUM(#REF!)),0),"")</f>
        <v/>
      </c>
      <c r="CO1002" s="216"/>
      <c r="CP1002" s="221"/>
      <c r="CQ1002" s="222"/>
      <c r="CR1002" s="196"/>
      <c r="CS1002" s="196"/>
      <c r="CT1002" s="196"/>
      <c r="CU1002" s="196"/>
      <c r="CV1002" s="196"/>
      <c r="CW1002" s="306">
        <f>AV1002+BH1002</f>
        <v>0</v>
      </c>
      <c r="CX1002" s="12">
        <f>SUM(BI1002:BQ1002,AW1002:BE1002)</f>
        <v>0</v>
      </c>
      <c r="CY1002" s="314" t="str">
        <f>IFERROR(ROUND(CX1002/K1002,0),"")</f>
        <v/>
      </c>
      <c r="CZ1002" s="314" t="str">
        <f>IFERROR(ROUND(CY1002/#REF!,1),"")</f>
        <v/>
      </c>
      <c r="DA1002" s="306" t="str">
        <f t="shared" si="115"/>
        <v/>
      </c>
      <c r="DB1002" s="316" t="str">
        <f t="shared" si="116"/>
        <v/>
      </c>
      <c r="DC1002" s="193"/>
      <c r="DD1002" s="12" t="str">
        <f>IFERROR(#REF!-AP1002,"")</f>
        <v/>
      </c>
      <c r="DE1002" s="193"/>
      <c r="DF1002" s="305" t="str">
        <f>IFERROR(#REF!-L1002,"")</f>
        <v/>
      </c>
      <c r="DG1002" s="311" t="e">
        <f>IF(#REF!&gt;AQ1002,0,1)</f>
        <v>#REF!</v>
      </c>
      <c r="DH1002" s="320">
        <f>IF(AN1002&lt;M1002,0,1)</f>
        <v>1</v>
      </c>
      <c r="DI1002" s="320">
        <f>IF(AN1002&gt;N1002,0,1)</f>
        <v>1</v>
      </c>
    </row>
    <row r="1003" spans="3:113" ht="20.25" x14ac:dyDescent="0.2">
      <c r="C1003" s="214"/>
      <c r="G1003" s="207"/>
      <c r="H1003" s="314"/>
      <c r="I1003" s="314"/>
      <c r="J1003" s="314"/>
      <c r="K1003" s="314"/>
      <c r="L1003" s="208"/>
      <c r="M1003" s="209"/>
      <c r="N1003" s="210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5"/>
      <c r="Z1003" s="195"/>
      <c r="AA1003" s="194"/>
      <c r="AB1003" s="194"/>
      <c r="AC1003" s="194"/>
      <c r="AD1003" s="194"/>
      <c r="AE1003" s="194"/>
      <c r="AF1003" s="194"/>
      <c r="AG1003" s="194"/>
      <c r="AH1003" s="194"/>
      <c r="AI1003" s="194"/>
      <c r="AJ1003" s="194"/>
      <c r="AK1003" s="195"/>
      <c r="AL1003" s="195"/>
      <c r="AM1003" s="323" t="str">
        <f t="shared" si="110"/>
        <v/>
      </c>
      <c r="AN1003" s="323" t="str">
        <f t="shared" si="111"/>
        <v/>
      </c>
      <c r="AO1003" s="276" t="str">
        <f t="shared" si="112"/>
        <v/>
      </c>
      <c r="AP1003" s="218"/>
      <c r="AQ1003" s="219"/>
      <c r="AR1003" s="217" t="str">
        <f t="shared" si="113"/>
        <v/>
      </c>
      <c r="AS1003" s="217" t="str">
        <f t="shared" si="114"/>
        <v/>
      </c>
      <c r="AT1003" s="217"/>
      <c r="AU1003" s="217"/>
      <c r="AV1003" s="217"/>
      <c r="AW1003" s="217"/>
      <c r="AX1003" s="217"/>
      <c r="AY1003" s="217"/>
      <c r="AZ1003" s="217"/>
      <c r="BA1003" s="217"/>
      <c r="BB1003" s="217"/>
      <c r="BC1003" s="217"/>
      <c r="BD1003" s="217"/>
      <c r="BE1003" s="217"/>
      <c r="BF1003" s="217"/>
      <c r="BG1003" s="217"/>
      <c r="BH1003" s="217"/>
      <c r="BI1003" s="217"/>
      <c r="BJ1003" s="217"/>
      <c r="BK1003" s="217"/>
      <c r="BL1003" s="217"/>
      <c r="BM1003" s="217"/>
      <c r="BN1003" s="217"/>
      <c r="BO1003" s="217"/>
      <c r="BP1003" s="217"/>
      <c r="BQ1003" s="217"/>
      <c r="BR1003" s="311"/>
      <c r="BS1003" s="311"/>
      <c r="BT1003" s="311"/>
      <c r="BU1003" s="311"/>
      <c r="BV1003" s="311"/>
      <c r="BW1003" s="311"/>
      <c r="BX1003" s="311"/>
      <c r="BY1003" s="217"/>
      <c r="BZ1003" s="217"/>
      <c r="CA1003" s="217"/>
      <c r="CB1003" s="217"/>
      <c r="CC1003" s="217"/>
      <c r="CD1003" s="217"/>
      <c r="CE1003" s="311"/>
      <c r="CF1003" s="311" t="str">
        <f>IFERROR(ROUND(STDEV(AN1003,L1003),1),"")</f>
        <v/>
      </c>
      <c r="CG1003" s="322"/>
      <c r="CH1003" s="322"/>
      <c r="CI1003" s="322"/>
      <c r="CJ1003" s="322"/>
      <c r="CK1003" s="322"/>
      <c r="CL1003" s="322"/>
      <c r="CM1003" s="322"/>
      <c r="CN1003" s="220" t="str">
        <f>IFERROR(ROUND((SUM(#REF!)),0),"")</f>
        <v/>
      </c>
      <c r="CO1003" s="216"/>
      <c r="CP1003" s="221"/>
      <c r="CQ1003" s="222"/>
      <c r="CR1003" s="196"/>
      <c r="CS1003" s="196"/>
      <c r="CT1003" s="196"/>
      <c r="CU1003" s="196"/>
      <c r="CV1003" s="196"/>
      <c r="CW1003" s="306">
        <f>AV1003+BH1003</f>
        <v>0</v>
      </c>
      <c r="CX1003" s="12">
        <f>SUM(BI1003:BQ1003,AW1003:BE1003)</f>
        <v>0</v>
      </c>
      <c r="CY1003" s="314" t="str">
        <f>IFERROR(ROUND(CX1003/K1003,0),"")</f>
        <v/>
      </c>
      <c r="CZ1003" s="314" t="str">
        <f>IFERROR(ROUND(CY1003/#REF!,1),"")</f>
        <v/>
      </c>
      <c r="DA1003" s="306" t="str">
        <f t="shared" si="115"/>
        <v/>
      </c>
      <c r="DB1003" s="316" t="str">
        <f t="shared" si="116"/>
        <v/>
      </c>
      <c r="DC1003" s="193"/>
      <c r="DD1003" s="12" t="str">
        <f>IFERROR(#REF!-AP1003,"")</f>
        <v/>
      </c>
      <c r="DE1003" s="193"/>
      <c r="DF1003" s="305" t="str">
        <f>IFERROR(#REF!-L1003,"")</f>
        <v/>
      </c>
      <c r="DG1003" s="311" t="e">
        <f>IF(#REF!&gt;AQ1003,0,1)</f>
        <v>#REF!</v>
      </c>
      <c r="DH1003" s="320">
        <f>IF(AN1003&lt;M1003,0,1)</f>
        <v>1</v>
      </c>
      <c r="DI1003" s="320">
        <f>IF(AN1003&gt;N1003,0,1)</f>
        <v>1</v>
      </c>
    </row>
    <row r="1004" spans="3:113" ht="20.25" x14ac:dyDescent="0.2">
      <c r="C1004" s="214"/>
      <c r="G1004" s="207"/>
      <c r="H1004" s="314"/>
      <c r="I1004" s="314"/>
      <c r="J1004" s="314"/>
      <c r="K1004" s="314"/>
      <c r="L1004" s="208"/>
      <c r="M1004" s="209"/>
      <c r="N1004" s="210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5"/>
      <c r="Z1004" s="195"/>
      <c r="AA1004" s="194"/>
      <c r="AB1004" s="194"/>
      <c r="AC1004" s="194"/>
      <c r="AD1004" s="194"/>
      <c r="AE1004" s="194"/>
      <c r="AF1004" s="194"/>
      <c r="AG1004" s="194"/>
      <c r="AH1004" s="194"/>
      <c r="AI1004" s="194"/>
      <c r="AJ1004" s="194"/>
      <c r="AK1004" s="195"/>
      <c r="AL1004" s="195"/>
      <c r="AM1004" s="323" t="str">
        <f t="shared" si="110"/>
        <v/>
      </c>
      <c r="AN1004" s="323" t="str">
        <f t="shared" si="111"/>
        <v/>
      </c>
      <c r="AO1004" s="276" t="str">
        <f t="shared" si="112"/>
        <v/>
      </c>
      <c r="AP1004" s="218"/>
      <c r="AQ1004" s="219"/>
      <c r="AR1004" s="217" t="str">
        <f t="shared" si="113"/>
        <v/>
      </c>
      <c r="AS1004" s="217" t="str">
        <f t="shared" si="114"/>
        <v/>
      </c>
      <c r="AT1004" s="217"/>
      <c r="AU1004" s="217"/>
      <c r="AV1004" s="217"/>
      <c r="AW1004" s="217"/>
      <c r="AX1004" s="217"/>
      <c r="AY1004" s="217"/>
      <c r="AZ1004" s="217"/>
      <c r="BA1004" s="217"/>
      <c r="BB1004" s="217"/>
      <c r="BC1004" s="217"/>
      <c r="BD1004" s="217"/>
      <c r="BE1004" s="217"/>
      <c r="BF1004" s="217"/>
      <c r="BG1004" s="217"/>
      <c r="BH1004" s="217"/>
      <c r="BI1004" s="217"/>
      <c r="BJ1004" s="217"/>
      <c r="BK1004" s="217"/>
      <c r="BL1004" s="217"/>
      <c r="BM1004" s="217"/>
      <c r="BN1004" s="217"/>
      <c r="BO1004" s="217"/>
      <c r="BP1004" s="217"/>
      <c r="BQ1004" s="217"/>
      <c r="BR1004" s="311"/>
      <c r="BS1004" s="311"/>
      <c r="BT1004" s="311"/>
      <c r="BU1004" s="311"/>
      <c r="BV1004" s="311"/>
      <c r="BW1004" s="311"/>
      <c r="BX1004" s="311"/>
      <c r="BY1004" s="217"/>
      <c r="BZ1004" s="217"/>
      <c r="CA1004" s="217"/>
      <c r="CB1004" s="217"/>
      <c r="CC1004" s="217"/>
      <c r="CD1004" s="217"/>
      <c r="CE1004" s="311"/>
      <c r="CF1004" s="311" t="str">
        <f>IFERROR(ROUND(STDEV(AN1004,L1004),1),"")</f>
        <v/>
      </c>
      <c r="CG1004" s="322"/>
      <c r="CH1004" s="322"/>
      <c r="CI1004" s="322"/>
      <c r="CJ1004" s="322"/>
      <c r="CK1004" s="322"/>
      <c r="CL1004" s="322"/>
      <c r="CM1004" s="322"/>
      <c r="CN1004" s="220" t="str">
        <f>IFERROR(ROUND((SUM(#REF!)),0),"")</f>
        <v/>
      </c>
      <c r="CO1004" s="216"/>
      <c r="CP1004" s="221"/>
      <c r="CQ1004" s="222"/>
      <c r="CR1004" s="196"/>
      <c r="CS1004" s="196"/>
      <c r="CT1004" s="196"/>
      <c r="CU1004" s="196"/>
      <c r="CV1004" s="196"/>
      <c r="CW1004" s="306">
        <f>AV1004+BH1004</f>
        <v>0</v>
      </c>
      <c r="CX1004" s="12">
        <f>SUM(BI1004:BQ1004,AW1004:BE1004)</f>
        <v>0</v>
      </c>
      <c r="CY1004" s="314" t="str">
        <f>IFERROR(ROUND(CX1004/K1004,0),"")</f>
        <v/>
      </c>
      <c r="CZ1004" s="314" t="str">
        <f>IFERROR(ROUND(CY1004/#REF!,1),"")</f>
        <v/>
      </c>
      <c r="DA1004" s="306" t="str">
        <f t="shared" si="115"/>
        <v/>
      </c>
      <c r="DB1004" s="316" t="str">
        <f t="shared" si="116"/>
        <v/>
      </c>
      <c r="DC1004" s="193"/>
      <c r="DD1004" s="12" t="str">
        <f>IFERROR(#REF!-AP1004,"")</f>
        <v/>
      </c>
      <c r="DE1004" s="193"/>
      <c r="DF1004" s="305" t="str">
        <f>IFERROR(#REF!-L1004,"")</f>
        <v/>
      </c>
      <c r="DG1004" s="311" t="e">
        <f>IF(#REF!&gt;AQ1004,0,1)</f>
        <v>#REF!</v>
      </c>
      <c r="DH1004" s="320">
        <f>IF(AN1004&lt;M1004,0,1)</f>
        <v>1</v>
      </c>
      <c r="DI1004" s="320">
        <f>IF(AN1004&gt;N1004,0,1)</f>
        <v>1</v>
      </c>
    </row>
    <row r="1005" spans="3:113" ht="20.25" x14ac:dyDescent="0.2">
      <c r="C1005" s="214"/>
      <c r="G1005" s="207"/>
      <c r="H1005" s="314"/>
      <c r="I1005" s="314"/>
      <c r="J1005" s="314"/>
      <c r="K1005" s="314"/>
      <c r="L1005" s="208"/>
      <c r="M1005" s="209"/>
      <c r="N1005" s="210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5"/>
      <c r="Z1005" s="195"/>
      <c r="AA1005" s="194"/>
      <c r="AB1005" s="194"/>
      <c r="AC1005" s="194"/>
      <c r="AD1005" s="194"/>
      <c r="AE1005" s="194"/>
      <c r="AF1005" s="194"/>
      <c r="AG1005" s="194"/>
      <c r="AH1005" s="194"/>
      <c r="AI1005" s="194"/>
      <c r="AJ1005" s="194"/>
      <c r="AK1005" s="195"/>
      <c r="AL1005" s="195"/>
      <c r="AM1005" s="323" t="str">
        <f t="shared" si="110"/>
        <v/>
      </c>
      <c r="AN1005" s="323" t="str">
        <f t="shared" si="111"/>
        <v/>
      </c>
      <c r="AO1005" s="276" t="str">
        <f t="shared" si="112"/>
        <v/>
      </c>
      <c r="AP1005" s="218"/>
      <c r="AQ1005" s="219"/>
      <c r="AR1005" s="217" t="str">
        <f t="shared" si="113"/>
        <v/>
      </c>
      <c r="AS1005" s="217" t="str">
        <f t="shared" si="114"/>
        <v/>
      </c>
      <c r="AT1005" s="217"/>
      <c r="AU1005" s="217"/>
      <c r="AV1005" s="217"/>
      <c r="AW1005" s="217"/>
      <c r="AX1005" s="217"/>
      <c r="AY1005" s="217"/>
      <c r="AZ1005" s="217"/>
      <c r="BA1005" s="217"/>
      <c r="BB1005" s="217"/>
      <c r="BC1005" s="217"/>
      <c r="BD1005" s="217"/>
      <c r="BE1005" s="217"/>
      <c r="BF1005" s="217"/>
      <c r="BG1005" s="217"/>
      <c r="BH1005" s="217"/>
      <c r="BI1005" s="217"/>
      <c r="BJ1005" s="217"/>
      <c r="BK1005" s="217"/>
      <c r="BL1005" s="217"/>
      <c r="BM1005" s="217"/>
      <c r="BN1005" s="217"/>
      <c r="BO1005" s="217"/>
      <c r="BP1005" s="217"/>
      <c r="BQ1005" s="217"/>
      <c r="BR1005" s="311"/>
      <c r="BS1005" s="311"/>
      <c r="BT1005" s="311"/>
      <c r="BU1005" s="311"/>
      <c r="BV1005" s="311"/>
      <c r="BW1005" s="311"/>
      <c r="BX1005" s="311"/>
      <c r="BY1005" s="217"/>
      <c r="BZ1005" s="217"/>
      <c r="CA1005" s="217"/>
      <c r="CB1005" s="217"/>
      <c r="CC1005" s="217"/>
      <c r="CD1005" s="217"/>
      <c r="CE1005" s="311"/>
      <c r="CF1005" s="311" t="str">
        <f>IFERROR(ROUND(STDEV(AN1005,L1005),1),"")</f>
        <v/>
      </c>
      <c r="CG1005" s="322"/>
      <c r="CH1005" s="322"/>
      <c r="CI1005" s="322"/>
      <c r="CJ1005" s="322"/>
      <c r="CK1005" s="322"/>
      <c r="CL1005" s="322"/>
      <c r="CM1005" s="322"/>
      <c r="CN1005" s="220" t="str">
        <f>IFERROR(ROUND((SUM(#REF!)),0),"")</f>
        <v/>
      </c>
      <c r="CO1005" s="216"/>
      <c r="CP1005" s="221"/>
      <c r="CQ1005" s="222"/>
      <c r="CR1005" s="196"/>
      <c r="CS1005" s="196"/>
      <c r="CT1005" s="196"/>
      <c r="CU1005" s="196"/>
      <c r="CV1005" s="196"/>
      <c r="CW1005" s="306">
        <f>AV1005+BH1005</f>
        <v>0</v>
      </c>
      <c r="CX1005" s="12">
        <f>SUM(BI1005:BQ1005,AW1005:BE1005)</f>
        <v>0</v>
      </c>
      <c r="CY1005" s="314" t="str">
        <f>IFERROR(ROUND(CX1005/K1005,0),"")</f>
        <v/>
      </c>
      <c r="CZ1005" s="314" t="str">
        <f>IFERROR(ROUND(CY1005/#REF!,1),"")</f>
        <v/>
      </c>
      <c r="DA1005" s="306" t="str">
        <f t="shared" si="115"/>
        <v/>
      </c>
      <c r="DB1005" s="316" t="str">
        <f t="shared" si="116"/>
        <v/>
      </c>
      <c r="DC1005" s="193"/>
      <c r="DD1005" s="12" t="str">
        <f>IFERROR(#REF!-AP1005,"")</f>
        <v/>
      </c>
      <c r="DE1005" s="193"/>
      <c r="DF1005" s="305" t="str">
        <f>IFERROR(#REF!-L1005,"")</f>
        <v/>
      </c>
      <c r="DG1005" s="311" t="e">
        <f>IF(#REF!&gt;AQ1005,0,1)</f>
        <v>#REF!</v>
      </c>
      <c r="DH1005" s="320">
        <f>IF(AN1005&lt;M1005,0,1)</f>
        <v>1</v>
      </c>
      <c r="DI1005" s="320">
        <f>IF(AN1005&gt;N1005,0,1)</f>
        <v>1</v>
      </c>
    </row>
    <row r="1006" spans="3:113" ht="20.25" x14ac:dyDescent="0.2">
      <c r="C1006" s="214"/>
      <c r="G1006" s="207"/>
      <c r="H1006" s="314"/>
      <c r="I1006" s="314"/>
      <c r="J1006" s="314"/>
      <c r="K1006" s="314"/>
      <c r="L1006" s="208"/>
      <c r="M1006" s="209"/>
      <c r="N1006" s="210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5"/>
      <c r="Z1006" s="195"/>
      <c r="AA1006" s="194"/>
      <c r="AB1006" s="194"/>
      <c r="AC1006" s="194"/>
      <c r="AD1006" s="194"/>
      <c r="AE1006" s="194"/>
      <c r="AF1006" s="194"/>
      <c r="AG1006" s="194"/>
      <c r="AH1006" s="194"/>
      <c r="AI1006" s="194"/>
      <c r="AJ1006" s="194"/>
      <c r="AK1006" s="195"/>
      <c r="AL1006" s="195"/>
      <c r="AM1006" s="323" t="str">
        <f t="shared" si="110"/>
        <v/>
      </c>
      <c r="AN1006" s="323" t="str">
        <f t="shared" si="111"/>
        <v/>
      </c>
      <c r="AO1006" s="276" t="str">
        <f t="shared" si="112"/>
        <v/>
      </c>
      <c r="AP1006" s="218"/>
      <c r="AQ1006" s="219"/>
      <c r="AR1006" s="217" t="str">
        <f t="shared" si="113"/>
        <v/>
      </c>
      <c r="AS1006" s="217" t="str">
        <f t="shared" si="114"/>
        <v/>
      </c>
      <c r="AT1006" s="217"/>
      <c r="AU1006" s="217"/>
      <c r="AV1006" s="217"/>
      <c r="AW1006" s="217"/>
      <c r="AX1006" s="217"/>
      <c r="AY1006" s="217"/>
      <c r="AZ1006" s="217"/>
      <c r="BA1006" s="217"/>
      <c r="BB1006" s="217"/>
      <c r="BC1006" s="217"/>
      <c r="BD1006" s="217"/>
      <c r="BE1006" s="217"/>
      <c r="BF1006" s="217"/>
      <c r="BG1006" s="217"/>
      <c r="BH1006" s="217"/>
      <c r="BI1006" s="217"/>
      <c r="BJ1006" s="217"/>
      <c r="BK1006" s="217"/>
      <c r="BL1006" s="217"/>
      <c r="BM1006" s="217"/>
      <c r="BN1006" s="217"/>
      <c r="BO1006" s="217"/>
      <c r="BP1006" s="217"/>
      <c r="BQ1006" s="217"/>
      <c r="BR1006" s="311"/>
      <c r="BS1006" s="311"/>
      <c r="BT1006" s="311"/>
      <c r="BU1006" s="311"/>
      <c r="BV1006" s="311"/>
      <c r="BW1006" s="311"/>
      <c r="BX1006" s="311"/>
      <c r="BY1006" s="217"/>
      <c r="BZ1006" s="217"/>
      <c r="CA1006" s="217"/>
      <c r="CB1006" s="217"/>
      <c r="CC1006" s="217"/>
      <c r="CD1006" s="217"/>
      <c r="CE1006" s="311"/>
      <c r="CF1006" s="311" t="str">
        <f>IFERROR(ROUND(STDEV(AN1006,L1006),1),"")</f>
        <v/>
      </c>
      <c r="CG1006" s="322"/>
      <c r="CH1006" s="322"/>
      <c r="CI1006" s="322"/>
      <c r="CJ1006" s="322"/>
      <c r="CK1006" s="322"/>
      <c r="CL1006" s="322"/>
      <c r="CM1006" s="322"/>
      <c r="CN1006" s="220" t="str">
        <f>IFERROR(ROUND((SUM(#REF!)),0),"")</f>
        <v/>
      </c>
      <c r="CO1006" s="216"/>
      <c r="CP1006" s="221"/>
      <c r="CQ1006" s="222"/>
      <c r="CR1006" s="196"/>
      <c r="CS1006" s="196"/>
      <c r="CT1006" s="196"/>
      <c r="CU1006" s="196"/>
      <c r="CV1006" s="196"/>
      <c r="CW1006" s="306">
        <f>AV1006+BH1006</f>
        <v>0</v>
      </c>
      <c r="CX1006" s="12">
        <f>SUM(BI1006:BQ1006,AW1006:BE1006)</f>
        <v>0</v>
      </c>
      <c r="CY1006" s="314" t="str">
        <f>IFERROR(ROUND(CX1006/K1006,0),"")</f>
        <v/>
      </c>
      <c r="CZ1006" s="314" t="str">
        <f>IFERROR(ROUND(CY1006/#REF!,1),"")</f>
        <v/>
      </c>
      <c r="DA1006" s="306" t="str">
        <f t="shared" si="115"/>
        <v/>
      </c>
      <c r="DB1006" s="316" t="str">
        <f t="shared" si="116"/>
        <v/>
      </c>
      <c r="DC1006" s="193"/>
      <c r="DD1006" s="12" t="str">
        <f>IFERROR(#REF!-AP1006,"")</f>
        <v/>
      </c>
      <c r="DE1006" s="193"/>
      <c r="DF1006" s="305" t="str">
        <f>IFERROR(#REF!-L1006,"")</f>
        <v/>
      </c>
      <c r="DG1006" s="311" t="e">
        <f>IF(#REF!&gt;AQ1006,0,1)</f>
        <v>#REF!</v>
      </c>
      <c r="DH1006" s="320">
        <f>IF(AN1006&lt;M1006,0,1)</f>
        <v>1</v>
      </c>
      <c r="DI1006" s="320">
        <f>IF(AN1006&gt;N1006,0,1)</f>
        <v>1</v>
      </c>
    </row>
    <row r="1007" spans="3:113" ht="20.25" x14ac:dyDescent="0.2">
      <c r="C1007" s="214"/>
      <c r="G1007" s="207"/>
      <c r="H1007" s="314"/>
      <c r="I1007" s="314"/>
      <c r="J1007" s="314"/>
      <c r="K1007" s="314"/>
      <c r="L1007" s="208"/>
      <c r="M1007" s="209"/>
      <c r="N1007" s="210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5"/>
      <c r="Z1007" s="195"/>
      <c r="AA1007" s="194"/>
      <c r="AB1007" s="194"/>
      <c r="AC1007" s="194"/>
      <c r="AD1007" s="194"/>
      <c r="AE1007" s="194"/>
      <c r="AF1007" s="194"/>
      <c r="AG1007" s="194"/>
      <c r="AH1007" s="194"/>
      <c r="AI1007" s="194"/>
      <c r="AJ1007" s="194"/>
      <c r="AK1007" s="195"/>
      <c r="AL1007" s="195"/>
      <c r="AM1007" s="323" t="str">
        <f t="shared" si="110"/>
        <v/>
      </c>
      <c r="AN1007" s="323" t="str">
        <f t="shared" si="111"/>
        <v/>
      </c>
      <c r="AO1007" s="276" t="str">
        <f t="shared" si="112"/>
        <v/>
      </c>
      <c r="AP1007" s="218"/>
      <c r="AQ1007" s="219"/>
      <c r="AR1007" s="217" t="str">
        <f t="shared" si="113"/>
        <v/>
      </c>
      <c r="AS1007" s="217" t="str">
        <f t="shared" si="114"/>
        <v/>
      </c>
      <c r="AT1007" s="217"/>
      <c r="AU1007" s="217"/>
      <c r="AV1007" s="217"/>
      <c r="AW1007" s="217"/>
      <c r="AX1007" s="217"/>
      <c r="AY1007" s="217"/>
      <c r="AZ1007" s="217"/>
      <c r="BA1007" s="217"/>
      <c r="BB1007" s="217"/>
      <c r="BC1007" s="217"/>
      <c r="BD1007" s="217"/>
      <c r="BE1007" s="217"/>
      <c r="BF1007" s="217"/>
      <c r="BG1007" s="217"/>
      <c r="BH1007" s="217"/>
      <c r="BI1007" s="217"/>
      <c r="BJ1007" s="217"/>
      <c r="BK1007" s="217"/>
      <c r="BL1007" s="217"/>
      <c r="BM1007" s="217"/>
      <c r="BN1007" s="217"/>
      <c r="BO1007" s="217"/>
      <c r="BP1007" s="217"/>
      <c r="BQ1007" s="217"/>
      <c r="BR1007" s="311"/>
      <c r="BS1007" s="311"/>
      <c r="BT1007" s="311"/>
      <c r="BU1007" s="311"/>
      <c r="BV1007" s="311"/>
      <c r="BW1007" s="311"/>
      <c r="BX1007" s="311"/>
      <c r="BY1007" s="217"/>
      <c r="BZ1007" s="217"/>
      <c r="CA1007" s="217"/>
      <c r="CB1007" s="217"/>
      <c r="CC1007" s="217"/>
      <c r="CD1007" s="217"/>
      <c r="CE1007" s="311"/>
      <c r="CF1007" s="311" t="str">
        <f>IFERROR(ROUND(STDEV(AN1007,L1007),1),"")</f>
        <v/>
      </c>
      <c r="CG1007" s="322"/>
      <c r="CH1007" s="322"/>
      <c r="CI1007" s="322"/>
      <c r="CJ1007" s="322"/>
      <c r="CK1007" s="322"/>
      <c r="CL1007" s="322"/>
      <c r="CM1007" s="322"/>
      <c r="CN1007" s="220" t="str">
        <f>IFERROR(ROUND((SUM(#REF!)),0),"")</f>
        <v/>
      </c>
      <c r="CO1007" s="216"/>
      <c r="CP1007" s="221"/>
      <c r="CQ1007" s="222"/>
      <c r="CR1007" s="196"/>
      <c r="CS1007" s="196"/>
      <c r="CT1007" s="196"/>
      <c r="CU1007" s="196"/>
      <c r="CV1007" s="196"/>
      <c r="CW1007" s="306">
        <f>AV1007+BH1007</f>
        <v>0</v>
      </c>
      <c r="CX1007" s="12">
        <f>SUM(BI1007:BQ1007,AW1007:BE1007)</f>
        <v>0</v>
      </c>
      <c r="CY1007" s="314" t="str">
        <f>IFERROR(ROUND(CX1007/K1007,0),"")</f>
        <v/>
      </c>
      <c r="CZ1007" s="314" t="str">
        <f>IFERROR(ROUND(CY1007/#REF!,1),"")</f>
        <v/>
      </c>
      <c r="DA1007" s="306" t="str">
        <f t="shared" si="115"/>
        <v/>
      </c>
      <c r="DB1007" s="316" t="str">
        <f t="shared" si="116"/>
        <v/>
      </c>
      <c r="DC1007" s="193"/>
      <c r="DD1007" s="12" t="str">
        <f>IFERROR(#REF!-AP1007,"")</f>
        <v/>
      </c>
      <c r="DE1007" s="193"/>
      <c r="DF1007" s="305" t="str">
        <f>IFERROR(#REF!-L1007,"")</f>
        <v/>
      </c>
      <c r="DG1007" s="311" t="e">
        <f>IF(#REF!&gt;AQ1007,0,1)</f>
        <v>#REF!</v>
      </c>
      <c r="DH1007" s="320">
        <f>IF(AN1007&lt;M1007,0,1)</f>
        <v>1</v>
      </c>
      <c r="DI1007" s="320">
        <f>IF(AN1007&gt;N1007,0,1)</f>
        <v>1</v>
      </c>
    </row>
    <row r="1008" spans="3:113" ht="20.25" x14ac:dyDescent="0.2">
      <c r="C1008" s="214"/>
      <c r="G1008" s="207"/>
      <c r="H1008" s="314"/>
      <c r="I1008" s="314"/>
      <c r="J1008" s="314"/>
      <c r="K1008" s="314"/>
      <c r="L1008" s="208"/>
      <c r="M1008" s="209"/>
      <c r="N1008" s="210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5"/>
      <c r="Z1008" s="195"/>
      <c r="AA1008" s="194"/>
      <c r="AB1008" s="194"/>
      <c r="AC1008" s="194"/>
      <c r="AD1008" s="194"/>
      <c r="AE1008" s="194"/>
      <c r="AF1008" s="194"/>
      <c r="AG1008" s="194"/>
      <c r="AH1008" s="194"/>
      <c r="AI1008" s="194"/>
      <c r="AJ1008" s="194"/>
      <c r="AK1008" s="195"/>
      <c r="AL1008" s="195"/>
      <c r="AM1008" s="323" t="str">
        <f t="shared" si="110"/>
        <v/>
      </c>
      <c r="AN1008" s="323" t="str">
        <f t="shared" si="111"/>
        <v/>
      </c>
      <c r="AO1008" s="276" t="str">
        <f t="shared" si="112"/>
        <v/>
      </c>
      <c r="AP1008" s="218"/>
      <c r="AQ1008" s="219"/>
      <c r="AR1008" s="217" t="str">
        <f t="shared" si="113"/>
        <v/>
      </c>
      <c r="AS1008" s="217" t="str">
        <f t="shared" si="114"/>
        <v/>
      </c>
      <c r="AT1008" s="217"/>
      <c r="AU1008" s="217"/>
      <c r="AV1008" s="217"/>
      <c r="AW1008" s="217"/>
      <c r="AX1008" s="217"/>
      <c r="AY1008" s="217"/>
      <c r="AZ1008" s="217"/>
      <c r="BA1008" s="217"/>
      <c r="BB1008" s="217"/>
      <c r="BC1008" s="217"/>
      <c r="BD1008" s="217"/>
      <c r="BE1008" s="217"/>
      <c r="BF1008" s="217"/>
      <c r="BG1008" s="217"/>
      <c r="BH1008" s="217"/>
      <c r="BI1008" s="217"/>
      <c r="BJ1008" s="217"/>
      <c r="BK1008" s="217"/>
      <c r="BL1008" s="217"/>
      <c r="BM1008" s="217"/>
      <c r="BN1008" s="217"/>
      <c r="BO1008" s="217"/>
      <c r="BP1008" s="217"/>
      <c r="BQ1008" s="217"/>
      <c r="BR1008" s="311"/>
      <c r="BS1008" s="311"/>
      <c r="BT1008" s="311"/>
      <c r="BU1008" s="311"/>
      <c r="BV1008" s="311"/>
      <c r="BW1008" s="311"/>
      <c r="BX1008" s="311"/>
      <c r="BY1008" s="217"/>
      <c r="BZ1008" s="217"/>
      <c r="CA1008" s="217"/>
      <c r="CB1008" s="217"/>
      <c r="CC1008" s="217"/>
      <c r="CD1008" s="217"/>
      <c r="CE1008" s="311"/>
      <c r="CF1008" s="311" t="str">
        <f>IFERROR(ROUND(STDEV(AN1008,L1008),1),"")</f>
        <v/>
      </c>
      <c r="CG1008" s="322"/>
      <c r="CH1008" s="322"/>
      <c r="CI1008" s="322"/>
      <c r="CJ1008" s="322"/>
      <c r="CK1008" s="322"/>
      <c r="CL1008" s="322"/>
      <c r="CM1008" s="322"/>
      <c r="CN1008" s="220" t="str">
        <f>IFERROR(ROUND((SUM(#REF!)),0),"")</f>
        <v/>
      </c>
      <c r="CO1008" s="216"/>
      <c r="CP1008" s="221"/>
      <c r="CQ1008" s="222"/>
      <c r="CR1008" s="196"/>
      <c r="CS1008" s="196"/>
      <c r="CT1008" s="196"/>
      <c r="CU1008" s="196"/>
      <c r="CV1008" s="196"/>
      <c r="CW1008" s="306">
        <f>AV1008+BH1008</f>
        <v>0</v>
      </c>
      <c r="CX1008" s="12">
        <f>SUM(BI1008:BQ1008,AW1008:BE1008)</f>
        <v>0</v>
      </c>
      <c r="CY1008" s="314" t="str">
        <f>IFERROR(ROUND(CX1008/K1008,0),"")</f>
        <v/>
      </c>
      <c r="CZ1008" s="314" t="str">
        <f>IFERROR(ROUND(CY1008/#REF!,1),"")</f>
        <v/>
      </c>
      <c r="DA1008" s="306" t="str">
        <f t="shared" si="115"/>
        <v/>
      </c>
      <c r="DB1008" s="316" t="str">
        <f t="shared" si="116"/>
        <v/>
      </c>
      <c r="DC1008" s="193"/>
      <c r="DD1008" s="12" t="str">
        <f>IFERROR(#REF!-AP1008,"")</f>
        <v/>
      </c>
      <c r="DE1008" s="193"/>
      <c r="DF1008" s="305" t="str">
        <f>IFERROR(#REF!-L1008,"")</f>
        <v/>
      </c>
      <c r="DG1008" s="311" t="e">
        <f>IF(#REF!&gt;AQ1008,0,1)</f>
        <v>#REF!</v>
      </c>
      <c r="DH1008" s="320">
        <f>IF(AN1008&lt;M1008,0,1)</f>
        <v>1</v>
      </c>
      <c r="DI1008" s="320">
        <f>IF(AN1008&gt;N1008,0,1)</f>
        <v>1</v>
      </c>
    </row>
    <row r="1009" spans="3:113" ht="20.25" x14ac:dyDescent="0.2">
      <c r="C1009" s="214"/>
      <c r="G1009" s="207"/>
      <c r="H1009" s="314"/>
      <c r="I1009" s="314"/>
      <c r="J1009" s="314"/>
      <c r="K1009" s="314"/>
      <c r="L1009" s="208"/>
      <c r="M1009" s="209"/>
      <c r="N1009" s="210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5"/>
      <c r="Z1009" s="195"/>
      <c r="AA1009" s="194"/>
      <c r="AB1009" s="194"/>
      <c r="AC1009" s="194"/>
      <c r="AD1009" s="194"/>
      <c r="AE1009" s="194"/>
      <c r="AF1009" s="194"/>
      <c r="AG1009" s="194"/>
      <c r="AH1009" s="194"/>
      <c r="AI1009" s="194"/>
      <c r="AJ1009" s="194"/>
      <c r="AK1009" s="195"/>
      <c r="AL1009" s="195"/>
      <c r="AM1009" s="323" t="str">
        <f t="shared" si="110"/>
        <v/>
      </c>
      <c r="AN1009" s="323" t="str">
        <f t="shared" si="111"/>
        <v/>
      </c>
      <c r="AO1009" s="276" t="str">
        <f t="shared" si="112"/>
        <v/>
      </c>
      <c r="AP1009" s="218"/>
      <c r="AQ1009" s="219"/>
      <c r="AR1009" s="217" t="str">
        <f t="shared" si="113"/>
        <v/>
      </c>
      <c r="AS1009" s="217" t="str">
        <f t="shared" si="114"/>
        <v/>
      </c>
      <c r="AT1009" s="217"/>
      <c r="AU1009" s="217"/>
      <c r="AV1009" s="217"/>
      <c r="AW1009" s="217"/>
      <c r="AX1009" s="217"/>
      <c r="AY1009" s="217"/>
      <c r="AZ1009" s="217"/>
      <c r="BA1009" s="217"/>
      <c r="BB1009" s="217"/>
      <c r="BC1009" s="217"/>
      <c r="BD1009" s="217"/>
      <c r="BE1009" s="217"/>
      <c r="BF1009" s="217"/>
      <c r="BG1009" s="217"/>
      <c r="BH1009" s="217"/>
      <c r="BI1009" s="217"/>
      <c r="BJ1009" s="217"/>
      <c r="BK1009" s="217"/>
      <c r="BL1009" s="217"/>
      <c r="BM1009" s="217"/>
      <c r="BN1009" s="217"/>
      <c r="BO1009" s="217"/>
      <c r="BP1009" s="217"/>
      <c r="BQ1009" s="217"/>
      <c r="BR1009" s="311"/>
      <c r="BS1009" s="311"/>
      <c r="BT1009" s="311"/>
      <c r="BU1009" s="311"/>
      <c r="BV1009" s="311"/>
      <c r="BW1009" s="311"/>
      <c r="BX1009" s="311"/>
      <c r="BY1009" s="217"/>
      <c r="BZ1009" s="217"/>
      <c r="CA1009" s="217"/>
      <c r="CB1009" s="217"/>
      <c r="CC1009" s="217"/>
      <c r="CD1009" s="217"/>
      <c r="CE1009" s="311"/>
      <c r="CF1009" s="311" t="str">
        <f>IFERROR(ROUND(STDEV(AN1009,L1009),1),"")</f>
        <v/>
      </c>
      <c r="CG1009" s="322"/>
      <c r="CH1009" s="322"/>
      <c r="CI1009" s="322"/>
      <c r="CJ1009" s="322"/>
      <c r="CK1009" s="322"/>
      <c r="CL1009" s="322"/>
      <c r="CM1009" s="322"/>
      <c r="CN1009" s="220" t="str">
        <f>IFERROR(ROUND((SUM(#REF!)),0),"")</f>
        <v/>
      </c>
      <c r="CO1009" s="216"/>
      <c r="CP1009" s="221"/>
      <c r="CQ1009" s="222"/>
      <c r="CR1009" s="196"/>
      <c r="CS1009" s="196"/>
      <c r="CT1009" s="196"/>
      <c r="CU1009" s="196"/>
      <c r="CV1009" s="196"/>
      <c r="CW1009" s="306">
        <f>AV1009+BH1009</f>
        <v>0</v>
      </c>
      <c r="CX1009" s="12">
        <f>SUM(BI1009:BQ1009,AW1009:BE1009)</f>
        <v>0</v>
      </c>
      <c r="CY1009" s="314" t="str">
        <f>IFERROR(ROUND(CX1009/K1009,0),"")</f>
        <v/>
      </c>
      <c r="CZ1009" s="314" t="str">
        <f>IFERROR(ROUND(CY1009/#REF!,1),"")</f>
        <v/>
      </c>
      <c r="DA1009" s="306" t="str">
        <f t="shared" si="115"/>
        <v/>
      </c>
      <c r="DB1009" s="316" t="str">
        <f t="shared" si="116"/>
        <v/>
      </c>
      <c r="DC1009" s="193"/>
      <c r="DD1009" s="12" t="str">
        <f>IFERROR(#REF!-AP1009,"")</f>
        <v/>
      </c>
      <c r="DE1009" s="193"/>
      <c r="DF1009" s="305" t="str">
        <f>IFERROR(#REF!-L1009,"")</f>
        <v/>
      </c>
      <c r="DG1009" s="311" t="e">
        <f>IF(#REF!&gt;AQ1009,0,1)</f>
        <v>#REF!</v>
      </c>
      <c r="DH1009" s="320">
        <f>IF(AN1009&lt;M1009,0,1)</f>
        <v>1</v>
      </c>
      <c r="DI1009" s="320">
        <f>IF(AN1009&gt;N1009,0,1)</f>
        <v>1</v>
      </c>
    </row>
    <row r="1010" spans="3:113" ht="20.25" x14ac:dyDescent="0.2">
      <c r="C1010" s="214"/>
      <c r="G1010" s="207"/>
      <c r="H1010" s="314"/>
      <c r="I1010" s="314"/>
      <c r="J1010" s="314"/>
      <c r="K1010" s="314"/>
      <c r="L1010" s="208"/>
      <c r="M1010" s="209"/>
      <c r="N1010" s="210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5"/>
      <c r="Z1010" s="195"/>
      <c r="AA1010" s="194"/>
      <c r="AB1010" s="194"/>
      <c r="AC1010" s="194"/>
      <c r="AD1010" s="194"/>
      <c r="AE1010" s="194"/>
      <c r="AF1010" s="194"/>
      <c r="AG1010" s="194"/>
      <c r="AH1010" s="194"/>
      <c r="AI1010" s="194"/>
      <c r="AJ1010" s="194"/>
      <c r="AK1010" s="195"/>
      <c r="AL1010" s="195"/>
      <c r="AM1010" s="323" t="str">
        <f t="shared" si="110"/>
        <v/>
      </c>
      <c r="AN1010" s="323" t="str">
        <f t="shared" si="111"/>
        <v/>
      </c>
      <c r="AO1010" s="276" t="str">
        <f t="shared" si="112"/>
        <v/>
      </c>
      <c r="AP1010" s="218"/>
      <c r="AQ1010" s="219"/>
      <c r="AR1010" s="217" t="str">
        <f t="shared" si="113"/>
        <v/>
      </c>
      <c r="AS1010" s="217" t="str">
        <f t="shared" si="114"/>
        <v/>
      </c>
      <c r="AT1010" s="217"/>
      <c r="AU1010" s="217"/>
      <c r="AV1010" s="217"/>
      <c r="AW1010" s="217"/>
      <c r="AX1010" s="217"/>
      <c r="AY1010" s="217"/>
      <c r="AZ1010" s="217"/>
      <c r="BA1010" s="217"/>
      <c r="BB1010" s="217"/>
      <c r="BC1010" s="217"/>
      <c r="BD1010" s="217"/>
      <c r="BE1010" s="217"/>
      <c r="BF1010" s="217"/>
      <c r="BG1010" s="217"/>
      <c r="BH1010" s="217"/>
      <c r="BI1010" s="217"/>
      <c r="BJ1010" s="217"/>
      <c r="BK1010" s="217"/>
      <c r="BL1010" s="217"/>
      <c r="BM1010" s="217"/>
      <c r="BN1010" s="217"/>
      <c r="BO1010" s="217"/>
      <c r="BP1010" s="217"/>
      <c r="BQ1010" s="217"/>
      <c r="BR1010" s="311"/>
      <c r="BS1010" s="311"/>
      <c r="BT1010" s="311"/>
      <c r="BU1010" s="311"/>
      <c r="BV1010" s="311"/>
      <c r="BW1010" s="311"/>
      <c r="BX1010" s="311"/>
      <c r="BY1010" s="217"/>
      <c r="BZ1010" s="217"/>
      <c r="CA1010" s="217"/>
      <c r="CB1010" s="217"/>
      <c r="CC1010" s="217"/>
      <c r="CD1010" s="217"/>
      <c r="CE1010" s="311"/>
      <c r="CF1010" s="311" t="str">
        <f>IFERROR(ROUND(STDEV(AN1010,L1010),1),"")</f>
        <v/>
      </c>
      <c r="CG1010" s="322"/>
      <c r="CH1010" s="322"/>
      <c r="CI1010" s="322"/>
      <c r="CJ1010" s="322"/>
      <c r="CK1010" s="322"/>
      <c r="CL1010" s="322"/>
      <c r="CM1010" s="322"/>
      <c r="CN1010" s="220" t="str">
        <f>IFERROR(ROUND((SUM(#REF!)),0),"")</f>
        <v/>
      </c>
      <c r="CO1010" s="216"/>
      <c r="CP1010" s="221"/>
      <c r="CQ1010" s="222"/>
      <c r="CR1010" s="196"/>
      <c r="CS1010" s="196"/>
      <c r="CT1010" s="196"/>
      <c r="CU1010" s="196"/>
      <c r="CV1010" s="196"/>
      <c r="CW1010" s="306">
        <f>AV1010+BH1010</f>
        <v>0</v>
      </c>
      <c r="CX1010" s="12">
        <f>SUM(BI1010:BQ1010,AW1010:BE1010)</f>
        <v>0</v>
      </c>
      <c r="CY1010" s="314" t="str">
        <f>IFERROR(ROUND(CX1010/K1010,0),"")</f>
        <v/>
      </c>
      <c r="CZ1010" s="314" t="str">
        <f>IFERROR(ROUND(CY1010/#REF!,1),"")</f>
        <v/>
      </c>
      <c r="DA1010" s="306" t="str">
        <f t="shared" si="115"/>
        <v/>
      </c>
      <c r="DB1010" s="316" t="str">
        <f t="shared" si="116"/>
        <v/>
      </c>
      <c r="DC1010" s="193"/>
      <c r="DD1010" s="12" t="str">
        <f>IFERROR(#REF!-AP1010,"")</f>
        <v/>
      </c>
      <c r="DE1010" s="193"/>
      <c r="DF1010" s="305" t="str">
        <f>IFERROR(#REF!-L1010,"")</f>
        <v/>
      </c>
      <c r="DG1010" s="311" t="e">
        <f>IF(#REF!&gt;AQ1010,0,1)</f>
        <v>#REF!</v>
      </c>
      <c r="DH1010" s="320">
        <f>IF(AN1010&lt;M1010,0,1)</f>
        <v>1</v>
      </c>
      <c r="DI1010" s="320">
        <f>IF(AN1010&gt;N1010,0,1)</f>
        <v>1</v>
      </c>
    </row>
    <row r="1011" spans="3:113" ht="20.25" x14ac:dyDescent="0.2">
      <c r="C1011" s="214"/>
      <c r="G1011" s="207"/>
      <c r="H1011" s="314"/>
      <c r="I1011" s="314"/>
      <c r="J1011" s="314"/>
      <c r="K1011" s="314"/>
      <c r="L1011" s="208"/>
      <c r="M1011" s="209"/>
      <c r="N1011" s="210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5"/>
      <c r="Z1011" s="195"/>
      <c r="AA1011" s="194"/>
      <c r="AB1011" s="194"/>
      <c r="AC1011" s="194"/>
      <c r="AD1011" s="194"/>
      <c r="AE1011" s="194"/>
      <c r="AF1011" s="194"/>
      <c r="AG1011" s="194"/>
      <c r="AH1011" s="194"/>
      <c r="AI1011" s="194"/>
      <c r="AJ1011" s="194"/>
      <c r="AK1011" s="195"/>
      <c r="AL1011" s="195"/>
      <c r="AM1011" s="323" t="str">
        <f t="shared" si="110"/>
        <v/>
      </c>
      <c r="AN1011" s="323" t="str">
        <f t="shared" si="111"/>
        <v/>
      </c>
      <c r="AO1011" s="276" t="str">
        <f t="shared" si="112"/>
        <v/>
      </c>
      <c r="AP1011" s="218"/>
      <c r="AQ1011" s="219"/>
      <c r="AR1011" s="217" t="str">
        <f t="shared" si="113"/>
        <v/>
      </c>
      <c r="AS1011" s="217" t="str">
        <f t="shared" si="114"/>
        <v/>
      </c>
      <c r="AT1011" s="217"/>
      <c r="AU1011" s="217"/>
      <c r="AV1011" s="217"/>
      <c r="AW1011" s="217"/>
      <c r="AX1011" s="217"/>
      <c r="AY1011" s="217"/>
      <c r="AZ1011" s="217"/>
      <c r="BA1011" s="217"/>
      <c r="BB1011" s="217"/>
      <c r="BC1011" s="217"/>
      <c r="BD1011" s="217"/>
      <c r="BE1011" s="217"/>
      <c r="BF1011" s="217"/>
      <c r="BG1011" s="217"/>
      <c r="BH1011" s="217"/>
      <c r="BI1011" s="217"/>
      <c r="BJ1011" s="217"/>
      <c r="BK1011" s="217"/>
      <c r="BL1011" s="217"/>
      <c r="BM1011" s="217"/>
      <c r="BN1011" s="217"/>
      <c r="BO1011" s="217"/>
      <c r="BP1011" s="217"/>
      <c r="BQ1011" s="217"/>
      <c r="BR1011" s="311"/>
      <c r="BS1011" s="311"/>
      <c r="BT1011" s="311"/>
      <c r="BU1011" s="311"/>
      <c r="BV1011" s="311"/>
      <c r="BW1011" s="311"/>
      <c r="BX1011" s="311"/>
      <c r="BY1011" s="217"/>
      <c r="BZ1011" s="217"/>
      <c r="CA1011" s="217"/>
      <c r="CB1011" s="217"/>
      <c r="CC1011" s="217"/>
      <c r="CD1011" s="217"/>
      <c r="CE1011" s="311"/>
      <c r="CF1011" s="311" t="str">
        <f>IFERROR(ROUND(STDEV(AN1011,L1011),1),"")</f>
        <v/>
      </c>
      <c r="CG1011" s="322"/>
      <c r="CH1011" s="322"/>
      <c r="CI1011" s="322"/>
      <c r="CJ1011" s="322"/>
      <c r="CK1011" s="322"/>
      <c r="CL1011" s="322"/>
      <c r="CM1011" s="322"/>
      <c r="CN1011" s="220" t="str">
        <f>IFERROR(ROUND((SUM(#REF!)),0),"")</f>
        <v/>
      </c>
      <c r="CO1011" s="216"/>
      <c r="CP1011" s="221"/>
      <c r="CQ1011" s="222"/>
      <c r="CR1011" s="196"/>
      <c r="CS1011" s="196"/>
      <c r="CT1011" s="196"/>
      <c r="CU1011" s="196"/>
      <c r="CV1011" s="196"/>
      <c r="CW1011" s="306">
        <f>AV1011+BH1011</f>
        <v>0</v>
      </c>
      <c r="CX1011" s="12">
        <f>SUM(BI1011:BQ1011,AW1011:BE1011)</f>
        <v>0</v>
      </c>
      <c r="CY1011" s="314" t="str">
        <f>IFERROR(ROUND(CX1011/K1011,0),"")</f>
        <v/>
      </c>
      <c r="CZ1011" s="314" t="str">
        <f>IFERROR(ROUND(CY1011/#REF!,1),"")</f>
        <v/>
      </c>
      <c r="DA1011" s="306" t="str">
        <f t="shared" si="115"/>
        <v/>
      </c>
      <c r="DB1011" s="316" t="str">
        <f t="shared" si="116"/>
        <v/>
      </c>
      <c r="DC1011" s="193"/>
      <c r="DD1011" s="12" t="str">
        <f>IFERROR(#REF!-AP1011,"")</f>
        <v/>
      </c>
      <c r="DE1011" s="193"/>
      <c r="DF1011" s="305" t="str">
        <f>IFERROR(#REF!-L1011,"")</f>
        <v/>
      </c>
      <c r="DG1011" s="311" t="e">
        <f>IF(#REF!&gt;AQ1011,0,1)</f>
        <v>#REF!</v>
      </c>
      <c r="DH1011" s="320">
        <f>IF(AN1011&lt;M1011,0,1)</f>
        <v>1</v>
      </c>
      <c r="DI1011" s="320">
        <f>IF(AN1011&gt;N1011,0,1)</f>
        <v>1</v>
      </c>
    </row>
    <row r="1012" spans="3:113" ht="20.25" x14ac:dyDescent="0.2">
      <c r="C1012" s="214"/>
      <c r="G1012" s="207"/>
      <c r="H1012" s="314"/>
      <c r="I1012" s="314"/>
      <c r="J1012" s="314"/>
      <c r="K1012" s="314"/>
      <c r="L1012" s="208"/>
      <c r="M1012" s="209"/>
      <c r="N1012" s="210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5"/>
      <c r="Z1012" s="195"/>
      <c r="AA1012" s="194"/>
      <c r="AB1012" s="194"/>
      <c r="AC1012" s="194"/>
      <c r="AD1012" s="194"/>
      <c r="AE1012" s="194"/>
      <c r="AF1012" s="194"/>
      <c r="AG1012" s="194"/>
      <c r="AH1012" s="194"/>
      <c r="AI1012" s="194"/>
      <c r="AJ1012" s="194"/>
      <c r="AK1012" s="195"/>
      <c r="AL1012" s="195"/>
      <c r="AM1012" s="323" t="str">
        <f t="shared" si="110"/>
        <v/>
      </c>
      <c r="AN1012" s="323" t="str">
        <f t="shared" si="111"/>
        <v/>
      </c>
      <c r="AO1012" s="276" t="str">
        <f t="shared" si="112"/>
        <v/>
      </c>
      <c r="AP1012" s="218"/>
      <c r="AQ1012" s="219"/>
      <c r="AR1012" s="217" t="str">
        <f t="shared" si="113"/>
        <v/>
      </c>
      <c r="AS1012" s="217" t="str">
        <f t="shared" si="114"/>
        <v/>
      </c>
      <c r="AT1012" s="217"/>
      <c r="AU1012" s="217"/>
      <c r="AV1012" s="217"/>
      <c r="AW1012" s="217"/>
      <c r="AX1012" s="217"/>
      <c r="AY1012" s="217"/>
      <c r="AZ1012" s="217"/>
      <c r="BA1012" s="217"/>
      <c r="BB1012" s="217"/>
      <c r="BC1012" s="217"/>
      <c r="BD1012" s="217"/>
      <c r="BE1012" s="217"/>
      <c r="BF1012" s="217"/>
      <c r="BG1012" s="217"/>
      <c r="BH1012" s="217"/>
      <c r="BI1012" s="217"/>
      <c r="BJ1012" s="217"/>
      <c r="BK1012" s="217"/>
      <c r="BL1012" s="217"/>
      <c r="BM1012" s="217"/>
      <c r="BN1012" s="217"/>
      <c r="BO1012" s="217"/>
      <c r="BP1012" s="217"/>
      <c r="BQ1012" s="217"/>
      <c r="BR1012" s="311"/>
      <c r="BS1012" s="311"/>
      <c r="BT1012" s="311"/>
      <c r="BU1012" s="311"/>
      <c r="BV1012" s="311"/>
      <c r="BW1012" s="311"/>
      <c r="BX1012" s="311"/>
      <c r="BY1012" s="217"/>
      <c r="BZ1012" s="217"/>
      <c r="CA1012" s="217"/>
      <c r="CB1012" s="217"/>
      <c r="CC1012" s="217"/>
      <c r="CD1012" s="217"/>
      <c r="CE1012" s="311"/>
      <c r="CF1012" s="311" t="str">
        <f>IFERROR(ROUND(STDEV(AN1012,L1012),1),"")</f>
        <v/>
      </c>
      <c r="CG1012" s="322"/>
      <c r="CH1012" s="322"/>
      <c r="CI1012" s="322"/>
      <c r="CJ1012" s="322"/>
      <c r="CK1012" s="322"/>
      <c r="CL1012" s="322"/>
      <c r="CM1012" s="322"/>
      <c r="CN1012" s="220" t="str">
        <f>IFERROR(ROUND((SUM(#REF!)),0),"")</f>
        <v/>
      </c>
      <c r="CO1012" s="216"/>
      <c r="CP1012" s="221"/>
      <c r="CQ1012" s="222"/>
      <c r="CR1012" s="196"/>
      <c r="CS1012" s="196"/>
      <c r="CT1012" s="196"/>
      <c r="CU1012" s="196"/>
      <c r="CV1012" s="196"/>
      <c r="CW1012" s="306">
        <f>AV1012+BH1012</f>
        <v>0</v>
      </c>
      <c r="CX1012" s="12">
        <f>SUM(BI1012:BQ1012,AW1012:BE1012)</f>
        <v>0</v>
      </c>
      <c r="CY1012" s="314" t="str">
        <f>IFERROR(ROUND(CX1012/K1012,0),"")</f>
        <v/>
      </c>
      <c r="CZ1012" s="314" t="str">
        <f>IFERROR(ROUND(CY1012/#REF!,1),"")</f>
        <v/>
      </c>
      <c r="DA1012" s="306" t="str">
        <f t="shared" si="115"/>
        <v/>
      </c>
      <c r="DB1012" s="316" t="str">
        <f t="shared" si="116"/>
        <v/>
      </c>
      <c r="DC1012" s="193"/>
      <c r="DD1012" s="12" t="str">
        <f>IFERROR(#REF!-AP1012,"")</f>
        <v/>
      </c>
      <c r="DE1012" s="193"/>
      <c r="DF1012" s="305" t="str">
        <f>IFERROR(#REF!-L1012,"")</f>
        <v/>
      </c>
      <c r="DG1012" s="311" t="e">
        <f>IF(#REF!&gt;AQ1012,0,1)</f>
        <v>#REF!</v>
      </c>
      <c r="DH1012" s="320">
        <f>IF(AN1012&lt;M1012,0,1)</f>
        <v>1</v>
      </c>
      <c r="DI1012" s="320">
        <f>IF(AN1012&gt;N1012,0,1)</f>
        <v>1</v>
      </c>
    </row>
    <row r="1013" spans="3:113" ht="20.25" x14ac:dyDescent="0.2">
      <c r="C1013" s="214"/>
      <c r="G1013" s="207"/>
      <c r="H1013" s="314"/>
      <c r="I1013" s="314"/>
      <c r="J1013" s="314"/>
      <c r="K1013" s="314"/>
      <c r="L1013" s="208"/>
      <c r="M1013" s="209"/>
      <c r="N1013" s="210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5"/>
      <c r="Z1013" s="195"/>
      <c r="AA1013" s="194"/>
      <c r="AB1013" s="194"/>
      <c r="AC1013" s="194"/>
      <c r="AD1013" s="194"/>
      <c r="AE1013" s="194"/>
      <c r="AF1013" s="194"/>
      <c r="AG1013" s="194"/>
      <c r="AH1013" s="194"/>
      <c r="AI1013" s="194"/>
      <c r="AJ1013" s="194"/>
      <c r="AK1013" s="195"/>
      <c r="AL1013" s="195"/>
      <c r="AM1013" s="323" t="str">
        <f t="shared" si="110"/>
        <v/>
      </c>
      <c r="AN1013" s="323" t="str">
        <f t="shared" si="111"/>
        <v/>
      </c>
      <c r="AO1013" s="276" t="str">
        <f t="shared" si="112"/>
        <v/>
      </c>
      <c r="AP1013" s="218"/>
      <c r="AQ1013" s="219"/>
      <c r="AR1013" s="217" t="str">
        <f t="shared" si="113"/>
        <v/>
      </c>
      <c r="AS1013" s="217" t="str">
        <f t="shared" si="114"/>
        <v/>
      </c>
      <c r="AT1013" s="217"/>
      <c r="AU1013" s="217"/>
      <c r="AV1013" s="217"/>
      <c r="AW1013" s="217"/>
      <c r="AX1013" s="217"/>
      <c r="AY1013" s="217"/>
      <c r="AZ1013" s="217"/>
      <c r="BA1013" s="217"/>
      <c r="BB1013" s="217"/>
      <c r="BC1013" s="217"/>
      <c r="BD1013" s="217"/>
      <c r="BE1013" s="217"/>
      <c r="BF1013" s="217"/>
      <c r="BG1013" s="217"/>
      <c r="BH1013" s="217"/>
      <c r="BI1013" s="217"/>
      <c r="BJ1013" s="217"/>
      <c r="BK1013" s="217"/>
      <c r="BL1013" s="217"/>
      <c r="BM1013" s="217"/>
      <c r="BN1013" s="217"/>
      <c r="BO1013" s="217"/>
      <c r="BP1013" s="217"/>
      <c r="BQ1013" s="217"/>
      <c r="BR1013" s="311"/>
      <c r="BS1013" s="311"/>
      <c r="BT1013" s="311"/>
      <c r="BU1013" s="311"/>
      <c r="BV1013" s="311"/>
      <c r="BW1013" s="311"/>
      <c r="BX1013" s="311"/>
      <c r="BY1013" s="217"/>
      <c r="BZ1013" s="217"/>
      <c r="CA1013" s="217"/>
      <c r="CB1013" s="217"/>
      <c r="CC1013" s="217"/>
      <c r="CD1013" s="217"/>
      <c r="CE1013" s="311"/>
      <c r="CF1013" s="311" t="str">
        <f>IFERROR(ROUND(STDEV(AN1013,L1013),1),"")</f>
        <v/>
      </c>
      <c r="CG1013" s="322"/>
      <c r="CH1013" s="322"/>
      <c r="CI1013" s="322"/>
      <c r="CJ1013" s="322"/>
      <c r="CK1013" s="322"/>
      <c r="CL1013" s="322"/>
      <c r="CM1013" s="322"/>
      <c r="CN1013" s="220" t="str">
        <f>IFERROR(ROUND((SUM(#REF!)),0),"")</f>
        <v/>
      </c>
      <c r="CO1013" s="216"/>
      <c r="CP1013" s="221"/>
      <c r="CQ1013" s="222"/>
      <c r="CR1013" s="196"/>
      <c r="CS1013" s="196"/>
      <c r="CT1013" s="196"/>
      <c r="CU1013" s="196"/>
      <c r="CV1013" s="196"/>
      <c r="CW1013" s="306">
        <f>AV1013+BH1013</f>
        <v>0</v>
      </c>
      <c r="CX1013" s="12">
        <f>SUM(BI1013:BQ1013,AW1013:BE1013)</f>
        <v>0</v>
      </c>
      <c r="CY1013" s="314" t="str">
        <f>IFERROR(ROUND(CX1013/K1013,0),"")</f>
        <v/>
      </c>
      <c r="CZ1013" s="314" t="str">
        <f>IFERROR(ROUND(CY1013/#REF!,1),"")</f>
        <v/>
      </c>
      <c r="DA1013" s="306" t="str">
        <f t="shared" si="115"/>
        <v/>
      </c>
      <c r="DB1013" s="316" t="str">
        <f t="shared" si="116"/>
        <v/>
      </c>
      <c r="DC1013" s="193"/>
      <c r="DD1013" s="12" t="str">
        <f>IFERROR(#REF!-AP1013,"")</f>
        <v/>
      </c>
      <c r="DE1013" s="193"/>
      <c r="DF1013" s="305" t="str">
        <f>IFERROR(#REF!-L1013,"")</f>
        <v/>
      </c>
      <c r="DG1013" s="311" t="e">
        <f>IF(#REF!&gt;AQ1013,0,1)</f>
        <v>#REF!</v>
      </c>
      <c r="DH1013" s="320">
        <f>IF(AN1013&lt;M1013,0,1)</f>
        <v>1</v>
      </c>
      <c r="DI1013" s="320">
        <f>IF(AN1013&gt;N1013,0,1)</f>
        <v>1</v>
      </c>
    </row>
    <row r="1014" spans="3:113" ht="20.25" x14ac:dyDescent="0.2">
      <c r="C1014" s="214"/>
      <c r="G1014" s="207"/>
      <c r="H1014" s="314"/>
      <c r="I1014" s="314"/>
      <c r="J1014" s="314"/>
      <c r="K1014" s="314"/>
      <c r="L1014" s="208"/>
      <c r="M1014" s="209"/>
      <c r="N1014" s="210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5"/>
      <c r="Z1014" s="195"/>
      <c r="AA1014" s="194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5"/>
      <c r="AL1014" s="195"/>
      <c r="AM1014" s="323" t="str">
        <f t="shared" si="110"/>
        <v/>
      </c>
      <c r="AN1014" s="323" t="str">
        <f t="shared" si="111"/>
        <v/>
      </c>
      <c r="AO1014" s="276" t="str">
        <f t="shared" si="112"/>
        <v/>
      </c>
      <c r="AP1014" s="218"/>
      <c r="AQ1014" s="219"/>
      <c r="AR1014" s="217" t="str">
        <f t="shared" si="113"/>
        <v/>
      </c>
      <c r="AS1014" s="217" t="str">
        <f t="shared" si="114"/>
        <v/>
      </c>
      <c r="AT1014" s="217"/>
      <c r="AU1014" s="217"/>
      <c r="AV1014" s="217"/>
      <c r="AW1014" s="217"/>
      <c r="AX1014" s="217"/>
      <c r="AY1014" s="217"/>
      <c r="AZ1014" s="217"/>
      <c r="BA1014" s="217"/>
      <c r="BB1014" s="217"/>
      <c r="BC1014" s="217"/>
      <c r="BD1014" s="217"/>
      <c r="BE1014" s="217"/>
      <c r="BF1014" s="217"/>
      <c r="BG1014" s="217"/>
      <c r="BH1014" s="217"/>
      <c r="BI1014" s="217"/>
      <c r="BJ1014" s="217"/>
      <c r="BK1014" s="217"/>
      <c r="BL1014" s="217"/>
      <c r="BM1014" s="217"/>
      <c r="BN1014" s="217"/>
      <c r="BO1014" s="217"/>
      <c r="BP1014" s="217"/>
      <c r="BQ1014" s="217"/>
      <c r="BR1014" s="311"/>
      <c r="BS1014" s="311"/>
      <c r="BT1014" s="311"/>
      <c r="BU1014" s="311"/>
      <c r="BV1014" s="311"/>
      <c r="BW1014" s="311"/>
      <c r="BX1014" s="311"/>
      <c r="BY1014" s="217"/>
      <c r="BZ1014" s="217"/>
      <c r="CA1014" s="217"/>
      <c r="CB1014" s="217"/>
      <c r="CC1014" s="217"/>
      <c r="CD1014" s="217"/>
      <c r="CE1014" s="311"/>
      <c r="CF1014" s="311" t="str">
        <f>IFERROR(ROUND(STDEV(AN1014,L1014),1),"")</f>
        <v/>
      </c>
      <c r="CG1014" s="322"/>
      <c r="CH1014" s="322"/>
      <c r="CI1014" s="322"/>
      <c r="CJ1014" s="322"/>
      <c r="CK1014" s="322"/>
      <c r="CL1014" s="322"/>
      <c r="CM1014" s="322"/>
      <c r="CN1014" s="220" t="str">
        <f>IFERROR(ROUND((SUM(#REF!)),0),"")</f>
        <v/>
      </c>
      <c r="CO1014" s="216"/>
      <c r="CP1014" s="221"/>
      <c r="CQ1014" s="222"/>
      <c r="CR1014" s="196"/>
      <c r="CS1014" s="196"/>
      <c r="CT1014" s="196"/>
      <c r="CU1014" s="196"/>
      <c r="CV1014" s="196"/>
      <c r="CW1014" s="306">
        <f>AV1014+BH1014</f>
        <v>0</v>
      </c>
      <c r="CX1014" s="12">
        <f>SUM(BI1014:BQ1014,AW1014:BE1014)</f>
        <v>0</v>
      </c>
      <c r="CY1014" s="314" t="str">
        <f>IFERROR(ROUND(CX1014/K1014,0),"")</f>
        <v/>
      </c>
      <c r="CZ1014" s="314" t="str">
        <f>IFERROR(ROUND(CY1014/#REF!,1),"")</f>
        <v/>
      </c>
      <c r="DA1014" s="306" t="str">
        <f t="shared" si="115"/>
        <v/>
      </c>
      <c r="DB1014" s="316" t="str">
        <f t="shared" si="116"/>
        <v/>
      </c>
      <c r="DC1014" s="193"/>
      <c r="DD1014" s="12" t="str">
        <f>IFERROR(#REF!-AP1014,"")</f>
        <v/>
      </c>
      <c r="DE1014" s="193"/>
      <c r="DF1014" s="305" t="str">
        <f>IFERROR(#REF!-L1014,"")</f>
        <v/>
      </c>
      <c r="DG1014" s="311" t="e">
        <f>IF(#REF!&gt;AQ1014,0,1)</f>
        <v>#REF!</v>
      </c>
      <c r="DH1014" s="320">
        <f>IF(AN1014&lt;M1014,0,1)</f>
        <v>1</v>
      </c>
      <c r="DI1014" s="320">
        <f>IF(AN1014&gt;N1014,0,1)</f>
        <v>1</v>
      </c>
    </row>
    <row r="1015" spans="3:113" ht="20.25" x14ac:dyDescent="0.2">
      <c r="C1015" s="214"/>
      <c r="G1015" s="207"/>
      <c r="H1015" s="314"/>
      <c r="I1015" s="314"/>
      <c r="J1015" s="314"/>
      <c r="K1015" s="314"/>
      <c r="L1015" s="208"/>
      <c r="M1015" s="209"/>
      <c r="N1015" s="210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5"/>
      <c r="Z1015" s="195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5"/>
      <c r="AL1015" s="195"/>
      <c r="AM1015" s="323" t="str">
        <f t="shared" si="110"/>
        <v/>
      </c>
      <c r="AN1015" s="323" t="str">
        <f t="shared" si="111"/>
        <v/>
      </c>
      <c r="AO1015" s="276" t="str">
        <f t="shared" si="112"/>
        <v/>
      </c>
      <c r="AP1015" s="218"/>
      <c r="AQ1015" s="219"/>
      <c r="AR1015" s="217" t="str">
        <f t="shared" si="113"/>
        <v/>
      </c>
      <c r="AS1015" s="217" t="str">
        <f t="shared" si="114"/>
        <v/>
      </c>
      <c r="AT1015" s="217"/>
      <c r="AU1015" s="217"/>
      <c r="AV1015" s="217"/>
      <c r="AW1015" s="217"/>
      <c r="AX1015" s="217"/>
      <c r="AY1015" s="217"/>
      <c r="AZ1015" s="217"/>
      <c r="BA1015" s="217"/>
      <c r="BB1015" s="217"/>
      <c r="BC1015" s="217"/>
      <c r="BD1015" s="217"/>
      <c r="BE1015" s="217"/>
      <c r="BF1015" s="217"/>
      <c r="BG1015" s="217"/>
      <c r="BH1015" s="217"/>
      <c r="BI1015" s="217"/>
      <c r="BJ1015" s="217"/>
      <c r="BK1015" s="217"/>
      <c r="BL1015" s="217"/>
      <c r="BM1015" s="217"/>
      <c r="BN1015" s="217"/>
      <c r="BO1015" s="217"/>
      <c r="BP1015" s="217"/>
      <c r="BQ1015" s="217"/>
      <c r="BR1015" s="311"/>
      <c r="BS1015" s="311"/>
      <c r="BT1015" s="311"/>
      <c r="BU1015" s="311"/>
      <c r="BV1015" s="311"/>
      <c r="BW1015" s="311"/>
      <c r="BX1015" s="311"/>
      <c r="BY1015" s="217"/>
      <c r="BZ1015" s="217"/>
      <c r="CA1015" s="217"/>
      <c r="CB1015" s="217"/>
      <c r="CC1015" s="217"/>
      <c r="CD1015" s="217"/>
      <c r="CE1015" s="311"/>
      <c r="CF1015" s="311" t="str">
        <f>IFERROR(ROUND(STDEV(AN1015,L1015),1),"")</f>
        <v/>
      </c>
      <c r="CG1015" s="322"/>
      <c r="CH1015" s="322"/>
      <c r="CI1015" s="322"/>
      <c r="CJ1015" s="322"/>
      <c r="CK1015" s="322"/>
      <c r="CL1015" s="322"/>
      <c r="CM1015" s="322"/>
      <c r="CN1015" s="220" t="str">
        <f>IFERROR(ROUND((SUM(#REF!)),0),"")</f>
        <v/>
      </c>
      <c r="CO1015" s="216"/>
      <c r="CP1015" s="221"/>
      <c r="CQ1015" s="222"/>
      <c r="CR1015" s="196"/>
      <c r="CS1015" s="196"/>
      <c r="CT1015" s="196"/>
      <c r="CU1015" s="196"/>
      <c r="CV1015" s="196"/>
      <c r="CW1015" s="306">
        <f>AV1015+BH1015</f>
        <v>0</v>
      </c>
      <c r="CX1015" s="12">
        <f>SUM(BI1015:BQ1015,AW1015:BE1015)</f>
        <v>0</v>
      </c>
      <c r="CY1015" s="314" t="str">
        <f>IFERROR(ROUND(CX1015/K1015,0),"")</f>
        <v/>
      </c>
      <c r="CZ1015" s="314" t="str">
        <f>IFERROR(ROUND(CY1015/#REF!,1),"")</f>
        <v/>
      </c>
      <c r="DA1015" s="306" t="str">
        <f t="shared" si="115"/>
        <v/>
      </c>
      <c r="DB1015" s="316" t="str">
        <f t="shared" si="116"/>
        <v/>
      </c>
      <c r="DC1015" s="193"/>
      <c r="DD1015" s="12" t="str">
        <f>IFERROR(#REF!-AP1015,"")</f>
        <v/>
      </c>
      <c r="DE1015" s="193"/>
      <c r="DF1015" s="305" t="str">
        <f>IFERROR(#REF!-L1015,"")</f>
        <v/>
      </c>
      <c r="DG1015" s="311" t="e">
        <f>IF(#REF!&gt;AQ1015,0,1)</f>
        <v>#REF!</v>
      </c>
      <c r="DH1015" s="320">
        <f>IF(AN1015&lt;M1015,0,1)</f>
        <v>1</v>
      </c>
      <c r="DI1015" s="320">
        <f>IF(AN1015&gt;N1015,0,1)</f>
        <v>1</v>
      </c>
    </row>
    <row r="1016" spans="3:113" ht="20.25" x14ac:dyDescent="0.2">
      <c r="C1016" s="214"/>
      <c r="G1016" s="207"/>
      <c r="H1016" s="314"/>
      <c r="I1016" s="314"/>
      <c r="J1016" s="314"/>
      <c r="K1016" s="314"/>
      <c r="L1016" s="208"/>
      <c r="M1016" s="209"/>
      <c r="N1016" s="210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5"/>
      <c r="Z1016" s="195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5"/>
      <c r="AL1016" s="195"/>
      <c r="AM1016" s="323" t="str">
        <f t="shared" si="110"/>
        <v/>
      </c>
      <c r="AN1016" s="323" t="str">
        <f t="shared" si="111"/>
        <v/>
      </c>
      <c r="AO1016" s="276" t="str">
        <f t="shared" si="112"/>
        <v/>
      </c>
      <c r="AP1016" s="218"/>
      <c r="AQ1016" s="219"/>
      <c r="AR1016" s="217" t="str">
        <f t="shared" si="113"/>
        <v/>
      </c>
      <c r="AS1016" s="217" t="str">
        <f t="shared" si="114"/>
        <v/>
      </c>
      <c r="AT1016" s="217"/>
      <c r="AU1016" s="217"/>
      <c r="AV1016" s="217"/>
      <c r="AW1016" s="217"/>
      <c r="AX1016" s="217"/>
      <c r="AY1016" s="217"/>
      <c r="AZ1016" s="217"/>
      <c r="BA1016" s="217"/>
      <c r="BB1016" s="217"/>
      <c r="BC1016" s="217"/>
      <c r="BD1016" s="217"/>
      <c r="BE1016" s="217"/>
      <c r="BF1016" s="217"/>
      <c r="BG1016" s="217"/>
      <c r="BH1016" s="217"/>
      <c r="BI1016" s="217"/>
      <c r="BJ1016" s="217"/>
      <c r="BK1016" s="217"/>
      <c r="BL1016" s="217"/>
      <c r="BM1016" s="217"/>
      <c r="BN1016" s="217"/>
      <c r="BO1016" s="217"/>
      <c r="BP1016" s="217"/>
      <c r="BQ1016" s="217"/>
      <c r="BR1016" s="311"/>
      <c r="BS1016" s="311"/>
      <c r="BT1016" s="311"/>
      <c r="BU1016" s="311"/>
      <c r="BV1016" s="311"/>
      <c r="BW1016" s="311"/>
      <c r="BX1016" s="311"/>
      <c r="BY1016" s="217"/>
      <c r="BZ1016" s="217"/>
      <c r="CA1016" s="217"/>
      <c r="CB1016" s="217"/>
      <c r="CC1016" s="217"/>
      <c r="CD1016" s="217"/>
      <c r="CE1016" s="311"/>
      <c r="CF1016" s="311" t="str">
        <f>IFERROR(ROUND(STDEV(AN1016,L1016),1),"")</f>
        <v/>
      </c>
      <c r="CG1016" s="322"/>
      <c r="CH1016" s="322"/>
      <c r="CI1016" s="322"/>
      <c r="CJ1016" s="322"/>
      <c r="CK1016" s="322"/>
      <c r="CL1016" s="322"/>
      <c r="CM1016" s="322"/>
      <c r="CN1016" s="220" t="str">
        <f>IFERROR(ROUND((SUM(#REF!)),0),"")</f>
        <v/>
      </c>
      <c r="CO1016" s="216"/>
      <c r="CP1016" s="221"/>
      <c r="CQ1016" s="222"/>
      <c r="CR1016" s="196"/>
      <c r="CS1016" s="196"/>
      <c r="CT1016" s="196"/>
      <c r="CU1016" s="196"/>
      <c r="CV1016" s="196"/>
      <c r="CW1016" s="306">
        <f>AV1016+BH1016</f>
        <v>0</v>
      </c>
      <c r="CX1016" s="12">
        <f>SUM(BI1016:BQ1016,AW1016:BE1016)</f>
        <v>0</v>
      </c>
      <c r="CY1016" s="314" t="str">
        <f>IFERROR(ROUND(CX1016/K1016,0),"")</f>
        <v/>
      </c>
      <c r="CZ1016" s="314" t="str">
        <f>IFERROR(ROUND(CY1016/#REF!,1),"")</f>
        <v/>
      </c>
      <c r="DA1016" s="306" t="str">
        <f t="shared" si="115"/>
        <v/>
      </c>
      <c r="DB1016" s="316" t="str">
        <f t="shared" si="116"/>
        <v/>
      </c>
      <c r="DC1016" s="193"/>
      <c r="DD1016" s="12" t="str">
        <f>IFERROR(#REF!-AP1016,"")</f>
        <v/>
      </c>
      <c r="DE1016" s="193"/>
      <c r="DF1016" s="305" t="str">
        <f>IFERROR(#REF!-L1016,"")</f>
        <v/>
      </c>
      <c r="DG1016" s="311" t="e">
        <f>IF(#REF!&gt;AQ1016,0,1)</f>
        <v>#REF!</v>
      </c>
      <c r="DH1016" s="320">
        <f>IF(AN1016&lt;M1016,0,1)</f>
        <v>1</v>
      </c>
      <c r="DI1016" s="320">
        <f>IF(AN1016&gt;N1016,0,1)</f>
        <v>1</v>
      </c>
    </row>
    <row r="1017" spans="3:113" ht="20.25" x14ac:dyDescent="0.2">
      <c r="C1017" s="214"/>
      <c r="G1017" s="207"/>
      <c r="H1017" s="314"/>
      <c r="I1017" s="314"/>
      <c r="J1017" s="314"/>
      <c r="K1017" s="314"/>
      <c r="L1017" s="208"/>
      <c r="M1017" s="209"/>
      <c r="N1017" s="210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5"/>
      <c r="Z1017" s="195"/>
      <c r="AA1017" s="194"/>
      <c r="AB1017" s="194"/>
      <c r="AC1017" s="194"/>
      <c r="AD1017" s="194"/>
      <c r="AE1017" s="194"/>
      <c r="AF1017" s="194"/>
      <c r="AG1017" s="194"/>
      <c r="AH1017" s="194"/>
      <c r="AI1017" s="194"/>
      <c r="AJ1017" s="194"/>
      <c r="AK1017" s="195"/>
      <c r="AL1017" s="195"/>
      <c r="AM1017" s="323" t="str">
        <f t="shared" si="110"/>
        <v/>
      </c>
      <c r="AN1017" s="323" t="str">
        <f t="shared" si="111"/>
        <v/>
      </c>
      <c r="AO1017" s="276" t="str">
        <f t="shared" si="112"/>
        <v/>
      </c>
      <c r="AP1017" s="218"/>
      <c r="AQ1017" s="219"/>
      <c r="AR1017" s="217" t="str">
        <f t="shared" si="113"/>
        <v/>
      </c>
      <c r="AS1017" s="217" t="str">
        <f t="shared" si="114"/>
        <v/>
      </c>
      <c r="AT1017" s="217"/>
      <c r="AU1017" s="217"/>
      <c r="AV1017" s="217"/>
      <c r="AW1017" s="217"/>
      <c r="AX1017" s="217"/>
      <c r="AY1017" s="217"/>
      <c r="AZ1017" s="217"/>
      <c r="BA1017" s="217"/>
      <c r="BB1017" s="217"/>
      <c r="BC1017" s="217"/>
      <c r="BD1017" s="217"/>
      <c r="BE1017" s="217"/>
      <c r="BF1017" s="217"/>
      <c r="BG1017" s="217"/>
      <c r="BH1017" s="217"/>
      <c r="BI1017" s="217"/>
      <c r="BJ1017" s="217"/>
      <c r="BK1017" s="217"/>
      <c r="BL1017" s="217"/>
      <c r="BM1017" s="217"/>
      <c r="BN1017" s="217"/>
      <c r="BO1017" s="217"/>
      <c r="BP1017" s="217"/>
      <c r="BQ1017" s="217"/>
      <c r="BR1017" s="311"/>
      <c r="BS1017" s="311"/>
      <c r="BT1017" s="311"/>
      <c r="BU1017" s="311"/>
      <c r="BV1017" s="311"/>
      <c r="BW1017" s="311"/>
      <c r="BX1017" s="311"/>
      <c r="BY1017" s="217"/>
      <c r="BZ1017" s="217"/>
      <c r="CA1017" s="217"/>
      <c r="CB1017" s="217"/>
      <c r="CC1017" s="217"/>
      <c r="CD1017" s="217"/>
      <c r="CE1017" s="311"/>
      <c r="CF1017" s="311" t="str">
        <f>IFERROR(ROUND(STDEV(AN1017,L1017),1),"")</f>
        <v/>
      </c>
      <c r="CG1017" s="322"/>
      <c r="CH1017" s="322"/>
      <c r="CI1017" s="322"/>
      <c r="CJ1017" s="322"/>
      <c r="CK1017" s="322"/>
      <c r="CL1017" s="322"/>
      <c r="CM1017" s="322"/>
      <c r="CN1017" s="220" t="str">
        <f>IFERROR(ROUND((SUM(#REF!)),0),"")</f>
        <v/>
      </c>
      <c r="CO1017" s="216"/>
      <c r="CP1017" s="221"/>
      <c r="CQ1017" s="222"/>
      <c r="CR1017" s="196"/>
      <c r="CS1017" s="196"/>
      <c r="CT1017" s="196"/>
      <c r="CU1017" s="196"/>
      <c r="CV1017" s="196"/>
      <c r="CW1017" s="306">
        <f>AV1017+BH1017</f>
        <v>0</v>
      </c>
      <c r="CX1017" s="12">
        <f>SUM(BI1017:BQ1017,AW1017:BE1017)</f>
        <v>0</v>
      </c>
      <c r="CY1017" s="314" t="str">
        <f>IFERROR(ROUND(CX1017/K1017,0),"")</f>
        <v/>
      </c>
      <c r="CZ1017" s="314" t="str">
        <f>IFERROR(ROUND(CY1017/#REF!,1),"")</f>
        <v/>
      </c>
      <c r="DA1017" s="306" t="str">
        <f t="shared" si="115"/>
        <v/>
      </c>
      <c r="DB1017" s="316" t="str">
        <f t="shared" si="116"/>
        <v/>
      </c>
      <c r="DC1017" s="193"/>
      <c r="DD1017" s="12" t="str">
        <f>IFERROR(#REF!-AP1017,"")</f>
        <v/>
      </c>
      <c r="DE1017" s="193"/>
      <c r="DF1017" s="305" t="str">
        <f>IFERROR(#REF!-L1017,"")</f>
        <v/>
      </c>
      <c r="DG1017" s="311" t="e">
        <f>IF(#REF!&gt;AQ1017,0,1)</f>
        <v>#REF!</v>
      </c>
      <c r="DH1017" s="320">
        <f>IF(AN1017&lt;M1017,0,1)</f>
        <v>1</v>
      </c>
      <c r="DI1017" s="320">
        <f>IF(AN1017&gt;N1017,0,1)</f>
        <v>1</v>
      </c>
    </row>
    <row r="1018" spans="3:113" ht="20.25" x14ac:dyDescent="0.2">
      <c r="C1018" s="214"/>
      <c r="G1018" s="207"/>
      <c r="H1018" s="314"/>
      <c r="I1018" s="314"/>
      <c r="J1018" s="314"/>
      <c r="K1018" s="314"/>
      <c r="L1018" s="208"/>
      <c r="M1018" s="209"/>
      <c r="N1018" s="210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5"/>
      <c r="Z1018" s="195"/>
      <c r="AA1018" s="194"/>
      <c r="AB1018" s="194"/>
      <c r="AC1018" s="194"/>
      <c r="AD1018" s="194"/>
      <c r="AE1018" s="194"/>
      <c r="AF1018" s="194"/>
      <c r="AG1018" s="194"/>
      <c r="AH1018" s="194"/>
      <c r="AI1018" s="194"/>
      <c r="AJ1018" s="194"/>
      <c r="AK1018" s="195"/>
      <c r="AL1018" s="195"/>
      <c r="AM1018" s="323" t="str">
        <f t="shared" si="110"/>
        <v/>
      </c>
      <c r="AN1018" s="323" t="str">
        <f t="shared" si="111"/>
        <v/>
      </c>
      <c r="AO1018" s="276" t="str">
        <f t="shared" si="112"/>
        <v/>
      </c>
      <c r="AP1018" s="218"/>
      <c r="AQ1018" s="219"/>
      <c r="AR1018" s="217" t="str">
        <f t="shared" si="113"/>
        <v/>
      </c>
      <c r="AS1018" s="217" t="str">
        <f t="shared" si="114"/>
        <v/>
      </c>
      <c r="AT1018" s="217"/>
      <c r="AU1018" s="217"/>
      <c r="AV1018" s="217"/>
      <c r="AW1018" s="217"/>
      <c r="AX1018" s="217"/>
      <c r="AY1018" s="217"/>
      <c r="AZ1018" s="217"/>
      <c r="BA1018" s="217"/>
      <c r="BB1018" s="217"/>
      <c r="BC1018" s="217"/>
      <c r="BD1018" s="217"/>
      <c r="BE1018" s="217"/>
      <c r="BF1018" s="217"/>
      <c r="BG1018" s="217"/>
      <c r="BH1018" s="217"/>
      <c r="BI1018" s="217"/>
      <c r="BJ1018" s="217"/>
      <c r="BK1018" s="217"/>
      <c r="BL1018" s="217"/>
      <c r="BM1018" s="217"/>
      <c r="BN1018" s="217"/>
      <c r="BO1018" s="217"/>
      <c r="BP1018" s="217"/>
      <c r="BQ1018" s="217"/>
      <c r="BR1018" s="311"/>
      <c r="BS1018" s="311"/>
      <c r="BT1018" s="311"/>
      <c r="BU1018" s="311"/>
      <c r="BV1018" s="311"/>
      <c r="BW1018" s="311"/>
      <c r="BX1018" s="311"/>
      <c r="BY1018" s="217"/>
      <c r="BZ1018" s="217"/>
      <c r="CA1018" s="217"/>
      <c r="CB1018" s="217"/>
      <c r="CC1018" s="217"/>
      <c r="CD1018" s="217"/>
      <c r="CE1018" s="311"/>
      <c r="CF1018" s="311" t="str">
        <f>IFERROR(ROUND(STDEV(AN1018,L1018),1),"")</f>
        <v/>
      </c>
      <c r="CG1018" s="322"/>
      <c r="CH1018" s="322"/>
      <c r="CI1018" s="322"/>
      <c r="CJ1018" s="322"/>
      <c r="CK1018" s="322"/>
      <c r="CL1018" s="322"/>
      <c r="CM1018" s="322"/>
      <c r="CN1018" s="220" t="str">
        <f>IFERROR(ROUND((SUM(#REF!)),0),"")</f>
        <v/>
      </c>
      <c r="CO1018" s="216"/>
      <c r="CP1018" s="221"/>
      <c r="CQ1018" s="222"/>
      <c r="CR1018" s="196"/>
      <c r="CS1018" s="196"/>
      <c r="CT1018" s="196"/>
      <c r="CU1018" s="196"/>
      <c r="CV1018" s="196"/>
      <c r="CW1018" s="306">
        <f>AV1018+BH1018</f>
        <v>0</v>
      </c>
      <c r="CX1018" s="12">
        <f>SUM(BI1018:BQ1018,AW1018:BE1018)</f>
        <v>0</v>
      </c>
      <c r="CY1018" s="314" t="str">
        <f>IFERROR(ROUND(CX1018/K1018,0),"")</f>
        <v/>
      </c>
      <c r="CZ1018" s="314" t="str">
        <f>IFERROR(ROUND(CY1018/#REF!,1),"")</f>
        <v/>
      </c>
      <c r="DA1018" s="306" t="str">
        <f t="shared" si="115"/>
        <v/>
      </c>
      <c r="DB1018" s="316" t="str">
        <f t="shared" si="116"/>
        <v/>
      </c>
      <c r="DC1018" s="193"/>
      <c r="DD1018" s="12" t="str">
        <f>IFERROR(#REF!-AP1018,"")</f>
        <v/>
      </c>
      <c r="DE1018" s="193"/>
      <c r="DF1018" s="305" t="str">
        <f>IFERROR(#REF!-L1018,"")</f>
        <v/>
      </c>
      <c r="DG1018" s="311" t="e">
        <f>IF(#REF!&gt;AQ1018,0,1)</f>
        <v>#REF!</v>
      </c>
      <c r="DH1018" s="320">
        <f>IF(AN1018&lt;M1018,0,1)</f>
        <v>1</v>
      </c>
      <c r="DI1018" s="320">
        <f>IF(AN1018&gt;N1018,0,1)</f>
        <v>1</v>
      </c>
    </row>
    <row r="1019" spans="3:113" ht="20.25" x14ac:dyDescent="0.2">
      <c r="C1019" s="214"/>
      <c r="G1019" s="207"/>
      <c r="H1019" s="314"/>
      <c r="I1019" s="314"/>
      <c r="J1019" s="314"/>
      <c r="K1019" s="314"/>
      <c r="L1019" s="208"/>
      <c r="M1019" s="209"/>
      <c r="N1019" s="210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5"/>
      <c r="Z1019" s="195"/>
      <c r="AA1019" s="194"/>
      <c r="AB1019" s="194"/>
      <c r="AC1019" s="194"/>
      <c r="AD1019" s="194"/>
      <c r="AE1019" s="194"/>
      <c r="AF1019" s="194"/>
      <c r="AG1019" s="194"/>
      <c r="AH1019" s="194"/>
      <c r="AI1019" s="194"/>
      <c r="AJ1019" s="194"/>
      <c r="AK1019" s="195"/>
      <c r="AL1019" s="195"/>
      <c r="AM1019" s="323" t="str">
        <f t="shared" si="110"/>
        <v/>
      </c>
      <c r="AN1019" s="323" t="str">
        <f t="shared" si="111"/>
        <v/>
      </c>
      <c r="AO1019" s="276" t="str">
        <f t="shared" si="112"/>
        <v/>
      </c>
      <c r="AP1019" s="218"/>
      <c r="AQ1019" s="219"/>
      <c r="AR1019" s="217" t="str">
        <f t="shared" si="113"/>
        <v/>
      </c>
      <c r="AS1019" s="217" t="str">
        <f t="shared" si="114"/>
        <v/>
      </c>
      <c r="AT1019" s="217"/>
      <c r="AU1019" s="217"/>
      <c r="AV1019" s="217"/>
      <c r="AW1019" s="217"/>
      <c r="AX1019" s="217"/>
      <c r="AY1019" s="217"/>
      <c r="AZ1019" s="217"/>
      <c r="BA1019" s="217"/>
      <c r="BB1019" s="217"/>
      <c r="BC1019" s="217"/>
      <c r="BD1019" s="217"/>
      <c r="BE1019" s="217"/>
      <c r="BF1019" s="217"/>
      <c r="BG1019" s="217"/>
      <c r="BH1019" s="217"/>
      <c r="BI1019" s="217"/>
      <c r="BJ1019" s="217"/>
      <c r="BK1019" s="217"/>
      <c r="BL1019" s="217"/>
      <c r="BM1019" s="217"/>
      <c r="BN1019" s="217"/>
      <c r="BO1019" s="217"/>
      <c r="BP1019" s="217"/>
      <c r="BQ1019" s="217"/>
      <c r="BR1019" s="311"/>
      <c r="BS1019" s="311"/>
      <c r="BT1019" s="311"/>
      <c r="BU1019" s="311"/>
      <c r="BV1019" s="311"/>
      <c r="BW1019" s="311"/>
      <c r="BX1019" s="311"/>
      <c r="BY1019" s="217"/>
      <c r="BZ1019" s="217"/>
      <c r="CA1019" s="217"/>
      <c r="CB1019" s="217"/>
      <c r="CC1019" s="217"/>
      <c r="CD1019" s="217"/>
      <c r="CE1019" s="311"/>
      <c r="CF1019" s="311" t="str">
        <f>IFERROR(ROUND(STDEV(AN1019,L1019),1),"")</f>
        <v/>
      </c>
      <c r="CG1019" s="322"/>
      <c r="CH1019" s="322"/>
      <c r="CI1019" s="322"/>
      <c r="CJ1019" s="322"/>
      <c r="CK1019" s="322"/>
      <c r="CL1019" s="322"/>
      <c r="CM1019" s="322"/>
      <c r="CN1019" s="220" t="str">
        <f>IFERROR(ROUND((SUM(#REF!)),0),"")</f>
        <v/>
      </c>
      <c r="CO1019" s="216"/>
      <c r="CP1019" s="221"/>
      <c r="CQ1019" s="222"/>
      <c r="CR1019" s="196"/>
      <c r="CS1019" s="196"/>
      <c r="CT1019" s="196"/>
      <c r="CU1019" s="196"/>
      <c r="CV1019" s="196"/>
      <c r="CW1019" s="306">
        <f>AV1019+BH1019</f>
        <v>0</v>
      </c>
      <c r="CX1019" s="12">
        <f>SUM(BI1019:BQ1019,AW1019:BE1019)</f>
        <v>0</v>
      </c>
      <c r="CY1019" s="314" t="str">
        <f>IFERROR(ROUND(CX1019/K1019,0),"")</f>
        <v/>
      </c>
      <c r="CZ1019" s="314" t="str">
        <f>IFERROR(ROUND(CY1019/#REF!,1),"")</f>
        <v/>
      </c>
      <c r="DA1019" s="306" t="str">
        <f t="shared" si="115"/>
        <v/>
      </c>
      <c r="DB1019" s="316" t="str">
        <f t="shared" si="116"/>
        <v/>
      </c>
      <c r="DC1019" s="193"/>
      <c r="DD1019" s="12" t="str">
        <f>IFERROR(#REF!-AP1019,"")</f>
        <v/>
      </c>
      <c r="DE1019" s="193"/>
      <c r="DF1019" s="305" t="str">
        <f>IFERROR(#REF!-L1019,"")</f>
        <v/>
      </c>
      <c r="DG1019" s="311" t="e">
        <f>IF(#REF!&gt;AQ1019,0,1)</f>
        <v>#REF!</v>
      </c>
      <c r="DH1019" s="320">
        <f>IF(AN1019&lt;M1019,0,1)</f>
        <v>1</v>
      </c>
      <c r="DI1019" s="320">
        <f>IF(AN1019&gt;N1019,0,1)</f>
        <v>1</v>
      </c>
    </row>
    <row r="1020" spans="3:113" ht="20.25" x14ac:dyDescent="0.2">
      <c r="C1020" s="214"/>
      <c r="G1020" s="207"/>
      <c r="H1020" s="314"/>
      <c r="I1020" s="314"/>
      <c r="J1020" s="314"/>
      <c r="K1020" s="314"/>
      <c r="L1020" s="208"/>
      <c r="M1020" s="209"/>
      <c r="N1020" s="210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5"/>
      <c r="Z1020" s="195"/>
      <c r="AA1020" s="194"/>
      <c r="AB1020" s="194"/>
      <c r="AC1020" s="194"/>
      <c r="AD1020" s="194"/>
      <c r="AE1020" s="194"/>
      <c r="AF1020" s="194"/>
      <c r="AG1020" s="194"/>
      <c r="AH1020" s="194"/>
      <c r="AI1020" s="194"/>
      <c r="AJ1020" s="194"/>
      <c r="AK1020" s="195"/>
      <c r="AL1020" s="195"/>
      <c r="AM1020" s="323" t="str">
        <f t="shared" ref="AM1020:AM1083" si="117">IFERROR(ROUND(AVERAGE(O1020:S1020,AA1020:AE1020),0),"")</f>
        <v/>
      </c>
      <c r="AN1020" s="323" t="str">
        <f t="shared" ref="AN1020:AN1083" si="118">IFERROR(ROUND(AVERAGE(T1020:X1020,AF1020:AJ1020),0),"")</f>
        <v/>
      </c>
      <c r="AO1020" s="276" t="str">
        <f t="shared" ref="AO1020:AO1083" si="119">IFERROR((AM1020-L1020)/L1020,"")</f>
        <v/>
      </c>
      <c r="AP1020" s="218"/>
      <c r="AQ1020" s="219"/>
      <c r="AR1020" s="217" t="str">
        <f t="shared" ref="AR1020:AR1083" si="120">IFERROR(ROUND((3600/AS1020*J1020),0),"")</f>
        <v/>
      </c>
      <c r="AS1020" s="217" t="str">
        <f t="shared" ref="AS1020:AS1083" si="121">IFERROR(ROUND(AVERAGE(Y1020:Z1020,AK1020:AL1020),0),"")</f>
        <v/>
      </c>
      <c r="AT1020" s="217"/>
      <c r="AU1020" s="217"/>
      <c r="AV1020" s="217"/>
      <c r="AW1020" s="217"/>
      <c r="AX1020" s="217"/>
      <c r="AY1020" s="217"/>
      <c r="AZ1020" s="217"/>
      <c r="BA1020" s="217"/>
      <c r="BB1020" s="217"/>
      <c r="BC1020" s="217"/>
      <c r="BD1020" s="217"/>
      <c r="BE1020" s="217"/>
      <c r="BF1020" s="217"/>
      <c r="BG1020" s="217"/>
      <c r="BH1020" s="217"/>
      <c r="BI1020" s="217"/>
      <c r="BJ1020" s="217"/>
      <c r="BK1020" s="217"/>
      <c r="BL1020" s="217"/>
      <c r="BM1020" s="217"/>
      <c r="BN1020" s="217"/>
      <c r="BO1020" s="217"/>
      <c r="BP1020" s="217"/>
      <c r="BQ1020" s="217"/>
      <c r="BR1020" s="311"/>
      <c r="BS1020" s="311"/>
      <c r="BT1020" s="311"/>
      <c r="BU1020" s="311"/>
      <c r="BV1020" s="311"/>
      <c r="BW1020" s="311"/>
      <c r="BX1020" s="311"/>
      <c r="BY1020" s="217"/>
      <c r="BZ1020" s="217"/>
      <c r="CA1020" s="217"/>
      <c r="CB1020" s="217"/>
      <c r="CC1020" s="217"/>
      <c r="CD1020" s="217"/>
      <c r="CE1020" s="311"/>
      <c r="CF1020" s="311" t="str">
        <f>IFERROR(ROUND(STDEV(AN1020,L1020),1),"")</f>
        <v/>
      </c>
      <c r="CG1020" s="322"/>
      <c r="CH1020" s="322"/>
      <c r="CI1020" s="322"/>
      <c r="CJ1020" s="322"/>
      <c r="CK1020" s="322"/>
      <c r="CL1020" s="322"/>
      <c r="CM1020" s="322"/>
      <c r="CN1020" s="220" t="str">
        <f>IFERROR(ROUND((SUM(#REF!)),0),"")</f>
        <v/>
      </c>
      <c r="CO1020" s="216"/>
      <c r="CP1020" s="221"/>
      <c r="CQ1020" s="222"/>
      <c r="CR1020" s="196"/>
      <c r="CS1020" s="196"/>
      <c r="CT1020" s="196"/>
      <c r="CU1020" s="196"/>
      <c r="CV1020" s="196"/>
      <c r="CW1020" s="306">
        <f>AV1020+BH1020</f>
        <v>0</v>
      </c>
      <c r="CX1020" s="12">
        <f>SUM(BI1020:BQ1020,AW1020:BE1020)</f>
        <v>0</v>
      </c>
      <c r="CY1020" s="314" t="str">
        <f>IFERROR(ROUND(CX1020/K1020,0),"")</f>
        <v/>
      </c>
      <c r="CZ1020" s="314" t="str">
        <f>IFERROR(ROUND(CY1020/#REF!,1),"")</f>
        <v/>
      </c>
      <c r="DA1020" s="306" t="str">
        <f t="shared" si="115"/>
        <v/>
      </c>
      <c r="DB1020" s="316" t="str">
        <f t="shared" si="116"/>
        <v/>
      </c>
      <c r="DC1020" s="193"/>
      <c r="DD1020" s="12" t="str">
        <f>IFERROR(#REF!-AP1020,"")</f>
        <v/>
      </c>
      <c r="DE1020" s="193"/>
      <c r="DF1020" s="305" t="str">
        <f>IFERROR(#REF!-L1020,"")</f>
        <v/>
      </c>
      <c r="DG1020" s="311" t="e">
        <f>IF(#REF!&gt;AQ1020,0,1)</f>
        <v>#REF!</v>
      </c>
      <c r="DH1020" s="320">
        <f>IF(AN1020&lt;M1020,0,1)</f>
        <v>1</v>
      </c>
      <c r="DI1020" s="320">
        <f>IF(AN1020&gt;N1020,0,1)</f>
        <v>1</v>
      </c>
    </row>
    <row r="1021" spans="3:113" ht="20.25" x14ac:dyDescent="0.2">
      <c r="C1021" s="214"/>
      <c r="G1021" s="207"/>
      <c r="H1021" s="314"/>
      <c r="I1021" s="314"/>
      <c r="J1021" s="314"/>
      <c r="K1021" s="314"/>
      <c r="L1021" s="208"/>
      <c r="M1021" s="209"/>
      <c r="N1021" s="210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5"/>
      <c r="Z1021" s="195"/>
      <c r="AA1021" s="194"/>
      <c r="AB1021" s="194"/>
      <c r="AC1021" s="194"/>
      <c r="AD1021" s="194"/>
      <c r="AE1021" s="194"/>
      <c r="AF1021" s="194"/>
      <c r="AG1021" s="194"/>
      <c r="AH1021" s="194"/>
      <c r="AI1021" s="194"/>
      <c r="AJ1021" s="194"/>
      <c r="AK1021" s="195"/>
      <c r="AL1021" s="195"/>
      <c r="AM1021" s="323" t="str">
        <f t="shared" si="117"/>
        <v/>
      </c>
      <c r="AN1021" s="323" t="str">
        <f t="shared" si="118"/>
        <v/>
      </c>
      <c r="AO1021" s="276" t="str">
        <f t="shared" si="119"/>
        <v/>
      </c>
      <c r="AP1021" s="218"/>
      <c r="AQ1021" s="219"/>
      <c r="AR1021" s="217" t="str">
        <f t="shared" si="120"/>
        <v/>
      </c>
      <c r="AS1021" s="217" t="str">
        <f t="shared" si="121"/>
        <v/>
      </c>
      <c r="AT1021" s="217"/>
      <c r="AU1021" s="217"/>
      <c r="AV1021" s="217"/>
      <c r="AW1021" s="217"/>
      <c r="AX1021" s="217"/>
      <c r="AY1021" s="217"/>
      <c r="AZ1021" s="217"/>
      <c r="BA1021" s="217"/>
      <c r="BB1021" s="217"/>
      <c r="BC1021" s="217"/>
      <c r="BD1021" s="217"/>
      <c r="BE1021" s="217"/>
      <c r="BF1021" s="217"/>
      <c r="BG1021" s="217"/>
      <c r="BH1021" s="217"/>
      <c r="BI1021" s="217"/>
      <c r="BJ1021" s="217"/>
      <c r="BK1021" s="217"/>
      <c r="BL1021" s="217"/>
      <c r="BM1021" s="217"/>
      <c r="BN1021" s="217"/>
      <c r="BO1021" s="217"/>
      <c r="BP1021" s="217"/>
      <c r="BQ1021" s="217"/>
      <c r="BR1021" s="311"/>
      <c r="BS1021" s="311"/>
      <c r="BT1021" s="311"/>
      <c r="BU1021" s="311"/>
      <c r="BV1021" s="311"/>
      <c r="BW1021" s="311"/>
      <c r="BX1021" s="311"/>
      <c r="BY1021" s="217"/>
      <c r="BZ1021" s="217"/>
      <c r="CA1021" s="217"/>
      <c r="CB1021" s="217"/>
      <c r="CC1021" s="217"/>
      <c r="CD1021" s="217"/>
      <c r="CE1021" s="311"/>
      <c r="CF1021" s="311" t="str">
        <f>IFERROR(ROUND(STDEV(AN1021,L1021),1),"")</f>
        <v/>
      </c>
      <c r="CG1021" s="322"/>
      <c r="CH1021" s="322"/>
      <c r="CI1021" s="322"/>
      <c r="CJ1021" s="322"/>
      <c r="CK1021" s="322"/>
      <c r="CL1021" s="322"/>
      <c r="CM1021" s="322"/>
      <c r="CN1021" s="220" t="str">
        <f>IFERROR(ROUND((SUM(#REF!)),0),"")</f>
        <v/>
      </c>
      <c r="CO1021" s="216"/>
      <c r="CP1021" s="221"/>
      <c r="CQ1021" s="222"/>
      <c r="CR1021" s="196"/>
      <c r="CS1021" s="196"/>
      <c r="CT1021" s="196"/>
      <c r="CU1021" s="196"/>
      <c r="CV1021" s="196"/>
      <c r="CW1021" s="306">
        <f>AV1021+BH1021</f>
        <v>0</v>
      </c>
      <c r="CX1021" s="12">
        <f>SUM(BI1021:BQ1021,AW1021:BE1021)</f>
        <v>0</v>
      </c>
      <c r="CY1021" s="314" t="str">
        <f>IFERROR(ROUND(CX1021/K1021,0),"")</f>
        <v/>
      </c>
      <c r="CZ1021" s="314" t="str">
        <f>IFERROR(ROUND(CY1021/#REF!,1),"")</f>
        <v/>
      </c>
      <c r="DA1021" s="306" t="str">
        <f t="shared" si="115"/>
        <v/>
      </c>
      <c r="DB1021" s="316" t="str">
        <f t="shared" si="116"/>
        <v/>
      </c>
      <c r="DC1021" s="193"/>
      <c r="DD1021" s="12" t="str">
        <f>IFERROR(#REF!-AP1021,"")</f>
        <v/>
      </c>
      <c r="DE1021" s="193"/>
      <c r="DF1021" s="305" t="str">
        <f>IFERROR(#REF!-L1021,"")</f>
        <v/>
      </c>
      <c r="DG1021" s="311" t="e">
        <f>IF(#REF!&gt;AQ1021,0,1)</f>
        <v>#REF!</v>
      </c>
      <c r="DH1021" s="320">
        <f>IF(AN1021&lt;M1021,0,1)</f>
        <v>1</v>
      </c>
      <c r="DI1021" s="320">
        <f>IF(AN1021&gt;N1021,0,1)</f>
        <v>1</v>
      </c>
    </row>
    <row r="1022" spans="3:113" ht="20.25" x14ac:dyDescent="0.2">
      <c r="C1022" s="214"/>
      <c r="G1022" s="207"/>
      <c r="H1022" s="314"/>
      <c r="I1022" s="314"/>
      <c r="J1022" s="314"/>
      <c r="K1022" s="314"/>
      <c r="L1022" s="208"/>
      <c r="M1022" s="209"/>
      <c r="N1022" s="210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5"/>
      <c r="Z1022" s="195"/>
      <c r="AA1022" s="194"/>
      <c r="AB1022" s="194"/>
      <c r="AC1022" s="194"/>
      <c r="AD1022" s="194"/>
      <c r="AE1022" s="194"/>
      <c r="AF1022" s="194"/>
      <c r="AG1022" s="194"/>
      <c r="AH1022" s="194"/>
      <c r="AI1022" s="194"/>
      <c r="AJ1022" s="194"/>
      <c r="AK1022" s="195"/>
      <c r="AL1022" s="195"/>
      <c r="AM1022" s="323" t="str">
        <f t="shared" si="117"/>
        <v/>
      </c>
      <c r="AN1022" s="323" t="str">
        <f t="shared" si="118"/>
        <v/>
      </c>
      <c r="AO1022" s="276" t="str">
        <f t="shared" si="119"/>
        <v/>
      </c>
      <c r="AP1022" s="218"/>
      <c r="AQ1022" s="219"/>
      <c r="AR1022" s="217" t="str">
        <f t="shared" si="120"/>
        <v/>
      </c>
      <c r="AS1022" s="217" t="str">
        <f t="shared" si="121"/>
        <v/>
      </c>
      <c r="AT1022" s="217"/>
      <c r="AU1022" s="217"/>
      <c r="AV1022" s="217"/>
      <c r="AW1022" s="217"/>
      <c r="AX1022" s="217"/>
      <c r="AY1022" s="217"/>
      <c r="AZ1022" s="217"/>
      <c r="BA1022" s="217"/>
      <c r="BB1022" s="217"/>
      <c r="BC1022" s="217"/>
      <c r="BD1022" s="217"/>
      <c r="BE1022" s="217"/>
      <c r="BF1022" s="217"/>
      <c r="BG1022" s="217"/>
      <c r="BH1022" s="217"/>
      <c r="BI1022" s="217"/>
      <c r="BJ1022" s="217"/>
      <c r="BK1022" s="217"/>
      <c r="BL1022" s="217"/>
      <c r="BM1022" s="217"/>
      <c r="BN1022" s="217"/>
      <c r="BO1022" s="217"/>
      <c r="BP1022" s="217"/>
      <c r="BQ1022" s="217"/>
      <c r="BR1022" s="311"/>
      <c r="BS1022" s="311"/>
      <c r="BT1022" s="311"/>
      <c r="BU1022" s="311"/>
      <c r="BV1022" s="311"/>
      <c r="BW1022" s="311"/>
      <c r="BX1022" s="311"/>
      <c r="BY1022" s="217"/>
      <c r="BZ1022" s="217"/>
      <c r="CA1022" s="217"/>
      <c r="CB1022" s="217"/>
      <c r="CC1022" s="217"/>
      <c r="CD1022" s="217"/>
      <c r="CE1022" s="311"/>
      <c r="CF1022" s="311" t="str">
        <f>IFERROR(ROUND(STDEV(AN1022,L1022),1),"")</f>
        <v/>
      </c>
      <c r="CG1022" s="322"/>
      <c r="CH1022" s="322"/>
      <c r="CI1022" s="322"/>
      <c r="CJ1022" s="322"/>
      <c r="CK1022" s="322"/>
      <c r="CL1022" s="322"/>
      <c r="CM1022" s="322"/>
      <c r="CN1022" s="220" t="str">
        <f>IFERROR(ROUND((SUM(#REF!)),0),"")</f>
        <v/>
      </c>
      <c r="CO1022" s="216"/>
      <c r="CP1022" s="221"/>
      <c r="CQ1022" s="222"/>
      <c r="CR1022" s="196"/>
      <c r="CS1022" s="196"/>
      <c r="CT1022" s="196"/>
      <c r="CU1022" s="196"/>
      <c r="CV1022" s="196"/>
      <c r="CW1022" s="306">
        <f>AV1022+BH1022</f>
        <v>0</v>
      </c>
      <c r="CX1022" s="12">
        <f>SUM(BI1022:BQ1022,AW1022:BE1022)</f>
        <v>0</v>
      </c>
      <c r="CY1022" s="314" t="str">
        <f>IFERROR(ROUND(CX1022/K1022,0),"")</f>
        <v/>
      </c>
      <c r="CZ1022" s="314" t="str">
        <f>IFERROR(ROUND(CY1022/#REF!,1),"")</f>
        <v/>
      </c>
      <c r="DA1022" s="306" t="str">
        <f t="shared" si="115"/>
        <v/>
      </c>
      <c r="DB1022" s="316" t="str">
        <f t="shared" si="116"/>
        <v/>
      </c>
      <c r="DC1022" s="193"/>
      <c r="DD1022" s="12" t="str">
        <f>IFERROR(#REF!-AP1022,"")</f>
        <v/>
      </c>
      <c r="DE1022" s="193"/>
      <c r="DF1022" s="305" t="str">
        <f>IFERROR(#REF!-L1022,"")</f>
        <v/>
      </c>
      <c r="DG1022" s="311" t="e">
        <f>IF(#REF!&gt;AQ1022,0,1)</f>
        <v>#REF!</v>
      </c>
      <c r="DH1022" s="320">
        <f>IF(AN1022&lt;M1022,0,1)</f>
        <v>1</v>
      </c>
      <c r="DI1022" s="320">
        <f>IF(AN1022&gt;N1022,0,1)</f>
        <v>1</v>
      </c>
    </row>
    <row r="1023" spans="3:113" ht="20.25" x14ac:dyDescent="0.2">
      <c r="C1023" s="214"/>
      <c r="G1023" s="207"/>
      <c r="H1023" s="314"/>
      <c r="I1023" s="314"/>
      <c r="J1023" s="314"/>
      <c r="K1023" s="314"/>
      <c r="L1023" s="208"/>
      <c r="M1023" s="209"/>
      <c r="N1023" s="210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5"/>
      <c r="Z1023" s="195"/>
      <c r="AA1023" s="194"/>
      <c r="AB1023" s="194"/>
      <c r="AC1023" s="194"/>
      <c r="AD1023" s="194"/>
      <c r="AE1023" s="194"/>
      <c r="AF1023" s="194"/>
      <c r="AG1023" s="194"/>
      <c r="AH1023" s="194"/>
      <c r="AI1023" s="194"/>
      <c r="AJ1023" s="194"/>
      <c r="AK1023" s="195"/>
      <c r="AL1023" s="195"/>
      <c r="AM1023" s="323" t="str">
        <f t="shared" si="117"/>
        <v/>
      </c>
      <c r="AN1023" s="323" t="str">
        <f t="shared" si="118"/>
        <v/>
      </c>
      <c r="AO1023" s="276" t="str">
        <f t="shared" si="119"/>
        <v/>
      </c>
      <c r="AP1023" s="218"/>
      <c r="AQ1023" s="219"/>
      <c r="AR1023" s="217" t="str">
        <f t="shared" si="120"/>
        <v/>
      </c>
      <c r="AS1023" s="217" t="str">
        <f t="shared" si="121"/>
        <v/>
      </c>
      <c r="AT1023" s="217"/>
      <c r="AU1023" s="217"/>
      <c r="AV1023" s="217"/>
      <c r="AW1023" s="217"/>
      <c r="AX1023" s="217"/>
      <c r="AY1023" s="217"/>
      <c r="AZ1023" s="217"/>
      <c r="BA1023" s="217"/>
      <c r="BB1023" s="217"/>
      <c r="BC1023" s="217"/>
      <c r="BD1023" s="217"/>
      <c r="BE1023" s="217"/>
      <c r="BF1023" s="217"/>
      <c r="BG1023" s="217"/>
      <c r="BH1023" s="217"/>
      <c r="BI1023" s="217"/>
      <c r="BJ1023" s="217"/>
      <c r="BK1023" s="217"/>
      <c r="BL1023" s="217"/>
      <c r="BM1023" s="217"/>
      <c r="BN1023" s="217"/>
      <c r="BO1023" s="217"/>
      <c r="BP1023" s="217"/>
      <c r="BQ1023" s="217"/>
      <c r="BR1023" s="311"/>
      <c r="BS1023" s="311"/>
      <c r="BT1023" s="311"/>
      <c r="BU1023" s="311"/>
      <c r="BV1023" s="311"/>
      <c r="BW1023" s="311"/>
      <c r="BX1023" s="311"/>
      <c r="BY1023" s="217"/>
      <c r="BZ1023" s="217"/>
      <c r="CA1023" s="217"/>
      <c r="CB1023" s="217"/>
      <c r="CC1023" s="217"/>
      <c r="CD1023" s="217"/>
      <c r="CE1023" s="311"/>
      <c r="CF1023" s="311" t="str">
        <f>IFERROR(ROUND(STDEV(AN1023,L1023),1),"")</f>
        <v/>
      </c>
      <c r="CG1023" s="322"/>
      <c r="CH1023" s="322"/>
      <c r="CI1023" s="322"/>
      <c r="CJ1023" s="322"/>
      <c r="CK1023" s="322"/>
      <c r="CL1023" s="322"/>
      <c r="CM1023" s="322"/>
      <c r="CN1023" s="220" t="str">
        <f>IFERROR(ROUND((SUM(#REF!)),0),"")</f>
        <v/>
      </c>
      <c r="CO1023" s="216"/>
      <c r="CP1023" s="221"/>
      <c r="CQ1023" s="222"/>
      <c r="CR1023" s="196"/>
      <c r="CS1023" s="196"/>
      <c r="CT1023" s="196"/>
      <c r="CU1023" s="196"/>
      <c r="CV1023" s="196"/>
      <c r="CW1023" s="306">
        <f>AV1023+BH1023</f>
        <v>0</v>
      </c>
      <c r="CX1023" s="12">
        <f>SUM(BI1023:BQ1023,AW1023:BE1023)</f>
        <v>0</v>
      </c>
      <c r="CY1023" s="314" t="str">
        <f>IFERROR(ROUND(CX1023/K1023,0),"")</f>
        <v/>
      </c>
      <c r="CZ1023" s="314" t="str">
        <f>IFERROR(ROUND(CY1023/#REF!,1),"")</f>
        <v/>
      </c>
      <c r="DA1023" s="306" t="str">
        <f t="shared" si="115"/>
        <v/>
      </c>
      <c r="DB1023" s="316" t="str">
        <f t="shared" si="116"/>
        <v/>
      </c>
      <c r="DC1023" s="193"/>
      <c r="DD1023" s="12" t="str">
        <f>IFERROR(#REF!-AP1023,"")</f>
        <v/>
      </c>
      <c r="DE1023" s="193"/>
      <c r="DF1023" s="305" t="str">
        <f>IFERROR(#REF!-L1023,"")</f>
        <v/>
      </c>
      <c r="DG1023" s="311" t="e">
        <f>IF(#REF!&gt;AQ1023,0,1)</f>
        <v>#REF!</v>
      </c>
      <c r="DH1023" s="320">
        <f>IF(AN1023&lt;M1023,0,1)</f>
        <v>1</v>
      </c>
      <c r="DI1023" s="320">
        <f>IF(AN1023&gt;N1023,0,1)</f>
        <v>1</v>
      </c>
    </row>
    <row r="1024" spans="3:113" ht="20.25" x14ac:dyDescent="0.2">
      <c r="C1024" s="214"/>
      <c r="G1024" s="207"/>
      <c r="H1024" s="314"/>
      <c r="I1024" s="314"/>
      <c r="J1024" s="314"/>
      <c r="K1024" s="314"/>
      <c r="L1024" s="208"/>
      <c r="M1024" s="209"/>
      <c r="N1024" s="210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5"/>
      <c r="Z1024" s="195"/>
      <c r="AA1024" s="194"/>
      <c r="AB1024" s="194"/>
      <c r="AC1024" s="194"/>
      <c r="AD1024" s="194"/>
      <c r="AE1024" s="194"/>
      <c r="AF1024" s="194"/>
      <c r="AG1024" s="194"/>
      <c r="AH1024" s="194"/>
      <c r="AI1024" s="194"/>
      <c r="AJ1024" s="194"/>
      <c r="AK1024" s="195"/>
      <c r="AL1024" s="195"/>
      <c r="AM1024" s="323" t="str">
        <f t="shared" si="117"/>
        <v/>
      </c>
      <c r="AN1024" s="323" t="str">
        <f t="shared" si="118"/>
        <v/>
      </c>
      <c r="AO1024" s="276" t="str">
        <f t="shared" si="119"/>
        <v/>
      </c>
      <c r="AP1024" s="218"/>
      <c r="AQ1024" s="219"/>
      <c r="AR1024" s="217" t="str">
        <f t="shared" si="120"/>
        <v/>
      </c>
      <c r="AS1024" s="217" t="str">
        <f t="shared" si="121"/>
        <v/>
      </c>
      <c r="AT1024" s="217"/>
      <c r="AU1024" s="217"/>
      <c r="AV1024" s="217"/>
      <c r="AW1024" s="217"/>
      <c r="AX1024" s="217"/>
      <c r="AY1024" s="217"/>
      <c r="AZ1024" s="217"/>
      <c r="BA1024" s="217"/>
      <c r="BB1024" s="217"/>
      <c r="BC1024" s="217"/>
      <c r="BD1024" s="217"/>
      <c r="BE1024" s="217"/>
      <c r="BF1024" s="217"/>
      <c r="BG1024" s="217"/>
      <c r="BH1024" s="217"/>
      <c r="BI1024" s="217"/>
      <c r="BJ1024" s="217"/>
      <c r="BK1024" s="217"/>
      <c r="BL1024" s="217"/>
      <c r="BM1024" s="217"/>
      <c r="BN1024" s="217"/>
      <c r="BO1024" s="217"/>
      <c r="BP1024" s="217"/>
      <c r="BQ1024" s="217"/>
      <c r="BR1024" s="311"/>
      <c r="BS1024" s="311"/>
      <c r="BT1024" s="311"/>
      <c r="BU1024" s="311"/>
      <c r="BV1024" s="311"/>
      <c r="BW1024" s="311"/>
      <c r="BX1024" s="311"/>
      <c r="BY1024" s="217"/>
      <c r="BZ1024" s="217"/>
      <c r="CA1024" s="217"/>
      <c r="CB1024" s="217"/>
      <c r="CC1024" s="217"/>
      <c r="CD1024" s="217"/>
      <c r="CE1024" s="311"/>
      <c r="CF1024" s="311" t="str">
        <f>IFERROR(ROUND(STDEV(AN1024,L1024),1),"")</f>
        <v/>
      </c>
      <c r="CG1024" s="322"/>
      <c r="CH1024" s="322"/>
      <c r="CI1024" s="322"/>
      <c r="CJ1024" s="322"/>
      <c r="CK1024" s="322"/>
      <c r="CL1024" s="322"/>
      <c r="CM1024" s="322"/>
      <c r="CN1024" s="220" t="str">
        <f>IFERROR(ROUND((SUM(#REF!)),0),"")</f>
        <v/>
      </c>
      <c r="CO1024" s="216"/>
      <c r="CP1024" s="221"/>
      <c r="CQ1024" s="222"/>
      <c r="CR1024" s="196"/>
      <c r="CS1024" s="196"/>
      <c r="CT1024" s="196"/>
      <c r="CU1024" s="196"/>
      <c r="CV1024" s="196"/>
      <c r="CW1024" s="306">
        <f>AV1024+BH1024</f>
        <v>0</v>
      </c>
      <c r="CX1024" s="12">
        <f>SUM(BI1024:BQ1024,AW1024:BE1024)</f>
        <v>0</v>
      </c>
      <c r="CY1024" s="314" t="str">
        <f>IFERROR(ROUND(CX1024/K1024,0),"")</f>
        <v/>
      </c>
      <c r="CZ1024" s="314" t="str">
        <f>IFERROR(ROUND(CY1024/#REF!,1),"")</f>
        <v/>
      </c>
      <c r="DA1024" s="306" t="str">
        <f t="shared" si="115"/>
        <v/>
      </c>
      <c r="DB1024" s="316" t="str">
        <f t="shared" si="116"/>
        <v/>
      </c>
      <c r="DC1024" s="193"/>
      <c r="DD1024" s="12" t="str">
        <f>IFERROR(#REF!-AP1024,"")</f>
        <v/>
      </c>
      <c r="DE1024" s="193"/>
      <c r="DF1024" s="305" t="str">
        <f>IFERROR(#REF!-L1024,"")</f>
        <v/>
      </c>
      <c r="DG1024" s="311" t="e">
        <f>IF(#REF!&gt;AQ1024,0,1)</f>
        <v>#REF!</v>
      </c>
      <c r="DH1024" s="320">
        <f>IF(AN1024&lt;M1024,0,1)</f>
        <v>1</v>
      </c>
      <c r="DI1024" s="320">
        <f>IF(AN1024&gt;N1024,0,1)</f>
        <v>1</v>
      </c>
    </row>
    <row r="1025" spans="3:113" ht="20.25" x14ac:dyDescent="0.2">
      <c r="C1025" s="214"/>
      <c r="G1025" s="207"/>
      <c r="H1025" s="314"/>
      <c r="I1025" s="314"/>
      <c r="J1025" s="314"/>
      <c r="K1025" s="314"/>
      <c r="L1025" s="208"/>
      <c r="M1025" s="209"/>
      <c r="N1025" s="210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5"/>
      <c r="Z1025" s="195"/>
      <c r="AA1025" s="194"/>
      <c r="AB1025" s="194"/>
      <c r="AC1025" s="194"/>
      <c r="AD1025" s="194"/>
      <c r="AE1025" s="194"/>
      <c r="AF1025" s="194"/>
      <c r="AG1025" s="194"/>
      <c r="AH1025" s="194"/>
      <c r="AI1025" s="194"/>
      <c r="AJ1025" s="194"/>
      <c r="AK1025" s="195"/>
      <c r="AL1025" s="195"/>
      <c r="AM1025" s="323" t="str">
        <f t="shared" si="117"/>
        <v/>
      </c>
      <c r="AN1025" s="323" t="str">
        <f t="shared" si="118"/>
        <v/>
      </c>
      <c r="AO1025" s="276" t="str">
        <f t="shared" si="119"/>
        <v/>
      </c>
      <c r="AP1025" s="218"/>
      <c r="AQ1025" s="219"/>
      <c r="AR1025" s="217" t="str">
        <f t="shared" si="120"/>
        <v/>
      </c>
      <c r="AS1025" s="217" t="str">
        <f t="shared" si="121"/>
        <v/>
      </c>
      <c r="AT1025" s="217"/>
      <c r="AU1025" s="217"/>
      <c r="AV1025" s="217"/>
      <c r="AW1025" s="217"/>
      <c r="AX1025" s="217"/>
      <c r="AY1025" s="217"/>
      <c r="AZ1025" s="217"/>
      <c r="BA1025" s="217"/>
      <c r="BB1025" s="217"/>
      <c r="BC1025" s="217"/>
      <c r="BD1025" s="217"/>
      <c r="BE1025" s="217"/>
      <c r="BF1025" s="217"/>
      <c r="BG1025" s="217"/>
      <c r="BH1025" s="217"/>
      <c r="BI1025" s="217"/>
      <c r="BJ1025" s="217"/>
      <c r="BK1025" s="217"/>
      <c r="BL1025" s="217"/>
      <c r="BM1025" s="217"/>
      <c r="BN1025" s="217"/>
      <c r="BO1025" s="217"/>
      <c r="BP1025" s="217"/>
      <c r="BQ1025" s="217"/>
      <c r="BR1025" s="311"/>
      <c r="BS1025" s="311"/>
      <c r="BT1025" s="311"/>
      <c r="BU1025" s="311"/>
      <c r="BV1025" s="311"/>
      <c r="BW1025" s="311"/>
      <c r="BX1025" s="311"/>
      <c r="BY1025" s="217"/>
      <c r="BZ1025" s="217"/>
      <c r="CA1025" s="217"/>
      <c r="CB1025" s="217"/>
      <c r="CC1025" s="217"/>
      <c r="CD1025" s="217"/>
      <c r="CE1025" s="311"/>
      <c r="CF1025" s="311" t="str">
        <f>IFERROR(ROUND(STDEV(AN1025,L1025),1),"")</f>
        <v/>
      </c>
      <c r="CG1025" s="322"/>
      <c r="CH1025" s="322"/>
      <c r="CI1025" s="322"/>
      <c r="CJ1025" s="322"/>
      <c r="CK1025" s="322"/>
      <c r="CL1025" s="322"/>
      <c r="CM1025" s="322"/>
      <c r="CN1025" s="220" t="str">
        <f>IFERROR(ROUND((SUM(#REF!)),0),"")</f>
        <v/>
      </c>
      <c r="CO1025" s="216"/>
      <c r="CP1025" s="221"/>
      <c r="CQ1025" s="222"/>
      <c r="CR1025" s="196"/>
      <c r="CS1025" s="196"/>
      <c r="CT1025" s="196"/>
      <c r="CU1025" s="196"/>
      <c r="CV1025" s="196"/>
      <c r="CW1025" s="306">
        <f>AV1025+BH1025</f>
        <v>0</v>
      </c>
      <c r="CX1025" s="12">
        <f>SUM(BI1025:BQ1025,AW1025:BE1025)</f>
        <v>0</v>
      </c>
      <c r="CY1025" s="314" t="str">
        <f>IFERROR(ROUND(CX1025/K1025,0),"")</f>
        <v/>
      </c>
      <c r="CZ1025" s="314" t="str">
        <f>IFERROR(ROUND(CY1025/#REF!,1),"")</f>
        <v/>
      </c>
      <c r="DA1025" s="306" t="str">
        <f t="shared" si="115"/>
        <v/>
      </c>
      <c r="DB1025" s="316" t="str">
        <f t="shared" si="116"/>
        <v/>
      </c>
      <c r="DC1025" s="193"/>
      <c r="DD1025" s="12" t="str">
        <f>IFERROR(#REF!-AP1025,"")</f>
        <v/>
      </c>
      <c r="DE1025" s="193"/>
      <c r="DF1025" s="305" t="str">
        <f>IFERROR(#REF!-L1025,"")</f>
        <v/>
      </c>
      <c r="DG1025" s="311" t="e">
        <f>IF(#REF!&gt;AQ1025,0,1)</f>
        <v>#REF!</v>
      </c>
      <c r="DH1025" s="320">
        <f>IF(AN1025&lt;M1025,0,1)</f>
        <v>1</v>
      </c>
      <c r="DI1025" s="320">
        <f>IF(AN1025&gt;N1025,0,1)</f>
        <v>1</v>
      </c>
    </row>
    <row r="1026" spans="3:113" ht="20.25" x14ac:dyDescent="0.2">
      <c r="C1026" s="214"/>
      <c r="G1026" s="207"/>
      <c r="H1026" s="314"/>
      <c r="I1026" s="314"/>
      <c r="J1026" s="314"/>
      <c r="K1026" s="314"/>
      <c r="L1026" s="208"/>
      <c r="M1026" s="209"/>
      <c r="N1026" s="210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5"/>
      <c r="Z1026" s="195"/>
      <c r="AA1026" s="194"/>
      <c r="AB1026" s="194"/>
      <c r="AC1026" s="194"/>
      <c r="AD1026" s="194"/>
      <c r="AE1026" s="194"/>
      <c r="AF1026" s="194"/>
      <c r="AG1026" s="194"/>
      <c r="AH1026" s="194"/>
      <c r="AI1026" s="194"/>
      <c r="AJ1026" s="194"/>
      <c r="AK1026" s="195"/>
      <c r="AL1026" s="195"/>
      <c r="AM1026" s="323" t="str">
        <f t="shared" si="117"/>
        <v/>
      </c>
      <c r="AN1026" s="323" t="str">
        <f t="shared" si="118"/>
        <v/>
      </c>
      <c r="AO1026" s="276" t="str">
        <f t="shared" si="119"/>
        <v/>
      </c>
      <c r="AP1026" s="218"/>
      <c r="AQ1026" s="219"/>
      <c r="AR1026" s="217" t="str">
        <f t="shared" si="120"/>
        <v/>
      </c>
      <c r="AS1026" s="217" t="str">
        <f t="shared" si="121"/>
        <v/>
      </c>
      <c r="AT1026" s="217"/>
      <c r="AU1026" s="217"/>
      <c r="AV1026" s="217"/>
      <c r="AW1026" s="217"/>
      <c r="AX1026" s="217"/>
      <c r="AY1026" s="217"/>
      <c r="AZ1026" s="217"/>
      <c r="BA1026" s="217"/>
      <c r="BB1026" s="217"/>
      <c r="BC1026" s="217"/>
      <c r="BD1026" s="217"/>
      <c r="BE1026" s="217"/>
      <c r="BF1026" s="217"/>
      <c r="BG1026" s="217"/>
      <c r="BH1026" s="217"/>
      <c r="BI1026" s="217"/>
      <c r="BJ1026" s="217"/>
      <c r="BK1026" s="217"/>
      <c r="BL1026" s="217"/>
      <c r="BM1026" s="217"/>
      <c r="BN1026" s="217"/>
      <c r="BO1026" s="217"/>
      <c r="BP1026" s="217"/>
      <c r="BQ1026" s="217"/>
      <c r="BR1026" s="311"/>
      <c r="BS1026" s="311"/>
      <c r="BT1026" s="311"/>
      <c r="BU1026" s="311"/>
      <c r="BV1026" s="311"/>
      <c r="BW1026" s="311"/>
      <c r="BX1026" s="311"/>
      <c r="BY1026" s="217"/>
      <c r="BZ1026" s="217"/>
      <c r="CA1026" s="217"/>
      <c r="CB1026" s="217"/>
      <c r="CC1026" s="217"/>
      <c r="CD1026" s="217"/>
      <c r="CE1026" s="311"/>
      <c r="CF1026" s="311" t="str">
        <f>IFERROR(ROUND(STDEV(AN1026,L1026),1),"")</f>
        <v/>
      </c>
      <c r="CG1026" s="322"/>
      <c r="CH1026" s="322"/>
      <c r="CI1026" s="322"/>
      <c r="CJ1026" s="322"/>
      <c r="CK1026" s="322"/>
      <c r="CL1026" s="322"/>
      <c r="CM1026" s="322"/>
      <c r="CN1026" s="220" t="str">
        <f>IFERROR(ROUND((SUM(#REF!)),0),"")</f>
        <v/>
      </c>
      <c r="CO1026" s="216"/>
      <c r="CP1026" s="221"/>
      <c r="CQ1026" s="222"/>
      <c r="CR1026" s="196"/>
      <c r="CS1026" s="196"/>
      <c r="CT1026" s="196"/>
      <c r="CU1026" s="196"/>
      <c r="CV1026" s="196"/>
      <c r="CW1026" s="306">
        <f>AV1026+BH1026</f>
        <v>0</v>
      </c>
      <c r="CX1026" s="12">
        <f>SUM(BI1026:BQ1026,AW1026:BE1026)</f>
        <v>0</v>
      </c>
      <c r="CY1026" s="314" t="str">
        <f>IFERROR(ROUND(CX1026/K1026,0),"")</f>
        <v/>
      </c>
      <c r="CZ1026" s="314" t="str">
        <f>IFERROR(ROUND(CY1026/#REF!,1),"")</f>
        <v/>
      </c>
      <c r="DA1026" s="306" t="str">
        <f t="shared" si="115"/>
        <v/>
      </c>
      <c r="DB1026" s="316" t="str">
        <f t="shared" si="116"/>
        <v/>
      </c>
      <c r="DC1026" s="193"/>
      <c r="DD1026" s="12" t="str">
        <f>IFERROR(#REF!-AP1026,"")</f>
        <v/>
      </c>
      <c r="DE1026" s="193"/>
      <c r="DF1026" s="305" t="str">
        <f>IFERROR(#REF!-L1026,"")</f>
        <v/>
      </c>
      <c r="DG1026" s="311" t="e">
        <f>IF(#REF!&gt;AQ1026,0,1)</f>
        <v>#REF!</v>
      </c>
      <c r="DH1026" s="320">
        <f>IF(AN1026&lt;M1026,0,1)</f>
        <v>1</v>
      </c>
      <c r="DI1026" s="320">
        <f>IF(AN1026&gt;N1026,0,1)</f>
        <v>1</v>
      </c>
    </row>
    <row r="1027" spans="3:113" ht="20.25" x14ac:dyDescent="0.2">
      <c r="C1027" s="214"/>
      <c r="G1027" s="207"/>
      <c r="H1027" s="314"/>
      <c r="I1027" s="314"/>
      <c r="J1027" s="314"/>
      <c r="K1027" s="314"/>
      <c r="L1027" s="208"/>
      <c r="M1027" s="209"/>
      <c r="N1027" s="210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5"/>
      <c r="Z1027" s="195"/>
      <c r="AA1027" s="194"/>
      <c r="AB1027" s="194"/>
      <c r="AC1027" s="194"/>
      <c r="AD1027" s="194"/>
      <c r="AE1027" s="194"/>
      <c r="AF1027" s="194"/>
      <c r="AG1027" s="194"/>
      <c r="AH1027" s="194"/>
      <c r="AI1027" s="194"/>
      <c r="AJ1027" s="194"/>
      <c r="AK1027" s="195"/>
      <c r="AL1027" s="195"/>
      <c r="AM1027" s="323" t="str">
        <f t="shared" si="117"/>
        <v/>
      </c>
      <c r="AN1027" s="323" t="str">
        <f t="shared" si="118"/>
        <v/>
      </c>
      <c r="AO1027" s="276" t="str">
        <f t="shared" si="119"/>
        <v/>
      </c>
      <c r="AP1027" s="218"/>
      <c r="AQ1027" s="219"/>
      <c r="AR1027" s="217" t="str">
        <f t="shared" si="120"/>
        <v/>
      </c>
      <c r="AS1027" s="217" t="str">
        <f t="shared" si="121"/>
        <v/>
      </c>
      <c r="AT1027" s="217"/>
      <c r="AU1027" s="217"/>
      <c r="AV1027" s="217"/>
      <c r="AW1027" s="217"/>
      <c r="AX1027" s="217"/>
      <c r="AY1027" s="217"/>
      <c r="AZ1027" s="217"/>
      <c r="BA1027" s="217"/>
      <c r="BB1027" s="217"/>
      <c r="BC1027" s="217"/>
      <c r="BD1027" s="217"/>
      <c r="BE1027" s="217"/>
      <c r="BF1027" s="217"/>
      <c r="BG1027" s="217"/>
      <c r="BH1027" s="217"/>
      <c r="BI1027" s="217"/>
      <c r="BJ1027" s="217"/>
      <c r="BK1027" s="217"/>
      <c r="BL1027" s="217"/>
      <c r="BM1027" s="217"/>
      <c r="BN1027" s="217"/>
      <c r="BO1027" s="217"/>
      <c r="BP1027" s="217"/>
      <c r="BQ1027" s="217"/>
      <c r="BR1027" s="311"/>
      <c r="BS1027" s="311"/>
      <c r="BT1027" s="311"/>
      <c r="BU1027" s="311"/>
      <c r="BV1027" s="311"/>
      <c r="BW1027" s="311"/>
      <c r="BX1027" s="311"/>
      <c r="BY1027" s="217"/>
      <c r="BZ1027" s="217"/>
      <c r="CA1027" s="217"/>
      <c r="CB1027" s="217"/>
      <c r="CC1027" s="217"/>
      <c r="CD1027" s="217"/>
      <c r="CE1027" s="311"/>
      <c r="CF1027" s="311" t="str">
        <f>IFERROR(ROUND(STDEV(AN1027,L1027),1),"")</f>
        <v/>
      </c>
      <c r="CG1027" s="322"/>
      <c r="CH1027" s="322"/>
      <c r="CI1027" s="322"/>
      <c r="CJ1027" s="322"/>
      <c r="CK1027" s="322"/>
      <c r="CL1027" s="322"/>
      <c r="CM1027" s="322"/>
      <c r="CN1027" s="220" t="str">
        <f>IFERROR(ROUND((SUM(#REF!)),0),"")</f>
        <v/>
      </c>
      <c r="CO1027" s="216"/>
      <c r="CP1027" s="221"/>
      <c r="CQ1027" s="222"/>
      <c r="CR1027" s="196"/>
      <c r="CS1027" s="196"/>
      <c r="CT1027" s="196"/>
      <c r="CU1027" s="196"/>
      <c r="CV1027" s="196"/>
      <c r="CW1027" s="306">
        <f>AV1027+BH1027</f>
        <v>0</v>
      </c>
      <c r="CX1027" s="12">
        <f>SUM(BI1027:BQ1027,AW1027:BE1027)</f>
        <v>0</v>
      </c>
      <c r="CY1027" s="314" t="str">
        <f>IFERROR(ROUND(CX1027/K1027,0),"")</f>
        <v/>
      </c>
      <c r="CZ1027" s="314" t="str">
        <f>IFERROR(ROUND(CY1027/#REF!,1),"")</f>
        <v/>
      </c>
      <c r="DA1027" s="306" t="str">
        <f t="shared" si="115"/>
        <v/>
      </c>
      <c r="DB1027" s="316" t="str">
        <f t="shared" si="116"/>
        <v/>
      </c>
      <c r="DC1027" s="193"/>
      <c r="DD1027" s="12" t="str">
        <f>IFERROR(#REF!-AP1027,"")</f>
        <v/>
      </c>
      <c r="DE1027" s="193"/>
      <c r="DF1027" s="305" t="str">
        <f>IFERROR(#REF!-L1027,"")</f>
        <v/>
      </c>
      <c r="DG1027" s="311" t="e">
        <f>IF(#REF!&gt;AQ1027,0,1)</f>
        <v>#REF!</v>
      </c>
      <c r="DH1027" s="320">
        <f>IF(AN1027&lt;M1027,0,1)</f>
        <v>1</v>
      </c>
      <c r="DI1027" s="320">
        <f>IF(AN1027&gt;N1027,0,1)</f>
        <v>1</v>
      </c>
    </row>
    <row r="1028" spans="3:113" ht="20.25" x14ac:dyDescent="0.2">
      <c r="C1028" s="214"/>
      <c r="G1028" s="207"/>
      <c r="H1028" s="314"/>
      <c r="I1028" s="314"/>
      <c r="J1028" s="314"/>
      <c r="K1028" s="314"/>
      <c r="L1028" s="208"/>
      <c r="M1028" s="209"/>
      <c r="N1028" s="210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5"/>
      <c r="Z1028" s="195"/>
      <c r="AA1028" s="194"/>
      <c r="AB1028" s="194"/>
      <c r="AC1028" s="194"/>
      <c r="AD1028" s="194"/>
      <c r="AE1028" s="194"/>
      <c r="AF1028" s="194"/>
      <c r="AG1028" s="194"/>
      <c r="AH1028" s="194"/>
      <c r="AI1028" s="194"/>
      <c r="AJ1028" s="194"/>
      <c r="AK1028" s="195"/>
      <c r="AL1028" s="195"/>
      <c r="AM1028" s="323" t="str">
        <f t="shared" si="117"/>
        <v/>
      </c>
      <c r="AN1028" s="323" t="str">
        <f t="shared" si="118"/>
        <v/>
      </c>
      <c r="AO1028" s="276" t="str">
        <f t="shared" si="119"/>
        <v/>
      </c>
      <c r="AP1028" s="218"/>
      <c r="AQ1028" s="219"/>
      <c r="AR1028" s="217" t="str">
        <f t="shared" si="120"/>
        <v/>
      </c>
      <c r="AS1028" s="217" t="str">
        <f t="shared" si="121"/>
        <v/>
      </c>
      <c r="AT1028" s="217"/>
      <c r="AU1028" s="217"/>
      <c r="AV1028" s="217"/>
      <c r="AW1028" s="217"/>
      <c r="AX1028" s="217"/>
      <c r="AY1028" s="217"/>
      <c r="AZ1028" s="217"/>
      <c r="BA1028" s="217"/>
      <c r="BB1028" s="217"/>
      <c r="BC1028" s="217"/>
      <c r="BD1028" s="217"/>
      <c r="BE1028" s="217"/>
      <c r="BF1028" s="217"/>
      <c r="BG1028" s="217"/>
      <c r="BH1028" s="217"/>
      <c r="BI1028" s="217"/>
      <c r="BJ1028" s="217"/>
      <c r="BK1028" s="217"/>
      <c r="BL1028" s="217"/>
      <c r="BM1028" s="217"/>
      <c r="BN1028" s="217"/>
      <c r="BO1028" s="217"/>
      <c r="BP1028" s="217"/>
      <c r="BQ1028" s="217"/>
      <c r="BR1028" s="311"/>
      <c r="BS1028" s="311"/>
      <c r="BT1028" s="311"/>
      <c r="BU1028" s="311"/>
      <c r="BV1028" s="311"/>
      <c r="BW1028" s="311"/>
      <c r="BX1028" s="311"/>
      <c r="BY1028" s="217"/>
      <c r="BZ1028" s="217"/>
      <c r="CA1028" s="217"/>
      <c r="CB1028" s="217"/>
      <c r="CC1028" s="217"/>
      <c r="CD1028" s="217"/>
      <c r="CE1028" s="311"/>
      <c r="CF1028" s="311" t="str">
        <f>IFERROR(ROUND(STDEV(AN1028,L1028),1),"")</f>
        <v/>
      </c>
      <c r="CG1028" s="322"/>
      <c r="CH1028" s="322"/>
      <c r="CI1028" s="322"/>
      <c r="CJ1028" s="322"/>
      <c r="CK1028" s="322"/>
      <c r="CL1028" s="322"/>
      <c r="CM1028" s="322"/>
      <c r="CN1028" s="220" t="str">
        <f>IFERROR(ROUND((SUM(#REF!)),0),"")</f>
        <v/>
      </c>
      <c r="CO1028" s="216"/>
      <c r="CP1028" s="221"/>
      <c r="CQ1028" s="222"/>
      <c r="CR1028" s="196"/>
      <c r="CS1028" s="196"/>
      <c r="CT1028" s="196"/>
      <c r="CU1028" s="196"/>
      <c r="CV1028" s="196"/>
      <c r="CW1028" s="306">
        <f>AV1028+BH1028</f>
        <v>0</v>
      </c>
      <c r="CX1028" s="12">
        <f>SUM(BI1028:BQ1028,AW1028:BE1028)</f>
        <v>0</v>
      </c>
      <c r="CY1028" s="314" t="str">
        <f>IFERROR(ROUND(CX1028/K1028,0),"")</f>
        <v/>
      </c>
      <c r="CZ1028" s="314" t="str">
        <f>IFERROR(ROUND(CY1028/#REF!,1),"")</f>
        <v/>
      </c>
      <c r="DA1028" s="306" t="str">
        <f t="shared" ref="DA1028:DA1091" si="122">IFERROR(CW1028+CY1028,"")</f>
        <v/>
      </c>
      <c r="DB1028" s="316" t="str">
        <f t="shared" ref="DB1028:DB1091" si="123">IFERROR(CY1028/DA1028,"")</f>
        <v/>
      </c>
      <c r="DC1028" s="193"/>
      <c r="DD1028" s="12" t="str">
        <f>IFERROR(#REF!-AP1028,"")</f>
        <v/>
      </c>
      <c r="DE1028" s="193"/>
      <c r="DF1028" s="305" t="str">
        <f>IFERROR(#REF!-L1028,"")</f>
        <v/>
      </c>
      <c r="DG1028" s="311" t="e">
        <f>IF(#REF!&gt;AQ1028,0,1)</f>
        <v>#REF!</v>
      </c>
      <c r="DH1028" s="320">
        <f>IF(AN1028&lt;M1028,0,1)</f>
        <v>1</v>
      </c>
      <c r="DI1028" s="320">
        <f>IF(AN1028&gt;N1028,0,1)</f>
        <v>1</v>
      </c>
    </row>
    <row r="1029" spans="3:113" ht="20.25" x14ac:dyDescent="0.2">
      <c r="C1029" s="214"/>
      <c r="G1029" s="207"/>
      <c r="H1029" s="314"/>
      <c r="I1029" s="314"/>
      <c r="J1029" s="314"/>
      <c r="K1029" s="314"/>
      <c r="L1029" s="208"/>
      <c r="M1029" s="209"/>
      <c r="N1029" s="210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5"/>
      <c r="Z1029" s="195"/>
      <c r="AA1029" s="194"/>
      <c r="AB1029" s="194"/>
      <c r="AC1029" s="194"/>
      <c r="AD1029" s="194"/>
      <c r="AE1029" s="194"/>
      <c r="AF1029" s="194"/>
      <c r="AG1029" s="194"/>
      <c r="AH1029" s="194"/>
      <c r="AI1029" s="194"/>
      <c r="AJ1029" s="194"/>
      <c r="AK1029" s="195"/>
      <c r="AL1029" s="195"/>
      <c r="AM1029" s="323" t="str">
        <f t="shared" si="117"/>
        <v/>
      </c>
      <c r="AN1029" s="323" t="str">
        <f t="shared" si="118"/>
        <v/>
      </c>
      <c r="AO1029" s="276" t="str">
        <f t="shared" si="119"/>
        <v/>
      </c>
      <c r="AP1029" s="218"/>
      <c r="AQ1029" s="219"/>
      <c r="AR1029" s="217" t="str">
        <f t="shared" si="120"/>
        <v/>
      </c>
      <c r="AS1029" s="217" t="str">
        <f t="shared" si="121"/>
        <v/>
      </c>
      <c r="AT1029" s="217"/>
      <c r="AU1029" s="217"/>
      <c r="AV1029" s="217"/>
      <c r="AW1029" s="217"/>
      <c r="AX1029" s="217"/>
      <c r="AY1029" s="217"/>
      <c r="AZ1029" s="217"/>
      <c r="BA1029" s="217"/>
      <c r="BB1029" s="217"/>
      <c r="BC1029" s="217"/>
      <c r="BD1029" s="217"/>
      <c r="BE1029" s="217"/>
      <c r="BF1029" s="217"/>
      <c r="BG1029" s="217"/>
      <c r="BH1029" s="217"/>
      <c r="BI1029" s="217"/>
      <c r="BJ1029" s="217"/>
      <c r="BK1029" s="217"/>
      <c r="BL1029" s="217"/>
      <c r="BM1029" s="217"/>
      <c r="BN1029" s="217"/>
      <c r="BO1029" s="217"/>
      <c r="BP1029" s="217"/>
      <c r="BQ1029" s="217"/>
      <c r="BR1029" s="311"/>
      <c r="BS1029" s="311"/>
      <c r="BT1029" s="311"/>
      <c r="BU1029" s="311"/>
      <c r="BV1029" s="311"/>
      <c r="BW1029" s="311"/>
      <c r="BX1029" s="311"/>
      <c r="BY1029" s="217"/>
      <c r="BZ1029" s="217"/>
      <c r="CA1029" s="217"/>
      <c r="CB1029" s="217"/>
      <c r="CC1029" s="217"/>
      <c r="CD1029" s="217"/>
      <c r="CE1029" s="311"/>
      <c r="CF1029" s="311" t="str">
        <f>IFERROR(ROUND(STDEV(AN1029,L1029),1),"")</f>
        <v/>
      </c>
      <c r="CG1029" s="322"/>
      <c r="CH1029" s="322"/>
      <c r="CI1029" s="322"/>
      <c r="CJ1029" s="322"/>
      <c r="CK1029" s="322"/>
      <c r="CL1029" s="322"/>
      <c r="CM1029" s="322"/>
      <c r="CN1029" s="220" t="str">
        <f>IFERROR(ROUND((SUM(#REF!)),0),"")</f>
        <v/>
      </c>
      <c r="CO1029" s="216"/>
      <c r="CP1029" s="221"/>
      <c r="CQ1029" s="222"/>
      <c r="CR1029" s="196"/>
      <c r="CS1029" s="196"/>
      <c r="CT1029" s="196"/>
      <c r="CU1029" s="196"/>
      <c r="CV1029" s="196"/>
      <c r="CW1029" s="306">
        <f>AV1029+BH1029</f>
        <v>0</v>
      </c>
      <c r="CX1029" s="12">
        <f>SUM(BI1029:BQ1029,AW1029:BE1029)</f>
        <v>0</v>
      </c>
      <c r="CY1029" s="314" t="str">
        <f>IFERROR(ROUND(CX1029/K1029,0),"")</f>
        <v/>
      </c>
      <c r="CZ1029" s="314" t="str">
        <f>IFERROR(ROUND(CY1029/#REF!,1),"")</f>
        <v/>
      </c>
      <c r="DA1029" s="306" t="str">
        <f t="shared" si="122"/>
        <v/>
      </c>
      <c r="DB1029" s="316" t="str">
        <f t="shared" si="123"/>
        <v/>
      </c>
      <c r="DC1029" s="193"/>
      <c r="DD1029" s="12" t="str">
        <f>IFERROR(#REF!-AP1029,"")</f>
        <v/>
      </c>
      <c r="DE1029" s="193"/>
      <c r="DF1029" s="305" t="str">
        <f>IFERROR(#REF!-L1029,"")</f>
        <v/>
      </c>
      <c r="DG1029" s="311" t="e">
        <f>IF(#REF!&gt;AQ1029,0,1)</f>
        <v>#REF!</v>
      </c>
      <c r="DH1029" s="320">
        <f>IF(AN1029&lt;M1029,0,1)</f>
        <v>1</v>
      </c>
      <c r="DI1029" s="320">
        <f>IF(AN1029&gt;N1029,0,1)</f>
        <v>1</v>
      </c>
    </row>
    <row r="1030" spans="3:113" ht="20.25" x14ac:dyDescent="0.2">
      <c r="C1030" s="214"/>
      <c r="G1030" s="207"/>
      <c r="H1030" s="314"/>
      <c r="I1030" s="314"/>
      <c r="J1030" s="314"/>
      <c r="K1030" s="314"/>
      <c r="L1030" s="208"/>
      <c r="M1030" s="209"/>
      <c r="N1030" s="210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5"/>
      <c r="Z1030" s="195"/>
      <c r="AA1030" s="194"/>
      <c r="AB1030" s="194"/>
      <c r="AC1030" s="194"/>
      <c r="AD1030" s="194"/>
      <c r="AE1030" s="194"/>
      <c r="AF1030" s="194"/>
      <c r="AG1030" s="194"/>
      <c r="AH1030" s="194"/>
      <c r="AI1030" s="194"/>
      <c r="AJ1030" s="194"/>
      <c r="AK1030" s="195"/>
      <c r="AL1030" s="195"/>
      <c r="AM1030" s="323" t="str">
        <f t="shared" si="117"/>
        <v/>
      </c>
      <c r="AN1030" s="323" t="str">
        <f t="shared" si="118"/>
        <v/>
      </c>
      <c r="AO1030" s="276" t="str">
        <f t="shared" si="119"/>
        <v/>
      </c>
      <c r="AP1030" s="218"/>
      <c r="AQ1030" s="219"/>
      <c r="AR1030" s="217" t="str">
        <f t="shared" si="120"/>
        <v/>
      </c>
      <c r="AS1030" s="217" t="str">
        <f t="shared" si="121"/>
        <v/>
      </c>
      <c r="AT1030" s="217"/>
      <c r="AU1030" s="217"/>
      <c r="AV1030" s="217"/>
      <c r="AW1030" s="217"/>
      <c r="AX1030" s="217"/>
      <c r="AY1030" s="217"/>
      <c r="AZ1030" s="217"/>
      <c r="BA1030" s="217"/>
      <c r="BB1030" s="217"/>
      <c r="BC1030" s="217"/>
      <c r="BD1030" s="217"/>
      <c r="BE1030" s="217"/>
      <c r="BF1030" s="217"/>
      <c r="BG1030" s="217"/>
      <c r="BH1030" s="217"/>
      <c r="BI1030" s="217"/>
      <c r="BJ1030" s="217"/>
      <c r="BK1030" s="217"/>
      <c r="BL1030" s="217"/>
      <c r="BM1030" s="217"/>
      <c r="BN1030" s="217"/>
      <c r="BO1030" s="217"/>
      <c r="BP1030" s="217"/>
      <c r="BQ1030" s="217"/>
      <c r="BR1030" s="311"/>
      <c r="BS1030" s="311"/>
      <c r="BT1030" s="311"/>
      <c r="BU1030" s="311"/>
      <c r="BV1030" s="311"/>
      <c r="BW1030" s="311"/>
      <c r="BX1030" s="311"/>
      <c r="BY1030" s="217"/>
      <c r="BZ1030" s="217"/>
      <c r="CA1030" s="217"/>
      <c r="CB1030" s="217"/>
      <c r="CC1030" s="217"/>
      <c r="CD1030" s="217"/>
      <c r="CE1030" s="311"/>
      <c r="CF1030" s="311" t="str">
        <f>IFERROR(ROUND(STDEV(AN1030,L1030),1),"")</f>
        <v/>
      </c>
      <c r="CG1030" s="322"/>
      <c r="CH1030" s="322"/>
      <c r="CI1030" s="322"/>
      <c r="CJ1030" s="322"/>
      <c r="CK1030" s="322"/>
      <c r="CL1030" s="322"/>
      <c r="CM1030" s="322"/>
      <c r="CN1030" s="220" t="str">
        <f>IFERROR(ROUND((SUM(#REF!)),0),"")</f>
        <v/>
      </c>
      <c r="CO1030" s="216"/>
      <c r="CP1030" s="221"/>
      <c r="CQ1030" s="222"/>
      <c r="CR1030" s="196"/>
      <c r="CS1030" s="196"/>
      <c r="CT1030" s="196"/>
      <c r="CU1030" s="196"/>
      <c r="CV1030" s="196"/>
      <c r="CW1030" s="306">
        <f>AV1030+BH1030</f>
        <v>0</v>
      </c>
      <c r="CX1030" s="12">
        <f>SUM(BI1030:BQ1030,AW1030:BE1030)</f>
        <v>0</v>
      </c>
      <c r="CY1030" s="314" t="str">
        <f>IFERROR(ROUND(CX1030/K1030,0),"")</f>
        <v/>
      </c>
      <c r="CZ1030" s="314" t="str">
        <f>IFERROR(ROUND(CY1030/#REF!,1),"")</f>
        <v/>
      </c>
      <c r="DA1030" s="306" t="str">
        <f t="shared" si="122"/>
        <v/>
      </c>
      <c r="DB1030" s="316" t="str">
        <f t="shared" si="123"/>
        <v/>
      </c>
      <c r="DC1030" s="193"/>
      <c r="DD1030" s="12" t="str">
        <f>IFERROR(#REF!-AP1030,"")</f>
        <v/>
      </c>
      <c r="DE1030" s="193"/>
      <c r="DF1030" s="305" t="str">
        <f>IFERROR(#REF!-L1030,"")</f>
        <v/>
      </c>
      <c r="DG1030" s="311" t="e">
        <f>IF(#REF!&gt;AQ1030,0,1)</f>
        <v>#REF!</v>
      </c>
      <c r="DH1030" s="320">
        <f>IF(AN1030&lt;M1030,0,1)</f>
        <v>1</v>
      </c>
      <c r="DI1030" s="320">
        <f>IF(AN1030&gt;N1030,0,1)</f>
        <v>1</v>
      </c>
    </row>
    <row r="1031" spans="3:113" ht="20.25" x14ac:dyDescent="0.2">
      <c r="C1031" s="214"/>
      <c r="G1031" s="207"/>
      <c r="H1031" s="314"/>
      <c r="I1031" s="314"/>
      <c r="J1031" s="314"/>
      <c r="K1031" s="314"/>
      <c r="L1031" s="208"/>
      <c r="M1031" s="209"/>
      <c r="N1031" s="210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5"/>
      <c r="Z1031" s="195"/>
      <c r="AA1031" s="194"/>
      <c r="AB1031" s="194"/>
      <c r="AC1031" s="194"/>
      <c r="AD1031" s="194"/>
      <c r="AE1031" s="194"/>
      <c r="AF1031" s="194"/>
      <c r="AG1031" s="194"/>
      <c r="AH1031" s="194"/>
      <c r="AI1031" s="194"/>
      <c r="AJ1031" s="194"/>
      <c r="AK1031" s="195"/>
      <c r="AL1031" s="195"/>
      <c r="AM1031" s="323" t="str">
        <f t="shared" si="117"/>
        <v/>
      </c>
      <c r="AN1031" s="323" t="str">
        <f t="shared" si="118"/>
        <v/>
      </c>
      <c r="AO1031" s="276" t="str">
        <f t="shared" si="119"/>
        <v/>
      </c>
      <c r="AP1031" s="218"/>
      <c r="AQ1031" s="219"/>
      <c r="AR1031" s="217" t="str">
        <f t="shared" si="120"/>
        <v/>
      </c>
      <c r="AS1031" s="217" t="str">
        <f t="shared" si="121"/>
        <v/>
      </c>
      <c r="AT1031" s="217"/>
      <c r="AU1031" s="217"/>
      <c r="AV1031" s="217"/>
      <c r="AW1031" s="217"/>
      <c r="AX1031" s="217"/>
      <c r="AY1031" s="217"/>
      <c r="AZ1031" s="217"/>
      <c r="BA1031" s="217"/>
      <c r="BB1031" s="217"/>
      <c r="BC1031" s="217"/>
      <c r="BD1031" s="217"/>
      <c r="BE1031" s="217"/>
      <c r="BF1031" s="217"/>
      <c r="BG1031" s="217"/>
      <c r="BH1031" s="217"/>
      <c r="BI1031" s="217"/>
      <c r="BJ1031" s="217"/>
      <c r="BK1031" s="217"/>
      <c r="BL1031" s="217"/>
      <c r="BM1031" s="217"/>
      <c r="BN1031" s="217"/>
      <c r="BO1031" s="217"/>
      <c r="BP1031" s="217"/>
      <c r="BQ1031" s="217"/>
      <c r="BR1031" s="311"/>
      <c r="BS1031" s="311"/>
      <c r="BT1031" s="311"/>
      <c r="BU1031" s="311"/>
      <c r="BV1031" s="311"/>
      <c r="BW1031" s="311"/>
      <c r="BX1031" s="311"/>
      <c r="BY1031" s="217"/>
      <c r="BZ1031" s="217"/>
      <c r="CA1031" s="217"/>
      <c r="CB1031" s="217"/>
      <c r="CC1031" s="217"/>
      <c r="CD1031" s="217"/>
      <c r="CE1031" s="311"/>
      <c r="CF1031" s="311" t="str">
        <f>IFERROR(ROUND(STDEV(AN1031,L1031),1),"")</f>
        <v/>
      </c>
      <c r="CG1031" s="322"/>
      <c r="CH1031" s="322"/>
      <c r="CI1031" s="322"/>
      <c r="CJ1031" s="322"/>
      <c r="CK1031" s="322"/>
      <c r="CL1031" s="322"/>
      <c r="CM1031" s="322"/>
      <c r="CN1031" s="220" t="str">
        <f>IFERROR(ROUND((SUM(#REF!)),0),"")</f>
        <v/>
      </c>
      <c r="CO1031" s="216"/>
      <c r="CP1031" s="221"/>
      <c r="CQ1031" s="222"/>
      <c r="CR1031" s="196"/>
      <c r="CS1031" s="196"/>
      <c r="CT1031" s="196"/>
      <c r="CU1031" s="196"/>
      <c r="CV1031" s="196"/>
      <c r="CW1031" s="306">
        <f>AV1031+BH1031</f>
        <v>0</v>
      </c>
      <c r="CX1031" s="12">
        <f>SUM(BI1031:BQ1031,AW1031:BE1031)</f>
        <v>0</v>
      </c>
      <c r="CY1031" s="314" t="str">
        <f>IFERROR(ROUND(CX1031/K1031,0),"")</f>
        <v/>
      </c>
      <c r="CZ1031" s="314" t="str">
        <f>IFERROR(ROUND(CY1031/#REF!,1),"")</f>
        <v/>
      </c>
      <c r="DA1031" s="306" t="str">
        <f t="shared" si="122"/>
        <v/>
      </c>
      <c r="DB1031" s="316" t="str">
        <f t="shared" si="123"/>
        <v/>
      </c>
      <c r="DC1031" s="193"/>
      <c r="DD1031" s="12" t="str">
        <f>IFERROR(#REF!-AP1031,"")</f>
        <v/>
      </c>
      <c r="DE1031" s="193"/>
      <c r="DF1031" s="305" t="str">
        <f>IFERROR(#REF!-L1031,"")</f>
        <v/>
      </c>
      <c r="DG1031" s="311" t="e">
        <f>IF(#REF!&gt;AQ1031,0,1)</f>
        <v>#REF!</v>
      </c>
      <c r="DH1031" s="320">
        <f>IF(AN1031&lt;M1031,0,1)</f>
        <v>1</v>
      </c>
      <c r="DI1031" s="320">
        <f>IF(AN1031&gt;N1031,0,1)</f>
        <v>1</v>
      </c>
    </row>
    <row r="1032" spans="3:113" ht="20.25" x14ac:dyDescent="0.2">
      <c r="C1032" s="214"/>
      <c r="G1032" s="207"/>
      <c r="H1032" s="314"/>
      <c r="I1032" s="314"/>
      <c r="J1032" s="314"/>
      <c r="K1032" s="314"/>
      <c r="L1032" s="208"/>
      <c r="M1032" s="209"/>
      <c r="N1032" s="210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5"/>
      <c r="Z1032" s="195"/>
      <c r="AA1032" s="194"/>
      <c r="AB1032" s="194"/>
      <c r="AC1032" s="194"/>
      <c r="AD1032" s="194"/>
      <c r="AE1032" s="194"/>
      <c r="AF1032" s="194"/>
      <c r="AG1032" s="194"/>
      <c r="AH1032" s="194"/>
      <c r="AI1032" s="194"/>
      <c r="AJ1032" s="194"/>
      <c r="AK1032" s="195"/>
      <c r="AL1032" s="195"/>
      <c r="AM1032" s="323" t="str">
        <f t="shared" si="117"/>
        <v/>
      </c>
      <c r="AN1032" s="323" t="str">
        <f t="shared" si="118"/>
        <v/>
      </c>
      <c r="AO1032" s="276" t="str">
        <f t="shared" si="119"/>
        <v/>
      </c>
      <c r="AP1032" s="218"/>
      <c r="AQ1032" s="219"/>
      <c r="AR1032" s="217" t="str">
        <f t="shared" si="120"/>
        <v/>
      </c>
      <c r="AS1032" s="217" t="str">
        <f t="shared" si="121"/>
        <v/>
      </c>
      <c r="AT1032" s="217"/>
      <c r="AU1032" s="217"/>
      <c r="AV1032" s="217"/>
      <c r="AW1032" s="217"/>
      <c r="AX1032" s="217"/>
      <c r="AY1032" s="217"/>
      <c r="AZ1032" s="217"/>
      <c r="BA1032" s="217"/>
      <c r="BB1032" s="217"/>
      <c r="BC1032" s="217"/>
      <c r="BD1032" s="217"/>
      <c r="BE1032" s="217"/>
      <c r="BF1032" s="217"/>
      <c r="BG1032" s="217"/>
      <c r="BH1032" s="217"/>
      <c r="BI1032" s="217"/>
      <c r="BJ1032" s="217"/>
      <c r="BK1032" s="217"/>
      <c r="BL1032" s="217"/>
      <c r="BM1032" s="217"/>
      <c r="BN1032" s="217"/>
      <c r="BO1032" s="217"/>
      <c r="BP1032" s="217"/>
      <c r="BQ1032" s="217"/>
      <c r="BR1032" s="311"/>
      <c r="BS1032" s="311"/>
      <c r="BT1032" s="311"/>
      <c r="BU1032" s="311"/>
      <c r="BV1032" s="311"/>
      <c r="BW1032" s="311"/>
      <c r="BX1032" s="311"/>
      <c r="BY1032" s="217"/>
      <c r="BZ1032" s="217"/>
      <c r="CA1032" s="217"/>
      <c r="CB1032" s="217"/>
      <c r="CC1032" s="217"/>
      <c r="CD1032" s="217"/>
      <c r="CE1032" s="311"/>
      <c r="CF1032" s="311" t="str">
        <f>IFERROR(ROUND(STDEV(AN1032,L1032),1),"")</f>
        <v/>
      </c>
      <c r="CG1032" s="322"/>
      <c r="CH1032" s="322"/>
      <c r="CI1032" s="322"/>
      <c r="CJ1032" s="322"/>
      <c r="CK1032" s="322"/>
      <c r="CL1032" s="322"/>
      <c r="CM1032" s="322"/>
      <c r="CN1032" s="220" t="str">
        <f>IFERROR(ROUND((SUM(#REF!)),0),"")</f>
        <v/>
      </c>
      <c r="CO1032" s="216"/>
      <c r="CP1032" s="221"/>
      <c r="CQ1032" s="222"/>
      <c r="CR1032" s="196"/>
      <c r="CS1032" s="196"/>
      <c r="CT1032" s="196"/>
      <c r="CU1032" s="196"/>
      <c r="CV1032" s="196"/>
      <c r="CW1032" s="306">
        <f>AV1032+BH1032</f>
        <v>0</v>
      </c>
      <c r="CX1032" s="12">
        <f>SUM(BI1032:BQ1032,AW1032:BE1032)</f>
        <v>0</v>
      </c>
      <c r="CY1032" s="314" t="str">
        <f>IFERROR(ROUND(CX1032/K1032,0),"")</f>
        <v/>
      </c>
      <c r="CZ1032" s="314" t="str">
        <f>IFERROR(ROUND(CY1032/#REF!,1),"")</f>
        <v/>
      </c>
      <c r="DA1032" s="306" t="str">
        <f t="shared" si="122"/>
        <v/>
      </c>
      <c r="DB1032" s="316" t="str">
        <f t="shared" si="123"/>
        <v/>
      </c>
      <c r="DC1032" s="193"/>
      <c r="DD1032" s="12" t="str">
        <f>IFERROR(#REF!-AP1032,"")</f>
        <v/>
      </c>
      <c r="DE1032" s="193"/>
      <c r="DF1032" s="305" t="str">
        <f>IFERROR(#REF!-L1032,"")</f>
        <v/>
      </c>
      <c r="DG1032" s="311" t="e">
        <f>IF(#REF!&gt;AQ1032,0,1)</f>
        <v>#REF!</v>
      </c>
      <c r="DH1032" s="320">
        <f>IF(AN1032&lt;M1032,0,1)</f>
        <v>1</v>
      </c>
      <c r="DI1032" s="320">
        <f>IF(AN1032&gt;N1032,0,1)</f>
        <v>1</v>
      </c>
    </row>
    <row r="1033" spans="3:113" ht="20.25" x14ac:dyDescent="0.2">
      <c r="C1033" s="214"/>
      <c r="G1033" s="207"/>
      <c r="H1033" s="314"/>
      <c r="I1033" s="314"/>
      <c r="J1033" s="314"/>
      <c r="K1033" s="314"/>
      <c r="L1033" s="208"/>
      <c r="M1033" s="209"/>
      <c r="N1033" s="210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5"/>
      <c r="Z1033" s="195"/>
      <c r="AA1033" s="194"/>
      <c r="AB1033" s="194"/>
      <c r="AC1033" s="194"/>
      <c r="AD1033" s="194"/>
      <c r="AE1033" s="194"/>
      <c r="AF1033" s="194"/>
      <c r="AG1033" s="194"/>
      <c r="AH1033" s="194"/>
      <c r="AI1033" s="194"/>
      <c r="AJ1033" s="194"/>
      <c r="AK1033" s="195"/>
      <c r="AL1033" s="195"/>
      <c r="AM1033" s="323" t="str">
        <f t="shared" si="117"/>
        <v/>
      </c>
      <c r="AN1033" s="323" t="str">
        <f t="shared" si="118"/>
        <v/>
      </c>
      <c r="AO1033" s="276" t="str">
        <f t="shared" si="119"/>
        <v/>
      </c>
      <c r="AP1033" s="218"/>
      <c r="AQ1033" s="219"/>
      <c r="AR1033" s="217" t="str">
        <f t="shared" si="120"/>
        <v/>
      </c>
      <c r="AS1033" s="217" t="str">
        <f t="shared" si="121"/>
        <v/>
      </c>
      <c r="AT1033" s="217"/>
      <c r="AU1033" s="217"/>
      <c r="AV1033" s="217"/>
      <c r="AW1033" s="217"/>
      <c r="AX1033" s="217"/>
      <c r="AY1033" s="217"/>
      <c r="AZ1033" s="217"/>
      <c r="BA1033" s="217"/>
      <c r="BB1033" s="217"/>
      <c r="BC1033" s="217"/>
      <c r="BD1033" s="217"/>
      <c r="BE1033" s="217"/>
      <c r="BF1033" s="217"/>
      <c r="BG1033" s="217"/>
      <c r="BH1033" s="217"/>
      <c r="BI1033" s="217"/>
      <c r="BJ1033" s="217"/>
      <c r="BK1033" s="217"/>
      <c r="BL1033" s="217"/>
      <c r="BM1033" s="217"/>
      <c r="BN1033" s="217"/>
      <c r="BO1033" s="217"/>
      <c r="BP1033" s="217"/>
      <c r="BQ1033" s="217"/>
      <c r="BR1033" s="311"/>
      <c r="BS1033" s="311"/>
      <c r="BT1033" s="311"/>
      <c r="BU1033" s="311"/>
      <c r="BV1033" s="311"/>
      <c r="BW1033" s="311"/>
      <c r="BX1033" s="311"/>
      <c r="BY1033" s="217"/>
      <c r="BZ1033" s="217"/>
      <c r="CA1033" s="217"/>
      <c r="CB1033" s="217"/>
      <c r="CC1033" s="217"/>
      <c r="CD1033" s="217"/>
      <c r="CE1033" s="311"/>
      <c r="CF1033" s="311" t="str">
        <f>IFERROR(ROUND(STDEV(AN1033,L1033),1),"")</f>
        <v/>
      </c>
      <c r="CG1033" s="322"/>
      <c r="CH1033" s="322"/>
      <c r="CI1033" s="322"/>
      <c r="CJ1033" s="322"/>
      <c r="CK1033" s="322"/>
      <c r="CL1033" s="322"/>
      <c r="CM1033" s="322"/>
      <c r="CN1033" s="220" t="str">
        <f>IFERROR(ROUND((SUM(#REF!)),0),"")</f>
        <v/>
      </c>
      <c r="CO1033" s="216"/>
      <c r="CP1033" s="221"/>
      <c r="CQ1033" s="222"/>
      <c r="CR1033" s="196"/>
      <c r="CS1033" s="196"/>
      <c r="CT1033" s="196"/>
      <c r="CU1033" s="196"/>
      <c r="CV1033" s="196"/>
      <c r="CW1033" s="306">
        <f>AV1033+BH1033</f>
        <v>0</v>
      </c>
      <c r="CX1033" s="12">
        <f>SUM(BI1033:BQ1033,AW1033:BE1033)</f>
        <v>0</v>
      </c>
      <c r="CY1033" s="314" t="str">
        <f>IFERROR(ROUND(CX1033/K1033,0),"")</f>
        <v/>
      </c>
      <c r="CZ1033" s="314" t="str">
        <f>IFERROR(ROUND(CY1033/#REF!,1),"")</f>
        <v/>
      </c>
      <c r="DA1033" s="306" t="str">
        <f t="shared" si="122"/>
        <v/>
      </c>
      <c r="DB1033" s="316" t="str">
        <f t="shared" si="123"/>
        <v/>
      </c>
      <c r="DC1033" s="193"/>
      <c r="DD1033" s="12" t="str">
        <f>IFERROR(#REF!-AP1033,"")</f>
        <v/>
      </c>
      <c r="DE1033" s="193"/>
      <c r="DF1033" s="305" t="str">
        <f>IFERROR(#REF!-L1033,"")</f>
        <v/>
      </c>
      <c r="DG1033" s="311" t="e">
        <f>IF(#REF!&gt;AQ1033,0,1)</f>
        <v>#REF!</v>
      </c>
      <c r="DH1033" s="320">
        <f>IF(AN1033&lt;M1033,0,1)</f>
        <v>1</v>
      </c>
      <c r="DI1033" s="320">
        <f>IF(AN1033&gt;N1033,0,1)</f>
        <v>1</v>
      </c>
    </row>
    <row r="1034" spans="3:113" ht="20.25" x14ac:dyDescent="0.2">
      <c r="C1034" s="214"/>
      <c r="G1034" s="207"/>
      <c r="H1034" s="314"/>
      <c r="I1034" s="314"/>
      <c r="J1034" s="314"/>
      <c r="K1034" s="314"/>
      <c r="L1034" s="208"/>
      <c r="M1034" s="209"/>
      <c r="N1034" s="210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5"/>
      <c r="Z1034" s="195"/>
      <c r="AA1034" s="194"/>
      <c r="AB1034" s="194"/>
      <c r="AC1034" s="194"/>
      <c r="AD1034" s="194"/>
      <c r="AE1034" s="194"/>
      <c r="AF1034" s="194"/>
      <c r="AG1034" s="194"/>
      <c r="AH1034" s="194"/>
      <c r="AI1034" s="194"/>
      <c r="AJ1034" s="194"/>
      <c r="AK1034" s="195"/>
      <c r="AL1034" s="195"/>
      <c r="AM1034" s="323" t="str">
        <f t="shared" si="117"/>
        <v/>
      </c>
      <c r="AN1034" s="323" t="str">
        <f t="shared" si="118"/>
        <v/>
      </c>
      <c r="AO1034" s="276" t="str">
        <f t="shared" si="119"/>
        <v/>
      </c>
      <c r="AP1034" s="218"/>
      <c r="AQ1034" s="219"/>
      <c r="AR1034" s="217" t="str">
        <f t="shared" si="120"/>
        <v/>
      </c>
      <c r="AS1034" s="217" t="str">
        <f t="shared" si="121"/>
        <v/>
      </c>
      <c r="AT1034" s="217"/>
      <c r="AU1034" s="217"/>
      <c r="AV1034" s="217"/>
      <c r="AW1034" s="217"/>
      <c r="AX1034" s="217"/>
      <c r="AY1034" s="217"/>
      <c r="AZ1034" s="217"/>
      <c r="BA1034" s="217"/>
      <c r="BB1034" s="217"/>
      <c r="BC1034" s="217"/>
      <c r="BD1034" s="217"/>
      <c r="BE1034" s="217"/>
      <c r="BF1034" s="217"/>
      <c r="BG1034" s="217"/>
      <c r="BH1034" s="217"/>
      <c r="BI1034" s="217"/>
      <c r="BJ1034" s="217"/>
      <c r="BK1034" s="217"/>
      <c r="BL1034" s="217"/>
      <c r="BM1034" s="217"/>
      <c r="BN1034" s="217"/>
      <c r="BO1034" s="217"/>
      <c r="BP1034" s="217"/>
      <c r="BQ1034" s="217"/>
      <c r="BR1034" s="311"/>
      <c r="BS1034" s="311"/>
      <c r="BT1034" s="311"/>
      <c r="BU1034" s="311"/>
      <c r="BV1034" s="311"/>
      <c r="BW1034" s="311"/>
      <c r="BX1034" s="311"/>
      <c r="BY1034" s="217"/>
      <c r="BZ1034" s="217"/>
      <c r="CA1034" s="217"/>
      <c r="CB1034" s="217"/>
      <c r="CC1034" s="217"/>
      <c r="CD1034" s="217"/>
      <c r="CE1034" s="311"/>
      <c r="CF1034" s="311" t="str">
        <f>IFERROR(ROUND(STDEV(AN1034,L1034),1),"")</f>
        <v/>
      </c>
      <c r="CG1034" s="322"/>
      <c r="CH1034" s="322"/>
      <c r="CI1034" s="322"/>
      <c r="CJ1034" s="322"/>
      <c r="CK1034" s="322"/>
      <c r="CL1034" s="322"/>
      <c r="CM1034" s="322"/>
      <c r="CN1034" s="220" t="str">
        <f>IFERROR(ROUND((SUM(#REF!)),0),"")</f>
        <v/>
      </c>
      <c r="CO1034" s="216"/>
      <c r="CP1034" s="221"/>
      <c r="CQ1034" s="222"/>
      <c r="CR1034" s="196"/>
      <c r="CS1034" s="196"/>
      <c r="CT1034" s="196"/>
      <c r="CU1034" s="196"/>
      <c r="CV1034" s="196"/>
      <c r="CW1034" s="306">
        <f>AV1034+BH1034</f>
        <v>0</v>
      </c>
      <c r="CX1034" s="12">
        <f>SUM(BI1034:BQ1034,AW1034:BE1034)</f>
        <v>0</v>
      </c>
      <c r="CY1034" s="314" t="str">
        <f>IFERROR(ROUND(CX1034/K1034,0),"")</f>
        <v/>
      </c>
      <c r="CZ1034" s="314" t="str">
        <f>IFERROR(ROUND(CY1034/#REF!,1),"")</f>
        <v/>
      </c>
      <c r="DA1034" s="306" t="str">
        <f t="shared" si="122"/>
        <v/>
      </c>
      <c r="DB1034" s="316" t="str">
        <f t="shared" si="123"/>
        <v/>
      </c>
      <c r="DC1034" s="193"/>
      <c r="DD1034" s="12" t="str">
        <f>IFERROR(#REF!-AP1034,"")</f>
        <v/>
      </c>
      <c r="DE1034" s="193"/>
      <c r="DF1034" s="305" t="str">
        <f>IFERROR(#REF!-L1034,"")</f>
        <v/>
      </c>
      <c r="DG1034" s="311" t="e">
        <f>IF(#REF!&gt;AQ1034,0,1)</f>
        <v>#REF!</v>
      </c>
      <c r="DH1034" s="320">
        <f>IF(AN1034&lt;M1034,0,1)</f>
        <v>1</v>
      </c>
      <c r="DI1034" s="320">
        <f>IF(AN1034&gt;N1034,0,1)</f>
        <v>1</v>
      </c>
    </row>
    <row r="1035" spans="3:113" ht="20.25" x14ac:dyDescent="0.2">
      <c r="C1035" s="214"/>
      <c r="G1035" s="207"/>
      <c r="H1035" s="314"/>
      <c r="I1035" s="314"/>
      <c r="J1035" s="314"/>
      <c r="K1035" s="314"/>
      <c r="L1035" s="208"/>
      <c r="M1035" s="209"/>
      <c r="N1035" s="210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5"/>
      <c r="Z1035" s="195"/>
      <c r="AA1035" s="194"/>
      <c r="AB1035" s="194"/>
      <c r="AC1035" s="194"/>
      <c r="AD1035" s="194"/>
      <c r="AE1035" s="194"/>
      <c r="AF1035" s="194"/>
      <c r="AG1035" s="194"/>
      <c r="AH1035" s="194"/>
      <c r="AI1035" s="194"/>
      <c r="AJ1035" s="194"/>
      <c r="AK1035" s="195"/>
      <c r="AL1035" s="195"/>
      <c r="AM1035" s="323" t="str">
        <f t="shared" si="117"/>
        <v/>
      </c>
      <c r="AN1035" s="323" t="str">
        <f t="shared" si="118"/>
        <v/>
      </c>
      <c r="AO1035" s="276" t="str">
        <f t="shared" si="119"/>
        <v/>
      </c>
      <c r="AP1035" s="218"/>
      <c r="AQ1035" s="219"/>
      <c r="AR1035" s="217" t="str">
        <f t="shared" si="120"/>
        <v/>
      </c>
      <c r="AS1035" s="217" t="str">
        <f t="shared" si="121"/>
        <v/>
      </c>
      <c r="AT1035" s="217"/>
      <c r="AU1035" s="217"/>
      <c r="AV1035" s="217"/>
      <c r="AW1035" s="217"/>
      <c r="AX1035" s="217"/>
      <c r="AY1035" s="217"/>
      <c r="AZ1035" s="217"/>
      <c r="BA1035" s="217"/>
      <c r="BB1035" s="217"/>
      <c r="BC1035" s="217"/>
      <c r="BD1035" s="217"/>
      <c r="BE1035" s="217"/>
      <c r="BF1035" s="217"/>
      <c r="BG1035" s="217"/>
      <c r="BH1035" s="217"/>
      <c r="BI1035" s="217"/>
      <c r="BJ1035" s="217"/>
      <c r="BK1035" s="217"/>
      <c r="BL1035" s="217"/>
      <c r="BM1035" s="217"/>
      <c r="BN1035" s="217"/>
      <c r="BO1035" s="217"/>
      <c r="BP1035" s="217"/>
      <c r="BQ1035" s="217"/>
      <c r="BR1035" s="311"/>
      <c r="BS1035" s="311"/>
      <c r="BT1035" s="311"/>
      <c r="BU1035" s="311"/>
      <c r="BV1035" s="311"/>
      <c r="BW1035" s="311"/>
      <c r="BX1035" s="311"/>
      <c r="BY1035" s="217"/>
      <c r="BZ1035" s="217"/>
      <c r="CA1035" s="217"/>
      <c r="CB1035" s="217"/>
      <c r="CC1035" s="217"/>
      <c r="CD1035" s="217"/>
      <c r="CE1035" s="311"/>
      <c r="CF1035" s="311" t="str">
        <f>IFERROR(ROUND(STDEV(AN1035,L1035),1),"")</f>
        <v/>
      </c>
      <c r="CG1035" s="322"/>
      <c r="CH1035" s="322"/>
      <c r="CI1035" s="322"/>
      <c r="CJ1035" s="322"/>
      <c r="CK1035" s="322"/>
      <c r="CL1035" s="322"/>
      <c r="CM1035" s="322"/>
      <c r="CN1035" s="220" t="str">
        <f>IFERROR(ROUND((SUM(#REF!)),0),"")</f>
        <v/>
      </c>
      <c r="CO1035" s="216"/>
      <c r="CP1035" s="221"/>
      <c r="CQ1035" s="222"/>
      <c r="CR1035" s="196"/>
      <c r="CS1035" s="196"/>
      <c r="CT1035" s="196"/>
      <c r="CU1035" s="196"/>
      <c r="CV1035" s="196"/>
      <c r="CW1035" s="306">
        <f>AV1035+BH1035</f>
        <v>0</v>
      </c>
      <c r="CX1035" s="12">
        <f>SUM(BI1035:BQ1035,AW1035:BE1035)</f>
        <v>0</v>
      </c>
      <c r="CY1035" s="314" t="str">
        <f>IFERROR(ROUND(CX1035/K1035,0),"")</f>
        <v/>
      </c>
      <c r="CZ1035" s="314" t="str">
        <f>IFERROR(ROUND(CY1035/#REF!,1),"")</f>
        <v/>
      </c>
      <c r="DA1035" s="306" t="str">
        <f t="shared" si="122"/>
        <v/>
      </c>
      <c r="DB1035" s="316" t="str">
        <f t="shared" si="123"/>
        <v/>
      </c>
      <c r="DC1035" s="193"/>
      <c r="DD1035" s="12" t="str">
        <f>IFERROR(#REF!-AP1035,"")</f>
        <v/>
      </c>
      <c r="DE1035" s="193"/>
      <c r="DF1035" s="305" t="str">
        <f>IFERROR(#REF!-L1035,"")</f>
        <v/>
      </c>
      <c r="DG1035" s="311" t="e">
        <f>IF(#REF!&gt;AQ1035,0,1)</f>
        <v>#REF!</v>
      </c>
      <c r="DH1035" s="320">
        <f>IF(AN1035&lt;M1035,0,1)</f>
        <v>1</v>
      </c>
      <c r="DI1035" s="320">
        <f>IF(AN1035&gt;N1035,0,1)</f>
        <v>1</v>
      </c>
    </row>
    <row r="1036" spans="3:113" ht="20.25" x14ac:dyDescent="0.2">
      <c r="C1036" s="214"/>
      <c r="G1036" s="207"/>
      <c r="H1036" s="314"/>
      <c r="I1036" s="314"/>
      <c r="J1036" s="314"/>
      <c r="K1036" s="314"/>
      <c r="L1036" s="208"/>
      <c r="M1036" s="209"/>
      <c r="N1036" s="210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5"/>
      <c r="Z1036" s="195"/>
      <c r="AA1036" s="194"/>
      <c r="AB1036" s="194"/>
      <c r="AC1036" s="194"/>
      <c r="AD1036" s="194"/>
      <c r="AE1036" s="194"/>
      <c r="AF1036" s="194"/>
      <c r="AG1036" s="194"/>
      <c r="AH1036" s="194"/>
      <c r="AI1036" s="194"/>
      <c r="AJ1036" s="194"/>
      <c r="AK1036" s="195"/>
      <c r="AL1036" s="195"/>
      <c r="AM1036" s="323" t="str">
        <f t="shared" si="117"/>
        <v/>
      </c>
      <c r="AN1036" s="323" t="str">
        <f t="shared" si="118"/>
        <v/>
      </c>
      <c r="AO1036" s="276" t="str">
        <f t="shared" si="119"/>
        <v/>
      </c>
      <c r="AP1036" s="218"/>
      <c r="AQ1036" s="219"/>
      <c r="AR1036" s="217" t="str">
        <f t="shared" si="120"/>
        <v/>
      </c>
      <c r="AS1036" s="217" t="str">
        <f t="shared" si="121"/>
        <v/>
      </c>
      <c r="AT1036" s="217"/>
      <c r="AU1036" s="217"/>
      <c r="AV1036" s="217"/>
      <c r="AW1036" s="217"/>
      <c r="AX1036" s="217"/>
      <c r="AY1036" s="217"/>
      <c r="AZ1036" s="217"/>
      <c r="BA1036" s="217"/>
      <c r="BB1036" s="217"/>
      <c r="BC1036" s="217"/>
      <c r="BD1036" s="217"/>
      <c r="BE1036" s="217"/>
      <c r="BF1036" s="217"/>
      <c r="BG1036" s="217"/>
      <c r="BH1036" s="217"/>
      <c r="BI1036" s="217"/>
      <c r="BJ1036" s="217"/>
      <c r="BK1036" s="217"/>
      <c r="BL1036" s="217"/>
      <c r="BM1036" s="217"/>
      <c r="BN1036" s="217"/>
      <c r="BO1036" s="217"/>
      <c r="BP1036" s="217"/>
      <c r="BQ1036" s="217"/>
      <c r="BR1036" s="311"/>
      <c r="BS1036" s="311"/>
      <c r="BT1036" s="311"/>
      <c r="BU1036" s="311"/>
      <c r="BV1036" s="311"/>
      <c r="BW1036" s="311"/>
      <c r="BX1036" s="311"/>
      <c r="BY1036" s="217"/>
      <c r="BZ1036" s="217"/>
      <c r="CA1036" s="217"/>
      <c r="CB1036" s="217"/>
      <c r="CC1036" s="217"/>
      <c r="CD1036" s="217"/>
      <c r="CE1036" s="311"/>
      <c r="CF1036" s="311" t="str">
        <f>IFERROR(ROUND(STDEV(AN1036,L1036),1),"")</f>
        <v/>
      </c>
      <c r="CG1036" s="322"/>
      <c r="CH1036" s="322"/>
      <c r="CI1036" s="322"/>
      <c r="CJ1036" s="322"/>
      <c r="CK1036" s="322"/>
      <c r="CL1036" s="322"/>
      <c r="CM1036" s="322"/>
      <c r="CN1036" s="220" t="str">
        <f>IFERROR(ROUND((SUM(#REF!)),0),"")</f>
        <v/>
      </c>
      <c r="CO1036" s="216"/>
      <c r="CP1036" s="221"/>
      <c r="CQ1036" s="222"/>
      <c r="CR1036" s="196"/>
      <c r="CS1036" s="196"/>
      <c r="CT1036" s="196"/>
      <c r="CU1036" s="196"/>
      <c r="CV1036" s="196"/>
      <c r="CW1036" s="306">
        <f>AV1036+BH1036</f>
        <v>0</v>
      </c>
      <c r="CX1036" s="12">
        <f>SUM(BI1036:BQ1036,AW1036:BE1036)</f>
        <v>0</v>
      </c>
      <c r="CY1036" s="314" t="str">
        <f>IFERROR(ROUND(CX1036/K1036,0),"")</f>
        <v/>
      </c>
      <c r="CZ1036" s="314" t="str">
        <f>IFERROR(ROUND(CY1036/#REF!,1),"")</f>
        <v/>
      </c>
      <c r="DA1036" s="306" t="str">
        <f t="shared" si="122"/>
        <v/>
      </c>
      <c r="DB1036" s="316" t="str">
        <f t="shared" si="123"/>
        <v/>
      </c>
      <c r="DC1036" s="193"/>
      <c r="DD1036" s="12" t="str">
        <f>IFERROR(#REF!-AP1036,"")</f>
        <v/>
      </c>
      <c r="DE1036" s="193"/>
      <c r="DF1036" s="305" t="str">
        <f>IFERROR(#REF!-L1036,"")</f>
        <v/>
      </c>
      <c r="DG1036" s="311" t="e">
        <f>IF(#REF!&gt;AQ1036,0,1)</f>
        <v>#REF!</v>
      </c>
      <c r="DH1036" s="320">
        <f>IF(AN1036&lt;M1036,0,1)</f>
        <v>1</v>
      </c>
      <c r="DI1036" s="320">
        <f>IF(AN1036&gt;N1036,0,1)</f>
        <v>1</v>
      </c>
    </row>
    <row r="1037" spans="3:113" ht="20.25" x14ac:dyDescent="0.2">
      <c r="C1037" s="214"/>
      <c r="G1037" s="207"/>
      <c r="H1037" s="314"/>
      <c r="I1037" s="314"/>
      <c r="J1037" s="314"/>
      <c r="K1037" s="314"/>
      <c r="L1037" s="208"/>
      <c r="M1037" s="209"/>
      <c r="N1037" s="210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5"/>
      <c r="Z1037" s="195"/>
      <c r="AA1037" s="194"/>
      <c r="AB1037" s="194"/>
      <c r="AC1037" s="194"/>
      <c r="AD1037" s="194"/>
      <c r="AE1037" s="194"/>
      <c r="AF1037" s="194"/>
      <c r="AG1037" s="194"/>
      <c r="AH1037" s="194"/>
      <c r="AI1037" s="194"/>
      <c r="AJ1037" s="194"/>
      <c r="AK1037" s="195"/>
      <c r="AL1037" s="195"/>
      <c r="AM1037" s="323" t="str">
        <f t="shared" si="117"/>
        <v/>
      </c>
      <c r="AN1037" s="323" t="str">
        <f t="shared" si="118"/>
        <v/>
      </c>
      <c r="AO1037" s="276" t="str">
        <f t="shared" si="119"/>
        <v/>
      </c>
      <c r="AP1037" s="218"/>
      <c r="AQ1037" s="219"/>
      <c r="AR1037" s="217" t="str">
        <f t="shared" si="120"/>
        <v/>
      </c>
      <c r="AS1037" s="217" t="str">
        <f t="shared" si="121"/>
        <v/>
      </c>
      <c r="AT1037" s="217"/>
      <c r="AU1037" s="217"/>
      <c r="AV1037" s="217"/>
      <c r="AW1037" s="217"/>
      <c r="AX1037" s="217"/>
      <c r="AY1037" s="217"/>
      <c r="AZ1037" s="217"/>
      <c r="BA1037" s="217"/>
      <c r="BB1037" s="217"/>
      <c r="BC1037" s="217"/>
      <c r="BD1037" s="217"/>
      <c r="BE1037" s="217"/>
      <c r="BF1037" s="217"/>
      <c r="BG1037" s="217"/>
      <c r="BH1037" s="217"/>
      <c r="BI1037" s="217"/>
      <c r="BJ1037" s="217"/>
      <c r="BK1037" s="217"/>
      <c r="BL1037" s="217"/>
      <c r="BM1037" s="217"/>
      <c r="BN1037" s="217"/>
      <c r="BO1037" s="217"/>
      <c r="BP1037" s="217"/>
      <c r="BQ1037" s="217"/>
      <c r="BR1037" s="311"/>
      <c r="BS1037" s="311"/>
      <c r="BT1037" s="311"/>
      <c r="BU1037" s="311"/>
      <c r="BV1037" s="311"/>
      <c r="BW1037" s="311"/>
      <c r="BX1037" s="311"/>
      <c r="BY1037" s="217"/>
      <c r="BZ1037" s="217"/>
      <c r="CA1037" s="217"/>
      <c r="CB1037" s="217"/>
      <c r="CC1037" s="217"/>
      <c r="CD1037" s="217"/>
      <c r="CE1037" s="311"/>
      <c r="CF1037" s="311" t="str">
        <f>IFERROR(ROUND(STDEV(AN1037,L1037),1),"")</f>
        <v/>
      </c>
      <c r="CG1037" s="322"/>
      <c r="CH1037" s="322"/>
      <c r="CI1037" s="322"/>
      <c r="CJ1037" s="322"/>
      <c r="CK1037" s="322"/>
      <c r="CL1037" s="322"/>
      <c r="CM1037" s="322"/>
      <c r="CN1037" s="220" t="str">
        <f>IFERROR(ROUND((SUM(#REF!)),0),"")</f>
        <v/>
      </c>
      <c r="CO1037" s="216"/>
      <c r="CP1037" s="221"/>
      <c r="CQ1037" s="222"/>
      <c r="CR1037" s="196"/>
      <c r="CS1037" s="196"/>
      <c r="CT1037" s="196"/>
      <c r="CU1037" s="196"/>
      <c r="CV1037" s="196"/>
      <c r="CW1037" s="306">
        <f>AV1037+BH1037</f>
        <v>0</v>
      </c>
      <c r="CX1037" s="12">
        <f>SUM(BI1037:BQ1037,AW1037:BE1037)</f>
        <v>0</v>
      </c>
      <c r="CY1037" s="314" t="str">
        <f>IFERROR(ROUND(CX1037/K1037,0),"")</f>
        <v/>
      </c>
      <c r="CZ1037" s="314" t="str">
        <f>IFERROR(ROUND(CY1037/#REF!,1),"")</f>
        <v/>
      </c>
      <c r="DA1037" s="306" t="str">
        <f t="shared" si="122"/>
        <v/>
      </c>
      <c r="DB1037" s="316" t="str">
        <f t="shared" si="123"/>
        <v/>
      </c>
      <c r="DC1037" s="193"/>
      <c r="DD1037" s="12" t="str">
        <f>IFERROR(#REF!-AP1037,"")</f>
        <v/>
      </c>
      <c r="DE1037" s="193"/>
      <c r="DF1037" s="305" t="str">
        <f>IFERROR(#REF!-L1037,"")</f>
        <v/>
      </c>
      <c r="DG1037" s="311" t="e">
        <f>IF(#REF!&gt;AQ1037,0,1)</f>
        <v>#REF!</v>
      </c>
      <c r="DH1037" s="320">
        <f>IF(AN1037&lt;M1037,0,1)</f>
        <v>1</v>
      </c>
      <c r="DI1037" s="320">
        <f>IF(AN1037&gt;N1037,0,1)</f>
        <v>1</v>
      </c>
    </row>
    <row r="1038" spans="3:113" ht="20.25" x14ac:dyDescent="0.2">
      <c r="C1038" s="214"/>
      <c r="G1038" s="207"/>
      <c r="H1038" s="314"/>
      <c r="I1038" s="314"/>
      <c r="J1038" s="314"/>
      <c r="K1038" s="314"/>
      <c r="L1038" s="208"/>
      <c r="M1038" s="209"/>
      <c r="N1038" s="210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5"/>
      <c r="Z1038" s="195"/>
      <c r="AA1038" s="194"/>
      <c r="AB1038" s="194"/>
      <c r="AC1038" s="194"/>
      <c r="AD1038" s="194"/>
      <c r="AE1038" s="194"/>
      <c r="AF1038" s="194"/>
      <c r="AG1038" s="194"/>
      <c r="AH1038" s="194"/>
      <c r="AI1038" s="194"/>
      <c r="AJ1038" s="194"/>
      <c r="AK1038" s="195"/>
      <c r="AL1038" s="195"/>
      <c r="AM1038" s="323" t="str">
        <f t="shared" si="117"/>
        <v/>
      </c>
      <c r="AN1038" s="323" t="str">
        <f t="shared" si="118"/>
        <v/>
      </c>
      <c r="AO1038" s="276" t="str">
        <f t="shared" si="119"/>
        <v/>
      </c>
      <c r="AP1038" s="218"/>
      <c r="AQ1038" s="219"/>
      <c r="AR1038" s="217" t="str">
        <f t="shared" si="120"/>
        <v/>
      </c>
      <c r="AS1038" s="217" t="str">
        <f t="shared" si="121"/>
        <v/>
      </c>
      <c r="AT1038" s="217"/>
      <c r="AU1038" s="217"/>
      <c r="AV1038" s="217"/>
      <c r="AW1038" s="217"/>
      <c r="AX1038" s="217"/>
      <c r="AY1038" s="217"/>
      <c r="AZ1038" s="217"/>
      <c r="BA1038" s="217"/>
      <c r="BB1038" s="217"/>
      <c r="BC1038" s="217"/>
      <c r="BD1038" s="217"/>
      <c r="BE1038" s="217"/>
      <c r="BF1038" s="217"/>
      <c r="BG1038" s="217"/>
      <c r="BH1038" s="217"/>
      <c r="BI1038" s="217"/>
      <c r="BJ1038" s="217"/>
      <c r="BK1038" s="217"/>
      <c r="BL1038" s="217"/>
      <c r="BM1038" s="217"/>
      <c r="BN1038" s="217"/>
      <c r="BO1038" s="217"/>
      <c r="BP1038" s="217"/>
      <c r="BQ1038" s="217"/>
      <c r="BR1038" s="311"/>
      <c r="BS1038" s="311"/>
      <c r="BT1038" s="311"/>
      <c r="BU1038" s="311"/>
      <c r="BV1038" s="311"/>
      <c r="BW1038" s="311"/>
      <c r="BX1038" s="311"/>
      <c r="BY1038" s="217"/>
      <c r="BZ1038" s="217"/>
      <c r="CA1038" s="217"/>
      <c r="CB1038" s="217"/>
      <c r="CC1038" s="217"/>
      <c r="CD1038" s="217"/>
      <c r="CE1038" s="311"/>
      <c r="CF1038" s="311" t="str">
        <f>IFERROR(ROUND(STDEV(AN1038,L1038),1),"")</f>
        <v/>
      </c>
      <c r="CG1038" s="322"/>
      <c r="CH1038" s="322"/>
      <c r="CI1038" s="322"/>
      <c r="CJ1038" s="322"/>
      <c r="CK1038" s="322"/>
      <c r="CL1038" s="322"/>
      <c r="CM1038" s="322"/>
      <c r="CN1038" s="220" t="str">
        <f>IFERROR(ROUND((SUM(#REF!)),0),"")</f>
        <v/>
      </c>
      <c r="CO1038" s="216"/>
      <c r="CP1038" s="221"/>
      <c r="CQ1038" s="222"/>
      <c r="CR1038" s="196"/>
      <c r="CS1038" s="196"/>
      <c r="CT1038" s="196"/>
      <c r="CU1038" s="196"/>
      <c r="CV1038" s="196"/>
      <c r="CW1038" s="306">
        <f>AV1038+BH1038</f>
        <v>0</v>
      </c>
      <c r="CX1038" s="12">
        <f>SUM(BI1038:BQ1038,AW1038:BE1038)</f>
        <v>0</v>
      </c>
      <c r="CY1038" s="314" t="str">
        <f>IFERROR(ROUND(CX1038/K1038,0),"")</f>
        <v/>
      </c>
      <c r="CZ1038" s="314" t="str">
        <f>IFERROR(ROUND(CY1038/#REF!,1),"")</f>
        <v/>
      </c>
      <c r="DA1038" s="306" t="str">
        <f t="shared" si="122"/>
        <v/>
      </c>
      <c r="DB1038" s="316" t="str">
        <f t="shared" si="123"/>
        <v/>
      </c>
      <c r="DC1038" s="193"/>
      <c r="DD1038" s="12" t="str">
        <f>IFERROR(#REF!-AP1038,"")</f>
        <v/>
      </c>
      <c r="DE1038" s="193"/>
      <c r="DF1038" s="305" t="str">
        <f>IFERROR(#REF!-L1038,"")</f>
        <v/>
      </c>
      <c r="DG1038" s="311" t="e">
        <f>IF(#REF!&gt;AQ1038,0,1)</f>
        <v>#REF!</v>
      </c>
      <c r="DH1038" s="320">
        <f>IF(AN1038&lt;M1038,0,1)</f>
        <v>1</v>
      </c>
      <c r="DI1038" s="320">
        <f>IF(AN1038&gt;N1038,0,1)</f>
        <v>1</v>
      </c>
    </row>
    <row r="1039" spans="3:113" ht="20.25" x14ac:dyDescent="0.2">
      <c r="C1039" s="214"/>
      <c r="G1039" s="207"/>
      <c r="H1039" s="314"/>
      <c r="I1039" s="314"/>
      <c r="J1039" s="314"/>
      <c r="K1039" s="314"/>
      <c r="L1039" s="208"/>
      <c r="M1039" s="209"/>
      <c r="N1039" s="210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5"/>
      <c r="Z1039" s="195"/>
      <c r="AA1039" s="194"/>
      <c r="AB1039" s="194"/>
      <c r="AC1039" s="194"/>
      <c r="AD1039" s="194"/>
      <c r="AE1039" s="194"/>
      <c r="AF1039" s="194"/>
      <c r="AG1039" s="194"/>
      <c r="AH1039" s="194"/>
      <c r="AI1039" s="194"/>
      <c r="AJ1039" s="194"/>
      <c r="AK1039" s="195"/>
      <c r="AL1039" s="195"/>
      <c r="AM1039" s="323" t="str">
        <f t="shared" si="117"/>
        <v/>
      </c>
      <c r="AN1039" s="323" t="str">
        <f t="shared" si="118"/>
        <v/>
      </c>
      <c r="AO1039" s="276" t="str">
        <f t="shared" si="119"/>
        <v/>
      </c>
      <c r="AP1039" s="218"/>
      <c r="AQ1039" s="219"/>
      <c r="AR1039" s="217" t="str">
        <f t="shared" si="120"/>
        <v/>
      </c>
      <c r="AS1039" s="217" t="str">
        <f t="shared" si="121"/>
        <v/>
      </c>
      <c r="AT1039" s="217"/>
      <c r="AU1039" s="217"/>
      <c r="AV1039" s="217"/>
      <c r="AW1039" s="217"/>
      <c r="AX1039" s="217"/>
      <c r="AY1039" s="217"/>
      <c r="AZ1039" s="217"/>
      <c r="BA1039" s="217"/>
      <c r="BB1039" s="217"/>
      <c r="BC1039" s="217"/>
      <c r="BD1039" s="217"/>
      <c r="BE1039" s="217"/>
      <c r="BF1039" s="217"/>
      <c r="BG1039" s="217"/>
      <c r="BH1039" s="217"/>
      <c r="BI1039" s="217"/>
      <c r="BJ1039" s="217"/>
      <c r="BK1039" s="217"/>
      <c r="BL1039" s="217"/>
      <c r="BM1039" s="217"/>
      <c r="BN1039" s="217"/>
      <c r="BO1039" s="217"/>
      <c r="BP1039" s="217"/>
      <c r="BQ1039" s="217"/>
      <c r="BR1039" s="311"/>
      <c r="BS1039" s="311"/>
      <c r="BT1039" s="311"/>
      <c r="BU1039" s="311"/>
      <c r="BV1039" s="311"/>
      <c r="BW1039" s="311"/>
      <c r="BX1039" s="311"/>
      <c r="BY1039" s="217"/>
      <c r="BZ1039" s="217"/>
      <c r="CA1039" s="217"/>
      <c r="CB1039" s="217"/>
      <c r="CC1039" s="217"/>
      <c r="CD1039" s="217"/>
      <c r="CE1039" s="311"/>
      <c r="CF1039" s="311" t="str">
        <f>IFERROR(ROUND(STDEV(AN1039,L1039),1),"")</f>
        <v/>
      </c>
      <c r="CG1039" s="322"/>
      <c r="CH1039" s="322"/>
      <c r="CI1039" s="322"/>
      <c r="CJ1039" s="322"/>
      <c r="CK1039" s="322"/>
      <c r="CL1039" s="322"/>
      <c r="CM1039" s="322"/>
      <c r="CN1039" s="220" t="str">
        <f>IFERROR(ROUND((SUM(#REF!)),0),"")</f>
        <v/>
      </c>
      <c r="CO1039" s="216"/>
      <c r="CP1039" s="221"/>
      <c r="CQ1039" s="222"/>
      <c r="CR1039" s="196"/>
      <c r="CS1039" s="196"/>
      <c r="CT1039" s="196"/>
      <c r="CU1039" s="196"/>
      <c r="CV1039" s="196"/>
      <c r="CW1039" s="306">
        <f>AV1039+BH1039</f>
        <v>0</v>
      </c>
      <c r="CX1039" s="12">
        <f>SUM(BI1039:BQ1039,AW1039:BE1039)</f>
        <v>0</v>
      </c>
      <c r="CY1039" s="314" t="str">
        <f>IFERROR(ROUND(CX1039/K1039,0),"")</f>
        <v/>
      </c>
      <c r="CZ1039" s="314" t="str">
        <f>IFERROR(ROUND(CY1039/#REF!,1),"")</f>
        <v/>
      </c>
      <c r="DA1039" s="306" t="str">
        <f t="shared" si="122"/>
        <v/>
      </c>
      <c r="DB1039" s="316" t="str">
        <f t="shared" si="123"/>
        <v/>
      </c>
      <c r="DC1039" s="193"/>
      <c r="DD1039" s="12" t="str">
        <f>IFERROR(#REF!-AP1039,"")</f>
        <v/>
      </c>
      <c r="DE1039" s="193"/>
      <c r="DF1039" s="305" t="str">
        <f>IFERROR(#REF!-L1039,"")</f>
        <v/>
      </c>
      <c r="DG1039" s="311" t="e">
        <f>IF(#REF!&gt;AQ1039,0,1)</f>
        <v>#REF!</v>
      </c>
      <c r="DH1039" s="320">
        <f>IF(AN1039&lt;M1039,0,1)</f>
        <v>1</v>
      </c>
      <c r="DI1039" s="320">
        <f>IF(AN1039&gt;N1039,0,1)</f>
        <v>1</v>
      </c>
    </row>
    <row r="1040" spans="3:113" ht="20.25" x14ac:dyDescent="0.2">
      <c r="C1040" s="214"/>
      <c r="G1040" s="207"/>
      <c r="H1040" s="314"/>
      <c r="I1040" s="314"/>
      <c r="J1040" s="314"/>
      <c r="K1040" s="314"/>
      <c r="L1040" s="208"/>
      <c r="M1040" s="209"/>
      <c r="N1040" s="210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5"/>
      <c r="Z1040" s="195"/>
      <c r="AA1040" s="194"/>
      <c r="AB1040" s="194"/>
      <c r="AC1040" s="194"/>
      <c r="AD1040" s="194"/>
      <c r="AE1040" s="194"/>
      <c r="AF1040" s="194"/>
      <c r="AG1040" s="194"/>
      <c r="AH1040" s="194"/>
      <c r="AI1040" s="194"/>
      <c r="AJ1040" s="194"/>
      <c r="AK1040" s="195"/>
      <c r="AL1040" s="195"/>
      <c r="AM1040" s="323" t="str">
        <f t="shared" si="117"/>
        <v/>
      </c>
      <c r="AN1040" s="323" t="str">
        <f t="shared" si="118"/>
        <v/>
      </c>
      <c r="AO1040" s="276" t="str">
        <f t="shared" si="119"/>
        <v/>
      </c>
      <c r="AP1040" s="218"/>
      <c r="AQ1040" s="219"/>
      <c r="AR1040" s="217" t="str">
        <f t="shared" si="120"/>
        <v/>
      </c>
      <c r="AS1040" s="217" t="str">
        <f t="shared" si="121"/>
        <v/>
      </c>
      <c r="AT1040" s="217"/>
      <c r="AU1040" s="217"/>
      <c r="AV1040" s="217"/>
      <c r="AW1040" s="217"/>
      <c r="AX1040" s="217"/>
      <c r="AY1040" s="217"/>
      <c r="AZ1040" s="217"/>
      <c r="BA1040" s="217"/>
      <c r="BB1040" s="217"/>
      <c r="BC1040" s="217"/>
      <c r="BD1040" s="217"/>
      <c r="BE1040" s="217"/>
      <c r="BF1040" s="217"/>
      <c r="BG1040" s="217"/>
      <c r="BH1040" s="217"/>
      <c r="BI1040" s="217"/>
      <c r="BJ1040" s="217"/>
      <c r="BK1040" s="217"/>
      <c r="BL1040" s="217"/>
      <c r="BM1040" s="217"/>
      <c r="BN1040" s="217"/>
      <c r="BO1040" s="217"/>
      <c r="BP1040" s="217"/>
      <c r="BQ1040" s="217"/>
      <c r="BR1040" s="311"/>
      <c r="BS1040" s="311"/>
      <c r="BT1040" s="311"/>
      <c r="BU1040" s="311"/>
      <c r="BV1040" s="311"/>
      <c r="BW1040" s="311"/>
      <c r="BX1040" s="311"/>
      <c r="BY1040" s="217"/>
      <c r="BZ1040" s="217"/>
      <c r="CA1040" s="217"/>
      <c r="CB1040" s="217"/>
      <c r="CC1040" s="217"/>
      <c r="CD1040" s="217"/>
      <c r="CE1040" s="311"/>
      <c r="CF1040" s="311" t="str">
        <f>IFERROR(ROUND(STDEV(AN1040,L1040),1),"")</f>
        <v/>
      </c>
      <c r="CG1040" s="322"/>
      <c r="CH1040" s="322"/>
      <c r="CI1040" s="322"/>
      <c r="CJ1040" s="322"/>
      <c r="CK1040" s="322"/>
      <c r="CL1040" s="322"/>
      <c r="CM1040" s="322"/>
      <c r="CN1040" s="220" t="str">
        <f>IFERROR(ROUND((SUM(#REF!)),0),"")</f>
        <v/>
      </c>
      <c r="CO1040" s="216"/>
      <c r="CP1040" s="221"/>
      <c r="CQ1040" s="222"/>
      <c r="CR1040" s="196"/>
      <c r="CS1040" s="196"/>
      <c r="CT1040" s="196"/>
      <c r="CU1040" s="196"/>
      <c r="CV1040" s="196"/>
      <c r="CW1040" s="306">
        <f>AV1040+BH1040</f>
        <v>0</v>
      </c>
      <c r="CX1040" s="12">
        <f>SUM(BI1040:BQ1040,AW1040:BE1040)</f>
        <v>0</v>
      </c>
      <c r="CY1040" s="314" t="str">
        <f>IFERROR(ROUND(CX1040/K1040,0),"")</f>
        <v/>
      </c>
      <c r="CZ1040" s="314" t="str">
        <f>IFERROR(ROUND(CY1040/#REF!,1),"")</f>
        <v/>
      </c>
      <c r="DA1040" s="306" t="str">
        <f t="shared" si="122"/>
        <v/>
      </c>
      <c r="DB1040" s="316" t="str">
        <f t="shared" si="123"/>
        <v/>
      </c>
      <c r="DC1040" s="193"/>
      <c r="DD1040" s="12" t="str">
        <f>IFERROR(#REF!-AP1040,"")</f>
        <v/>
      </c>
      <c r="DE1040" s="193"/>
      <c r="DF1040" s="305" t="str">
        <f>IFERROR(#REF!-L1040,"")</f>
        <v/>
      </c>
      <c r="DG1040" s="311" t="e">
        <f>IF(#REF!&gt;AQ1040,0,1)</f>
        <v>#REF!</v>
      </c>
      <c r="DH1040" s="320">
        <f>IF(AN1040&lt;M1040,0,1)</f>
        <v>1</v>
      </c>
      <c r="DI1040" s="320">
        <f>IF(AN1040&gt;N1040,0,1)</f>
        <v>1</v>
      </c>
    </row>
    <row r="1041" spans="3:113" ht="20.25" x14ac:dyDescent="0.2">
      <c r="C1041" s="214"/>
      <c r="G1041" s="207"/>
      <c r="H1041" s="314"/>
      <c r="I1041" s="314"/>
      <c r="J1041" s="314"/>
      <c r="K1041" s="314"/>
      <c r="L1041" s="208"/>
      <c r="M1041" s="209"/>
      <c r="N1041" s="210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5"/>
      <c r="Z1041" s="195"/>
      <c r="AA1041" s="194"/>
      <c r="AB1041" s="194"/>
      <c r="AC1041" s="194"/>
      <c r="AD1041" s="194"/>
      <c r="AE1041" s="194"/>
      <c r="AF1041" s="194"/>
      <c r="AG1041" s="194"/>
      <c r="AH1041" s="194"/>
      <c r="AI1041" s="194"/>
      <c r="AJ1041" s="194"/>
      <c r="AK1041" s="195"/>
      <c r="AL1041" s="195"/>
      <c r="AM1041" s="323" t="str">
        <f t="shared" si="117"/>
        <v/>
      </c>
      <c r="AN1041" s="323" t="str">
        <f t="shared" si="118"/>
        <v/>
      </c>
      <c r="AO1041" s="276" t="str">
        <f t="shared" si="119"/>
        <v/>
      </c>
      <c r="AP1041" s="218"/>
      <c r="AQ1041" s="219"/>
      <c r="AR1041" s="217" t="str">
        <f t="shared" si="120"/>
        <v/>
      </c>
      <c r="AS1041" s="217" t="str">
        <f t="shared" si="121"/>
        <v/>
      </c>
      <c r="AT1041" s="217"/>
      <c r="AU1041" s="217"/>
      <c r="AV1041" s="217"/>
      <c r="AW1041" s="217"/>
      <c r="AX1041" s="217"/>
      <c r="AY1041" s="217"/>
      <c r="AZ1041" s="217"/>
      <c r="BA1041" s="217"/>
      <c r="BB1041" s="217"/>
      <c r="BC1041" s="217"/>
      <c r="BD1041" s="217"/>
      <c r="BE1041" s="217"/>
      <c r="BF1041" s="217"/>
      <c r="BG1041" s="217"/>
      <c r="BH1041" s="217"/>
      <c r="BI1041" s="217"/>
      <c r="BJ1041" s="217"/>
      <c r="BK1041" s="217"/>
      <c r="BL1041" s="217"/>
      <c r="BM1041" s="217"/>
      <c r="BN1041" s="217"/>
      <c r="BO1041" s="217"/>
      <c r="BP1041" s="217"/>
      <c r="BQ1041" s="217"/>
      <c r="BR1041" s="311"/>
      <c r="BS1041" s="311"/>
      <c r="BT1041" s="311"/>
      <c r="BU1041" s="311"/>
      <c r="BV1041" s="311"/>
      <c r="BW1041" s="311"/>
      <c r="BX1041" s="311"/>
      <c r="BY1041" s="217"/>
      <c r="BZ1041" s="217"/>
      <c r="CA1041" s="217"/>
      <c r="CB1041" s="217"/>
      <c r="CC1041" s="217"/>
      <c r="CD1041" s="217"/>
      <c r="CE1041" s="311"/>
      <c r="CF1041" s="311" t="str">
        <f>IFERROR(ROUND(STDEV(AN1041,L1041),1),"")</f>
        <v/>
      </c>
      <c r="CG1041" s="322"/>
      <c r="CH1041" s="322"/>
      <c r="CI1041" s="322"/>
      <c r="CJ1041" s="322"/>
      <c r="CK1041" s="322"/>
      <c r="CL1041" s="322"/>
      <c r="CM1041" s="322"/>
      <c r="CN1041" s="220" t="str">
        <f>IFERROR(ROUND((SUM(#REF!)),0),"")</f>
        <v/>
      </c>
      <c r="CO1041" s="216"/>
      <c r="CP1041" s="221"/>
      <c r="CQ1041" s="222"/>
      <c r="CR1041" s="196"/>
      <c r="CS1041" s="196"/>
      <c r="CT1041" s="196"/>
      <c r="CU1041" s="196"/>
      <c r="CV1041" s="196"/>
      <c r="CW1041" s="306">
        <f>AV1041+BH1041</f>
        <v>0</v>
      </c>
      <c r="CX1041" s="12">
        <f>SUM(BI1041:BQ1041,AW1041:BE1041)</f>
        <v>0</v>
      </c>
      <c r="CY1041" s="314" t="str">
        <f>IFERROR(ROUND(CX1041/K1041,0),"")</f>
        <v/>
      </c>
      <c r="CZ1041" s="314" t="str">
        <f>IFERROR(ROUND(CY1041/#REF!,1),"")</f>
        <v/>
      </c>
      <c r="DA1041" s="306" t="str">
        <f t="shared" si="122"/>
        <v/>
      </c>
      <c r="DB1041" s="316" t="str">
        <f t="shared" si="123"/>
        <v/>
      </c>
      <c r="DC1041" s="193"/>
      <c r="DD1041" s="12" t="str">
        <f>IFERROR(#REF!-AP1041,"")</f>
        <v/>
      </c>
      <c r="DE1041" s="193"/>
      <c r="DF1041" s="305" t="str">
        <f>IFERROR(#REF!-L1041,"")</f>
        <v/>
      </c>
      <c r="DG1041" s="311" t="e">
        <f>IF(#REF!&gt;AQ1041,0,1)</f>
        <v>#REF!</v>
      </c>
      <c r="DH1041" s="320">
        <f>IF(AN1041&lt;M1041,0,1)</f>
        <v>1</v>
      </c>
      <c r="DI1041" s="320">
        <f>IF(AN1041&gt;N1041,0,1)</f>
        <v>1</v>
      </c>
    </row>
    <row r="1042" spans="3:113" ht="20.25" x14ac:dyDescent="0.2">
      <c r="C1042" s="214"/>
      <c r="G1042" s="207"/>
      <c r="H1042" s="314"/>
      <c r="I1042" s="314"/>
      <c r="J1042" s="314"/>
      <c r="K1042" s="314"/>
      <c r="L1042" s="208"/>
      <c r="M1042" s="209"/>
      <c r="N1042" s="210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5"/>
      <c r="Z1042" s="195"/>
      <c r="AA1042" s="194"/>
      <c r="AB1042" s="194"/>
      <c r="AC1042" s="194"/>
      <c r="AD1042" s="194"/>
      <c r="AE1042" s="194"/>
      <c r="AF1042" s="194"/>
      <c r="AG1042" s="194"/>
      <c r="AH1042" s="194"/>
      <c r="AI1042" s="194"/>
      <c r="AJ1042" s="194"/>
      <c r="AK1042" s="195"/>
      <c r="AL1042" s="195"/>
      <c r="AM1042" s="323" t="str">
        <f t="shared" si="117"/>
        <v/>
      </c>
      <c r="AN1042" s="323" t="str">
        <f t="shared" si="118"/>
        <v/>
      </c>
      <c r="AO1042" s="276" t="str">
        <f t="shared" si="119"/>
        <v/>
      </c>
      <c r="AP1042" s="218"/>
      <c r="AQ1042" s="219"/>
      <c r="AR1042" s="217" t="str">
        <f t="shared" si="120"/>
        <v/>
      </c>
      <c r="AS1042" s="217" t="str">
        <f t="shared" si="121"/>
        <v/>
      </c>
      <c r="AT1042" s="217"/>
      <c r="AU1042" s="217"/>
      <c r="AV1042" s="217"/>
      <c r="AW1042" s="217"/>
      <c r="AX1042" s="217"/>
      <c r="AY1042" s="217"/>
      <c r="AZ1042" s="217"/>
      <c r="BA1042" s="217"/>
      <c r="BB1042" s="217"/>
      <c r="BC1042" s="217"/>
      <c r="BD1042" s="217"/>
      <c r="BE1042" s="217"/>
      <c r="BF1042" s="217"/>
      <c r="BG1042" s="217"/>
      <c r="BH1042" s="217"/>
      <c r="BI1042" s="217"/>
      <c r="BJ1042" s="217"/>
      <c r="BK1042" s="217"/>
      <c r="BL1042" s="217"/>
      <c r="BM1042" s="217"/>
      <c r="BN1042" s="217"/>
      <c r="BO1042" s="217"/>
      <c r="BP1042" s="217"/>
      <c r="BQ1042" s="217"/>
      <c r="BR1042" s="311"/>
      <c r="BS1042" s="311"/>
      <c r="BT1042" s="311"/>
      <c r="BU1042" s="311"/>
      <c r="BV1042" s="311"/>
      <c r="BW1042" s="311"/>
      <c r="BX1042" s="311"/>
      <c r="BY1042" s="217"/>
      <c r="BZ1042" s="217"/>
      <c r="CA1042" s="217"/>
      <c r="CB1042" s="217"/>
      <c r="CC1042" s="217"/>
      <c r="CD1042" s="217"/>
      <c r="CE1042" s="311"/>
      <c r="CF1042" s="311" t="str">
        <f>IFERROR(ROUND(STDEV(AN1042,L1042),1),"")</f>
        <v/>
      </c>
      <c r="CG1042" s="322"/>
      <c r="CH1042" s="322"/>
      <c r="CI1042" s="322"/>
      <c r="CJ1042" s="322"/>
      <c r="CK1042" s="322"/>
      <c r="CL1042" s="322"/>
      <c r="CM1042" s="322"/>
      <c r="CN1042" s="220" t="str">
        <f>IFERROR(ROUND((SUM(#REF!)),0),"")</f>
        <v/>
      </c>
      <c r="CO1042" s="216"/>
      <c r="CP1042" s="221"/>
      <c r="CQ1042" s="222"/>
      <c r="CR1042" s="196"/>
      <c r="CS1042" s="196"/>
      <c r="CT1042" s="196"/>
      <c r="CU1042" s="196"/>
      <c r="CV1042" s="196"/>
      <c r="CW1042" s="306">
        <f>AV1042+BH1042</f>
        <v>0</v>
      </c>
      <c r="CX1042" s="12">
        <f>SUM(BI1042:BQ1042,AW1042:BE1042)</f>
        <v>0</v>
      </c>
      <c r="CY1042" s="314" t="str">
        <f>IFERROR(ROUND(CX1042/K1042,0),"")</f>
        <v/>
      </c>
      <c r="CZ1042" s="314" t="str">
        <f>IFERROR(ROUND(CY1042/#REF!,1),"")</f>
        <v/>
      </c>
      <c r="DA1042" s="306" t="str">
        <f t="shared" si="122"/>
        <v/>
      </c>
      <c r="DB1042" s="316" t="str">
        <f t="shared" si="123"/>
        <v/>
      </c>
      <c r="DC1042" s="193"/>
      <c r="DD1042" s="12" t="str">
        <f>IFERROR(#REF!-AP1042,"")</f>
        <v/>
      </c>
      <c r="DE1042" s="193"/>
      <c r="DF1042" s="305" t="str">
        <f>IFERROR(#REF!-L1042,"")</f>
        <v/>
      </c>
      <c r="DG1042" s="311" t="e">
        <f>IF(#REF!&gt;AQ1042,0,1)</f>
        <v>#REF!</v>
      </c>
      <c r="DH1042" s="320">
        <f>IF(AN1042&lt;M1042,0,1)</f>
        <v>1</v>
      </c>
      <c r="DI1042" s="320">
        <f>IF(AN1042&gt;N1042,0,1)</f>
        <v>1</v>
      </c>
    </row>
    <row r="1043" spans="3:113" ht="20.25" x14ac:dyDescent="0.2">
      <c r="C1043" s="214"/>
      <c r="G1043" s="207"/>
      <c r="H1043" s="314"/>
      <c r="I1043" s="314"/>
      <c r="J1043" s="314"/>
      <c r="K1043" s="314"/>
      <c r="L1043" s="208"/>
      <c r="M1043" s="209"/>
      <c r="N1043" s="210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5"/>
      <c r="Z1043" s="195"/>
      <c r="AA1043" s="194"/>
      <c r="AB1043" s="194"/>
      <c r="AC1043" s="194"/>
      <c r="AD1043" s="194"/>
      <c r="AE1043" s="194"/>
      <c r="AF1043" s="194"/>
      <c r="AG1043" s="194"/>
      <c r="AH1043" s="194"/>
      <c r="AI1043" s="194"/>
      <c r="AJ1043" s="194"/>
      <c r="AK1043" s="195"/>
      <c r="AL1043" s="195"/>
      <c r="AM1043" s="323" t="str">
        <f t="shared" si="117"/>
        <v/>
      </c>
      <c r="AN1043" s="323" t="str">
        <f t="shared" si="118"/>
        <v/>
      </c>
      <c r="AO1043" s="276" t="str">
        <f t="shared" si="119"/>
        <v/>
      </c>
      <c r="AP1043" s="218"/>
      <c r="AQ1043" s="219"/>
      <c r="AR1043" s="217" t="str">
        <f t="shared" si="120"/>
        <v/>
      </c>
      <c r="AS1043" s="217" t="str">
        <f t="shared" si="121"/>
        <v/>
      </c>
      <c r="AT1043" s="217"/>
      <c r="AU1043" s="217"/>
      <c r="AV1043" s="217"/>
      <c r="AW1043" s="217"/>
      <c r="AX1043" s="217"/>
      <c r="AY1043" s="217"/>
      <c r="AZ1043" s="217"/>
      <c r="BA1043" s="217"/>
      <c r="BB1043" s="217"/>
      <c r="BC1043" s="217"/>
      <c r="BD1043" s="217"/>
      <c r="BE1043" s="217"/>
      <c r="BF1043" s="217"/>
      <c r="BG1043" s="217"/>
      <c r="BH1043" s="217"/>
      <c r="BI1043" s="217"/>
      <c r="BJ1043" s="217"/>
      <c r="BK1043" s="217"/>
      <c r="BL1043" s="217"/>
      <c r="BM1043" s="217"/>
      <c r="BN1043" s="217"/>
      <c r="BO1043" s="217"/>
      <c r="BP1043" s="217"/>
      <c r="BQ1043" s="217"/>
      <c r="BR1043" s="311"/>
      <c r="BS1043" s="311"/>
      <c r="BT1043" s="311"/>
      <c r="BU1043" s="311"/>
      <c r="BV1043" s="311"/>
      <c r="BW1043" s="311"/>
      <c r="BX1043" s="311"/>
      <c r="BY1043" s="217"/>
      <c r="BZ1043" s="217"/>
      <c r="CA1043" s="217"/>
      <c r="CB1043" s="217"/>
      <c r="CC1043" s="217"/>
      <c r="CD1043" s="217"/>
      <c r="CE1043" s="311"/>
      <c r="CF1043" s="311" t="str">
        <f>IFERROR(ROUND(STDEV(AN1043,L1043),1),"")</f>
        <v/>
      </c>
      <c r="CG1043" s="322"/>
      <c r="CH1043" s="322"/>
      <c r="CI1043" s="322"/>
      <c r="CJ1043" s="322"/>
      <c r="CK1043" s="322"/>
      <c r="CL1043" s="322"/>
      <c r="CM1043" s="322"/>
      <c r="CN1043" s="220" t="str">
        <f>IFERROR(ROUND((SUM(#REF!)),0),"")</f>
        <v/>
      </c>
      <c r="CO1043" s="216"/>
      <c r="CP1043" s="221"/>
      <c r="CQ1043" s="222"/>
      <c r="CR1043" s="196"/>
      <c r="CS1043" s="196"/>
      <c r="CT1043" s="196"/>
      <c r="CU1043" s="196"/>
      <c r="CV1043" s="196"/>
      <c r="CW1043" s="306">
        <f>AV1043+BH1043</f>
        <v>0</v>
      </c>
      <c r="CX1043" s="12">
        <f>SUM(BI1043:BQ1043,AW1043:BE1043)</f>
        <v>0</v>
      </c>
      <c r="CY1043" s="314" t="str">
        <f>IFERROR(ROUND(CX1043/K1043,0),"")</f>
        <v/>
      </c>
      <c r="CZ1043" s="314" t="str">
        <f>IFERROR(ROUND(CY1043/#REF!,1),"")</f>
        <v/>
      </c>
      <c r="DA1043" s="306" t="str">
        <f t="shared" si="122"/>
        <v/>
      </c>
      <c r="DB1043" s="316" t="str">
        <f t="shared" si="123"/>
        <v/>
      </c>
      <c r="DC1043" s="193"/>
      <c r="DD1043" s="12" t="str">
        <f>IFERROR(#REF!-AP1043,"")</f>
        <v/>
      </c>
      <c r="DE1043" s="193"/>
      <c r="DF1043" s="305" t="str">
        <f>IFERROR(#REF!-L1043,"")</f>
        <v/>
      </c>
      <c r="DG1043" s="311" t="e">
        <f>IF(#REF!&gt;AQ1043,0,1)</f>
        <v>#REF!</v>
      </c>
      <c r="DH1043" s="320">
        <f>IF(AN1043&lt;M1043,0,1)</f>
        <v>1</v>
      </c>
      <c r="DI1043" s="320">
        <f>IF(AN1043&gt;N1043,0,1)</f>
        <v>1</v>
      </c>
    </row>
    <row r="1044" spans="3:113" ht="20.25" x14ac:dyDescent="0.2">
      <c r="C1044" s="214"/>
      <c r="G1044" s="207"/>
      <c r="H1044" s="314"/>
      <c r="I1044" s="314"/>
      <c r="J1044" s="314"/>
      <c r="K1044" s="314"/>
      <c r="L1044" s="208"/>
      <c r="M1044" s="209"/>
      <c r="N1044" s="210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5"/>
      <c r="Z1044" s="195"/>
      <c r="AA1044" s="194"/>
      <c r="AB1044" s="194"/>
      <c r="AC1044" s="194"/>
      <c r="AD1044" s="194"/>
      <c r="AE1044" s="194"/>
      <c r="AF1044" s="194"/>
      <c r="AG1044" s="194"/>
      <c r="AH1044" s="194"/>
      <c r="AI1044" s="194"/>
      <c r="AJ1044" s="194"/>
      <c r="AK1044" s="195"/>
      <c r="AL1044" s="195"/>
      <c r="AM1044" s="323" t="str">
        <f t="shared" si="117"/>
        <v/>
      </c>
      <c r="AN1044" s="323" t="str">
        <f t="shared" si="118"/>
        <v/>
      </c>
      <c r="AO1044" s="276" t="str">
        <f t="shared" si="119"/>
        <v/>
      </c>
      <c r="AP1044" s="218"/>
      <c r="AQ1044" s="219"/>
      <c r="AR1044" s="217" t="str">
        <f t="shared" si="120"/>
        <v/>
      </c>
      <c r="AS1044" s="217" t="str">
        <f t="shared" si="121"/>
        <v/>
      </c>
      <c r="AT1044" s="217"/>
      <c r="AU1044" s="217"/>
      <c r="AV1044" s="217"/>
      <c r="AW1044" s="217"/>
      <c r="AX1044" s="217"/>
      <c r="AY1044" s="217"/>
      <c r="AZ1044" s="217"/>
      <c r="BA1044" s="217"/>
      <c r="BB1044" s="217"/>
      <c r="BC1044" s="217"/>
      <c r="BD1044" s="217"/>
      <c r="BE1044" s="217"/>
      <c r="BF1044" s="217"/>
      <c r="BG1044" s="217"/>
      <c r="BH1044" s="217"/>
      <c r="BI1044" s="217"/>
      <c r="BJ1044" s="217"/>
      <c r="BK1044" s="217"/>
      <c r="BL1044" s="217"/>
      <c r="BM1044" s="217"/>
      <c r="BN1044" s="217"/>
      <c r="BO1044" s="217"/>
      <c r="BP1044" s="217"/>
      <c r="BQ1044" s="217"/>
      <c r="BR1044" s="311"/>
      <c r="BS1044" s="311"/>
      <c r="BT1044" s="311"/>
      <c r="BU1044" s="311"/>
      <c r="BV1044" s="311"/>
      <c r="BW1044" s="311"/>
      <c r="BX1044" s="311"/>
      <c r="BY1044" s="217"/>
      <c r="BZ1044" s="217"/>
      <c r="CA1044" s="217"/>
      <c r="CB1044" s="217"/>
      <c r="CC1044" s="217"/>
      <c r="CD1044" s="217"/>
      <c r="CE1044" s="311"/>
      <c r="CF1044" s="311" t="str">
        <f>IFERROR(ROUND(STDEV(AN1044,L1044),1),"")</f>
        <v/>
      </c>
      <c r="CG1044" s="322"/>
      <c r="CH1044" s="322"/>
      <c r="CI1044" s="322"/>
      <c r="CJ1044" s="322"/>
      <c r="CK1044" s="322"/>
      <c r="CL1044" s="322"/>
      <c r="CM1044" s="322"/>
      <c r="CN1044" s="220" t="str">
        <f>IFERROR(ROUND((SUM(#REF!)),0),"")</f>
        <v/>
      </c>
      <c r="CO1044" s="216"/>
      <c r="CP1044" s="221"/>
      <c r="CQ1044" s="222"/>
      <c r="CR1044" s="196"/>
      <c r="CS1044" s="196"/>
      <c r="CT1044" s="196"/>
      <c r="CU1044" s="196"/>
      <c r="CV1044" s="196"/>
      <c r="CW1044" s="306">
        <f>AV1044+BH1044</f>
        <v>0</v>
      </c>
      <c r="CX1044" s="12">
        <f>SUM(BI1044:BQ1044,AW1044:BE1044)</f>
        <v>0</v>
      </c>
      <c r="CY1044" s="314" t="str">
        <f>IFERROR(ROUND(CX1044/K1044,0),"")</f>
        <v/>
      </c>
      <c r="CZ1044" s="314" t="str">
        <f>IFERROR(ROUND(CY1044/#REF!,1),"")</f>
        <v/>
      </c>
      <c r="DA1044" s="306" t="str">
        <f t="shared" si="122"/>
        <v/>
      </c>
      <c r="DB1044" s="316" t="str">
        <f t="shared" si="123"/>
        <v/>
      </c>
      <c r="DC1044" s="193"/>
      <c r="DD1044" s="12" t="str">
        <f>IFERROR(#REF!-AP1044,"")</f>
        <v/>
      </c>
      <c r="DE1044" s="193"/>
      <c r="DF1044" s="305" t="str">
        <f>IFERROR(#REF!-L1044,"")</f>
        <v/>
      </c>
      <c r="DG1044" s="311" t="e">
        <f>IF(#REF!&gt;AQ1044,0,1)</f>
        <v>#REF!</v>
      </c>
      <c r="DH1044" s="320">
        <f>IF(AN1044&lt;M1044,0,1)</f>
        <v>1</v>
      </c>
      <c r="DI1044" s="320">
        <f>IF(AN1044&gt;N1044,0,1)</f>
        <v>1</v>
      </c>
    </row>
    <row r="1045" spans="3:113" ht="20.25" x14ac:dyDescent="0.2">
      <c r="C1045" s="214"/>
      <c r="G1045" s="207"/>
      <c r="H1045" s="314"/>
      <c r="I1045" s="314"/>
      <c r="J1045" s="314"/>
      <c r="K1045" s="314"/>
      <c r="L1045" s="208"/>
      <c r="M1045" s="209"/>
      <c r="N1045" s="210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5"/>
      <c r="Z1045" s="195"/>
      <c r="AA1045" s="194"/>
      <c r="AB1045" s="194"/>
      <c r="AC1045" s="194"/>
      <c r="AD1045" s="194"/>
      <c r="AE1045" s="194"/>
      <c r="AF1045" s="194"/>
      <c r="AG1045" s="194"/>
      <c r="AH1045" s="194"/>
      <c r="AI1045" s="194"/>
      <c r="AJ1045" s="194"/>
      <c r="AK1045" s="195"/>
      <c r="AL1045" s="195"/>
      <c r="AM1045" s="323" t="str">
        <f t="shared" si="117"/>
        <v/>
      </c>
      <c r="AN1045" s="323" t="str">
        <f t="shared" si="118"/>
        <v/>
      </c>
      <c r="AO1045" s="276" t="str">
        <f t="shared" si="119"/>
        <v/>
      </c>
      <c r="AP1045" s="218"/>
      <c r="AQ1045" s="219"/>
      <c r="AR1045" s="217" t="str">
        <f t="shared" si="120"/>
        <v/>
      </c>
      <c r="AS1045" s="217" t="str">
        <f t="shared" si="121"/>
        <v/>
      </c>
      <c r="AT1045" s="217"/>
      <c r="AU1045" s="217"/>
      <c r="AV1045" s="217"/>
      <c r="AW1045" s="217"/>
      <c r="AX1045" s="217"/>
      <c r="AY1045" s="217"/>
      <c r="AZ1045" s="217"/>
      <c r="BA1045" s="217"/>
      <c r="BB1045" s="217"/>
      <c r="BC1045" s="217"/>
      <c r="BD1045" s="217"/>
      <c r="BE1045" s="217"/>
      <c r="BF1045" s="217"/>
      <c r="BG1045" s="217"/>
      <c r="BH1045" s="217"/>
      <c r="BI1045" s="217"/>
      <c r="BJ1045" s="217"/>
      <c r="BK1045" s="217"/>
      <c r="BL1045" s="217"/>
      <c r="BM1045" s="217"/>
      <c r="BN1045" s="217"/>
      <c r="BO1045" s="217"/>
      <c r="BP1045" s="217"/>
      <c r="BQ1045" s="217"/>
      <c r="BR1045" s="311"/>
      <c r="BS1045" s="311"/>
      <c r="BT1045" s="311"/>
      <c r="BU1045" s="311"/>
      <c r="BV1045" s="311"/>
      <c r="BW1045" s="311"/>
      <c r="BX1045" s="311"/>
      <c r="BY1045" s="217"/>
      <c r="BZ1045" s="217"/>
      <c r="CA1045" s="217"/>
      <c r="CB1045" s="217"/>
      <c r="CC1045" s="217"/>
      <c r="CD1045" s="217"/>
      <c r="CE1045" s="311"/>
      <c r="CF1045" s="311" t="str">
        <f>IFERROR(ROUND(STDEV(AN1045,L1045),1),"")</f>
        <v/>
      </c>
      <c r="CG1045" s="322"/>
      <c r="CH1045" s="322"/>
      <c r="CI1045" s="322"/>
      <c r="CJ1045" s="322"/>
      <c r="CK1045" s="322"/>
      <c r="CL1045" s="322"/>
      <c r="CM1045" s="322"/>
      <c r="CN1045" s="220" t="str">
        <f>IFERROR(ROUND((SUM(#REF!)),0),"")</f>
        <v/>
      </c>
      <c r="CO1045" s="216"/>
      <c r="CP1045" s="221"/>
      <c r="CQ1045" s="222"/>
      <c r="CR1045" s="196"/>
      <c r="CS1045" s="196"/>
      <c r="CT1045" s="196"/>
      <c r="CU1045" s="196"/>
      <c r="CV1045" s="196"/>
      <c r="CW1045" s="306">
        <f>AV1045+BH1045</f>
        <v>0</v>
      </c>
      <c r="CX1045" s="12">
        <f>SUM(BI1045:BQ1045,AW1045:BE1045)</f>
        <v>0</v>
      </c>
      <c r="CY1045" s="314" t="str">
        <f>IFERROR(ROUND(CX1045/K1045,0),"")</f>
        <v/>
      </c>
      <c r="CZ1045" s="314" t="str">
        <f>IFERROR(ROUND(CY1045/#REF!,1),"")</f>
        <v/>
      </c>
      <c r="DA1045" s="306" t="str">
        <f t="shared" si="122"/>
        <v/>
      </c>
      <c r="DB1045" s="316" t="str">
        <f t="shared" si="123"/>
        <v/>
      </c>
      <c r="DC1045" s="193"/>
      <c r="DD1045" s="12" t="str">
        <f>IFERROR(#REF!-AP1045,"")</f>
        <v/>
      </c>
      <c r="DE1045" s="193"/>
      <c r="DF1045" s="305" t="str">
        <f>IFERROR(#REF!-L1045,"")</f>
        <v/>
      </c>
      <c r="DG1045" s="311" t="e">
        <f>IF(#REF!&gt;AQ1045,0,1)</f>
        <v>#REF!</v>
      </c>
      <c r="DH1045" s="320">
        <f>IF(AN1045&lt;M1045,0,1)</f>
        <v>1</v>
      </c>
      <c r="DI1045" s="320">
        <f>IF(AN1045&gt;N1045,0,1)</f>
        <v>1</v>
      </c>
    </row>
    <row r="1046" spans="3:113" ht="20.25" x14ac:dyDescent="0.2">
      <c r="C1046" s="214"/>
      <c r="G1046" s="207"/>
      <c r="H1046" s="314"/>
      <c r="I1046" s="314"/>
      <c r="J1046" s="314"/>
      <c r="K1046" s="314"/>
      <c r="L1046" s="208"/>
      <c r="M1046" s="209"/>
      <c r="N1046" s="210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5"/>
      <c r="Z1046" s="195"/>
      <c r="AA1046" s="194"/>
      <c r="AB1046" s="194"/>
      <c r="AC1046" s="194"/>
      <c r="AD1046" s="194"/>
      <c r="AE1046" s="194"/>
      <c r="AF1046" s="194"/>
      <c r="AG1046" s="194"/>
      <c r="AH1046" s="194"/>
      <c r="AI1046" s="194"/>
      <c r="AJ1046" s="194"/>
      <c r="AK1046" s="195"/>
      <c r="AL1046" s="195"/>
      <c r="AM1046" s="323" t="str">
        <f t="shared" si="117"/>
        <v/>
      </c>
      <c r="AN1046" s="323" t="str">
        <f t="shared" si="118"/>
        <v/>
      </c>
      <c r="AO1046" s="276" t="str">
        <f t="shared" si="119"/>
        <v/>
      </c>
      <c r="AP1046" s="218"/>
      <c r="AQ1046" s="219"/>
      <c r="AR1046" s="217" t="str">
        <f t="shared" si="120"/>
        <v/>
      </c>
      <c r="AS1046" s="217" t="str">
        <f t="shared" si="121"/>
        <v/>
      </c>
      <c r="AT1046" s="217"/>
      <c r="AU1046" s="217"/>
      <c r="AV1046" s="217"/>
      <c r="AW1046" s="217"/>
      <c r="AX1046" s="217"/>
      <c r="AY1046" s="217"/>
      <c r="AZ1046" s="217"/>
      <c r="BA1046" s="217"/>
      <c r="BB1046" s="217"/>
      <c r="BC1046" s="217"/>
      <c r="BD1046" s="217"/>
      <c r="BE1046" s="217"/>
      <c r="BF1046" s="217"/>
      <c r="BG1046" s="217"/>
      <c r="BH1046" s="217"/>
      <c r="BI1046" s="217"/>
      <c r="BJ1046" s="217"/>
      <c r="BK1046" s="217"/>
      <c r="BL1046" s="217"/>
      <c r="BM1046" s="217"/>
      <c r="BN1046" s="217"/>
      <c r="BO1046" s="217"/>
      <c r="BP1046" s="217"/>
      <c r="BQ1046" s="217"/>
      <c r="BR1046" s="311"/>
      <c r="BS1046" s="311"/>
      <c r="BT1046" s="311"/>
      <c r="BU1046" s="311"/>
      <c r="BV1046" s="311"/>
      <c r="BW1046" s="311"/>
      <c r="BX1046" s="311"/>
      <c r="BY1046" s="217"/>
      <c r="BZ1046" s="217"/>
      <c r="CA1046" s="217"/>
      <c r="CB1046" s="217"/>
      <c r="CC1046" s="217"/>
      <c r="CD1046" s="217"/>
      <c r="CE1046" s="311"/>
      <c r="CF1046" s="311" t="str">
        <f>IFERROR(ROUND(STDEV(AN1046,L1046),1),"")</f>
        <v/>
      </c>
      <c r="CG1046" s="322"/>
      <c r="CH1046" s="322"/>
      <c r="CI1046" s="322"/>
      <c r="CJ1046" s="322"/>
      <c r="CK1046" s="322"/>
      <c r="CL1046" s="322"/>
      <c r="CM1046" s="322"/>
      <c r="CN1046" s="220" t="str">
        <f>IFERROR(ROUND((SUM(#REF!)),0),"")</f>
        <v/>
      </c>
      <c r="CO1046" s="216"/>
      <c r="CP1046" s="221"/>
      <c r="CQ1046" s="222"/>
      <c r="CR1046" s="196"/>
      <c r="CS1046" s="196"/>
      <c r="CT1046" s="196"/>
      <c r="CU1046" s="196"/>
      <c r="CV1046" s="196"/>
      <c r="CW1046" s="306">
        <f>AV1046+BH1046</f>
        <v>0</v>
      </c>
      <c r="CX1046" s="12">
        <f>SUM(BI1046:BQ1046,AW1046:BE1046)</f>
        <v>0</v>
      </c>
      <c r="CY1046" s="314" t="str">
        <f>IFERROR(ROUND(CX1046/K1046,0),"")</f>
        <v/>
      </c>
      <c r="CZ1046" s="314" t="str">
        <f>IFERROR(ROUND(CY1046/#REF!,1),"")</f>
        <v/>
      </c>
      <c r="DA1046" s="306" t="str">
        <f t="shared" si="122"/>
        <v/>
      </c>
      <c r="DB1046" s="316" t="str">
        <f t="shared" si="123"/>
        <v/>
      </c>
      <c r="DC1046" s="193"/>
      <c r="DD1046" s="12" t="str">
        <f>IFERROR(#REF!-AP1046,"")</f>
        <v/>
      </c>
      <c r="DE1046" s="193"/>
      <c r="DF1046" s="305" t="str">
        <f>IFERROR(#REF!-L1046,"")</f>
        <v/>
      </c>
      <c r="DG1046" s="311" t="e">
        <f>IF(#REF!&gt;AQ1046,0,1)</f>
        <v>#REF!</v>
      </c>
      <c r="DH1046" s="320">
        <f>IF(AN1046&lt;M1046,0,1)</f>
        <v>1</v>
      </c>
      <c r="DI1046" s="320">
        <f>IF(AN1046&gt;N1046,0,1)</f>
        <v>1</v>
      </c>
    </row>
    <row r="1047" spans="3:113" ht="20.25" x14ac:dyDescent="0.2">
      <c r="C1047" s="214"/>
      <c r="G1047" s="207"/>
      <c r="H1047" s="314"/>
      <c r="I1047" s="314"/>
      <c r="J1047" s="314"/>
      <c r="K1047" s="314"/>
      <c r="L1047" s="208"/>
      <c r="M1047" s="209"/>
      <c r="N1047" s="210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5"/>
      <c r="Z1047" s="195"/>
      <c r="AA1047" s="194"/>
      <c r="AB1047" s="194"/>
      <c r="AC1047" s="194"/>
      <c r="AD1047" s="194"/>
      <c r="AE1047" s="194"/>
      <c r="AF1047" s="194"/>
      <c r="AG1047" s="194"/>
      <c r="AH1047" s="194"/>
      <c r="AI1047" s="194"/>
      <c r="AJ1047" s="194"/>
      <c r="AK1047" s="195"/>
      <c r="AL1047" s="195"/>
      <c r="AM1047" s="323" t="str">
        <f t="shared" si="117"/>
        <v/>
      </c>
      <c r="AN1047" s="323" t="str">
        <f t="shared" si="118"/>
        <v/>
      </c>
      <c r="AO1047" s="276" t="str">
        <f t="shared" si="119"/>
        <v/>
      </c>
      <c r="AP1047" s="218"/>
      <c r="AQ1047" s="219"/>
      <c r="AR1047" s="217" t="str">
        <f t="shared" si="120"/>
        <v/>
      </c>
      <c r="AS1047" s="217" t="str">
        <f t="shared" si="121"/>
        <v/>
      </c>
      <c r="AT1047" s="217"/>
      <c r="AU1047" s="217"/>
      <c r="AV1047" s="217"/>
      <c r="AW1047" s="217"/>
      <c r="AX1047" s="217"/>
      <c r="AY1047" s="217"/>
      <c r="AZ1047" s="217"/>
      <c r="BA1047" s="217"/>
      <c r="BB1047" s="217"/>
      <c r="BC1047" s="217"/>
      <c r="BD1047" s="217"/>
      <c r="BE1047" s="217"/>
      <c r="BF1047" s="217"/>
      <c r="BG1047" s="217"/>
      <c r="BH1047" s="217"/>
      <c r="BI1047" s="217"/>
      <c r="BJ1047" s="217"/>
      <c r="BK1047" s="217"/>
      <c r="BL1047" s="217"/>
      <c r="BM1047" s="217"/>
      <c r="BN1047" s="217"/>
      <c r="BO1047" s="217"/>
      <c r="BP1047" s="217"/>
      <c r="BQ1047" s="217"/>
      <c r="BR1047" s="311"/>
      <c r="BS1047" s="311"/>
      <c r="BT1047" s="311"/>
      <c r="BU1047" s="311"/>
      <c r="BV1047" s="311"/>
      <c r="BW1047" s="311"/>
      <c r="BX1047" s="311"/>
      <c r="BY1047" s="217"/>
      <c r="BZ1047" s="217"/>
      <c r="CA1047" s="217"/>
      <c r="CB1047" s="217"/>
      <c r="CC1047" s="217"/>
      <c r="CD1047" s="217"/>
      <c r="CE1047" s="311"/>
      <c r="CF1047" s="311" t="str">
        <f>IFERROR(ROUND(STDEV(AN1047,L1047),1),"")</f>
        <v/>
      </c>
      <c r="CG1047" s="322"/>
      <c r="CH1047" s="322"/>
      <c r="CI1047" s="322"/>
      <c r="CJ1047" s="322"/>
      <c r="CK1047" s="322"/>
      <c r="CL1047" s="322"/>
      <c r="CM1047" s="322"/>
      <c r="CN1047" s="220" t="str">
        <f>IFERROR(ROUND((SUM(#REF!)),0),"")</f>
        <v/>
      </c>
      <c r="CO1047" s="216"/>
      <c r="CP1047" s="221"/>
      <c r="CQ1047" s="222"/>
      <c r="CR1047" s="196"/>
      <c r="CS1047" s="196"/>
      <c r="CT1047" s="196"/>
      <c r="CU1047" s="196"/>
      <c r="CV1047" s="196"/>
      <c r="CW1047" s="306">
        <f>AV1047+BH1047</f>
        <v>0</v>
      </c>
      <c r="CX1047" s="12">
        <f>SUM(BI1047:BQ1047,AW1047:BE1047)</f>
        <v>0</v>
      </c>
      <c r="CY1047" s="314" t="str">
        <f>IFERROR(ROUND(CX1047/K1047,0),"")</f>
        <v/>
      </c>
      <c r="CZ1047" s="314" t="str">
        <f>IFERROR(ROUND(CY1047/#REF!,1),"")</f>
        <v/>
      </c>
      <c r="DA1047" s="306" t="str">
        <f t="shared" si="122"/>
        <v/>
      </c>
      <c r="DB1047" s="316" t="str">
        <f t="shared" si="123"/>
        <v/>
      </c>
      <c r="DC1047" s="193"/>
      <c r="DD1047" s="12" t="str">
        <f>IFERROR(#REF!-AP1047,"")</f>
        <v/>
      </c>
      <c r="DE1047" s="193"/>
      <c r="DF1047" s="305" t="str">
        <f>IFERROR(#REF!-L1047,"")</f>
        <v/>
      </c>
      <c r="DG1047" s="311" t="e">
        <f>IF(#REF!&gt;AQ1047,0,1)</f>
        <v>#REF!</v>
      </c>
      <c r="DH1047" s="320">
        <f>IF(AN1047&lt;M1047,0,1)</f>
        <v>1</v>
      </c>
      <c r="DI1047" s="320">
        <f>IF(AN1047&gt;N1047,0,1)</f>
        <v>1</v>
      </c>
    </row>
    <row r="1048" spans="3:113" ht="20.25" x14ac:dyDescent="0.2">
      <c r="C1048" s="214"/>
      <c r="G1048" s="207"/>
      <c r="H1048" s="314"/>
      <c r="I1048" s="314"/>
      <c r="J1048" s="314"/>
      <c r="K1048" s="314"/>
      <c r="L1048" s="208"/>
      <c r="M1048" s="209"/>
      <c r="N1048" s="210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5"/>
      <c r="Z1048" s="195"/>
      <c r="AA1048" s="194"/>
      <c r="AB1048" s="194"/>
      <c r="AC1048" s="194"/>
      <c r="AD1048" s="194"/>
      <c r="AE1048" s="194"/>
      <c r="AF1048" s="194"/>
      <c r="AG1048" s="194"/>
      <c r="AH1048" s="194"/>
      <c r="AI1048" s="194"/>
      <c r="AJ1048" s="194"/>
      <c r="AK1048" s="195"/>
      <c r="AL1048" s="195"/>
      <c r="AM1048" s="323" t="str">
        <f t="shared" si="117"/>
        <v/>
      </c>
      <c r="AN1048" s="323" t="str">
        <f t="shared" si="118"/>
        <v/>
      </c>
      <c r="AO1048" s="276" t="str">
        <f t="shared" si="119"/>
        <v/>
      </c>
      <c r="AP1048" s="218"/>
      <c r="AQ1048" s="219"/>
      <c r="AR1048" s="217" t="str">
        <f t="shared" si="120"/>
        <v/>
      </c>
      <c r="AS1048" s="217" t="str">
        <f t="shared" si="121"/>
        <v/>
      </c>
      <c r="AT1048" s="217"/>
      <c r="AU1048" s="217"/>
      <c r="AV1048" s="217"/>
      <c r="AW1048" s="217"/>
      <c r="AX1048" s="217"/>
      <c r="AY1048" s="217"/>
      <c r="AZ1048" s="217"/>
      <c r="BA1048" s="217"/>
      <c r="BB1048" s="217"/>
      <c r="BC1048" s="217"/>
      <c r="BD1048" s="217"/>
      <c r="BE1048" s="217"/>
      <c r="BF1048" s="217"/>
      <c r="BG1048" s="217"/>
      <c r="BH1048" s="217"/>
      <c r="BI1048" s="217"/>
      <c r="BJ1048" s="217"/>
      <c r="BK1048" s="217"/>
      <c r="BL1048" s="217"/>
      <c r="BM1048" s="217"/>
      <c r="BN1048" s="217"/>
      <c r="BO1048" s="217"/>
      <c r="BP1048" s="217"/>
      <c r="BQ1048" s="217"/>
      <c r="BR1048" s="311"/>
      <c r="BS1048" s="311"/>
      <c r="BT1048" s="311"/>
      <c r="BU1048" s="311"/>
      <c r="BV1048" s="311"/>
      <c r="BW1048" s="311"/>
      <c r="BX1048" s="311"/>
      <c r="BY1048" s="217"/>
      <c r="BZ1048" s="217"/>
      <c r="CA1048" s="217"/>
      <c r="CB1048" s="217"/>
      <c r="CC1048" s="217"/>
      <c r="CD1048" s="217"/>
      <c r="CE1048" s="311"/>
      <c r="CF1048" s="311" t="str">
        <f>IFERROR(ROUND(STDEV(AN1048,L1048),1),"")</f>
        <v/>
      </c>
      <c r="CG1048" s="322"/>
      <c r="CH1048" s="322"/>
      <c r="CI1048" s="322"/>
      <c r="CJ1048" s="322"/>
      <c r="CK1048" s="322"/>
      <c r="CL1048" s="322"/>
      <c r="CM1048" s="322"/>
      <c r="CN1048" s="220" t="str">
        <f>IFERROR(ROUND((SUM(#REF!)),0),"")</f>
        <v/>
      </c>
      <c r="CO1048" s="216"/>
      <c r="CP1048" s="221"/>
      <c r="CQ1048" s="222"/>
      <c r="CR1048" s="196"/>
      <c r="CS1048" s="196"/>
      <c r="CT1048" s="196"/>
      <c r="CU1048" s="196"/>
      <c r="CV1048" s="196"/>
      <c r="CW1048" s="306">
        <f>AV1048+BH1048</f>
        <v>0</v>
      </c>
      <c r="CX1048" s="12">
        <f>SUM(BI1048:BQ1048,AW1048:BE1048)</f>
        <v>0</v>
      </c>
      <c r="CY1048" s="314" t="str">
        <f>IFERROR(ROUND(CX1048/K1048,0),"")</f>
        <v/>
      </c>
      <c r="CZ1048" s="314" t="str">
        <f>IFERROR(ROUND(CY1048/#REF!,1),"")</f>
        <v/>
      </c>
      <c r="DA1048" s="306" t="str">
        <f t="shared" si="122"/>
        <v/>
      </c>
      <c r="DB1048" s="316" t="str">
        <f t="shared" si="123"/>
        <v/>
      </c>
      <c r="DC1048" s="193"/>
      <c r="DD1048" s="12" t="str">
        <f>IFERROR(#REF!-AP1048,"")</f>
        <v/>
      </c>
      <c r="DE1048" s="193"/>
      <c r="DF1048" s="305" t="str">
        <f>IFERROR(#REF!-L1048,"")</f>
        <v/>
      </c>
      <c r="DG1048" s="311" t="e">
        <f>IF(#REF!&gt;AQ1048,0,1)</f>
        <v>#REF!</v>
      </c>
      <c r="DH1048" s="320">
        <f>IF(AN1048&lt;M1048,0,1)</f>
        <v>1</v>
      </c>
      <c r="DI1048" s="320">
        <f>IF(AN1048&gt;N1048,0,1)</f>
        <v>1</v>
      </c>
    </row>
    <row r="1049" spans="3:113" ht="20.25" x14ac:dyDescent="0.2">
      <c r="C1049" s="214"/>
      <c r="G1049" s="207"/>
      <c r="H1049" s="314"/>
      <c r="I1049" s="314"/>
      <c r="J1049" s="314"/>
      <c r="K1049" s="314"/>
      <c r="L1049" s="208"/>
      <c r="M1049" s="209"/>
      <c r="N1049" s="210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5"/>
      <c r="Z1049" s="195"/>
      <c r="AA1049" s="194"/>
      <c r="AB1049" s="194"/>
      <c r="AC1049" s="194"/>
      <c r="AD1049" s="194"/>
      <c r="AE1049" s="194"/>
      <c r="AF1049" s="194"/>
      <c r="AG1049" s="194"/>
      <c r="AH1049" s="194"/>
      <c r="AI1049" s="194"/>
      <c r="AJ1049" s="194"/>
      <c r="AK1049" s="195"/>
      <c r="AL1049" s="195"/>
      <c r="AM1049" s="323" t="str">
        <f t="shared" si="117"/>
        <v/>
      </c>
      <c r="AN1049" s="323" t="str">
        <f t="shared" si="118"/>
        <v/>
      </c>
      <c r="AO1049" s="276" t="str">
        <f t="shared" si="119"/>
        <v/>
      </c>
      <c r="AP1049" s="218"/>
      <c r="AQ1049" s="219"/>
      <c r="AR1049" s="217" t="str">
        <f t="shared" si="120"/>
        <v/>
      </c>
      <c r="AS1049" s="217" t="str">
        <f t="shared" si="121"/>
        <v/>
      </c>
      <c r="AT1049" s="217"/>
      <c r="AU1049" s="217"/>
      <c r="AV1049" s="217"/>
      <c r="AW1049" s="217"/>
      <c r="AX1049" s="217"/>
      <c r="AY1049" s="217"/>
      <c r="AZ1049" s="217"/>
      <c r="BA1049" s="217"/>
      <c r="BB1049" s="217"/>
      <c r="BC1049" s="217"/>
      <c r="BD1049" s="217"/>
      <c r="BE1049" s="217"/>
      <c r="BF1049" s="217"/>
      <c r="BG1049" s="217"/>
      <c r="BH1049" s="217"/>
      <c r="BI1049" s="217"/>
      <c r="BJ1049" s="217"/>
      <c r="BK1049" s="217"/>
      <c r="BL1049" s="217"/>
      <c r="BM1049" s="217"/>
      <c r="BN1049" s="217"/>
      <c r="BO1049" s="217"/>
      <c r="BP1049" s="217"/>
      <c r="BQ1049" s="217"/>
      <c r="BR1049" s="311"/>
      <c r="BS1049" s="311"/>
      <c r="BT1049" s="311"/>
      <c r="BU1049" s="311"/>
      <c r="BV1049" s="311"/>
      <c r="BW1049" s="311"/>
      <c r="BX1049" s="311"/>
      <c r="BY1049" s="217"/>
      <c r="BZ1049" s="217"/>
      <c r="CA1049" s="217"/>
      <c r="CB1049" s="217"/>
      <c r="CC1049" s="217"/>
      <c r="CD1049" s="217"/>
      <c r="CE1049" s="311"/>
      <c r="CF1049" s="311" t="str">
        <f>IFERROR(ROUND(STDEV(AN1049,L1049),1),"")</f>
        <v/>
      </c>
      <c r="CG1049" s="322"/>
      <c r="CH1049" s="322"/>
      <c r="CI1049" s="322"/>
      <c r="CJ1049" s="322"/>
      <c r="CK1049" s="322"/>
      <c r="CL1049" s="322"/>
      <c r="CM1049" s="322"/>
      <c r="CN1049" s="220" t="str">
        <f>IFERROR(ROUND((SUM(#REF!)),0),"")</f>
        <v/>
      </c>
      <c r="CO1049" s="216"/>
      <c r="CP1049" s="221"/>
      <c r="CQ1049" s="222"/>
      <c r="CR1049" s="196"/>
      <c r="CS1049" s="196"/>
      <c r="CT1049" s="196"/>
      <c r="CU1049" s="196"/>
      <c r="CV1049" s="196"/>
      <c r="CW1049" s="306">
        <f>AV1049+BH1049</f>
        <v>0</v>
      </c>
      <c r="CX1049" s="12">
        <f>SUM(BI1049:BQ1049,AW1049:BE1049)</f>
        <v>0</v>
      </c>
      <c r="CY1049" s="314" t="str">
        <f>IFERROR(ROUND(CX1049/K1049,0),"")</f>
        <v/>
      </c>
      <c r="CZ1049" s="314" t="str">
        <f>IFERROR(ROUND(CY1049/#REF!,1),"")</f>
        <v/>
      </c>
      <c r="DA1049" s="306" t="str">
        <f t="shared" si="122"/>
        <v/>
      </c>
      <c r="DB1049" s="316" t="str">
        <f t="shared" si="123"/>
        <v/>
      </c>
      <c r="DC1049" s="193"/>
      <c r="DD1049" s="12" t="str">
        <f>IFERROR(#REF!-AP1049,"")</f>
        <v/>
      </c>
      <c r="DE1049" s="193"/>
      <c r="DF1049" s="305" t="str">
        <f>IFERROR(#REF!-L1049,"")</f>
        <v/>
      </c>
      <c r="DG1049" s="311" t="e">
        <f>IF(#REF!&gt;AQ1049,0,1)</f>
        <v>#REF!</v>
      </c>
      <c r="DH1049" s="320">
        <f>IF(AN1049&lt;M1049,0,1)</f>
        <v>1</v>
      </c>
      <c r="DI1049" s="320">
        <f>IF(AN1049&gt;N1049,0,1)</f>
        <v>1</v>
      </c>
    </row>
    <row r="1050" spans="3:113" ht="20.25" x14ac:dyDescent="0.2">
      <c r="C1050" s="214"/>
      <c r="G1050" s="207"/>
      <c r="H1050" s="314"/>
      <c r="I1050" s="314"/>
      <c r="J1050" s="314"/>
      <c r="K1050" s="314"/>
      <c r="L1050" s="208"/>
      <c r="M1050" s="209"/>
      <c r="N1050" s="210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5"/>
      <c r="Z1050" s="195"/>
      <c r="AA1050" s="194"/>
      <c r="AB1050" s="194"/>
      <c r="AC1050" s="194"/>
      <c r="AD1050" s="194"/>
      <c r="AE1050" s="194"/>
      <c r="AF1050" s="194"/>
      <c r="AG1050" s="194"/>
      <c r="AH1050" s="194"/>
      <c r="AI1050" s="194"/>
      <c r="AJ1050" s="194"/>
      <c r="AK1050" s="195"/>
      <c r="AL1050" s="195"/>
      <c r="AM1050" s="323" t="str">
        <f t="shared" si="117"/>
        <v/>
      </c>
      <c r="AN1050" s="323" t="str">
        <f t="shared" si="118"/>
        <v/>
      </c>
      <c r="AO1050" s="276" t="str">
        <f t="shared" si="119"/>
        <v/>
      </c>
      <c r="AP1050" s="218"/>
      <c r="AQ1050" s="219"/>
      <c r="AR1050" s="217" t="str">
        <f t="shared" si="120"/>
        <v/>
      </c>
      <c r="AS1050" s="217" t="str">
        <f t="shared" si="121"/>
        <v/>
      </c>
      <c r="AT1050" s="217"/>
      <c r="AU1050" s="217"/>
      <c r="AV1050" s="217"/>
      <c r="AW1050" s="217"/>
      <c r="AX1050" s="217"/>
      <c r="AY1050" s="217"/>
      <c r="AZ1050" s="217"/>
      <c r="BA1050" s="217"/>
      <c r="BB1050" s="217"/>
      <c r="BC1050" s="217"/>
      <c r="BD1050" s="217"/>
      <c r="BE1050" s="217"/>
      <c r="BF1050" s="217"/>
      <c r="BG1050" s="217"/>
      <c r="BH1050" s="217"/>
      <c r="BI1050" s="217"/>
      <c r="BJ1050" s="217"/>
      <c r="BK1050" s="217"/>
      <c r="BL1050" s="217"/>
      <c r="BM1050" s="217"/>
      <c r="BN1050" s="217"/>
      <c r="BO1050" s="217"/>
      <c r="BP1050" s="217"/>
      <c r="BQ1050" s="217"/>
      <c r="BR1050" s="311"/>
      <c r="BS1050" s="311"/>
      <c r="BT1050" s="311"/>
      <c r="BU1050" s="311"/>
      <c r="BV1050" s="311"/>
      <c r="BW1050" s="311"/>
      <c r="BX1050" s="311"/>
      <c r="BY1050" s="217"/>
      <c r="BZ1050" s="217"/>
      <c r="CA1050" s="217"/>
      <c r="CB1050" s="217"/>
      <c r="CC1050" s="217"/>
      <c r="CD1050" s="217"/>
      <c r="CE1050" s="311"/>
      <c r="CF1050" s="311" t="str">
        <f>IFERROR(ROUND(STDEV(AN1050,L1050),1),"")</f>
        <v/>
      </c>
      <c r="CG1050" s="322"/>
      <c r="CH1050" s="322"/>
      <c r="CI1050" s="322"/>
      <c r="CJ1050" s="322"/>
      <c r="CK1050" s="322"/>
      <c r="CL1050" s="322"/>
      <c r="CM1050" s="322"/>
      <c r="CN1050" s="220" t="str">
        <f>IFERROR(ROUND((SUM(#REF!)),0),"")</f>
        <v/>
      </c>
      <c r="CO1050" s="216"/>
      <c r="CP1050" s="221"/>
      <c r="CQ1050" s="222"/>
      <c r="CR1050" s="196"/>
      <c r="CS1050" s="196"/>
      <c r="CT1050" s="196"/>
      <c r="CU1050" s="196"/>
      <c r="CV1050" s="196"/>
      <c r="CW1050" s="306">
        <f>AV1050+BH1050</f>
        <v>0</v>
      </c>
      <c r="CX1050" s="12">
        <f>SUM(BI1050:BQ1050,AW1050:BE1050)</f>
        <v>0</v>
      </c>
      <c r="CY1050" s="314" t="str">
        <f>IFERROR(ROUND(CX1050/K1050,0),"")</f>
        <v/>
      </c>
      <c r="CZ1050" s="314" t="str">
        <f>IFERROR(ROUND(CY1050/#REF!,1),"")</f>
        <v/>
      </c>
      <c r="DA1050" s="306" t="str">
        <f t="shared" si="122"/>
        <v/>
      </c>
      <c r="DB1050" s="316" t="str">
        <f t="shared" si="123"/>
        <v/>
      </c>
      <c r="DC1050" s="193"/>
      <c r="DD1050" s="12" t="str">
        <f>IFERROR(#REF!-AP1050,"")</f>
        <v/>
      </c>
      <c r="DE1050" s="193"/>
      <c r="DF1050" s="305" t="str">
        <f>IFERROR(#REF!-L1050,"")</f>
        <v/>
      </c>
      <c r="DG1050" s="311" t="e">
        <f>IF(#REF!&gt;AQ1050,0,1)</f>
        <v>#REF!</v>
      </c>
      <c r="DH1050" s="320">
        <f>IF(AN1050&lt;M1050,0,1)</f>
        <v>1</v>
      </c>
      <c r="DI1050" s="320">
        <f>IF(AN1050&gt;N1050,0,1)</f>
        <v>1</v>
      </c>
    </row>
    <row r="1051" spans="3:113" ht="20.25" x14ac:dyDescent="0.2">
      <c r="C1051" s="214"/>
      <c r="G1051" s="207"/>
      <c r="H1051" s="314"/>
      <c r="I1051" s="314"/>
      <c r="J1051" s="314"/>
      <c r="K1051" s="314"/>
      <c r="L1051" s="208"/>
      <c r="M1051" s="209"/>
      <c r="N1051" s="210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5"/>
      <c r="Z1051" s="195"/>
      <c r="AA1051" s="194"/>
      <c r="AB1051" s="194"/>
      <c r="AC1051" s="194"/>
      <c r="AD1051" s="194"/>
      <c r="AE1051" s="194"/>
      <c r="AF1051" s="194"/>
      <c r="AG1051" s="194"/>
      <c r="AH1051" s="194"/>
      <c r="AI1051" s="194"/>
      <c r="AJ1051" s="194"/>
      <c r="AK1051" s="195"/>
      <c r="AL1051" s="195"/>
      <c r="AM1051" s="323" t="str">
        <f t="shared" si="117"/>
        <v/>
      </c>
      <c r="AN1051" s="323" t="str">
        <f t="shared" si="118"/>
        <v/>
      </c>
      <c r="AO1051" s="276" t="str">
        <f t="shared" si="119"/>
        <v/>
      </c>
      <c r="AP1051" s="218"/>
      <c r="AQ1051" s="219"/>
      <c r="AR1051" s="217" t="str">
        <f t="shared" si="120"/>
        <v/>
      </c>
      <c r="AS1051" s="217" t="str">
        <f t="shared" si="121"/>
        <v/>
      </c>
      <c r="AT1051" s="217"/>
      <c r="AU1051" s="217"/>
      <c r="AV1051" s="217"/>
      <c r="AW1051" s="217"/>
      <c r="AX1051" s="217"/>
      <c r="AY1051" s="217"/>
      <c r="AZ1051" s="217"/>
      <c r="BA1051" s="217"/>
      <c r="BB1051" s="217"/>
      <c r="BC1051" s="217"/>
      <c r="BD1051" s="217"/>
      <c r="BE1051" s="217"/>
      <c r="BF1051" s="217"/>
      <c r="BG1051" s="217"/>
      <c r="BH1051" s="217"/>
      <c r="BI1051" s="217"/>
      <c r="BJ1051" s="217"/>
      <c r="BK1051" s="217"/>
      <c r="BL1051" s="217"/>
      <c r="BM1051" s="217"/>
      <c r="BN1051" s="217"/>
      <c r="BO1051" s="217"/>
      <c r="BP1051" s="217"/>
      <c r="BQ1051" s="217"/>
      <c r="BR1051" s="311"/>
      <c r="BS1051" s="311"/>
      <c r="BT1051" s="311"/>
      <c r="BU1051" s="311"/>
      <c r="BV1051" s="311"/>
      <c r="BW1051" s="311"/>
      <c r="BX1051" s="311"/>
      <c r="BY1051" s="217"/>
      <c r="BZ1051" s="217"/>
      <c r="CA1051" s="217"/>
      <c r="CB1051" s="217"/>
      <c r="CC1051" s="217"/>
      <c r="CD1051" s="217"/>
      <c r="CE1051" s="311"/>
      <c r="CF1051" s="311" t="str">
        <f>IFERROR(ROUND(STDEV(AN1051,L1051),1),"")</f>
        <v/>
      </c>
      <c r="CG1051" s="322"/>
      <c r="CH1051" s="322"/>
      <c r="CI1051" s="322"/>
      <c r="CJ1051" s="322"/>
      <c r="CK1051" s="322"/>
      <c r="CL1051" s="322"/>
      <c r="CM1051" s="322"/>
      <c r="CN1051" s="220" t="str">
        <f>IFERROR(ROUND((SUM(#REF!)),0),"")</f>
        <v/>
      </c>
      <c r="CO1051" s="216"/>
      <c r="CP1051" s="221"/>
      <c r="CQ1051" s="222"/>
      <c r="CR1051" s="196"/>
      <c r="CS1051" s="196"/>
      <c r="CT1051" s="196"/>
      <c r="CU1051" s="196"/>
      <c r="CV1051" s="196"/>
      <c r="CW1051" s="306">
        <f>AV1051+BH1051</f>
        <v>0</v>
      </c>
      <c r="CX1051" s="12">
        <f>SUM(BI1051:BQ1051,AW1051:BE1051)</f>
        <v>0</v>
      </c>
      <c r="CY1051" s="314" t="str">
        <f>IFERROR(ROUND(CX1051/K1051,0),"")</f>
        <v/>
      </c>
      <c r="CZ1051" s="314" t="str">
        <f>IFERROR(ROUND(CY1051/#REF!,1),"")</f>
        <v/>
      </c>
      <c r="DA1051" s="306" t="str">
        <f t="shared" si="122"/>
        <v/>
      </c>
      <c r="DB1051" s="316" t="str">
        <f t="shared" si="123"/>
        <v/>
      </c>
      <c r="DC1051" s="193"/>
      <c r="DD1051" s="12" t="str">
        <f>IFERROR(#REF!-AP1051,"")</f>
        <v/>
      </c>
      <c r="DE1051" s="193"/>
      <c r="DF1051" s="305" t="str">
        <f>IFERROR(#REF!-L1051,"")</f>
        <v/>
      </c>
      <c r="DG1051" s="311" t="e">
        <f>IF(#REF!&gt;AQ1051,0,1)</f>
        <v>#REF!</v>
      </c>
      <c r="DH1051" s="320">
        <f>IF(AN1051&lt;M1051,0,1)</f>
        <v>1</v>
      </c>
      <c r="DI1051" s="320">
        <f>IF(AN1051&gt;N1051,0,1)</f>
        <v>1</v>
      </c>
    </row>
    <row r="1052" spans="3:113" ht="20.25" x14ac:dyDescent="0.2">
      <c r="C1052" s="214"/>
      <c r="G1052" s="207"/>
      <c r="H1052" s="314"/>
      <c r="I1052" s="314"/>
      <c r="J1052" s="314"/>
      <c r="K1052" s="314"/>
      <c r="L1052" s="208"/>
      <c r="M1052" s="209"/>
      <c r="N1052" s="210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5"/>
      <c r="Z1052" s="195"/>
      <c r="AA1052" s="194"/>
      <c r="AB1052" s="194"/>
      <c r="AC1052" s="194"/>
      <c r="AD1052" s="194"/>
      <c r="AE1052" s="194"/>
      <c r="AF1052" s="194"/>
      <c r="AG1052" s="194"/>
      <c r="AH1052" s="194"/>
      <c r="AI1052" s="194"/>
      <c r="AJ1052" s="194"/>
      <c r="AK1052" s="195"/>
      <c r="AL1052" s="195"/>
      <c r="AM1052" s="323" t="str">
        <f t="shared" si="117"/>
        <v/>
      </c>
      <c r="AN1052" s="323" t="str">
        <f t="shared" si="118"/>
        <v/>
      </c>
      <c r="AO1052" s="276" t="str">
        <f t="shared" si="119"/>
        <v/>
      </c>
      <c r="AP1052" s="218"/>
      <c r="AQ1052" s="219"/>
      <c r="AR1052" s="217" t="str">
        <f t="shared" si="120"/>
        <v/>
      </c>
      <c r="AS1052" s="217" t="str">
        <f t="shared" si="121"/>
        <v/>
      </c>
      <c r="AT1052" s="217"/>
      <c r="AU1052" s="217"/>
      <c r="AV1052" s="217"/>
      <c r="AW1052" s="217"/>
      <c r="AX1052" s="217"/>
      <c r="AY1052" s="217"/>
      <c r="AZ1052" s="217"/>
      <c r="BA1052" s="217"/>
      <c r="BB1052" s="217"/>
      <c r="BC1052" s="217"/>
      <c r="BD1052" s="217"/>
      <c r="BE1052" s="217"/>
      <c r="BF1052" s="217"/>
      <c r="BG1052" s="217"/>
      <c r="BH1052" s="217"/>
      <c r="BI1052" s="217"/>
      <c r="BJ1052" s="217"/>
      <c r="BK1052" s="217"/>
      <c r="BL1052" s="217"/>
      <c r="BM1052" s="217"/>
      <c r="BN1052" s="217"/>
      <c r="BO1052" s="217"/>
      <c r="BP1052" s="217"/>
      <c r="BQ1052" s="217"/>
      <c r="BR1052" s="311"/>
      <c r="BS1052" s="311"/>
      <c r="BT1052" s="311"/>
      <c r="BU1052" s="311"/>
      <c r="BV1052" s="311"/>
      <c r="BW1052" s="311"/>
      <c r="BX1052" s="311"/>
      <c r="BY1052" s="217"/>
      <c r="BZ1052" s="217"/>
      <c r="CA1052" s="217"/>
      <c r="CB1052" s="217"/>
      <c r="CC1052" s="217"/>
      <c r="CD1052" s="217"/>
      <c r="CE1052" s="311"/>
      <c r="CF1052" s="311" t="str">
        <f>IFERROR(ROUND(STDEV(AN1052,L1052),1),"")</f>
        <v/>
      </c>
      <c r="CG1052" s="322"/>
      <c r="CH1052" s="322"/>
      <c r="CI1052" s="322"/>
      <c r="CJ1052" s="322"/>
      <c r="CK1052" s="322"/>
      <c r="CL1052" s="322"/>
      <c r="CM1052" s="322"/>
      <c r="CN1052" s="220" t="str">
        <f>IFERROR(ROUND((SUM(#REF!)),0),"")</f>
        <v/>
      </c>
      <c r="CO1052" s="216"/>
      <c r="CP1052" s="221"/>
      <c r="CQ1052" s="222"/>
      <c r="CR1052" s="196"/>
      <c r="CS1052" s="196"/>
      <c r="CT1052" s="196"/>
      <c r="CU1052" s="196"/>
      <c r="CV1052" s="196"/>
      <c r="CW1052" s="306">
        <f>AV1052+BH1052</f>
        <v>0</v>
      </c>
      <c r="CX1052" s="12">
        <f>SUM(BI1052:BQ1052,AW1052:BE1052)</f>
        <v>0</v>
      </c>
      <c r="CY1052" s="314" t="str">
        <f>IFERROR(ROUND(CX1052/K1052,0),"")</f>
        <v/>
      </c>
      <c r="CZ1052" s="314" t="str">
        <f>IFERROR(ROUND(CY1052/#REF!,1),"")</f>
        <v/>
      </c>
      <c r="DA1052" s="306" t="str">
        <f t="shared" si="122"/>
        <v/>
      </c>
      <c r="DB1052" s="316" t="str">
        <f t="shared" si="123"/>
        <v/>
      </c>
      <c r="DC1052" s="193"/>
      <c r="DD1052" s="12" t="str">
        <f>IFERROR(#REF!-AP1052,"")</f>
        <v/>
      </c>
      <c r="DE1052" s="193"/>
      <c r="DF1052" s="305" t="str">
        <f>IFERROR(#REF!-L1052,"")</f>
        <v/>
      </c>
      <c r="DG1052" s="311" t="e">
        <f>IF(#REF!&gt;AQ1052,0,1)</f>
        <v>#REF!</v>
      </c>
      <c r="DH1052" s="320">
        <f>IF(AN1052&lt;M1052,0,1)</f>
        <v>1</v>
      </c>
      <c r="DI1052" s="320">
        <f>IF(AN1052&gt;N1052,0,1)</f>
        <v>1</v>
      </c>
    </row>
    <row r="1053" spans="3:113" ht="20.25" x14ac:dyDescent="0.2">
      <c r="C1053" s="214"/>
      <c r="G1053" s="207"/>
      <c r="H1053" s="314"/>
      <c r="I1053" s="314"/>
      <c r="J1053" s="314"/>
      <c r="K1053" s="314"/>
      <c r="L1053" s="208"/>
      <c r="M1053" s="209"/>
      <c r="N1053" s="210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5"/>
      <c r="Z1053" s="195"/>
      <c r="AA1053" s="194"/>
      <c r="AB1053" s="194"/>
      <c r="AC1053" s="194"/>
      <c r="AD1053" s="194"/>
      <c r="AE1053" s="194"/>
      <c r="AF1053" s="194"/>
      <c r="AG1053" s="194"/>
      <c r="AH1053" s="194"/>
      <c r="AI1053" s="194"/>
      <c r="AJ1053" s="194"/>
      <c r="AK1053" s="195"/>
      <c r="AL1053" s="195"/>
      <c r="AM1053" s="323" t="str">
        <f t="shared" si="117"/>
        <v/>
      </c>
      <c r="AN1053" s="323" t="str">
        <f t="shared" si="118"/>
        <v/>
      </c>
      <c r="AO1053" s="276" t="str">
        <f t="shared" si="119"/>
        <v/>
      </c>
      <c r="AP1053" s="218"/>
      <c r="AQ1053" s="219"/>
      <c r="AR1053" s="217" t="str">
        <f t="shared" si="120"/>
        <v/>
      </c>
      <c r="AS1053" s="217" t="str">
        <f t="shared" si="121"/>
        <v/>
      </c>
      <c r="AT1053" s="217"/>
      <c r="AU1053" s="217"/>
      <c r="AV1053" s="217"/>
      <c r="AW1053" s="217"/>
      <c r="AX1053" s="217"/>
      <c r="AY1053" s="217"/>
      <c r="AZ1053" s="217"/>
      <c r="BA1053" s="217"/>
      <c r="BB1053" s="217"/>
      <c r="BC1053" s="217"/>
      <c r="BD1053" s="217"/>
      <c r="BE1053" s="217"/>
      <c r="BF1053" s="217"/>
      <c r="BG1053" s="217"/>
      <c r="BH1053" s="217"/>
      <c r="BI1053" s="217"/>
      <c r="BJ1053" s="217"/>
      <c r="BK1053" s="217"/>
      <c r="BL1053" s="217"/>
      <c r="BM1053" s="217"/>
      <c r="BN1053" s="217"/>
      <c r="BO1053" s="217"/>
      <c r="BP1053" s="217"/>
      <c r="BQ1053" s="217"/>
      <c r="BR1053" s="311"/>
      <c r="BS1053" s="311"/>
      <c r="BT1053" s="311"/>
      <c r="BU1053" s="311"/>
      <c r="BV1053" s="311"/>
      <c r="BW1053" s="311"/>
      <c r="BX1053" s="311"/>
      <c r="BY1053" s="217"/>
      <c r="BZ1053" s="217"/>
      <c r="CA1053" s="217"/>
      <c r="CB1053" s="217"/>
      <c r="CC1053" s="217"/>
      <c r="CD1053" s="217"/>
      <c r="CE1053" s="311"/>
      <c r="CF1053" s="311" t="str">
        <f>IFERROR(ROUND(STDEV(AN1053,L1053),1),"")</f>
        <v/>
      </c>
      <c r="CG1053" s="322"/>
      <c r="CH1053" s="322"/>
      <c r="CI1053" s="322"/>
      <c r="CJ1053" s="322"/>
      <c r="CK1053" s="322"/>
      <c r="CL1053" s="322"/>
      <c r="CM1053" s="322"/>
      <c r="CN1053" s="220" t="str">
        <f>IFERROR(ROUND((SUM(#REF!)),0),"")</f>
        <v/>
      </c>
      <c r="CO1053" s="216"/>
      <c r="CP1053" s="221"/>
      <c r="CQ1053" s="222"/>
      <c r="CR1053" s="196"/>
      <c r="CS1053" s="196"/>
      <c r="CT1053" s="196"/>
      <c r="CU1053" s="196"/>
      <c r="CV1053" s="196"/>
      <c r="CW1053" s="306">
        <f>AV1053+BH1053</f>
        <v>0</v>
      </c>
      <c r="CX1053" s="12">
        <f>SUM(BI1053:BQ1053,AW1053:BE1053)</f>
        <v>0</v>
      </c>
      <c r="CY1053" s="314" t="str">
        <f>IFERROR(ROUND(CX1053/K1053,0),"")</f>
        <v/>
      </c>
      <c r="CZ1053" s="314" t="str">
        <f>IFERROR(ROUND(CY1053/#REF!,1),"")</f>
        <v/>
      </c>
      <c r="DA1053" s="306" t="str">
        <f t="shared" si="122"/>
        <v/>
      </c>
      <c r="DB1053" s="316" t="str">
        <f t="shared" si="123"/>
        <v/>
      </c>
      <c r="DC1053" s="193"/>
      <c r="DD1053" s="12" t="str">
        <f>IFERROR(#REF!-AP1053,"")</f>
        <v/>
      </c>
      <c r="DE1053" s="193"/>
      <c r="DF1053" s="305" t="str">
        <f>IFERROR(#REF!-L1053,"")</f>
        <v/>
      </c>
      <c r="DG1053" s="311" t="e">
        <f>IF(#REF!&gt;AQ1053,0,1)</f>
        <v>#REF!</v>
      </c>
      <c r="DH1053" s="320">
        <f>IF(AN1053&lt;M1053,0,1)</f>
        <v>1</v>
      </c>
      <c r="DI1053" s="320">
        <f>IF(AN1053&gt;N1053,0,1)</f>
        <v>1</v>
      </c>
    </row>
    <row r="1054" spans="3:113" ht="20.25" x14ac:dyDescent="0.2">
      <c r="C1054" s="214"/>
      <c r="G1054" s="207"/>
      <c r="H1054" s="314"/>
      <c r="I1054" s="314"/>
      <c r="J1054" s="314"/>
      <c r="K1054" s="314"/>
      <c r="L1054" s="208"/>
      <c r="M1054" s="209"/>
      <c r="N1054" s="210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5"/>
      <c r="Z1054" s="195"/>
      <c r="AA1054" s="194"/>
      <c r="AB1054" s="194"/>
      <c r="AC1054" s="194"/>
      <c r="AD1054" s="194"/>
      <c r="AE1054" s="194"/>
      <c r="AF1054" s="194"/>
      <c r="AG1054" s="194"/>
      <c r="AH1054" s="194"/>
      <c r="AI1054" s="194"/>
      <c r="AJ1054" s="194"/>
      <c r="AK1054" s="195"/>
      <c r="AL1054" s="195"/>
      <c r="AM1054" s="323" t="str">
        <f t="shared" si="117"/>
        <v/>
      </c>
      <c r="AN1054" s="323" t="str">
        <f t="shared" si="118"/>
        <v/>
      </c>
      <c r="AO1054" s="276" t="str">
        <f t="shared" si="119"/>
        <v/>
      </c>
      <c r="AP1054" s="218"/>
      <c r="AQ1054" s="219"/>
      <c r="AR1054" s="217" t="str">
        <f t="shared" si="120"/>
        <v/>
      </c>
      <c r="AS1054" s="217" t="str">
        <f t="shared" si="121"/>
        <v/>
      </c>
      <c r="AT1054" s="217"/>
      <c r="AU1054" s="217"/>
      <c r="AV1054" s="217"/>
      <c r="AW1054" s="217"/>
      <c r="AX1054" s="217"/>
      <c r="AY1054" s="217"/>
      <c r="AZ1054" s="217"/>
      <c r="BA1054" s="217"/>
      <c r="BB1054" s="217"/>
      <c r="BC1054" s="217"/>
      <c r="BD1054" s="217"/>
      <c r="BE1054" s="217"/>
      <c r="BF1054" s="217"/>
      <c r="BG1054" s="217"/>
      <c r="BH1054" s="217"/>
      <c r="BI1054" s="217"/>
      <c r="BJ1054" s="217"/>
      <c r="BK1054" s="217"/>
      <c r="BL1054" s="217"/>
      <c r="BM1054" s="217"/>
      <c r="BN1054" s="217"/>
      <c r="BO1054" s="217"/>
      <c r="BP1054" s="217"/>
      <c r="BQ1054" s="217"/>
      <c r="BR1054" s="311"/>
      <c r="BS1054" s="311"/>
      <c r="BT1054" s="311"/>
      <c r="BU1054" s="311"/>
      <c r="BV1054" s="311"/>
      <c r="BW1054" s="311"/>
      <c r="BX1054" s="311"/>
      <c r="BY1054" s="217"/>
      <c r="BZ1054" s="217"/>
      <c r="CA1054" s="217"/>
      <c r="CB1054" s="217"/>
      <c r="CC1054" s="217"/>
      <c r="CD1054" s="217"/>
      <c r="CE1054" s="311"/>
      <c r="CF1054" s="311" t="str">
        <f>IFERROR(ROUND(STDEV(AN1054,L1054),1),"")</f>
        <v/>
      </c>
      <c r="CG1054" s="322"/>
      <c r="CH1054" s="322"/>
      <c r="CI1054" s="322"/>
      <c r="CJ1054" s="322"/>
      <c r="CK1054" s="322"/>
      <c r="CL1054" s="322"/>
      <c r="CM1054" s="322"/>
      <c r="CN1054" s="220" t="str">
        <f>IFERROR(ROUND((SUM(#REF!)),0),"")</f>
        <v/>
      </c>
      <c r="CO1054" s="216"/>
      <c r="CP1054" s="221"/>
      <c r="CQ1054" s="222"/>
      <c r="CR1054" s="196"/>
      <c r="CS1054" s="196"/>
      <c r="CT1054" s="196"/>
      <c r="CU1054" s="196"/>
      <c r="CV1054" s="196"/>
      <c r="CW1054" s="306">
        <f>AV1054+BH1054</f>
        <v>0</v>
      </c>
      <c r="CX1054" s="12">
        <f>SUM(BI1054:BQ1054,AW1054:BE1054)</f>
        <v>0</v>
      </c>
      <c r="CY1054" s="314" t="str">
        <f>IFERROR(ROUND(CX1054/K1054,0),"")</f>
        <v/>
      </c>
      <c r="CZ1054" s="314" t="str">
        <f>IFERROR(ROUND(CY1054/#REF!,1),"")</f>
        <v/>
      </c>
      <c r="DA1054" s="306" t="str">
        <f t="shared" si="122"/>
        <v/>
      </c>
      <c r="DB1054" s="316" t="str">
        <f t="shared" si="123"/>
        <v/>
      </c>
      <c r="DC1054" s="193"/>
      <c r="DD1054" s="12" t="str">
        <f>IFERROR(#REF!-AP1054,"")</f>
        <v/>
      </c>
      <c r="DE1054" s="193"/>
      <c r="DF1054" s="305" t="str">
        <f>IFERROR(#REF!-L1054,"")</f>
        <v/>
      </c>
      <c r="DG1054" s="311" t="e">
        <f>IF(#REF!&gt;AQ1054,0,1)</f>
        <v>#REF!</v>
      </c>
      <c r="DH1054" s="320">
        <f>IF(AN1054&lt;M1054,0,1)</f>
        <v>1</v>
      </c>
      <c r="DI1054" s="320">
        <f>IF(AN1054&gt;N1054,0,1)</f>
        <v>1</v>
      </c>
    </row>
    <row r="1055" spans="3:113" ht="20.25" x14ac:dyDescent="0.2">
      <c r="C1055" s="214"/>
      <c r="G1055" s="207"/>
      <c r="H1055" s="314"/>
      <c r="I1055" s="314"/>
      <c r="J1055" s="314"/>
      <c r="K1055" s="314"/>
      <c r="L1055" s="208"/>
      <c r="M1055" s="209"/>
      <c r="N1055" s="210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5"/>
      <c r="Z1055" s="195"/>
      <c r="AA1055" s="194"/>
      <c r="AB1055" s="194"/>
      <c r="AC1055" s="194"/>
      <c r="AD1055" s="194"/>
      <c r="AE1055" s="194"/>
      <c r="AF1055" s="194"/>
      <c r="AG1055" s="194"/>
      <c r="AH1055" s="194"/>
      <c r="AI1055" s="194"/>
      <c r="AJ1055" s="194"/>
      <c r="AK1055" s="195"/>
      <c r="AL1055" s="195"/>
      <c r="AM1055" s="323" t="str">
        <f t="shared" si="117"/>
        <v/>
      </c>
      <c r="AN1055" s="323" t="str">
        <f t="shared" si="118"/>
        <v/>
      </c>
      <c r="AO1055" s="276" t="str">
        <f t="shared" si="119"/>
        <v/>
      </c>
      <c r="AP1055" s="218"/>
      <c r="AQ1055" s="219"/>
      <c r="AR1055" s="217" t="str">
        <f t="shared" si="120"/>
        <v/>
      </c>
      <c r="AS1055" s="217" t="str">
        <f t="shared" si="121"/>
        <v/>
      </c>
      <c r="AT1055" s="217"/>
      <c r="AU1055" s="217"/>
      <c r="AV1055" s="217"/>
      <c r="AW1055" s="217"/>
      <c r="AX1055" s="217"/>
      <c r="AY1055" s="217"/>
      <c r="AZ1055" s="217"/>
      <c r="BA1055" s="217"/>
      <c r="BB1055" s="217"/>
      <c r="BC1055" s="217"/>
      <c r="BD1055" s="217"/>
      <c r="BE1055" s="217"/>
      <c r="BF1055" s="217"/>
      <c r="BG1055" s="217"/>
      <c r="BH1055" s="217"/>
      <c r="BI1055" s="217"/>
      <c r="BJ1055" s="217"/>
      <c r="BK1055" s="217"/>
      <c r="BL1055" s="217"/>
      <c r="BM1055" s="217"/>
      <c r="BN1055" s="217"/>
      <c r="BO1055" s="217"/>
      <c r="BP1055" s="217"/>
      <c r="BQ1055" s="217"/>
      <c r="BR1055" s="311"/>
      <c r="BS1055" s="311"/>
      <c r="BT1055" s="311"/>
      <c r="BU1055" s="311"/>
      <c r="BV1055" s="311"/>
      <c r="BW1055" s="311"/>
      <c r="BX1055" s="311"/>
      <c r="BY1055" s="217"/>
      <c r="BZ1055" s="217"/>
      <c r="CA1055" s="217"/>
      <c r="CB1055" s="217"/>
      <c r="CC1055" s="217"/>
      <c r="CD1055" s="217"/>
      <c r="CE1055" s="311"/>
      <c r="CF1055" s="311" t="str">
        <f>IFERROR(ROUND(STDEV(AN1055,L1055),1),"")</f>
        <v/>
      </c>
      <c r="CG1055" s="322"/>
      <c r="CH1055" s="322"/>
      <c r="CI1055" s="322"/>
      <c r="CJ1055" s="322"/>
      <c r="CK1055" s="322"/>
      <c r="CL1055" s="322"/>
      <c r="CM1055" s="322"/>
      <c r="CN1055" s="220" t="str">
        <f>IFERROR(ROUND((SUM(#REF!)),0),"")</f>
        <v/>
      </c>
      <c r="CO1055" s="216"/>
      <c r="CP1055" s="221"/>
      <c r="CQ1055" s="222"/>
      <c r="CR1055" s="196"/>
      <c r="CS1055" s="196"/>
      <c r="CT1055" s="196"/>
      <c r="CU1055" s="196"/>
      <c r="CV1055" s="196"/>
      <c r="CW1055" s="306">
        <f>AV1055+BH1055</f>
        <v>0</v>
      </c>
      <c r="CX1055" s="12">
        <f>SUM(BI1055:BQ1055,AW1055:BE1055)</f>
        <v>0</v>
      </c>
      <c r="CY1055" s="314" t="str">
        <f>IFERROR(ROUND(CX1055/K1055,0),"")</f>
        <v/>
      </c>
      <c r="CZ1055" s="314" t="str">
        <f>IFERROR(ROUND(CY1055/#REF!,1),"")</f>
        <v/>
      </c>
      <c r="DA1055" s="306" t="str">
        <f t="shared" si="122"/>
        <v/>
      </c>
      <c r="DB1055" s="316" t="str">
        <f t="shared" si="123"/>
        <v/>
      </c>
      <c r="DC1055" s="193"/>
      <c r="DD1055" s="12" t="str">
        <f>IFERROR(#REF!-AP1055,"")</f>
        <v/>
      </c>
      <c r="DE1055" s="193"/>
      <c r="DF1055" s="305" t="str">
        <f>IFERROR(#REF!-L1055,"")</f>
        <v/>
      </c>
      <c r="DG1055" s="311" t="e">
        <f>IF(#REF!&gt;AQ1055,0,1)</f>
        <v>#REF!</v>
      </c>
      <c r="DH1055" s="320">
        <f>IF(AN1055&lt;M1055,0,1)</f>
        <v>1</v>
      </c>
      <c r="DI1055" s="320">
        <f>IF(AN1055&gt;N1055,0,1)</f>
        <v>1</v>
      </c>
    </row>
    <row r="1056" spans="3:113" ht="20.25" x14ac:dyDescent="0.2">
      <c r="C1056" s="214"/>
      <c r="G1056" s="207"/>
      <c r="H1056" s="314"/>
      <c r="I1056" s="314"/>
      <c r="J1056" s="314"/>
      <c r="K1056" s="314"/>
      <c r="L1056" s="208"/>
      <c r="M1056" s="209"/>
      <c r="N1056" s="210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5"/>
      <c r="Z1056" s="195"/>
      <c r="AA1056" s="194"/>
      <c r="AB1056" s="194"/>
      <c r="AC1056" s="194"/>
      <c r="AD1056" s="194"/>
      <c r="AE1056" s="194"/>
      <c r="AF1056" s="194"/>
      <c r="AG1056" s="194"/>
      <c r="AH1056" s="194"/>
      <c r="AI1056" s="194"/>
      <c r="AJ1056" s="194"/>
      <c r="AK1056" s="195"/>
      <c r="AL1056" s="195"/>
      <c r="AM1056" s="323" t="str">
        <f t="shared" si="117"/>
        <v/>
      </c>
      <c r="AN1056" s="323" t="str">
        <f t="shared" si="118"/>
        <v/>
      </c>
      <c r="AO1056" s="276" t="str">
        <f t="shared" si="119"/>
        <v/>
      </c>
      <c r="AP1056" s="218"/>
      <c r="AQ1056" s="219"/>
      <c r="AR1056" s="217" t="str">
        <f t="shared" si="120"/>
        <v/>
      </c>
      <c r="AS1056" s="217" t="str">
        <f t="shared" si="121"/>
        <v/>
      </c>
      <c r="AT1056" s="217"/>
      <c r="AU1056" s="217"/>
      <c r="AV1056" s="217"/>
      <c r="AW1056" s="217"/>
      <c r="AX1056" s="217"/>
      <c r="AY1056" s="217"/>
      <c r="AZ1056" s="217"/>
      <c r="BA1056" s="217"/>
      <c r="BB1056" s="217"/>
      <c r="BC1056" s="217"/>
      <c r="BD1056" s="217"/>
      <c r="BE1056" s="217"/>
      <c r="BF1056" s="217"/>
      <c r="BG1056" s="217"/>
      <c r="BH1056" s="217"/>
      <c r="BI1056" s="217"/>
      <c r="BJ1056" s="217"/>
      <c r="BK1056" s="217"/>
      <c r="BL1056" s="217"/>
      <c r="BM1056" s="217"/>
      <c r="BN1056" s="217"/>
      <c r="BO1056" s="217"/>
      <c r="BP1056" s="217"/>
      <c r="BQ1056" s="217"/>
      <c r="BR1056" s="311"/>
      <c r="BS1056" s="311"/>
      <c r="BT1056" s="311"/>
      <c r="BU1056" s="311"/>
      <c r="BV1056" s="311"/>
      <c r="BW1056" s="311"/>
      <c r="BX1056" s="311"/>
      <c r="BY1056" s="217"/>
      <c r="BZ1056" s="217"/>
      <c r="CA1056" s="217"/>
      <c r="CB1056" s="217"/>
      <c r="CC1056" s="217"/>
      <c r="CD1056" s="217"/>
      <c r="CE1056" s="311"/>
      <c r="CF1056" s="311" t="str">
        <f>IFERROR(ROUND(STDEV(AN1056,L1056),1),"")</f>
        <v/>
      </c>
      <c r="CG1056" s="322"/>
      <c r="CH1056" s="322"/>
      <c r="CI1056" s="322"/>
      <c r="CJ1056" s="322"/>
      <c r="CK1056" s="322"/>
      <c r="CL1056" s="322"/>
      <c r="CM1056" s="322"/>
      <c r="CN1056" s="220" t="str">
        <f>IFERROR(ROUND((SUM(#REF!)),0),"")</f>
        <v/>
      </c>
      <c r="CO1056" s="216"/>
      <c r="CP1056" s="221"/>
      <c r="CQ1056" s="222"/>
      <c r="CR1056" s="196"/>
      <c r="CS1056" s="196"/>
      <c r="CT1056" s="196"/>
      <c r="CU1056" s="196"/>
      <c r="CV1056" s="196"/>
      <c r="CW1056" s="306">
        <f>AV1056+BH1056</f>
        <v>0</v>
      </c>
      <c r="CX1056" s="12">
        <f>SUM(BI1056:BQ1056,AW1056:BE1056)</f>
        <v>0</v>
      </c>
      <c r="CY1056" s="314" t="str">
        <f>IFERROR(ROUND(CX1056/K1056,0),"")</f>
        <v/>
      </c>
      <c r="CZ1056" s="314" t="str">
        <f>IFERROR(ROUND(CY1056/#REF!,1),"")</f>
        <v/>
      </c>
      <c r="DA1056" s="306" t="str">
        <f t="shared" si="122"/>
        <v/>
      </c>
      <c r="DB1056" s="316" t="str">
        <f t="shared" si="123"/>
        <v/>
      </c>
      <c r="DC1056" s="193"/>
      <c r="DD1056" s="12" t="str">
        <f>IFERROR(#REF!-AP1056,"")</f>
        <v/>
      </c>
      <c r="DE1056" s="193"/>
      <c r="DF1056" s="305" t="str">
        <f>IFERROR(#REF!-L1056,"")</f>
        <v/>
      </c>
      <c r="DG1056" s="311" t="e">
        <f>IF(#REF!&gt;AQ1056,0,1)</f>
        <v>#REF!</v>
      </c>
      <c r="DH1056" s="320">
        <f>IF(AN1056&lt;M1056,0,1)</f>
        <v>1</v>
      </c>
      <c r="DI1056" s="320">
        <f>IF(AN1056&gt;N1056,0,1)</f>
        <v>1</v>
      </c>
    </row>
    <row r="1057" spans="3:113" ht="20.25" x14ac:dyDescent="0.2">
      <c r="C1057" s="214"/>
      <c r="G1057" s="207"/>
      <c r="H1057" s="314"/>
      <c r="I1057" s="314"/>
      <c r="J1057" s="314"/>
      <c r="K1057" s="314"/>
      <c r="L1057" s="208"/>
      <c r="M1057" s="209"/>
      <c r="N1057" s="210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5"/>
      <c r="Z1057" s="195"/>
      <c r="AA1057" s="194"/>
      <c r="AB1057" s="194"/>
      <c r="AC1057" s="194"/>
      <c r="AD1057" s="194"/>
      <c r="AE1057" s="194"/>
      <c r="AF1057" s="194"/>
      <c r="AG1057" s="194"/>
      <c r="AH1057" s="194"/>
      <c r="AI1057" s="194"/>
      <c r="AJ1057" s="194"/>
      <c r="AK1057" s="195"/>
      <c r="AL1057" s="195"/>
      <c r="AM1057" s="323" t="str">
        <f t="shared" si="117"/>
        <v/>
      </c>
      <c r="AN1057" s="323" t="str">
        <f t="shared" si="118"/>
        <v/>
      </c>
      <c r="AO1057" s="276" t="str">
        <f t="shared" si="119"/>
        <v/>
      </c>
      <c r="AP1057" s="218"/>
      <c r="AQ1057" s="219"/>
      <c r="AR1057" s="217" t="str">
        <f t="shared" si="120"/>
        <v/>
      </c>
      <c r="AS1057" s="217" t="str">
        <f t="shared" si="121"/>
        <v/>
      </c>
      <c r="AT1057" s="217"/>
      <c r="AU1057" s="217"/>
      <c r="AV1057" s="217"/>
      <c r="AW1057" s="217"/>
      <c r="AX1057" s="217"/>
      <c r="AY1057" s="217"/>
      <c r="AZ1057" s="217"/>
      <c r="BA1057" s="217"/>
      <c r="BB1057" s="217"/>
      <c r="BC1057" s="217"/>
      <c r="BD1057" s="217"/>
      <c r="BE1057" s="217"/>
      <c r="BF1057" s="217"/>
      <c r="BG1057" s="217"/>
      <c r="BH1057" s="217"/>
      <c r="BI1057" s="217"/>
      <c r="BJ1057" s="217"/>
      <c r="BK1057" s="217"/>
      <c r="BL1057" s="217"/>
      <c r="BM1057" s="217"/>
      <c r="BN1057" s="217"/>
      <c r="BO1057" s="217"/>
      <c r="BP1057" s="217"/>
      <c r="BQ1057" s="217"/>
      <c r="BR1057" s="311"/>
      <c r="BS1057" s="311"/>
      <c r="BT1057" s="311"/>
      <c r="BU1057" s="311"/>
      <c r="BV1057" s="311"/>
      <c r="BW1057" s="311"/>
      <c r="BX1057" s="311"/>
      <c r="BY1057" s="217"/>
      <c r="BZ1057" s="217"/>
      <c r="CA1057" s="217"/>
      <c r="CB1057" s="217"/>
      <c r="CC1057" s="217"/>
      <c r="CD1057" s="217"/>
      <c r="CE1057" s="311"/>
      <c r="CF1057" s="311" t="str">
        <f>IFERROR(ROUND(STDEV(AN1057,L1057),1),"")</f>
        <v/>
      </c>
      <c r="CG1057" s="322"/>
      <c r="CH1057" s="322"/>
      <c r="CI1057" s="322"/>
      <c r="CJ1057" s="322"/>
      <c r="CK1057" s="322"/>
      <c r="CL1057" s="322"/>
      <c r="CM1057" s="322"/>
      <c r="CN1057" s="220" t="str">
        <f>IFERROR(ROUND((SUM(#REF!)),0),"")</f>
        <v/>
      </c>
      <c r="CO1057" s="216"/>
      <c r="CP1057" s="221"/>
      <c r="CQ1057" s="222"/>
      <c r="CR1057" s="196"/>
      <c r="CS1057" s="196"/>
      <c r="CT1057" s="196"/>
      <c r="CU1057" s="196"/>
      <c r="CV1057" s="196"/>
      <c r="CW1057" s="306">
        <f>AV1057+BH1057</f>
        <v>0</v>
      </c>
      <c r="CX1057" s="12">
        <f>SUM(BI1057:BQ1057,AW1057:BE1057)</f>
        <v>0</v>
      </c>
      <c r="CY1057" s="314" t="str">
        <f>IFERROR(ROUND(CX1057/K1057,0),"")</f>
        <v/>
      </c>
      <c r="CZ1057" s="314" t="str">
        <f>IFERROR(ROUND(CY1057/#REF!,1),"")</f>
        <v/>
      </c>
      <c r="DA1057" s="306" t="str">
        <f t="shared" si="122"/>
        <v/>
      </c>
      <c r="DB1057" s="316" t="str">
        <f t="shared" si="123"/>
        <v/>
      </c>
      <c r="DC1057" s="193"/>
      <c r="DD1057" s="12" t="str">
        <f>IFERROR(#REF!-AP1057,"")</f>
        <v/>
      </c>
      <c r="DE1057" s="193"/>
      <c r="DF1057" s="305" t="str">
        <f>IFERROR(#REF!-L1057,"")</f>
        <v/>
      </c>
      <c r="DG1057" s="311" t="e">
        <f>IF(#REF!&gt;AQ1057,0,1)</f>
        <v>#REF!</v>
      </c>
      <c r="DH1057" s="320">
        <f>IF(AN1057&lt;M1057,0,1)</f>
        <v>1</v>
      </c>
      <c r="DI1057" s="320">
        <f>IF(AN1057&gt;N1057,0,1)</f>
        <v>1</v>
      </c>
    </row>
    <row r="1058" spans="3:113" ht="20.25" x14ac:dyDescent="0.2">
      <c r="C1058" s="214"/>
      <c r="G1058" s="207"/>
      <c r="H1058" s="314"/>
      <c r="I1058" s="314"/>
      <c r="J1058" s="314"/>
      <c r="K1058" s="314"/>
      <c r="L1058" s="208"/>
      <c r="M1058" s="209"/>
      <c r="N1058" s="210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5"/>
      <c r="Z1058" s="195"/>
      <c r="AA1058" s="194"/>
      <c r="AB1058" s="194"/>
      <c r="AC1058" s="194"/>
      <c r="AD1058" s="194"/>
      <c r="AE1058" s="194"/>
      <c r="AF1058" s="194"/>
      <c r="AG1058" s="194"/>
      <c r="AH1058" s="194"/>
      <c r="AI1058" s="194"/>
      <c r="AJ1058" s="194"/>
      <c r="AK1058" s="195"/>
      <c r="AL1058" s="195"/>
      <c r="AM1058" s="323" t="str">
        <f t="shared" si="117"/>
        <v/>
      </c>
      <c r="AN1058" s="323" t="str">
        <f t="shared" si="118"/>
        <v/>
      </c>
      <c r="AO1058" s="276" t="str">
        <f t="shared" si="119"/>
        <v/>
      </c>
      <c r="AP1058" s="218"/>
      <c r="AQ1058" s="219"/>
      <c r="AR1058" s="217" t="str">
        <f t="shared" si="120"/>
        <v/>
      </c>
      <c r="AS1058" s="217" t="str">
        <f t="shared" si="121"/>
        <v/>
      </c>
      <c r="AT1058" s="217"/>
      <c r="AU1058" s="217"/>
      <c r="AV1058" s="217"/>
      <c r="AW1058" s="217"/>
      <c r="AX1058" s="217"/>
      <c r="AY1058" s="217"/>
      <c r="AZ1058" s="217"/>
      <c r="BA1058" s="217"/>
      <c r="BB1058" s="217"/>
      <c r="BC1058" s="217"/>
      <c r="BD1058" s="217"/>
      <c r="BE1058" s="217"/>
      <c r="BF1058" s="217"/>
      <c r="BG1058" s="217"/>
      <c r="BH1058" s="217"/>
      <c r="BI1058" s="217"/>
      <c r="BJ1058" s="217"/>
      <c r="BK1058" s="217"/>
      <c r="BL1058" s="217"/>
      <c r="BM1058" s="217"/>
      <c r="BN1058" s="217"/>
      <c r="BO1058" s="217"/>
      <c r="BP1058" s="217"/>
      <c r="BQ1058" s="217"/>
      <c r="BR1058" s="311"/>
      <c r="BS1058" s="311"/>
      <c r="BT1058" s="311"/>
      <c r="BU1058" s="311"/>
      <c r="BV1058" s="311"/>
      <c r="BW1058" s="311"/>
      <c r="BX1058" s="311"/>
      <c r="BY1058" s="217"/>
      <c r="BZ1058" s="217"/>
      <c r="CA1058" s="217"/>
      <c r="CB1058" s="217"/>
      <c r="CC1058" s="217"/>
      <c r="CD1058" s="217"/>
      <c r="CE1058" s="311"/>
      <c r="CF1058" s="311" t="str">
        <f>IFERROR(ROUND(STDEV(AN1058,L1058),1),"")</f>
        <v/>
      </c>
      <c r="CG1058" s="322"/>
      <c r="CH1058" s="322"/>
      <c r="CI1058" s="322"/>
      <c r="CJ1058" s="322"/>
      <c r="CK1058" s="322"/>
      <c r="CL1058" s="322"/>
      <c r="CM1058" s="322"/>
      <c r="CN1058" s="220" t="str">
        <f>IFERROR(ROUND((SUM(#REF!)),0),"")</f>
        <v/>
      </c>
      <c r="CO1058" s="216"/>
      <c r="CP1058" s="221"/>
      <c r="CQ1058" s="222"/>
      <c r="CR1058" s="196"/>
      <c r="CS1058" s="196"/>
      <c r="CT1058" s="196"/>
      <c r="CU1058" s="196"/>
      <c r="CV1058" s="196"/>
      <c r="CW1058" s="306">
        <f>AV1058+BH1058</f>
        <v>0</v>
      </c>
      <c r="CX1058" s="12">
        <f>SUM(BI1058:BQ1058,AW1058:BE1058)</f>
        <v>0</v>
      </c>
      <c r="CY1058" s="314" t="str">
        <f>IFERROR(ROUND(CX1058/K1058,0),"")</f>
        <v/>
      </c>
      <c r="CZ1058" s="314" t="str">
        <f>IFERROR(ROUND(CY1058/#REF!,1),"")</f>
        <v/>
      </c>
      <c r="DA1058" s="306" t="str">
        <f t="shared" si="122"/>
        <v/>
      </c>
      <c r="DB1058" s="316" t="str">
        <f t="shared" si="123"/>
        <v/>
      </c>
      <c r="DC1058" s="193"/>
      <c r="DD1058" s="12" t="str">
        <f>IFERROR(#REF!-AP1058,"")</f>
        <v/>
      </c>
      <c r="DE1058" s="193"/>
      <c r="DF1058" s="305" t="str">
        <f>IFERROR(#REF!-L1058,"")</f>
        <v/>
      </c>
      <c r="DG1058" s="311" t="e">
        <f>IF(#REF!&gt;AQ1058,0,1)</f>
        <v>#REF!</v>
      </c>
      <c r="DH1058" s="320">
        <f>IF(AN1058&lt;M1058,0,1)</f>
        <v>1</v>
      </c>
      <c r="DI1058" s="320">
        <f>IF(AN1058&gt;N1058,0,1)</f>
        <v>1</v>
      </c>
    </row>
    <row r="1059" spans="3:113" ht="20.25" x14ac:dyDescent="0.2">
      <c r="C1059" s="214"/>
      <c r="G1059" s="207"/>
      <c r="H1059" s="314"/>
      <c r="I1059" s="314"/>
      <c r="J1059" s="314"/>
      <c r="K1059" s="314"/>
      <c r="L1059" s="208"/>
      <c r="M1059" s="209"/>
      <c r="N1059" s="210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5"/>
      <c r="Z1059" s="195"/>
      <c r="AA1059" s="194"/>
      <c r="AB1059" s="194"/>
      <c r="AC1059" s="194"/>
      <c r="AD1059" s="194"/>
      <c r="AE1059" s="194"/>
      <c r="AF1059" s="194"/>
      <c r="AG1059" s="194"/>
      <c r="AH1059" s="194"/>
      <c r="AI1059" s="194"/>
      <c r="AJ1059" s="194"/>
      <c r="AK1059" s="195"/>
      <c r="AL1059" s="195"/>
      <c r="AM1059" s="323" t="str">
        <f t="shared" si="117"/>
        <v/>
      </c>
      <c r="AN1059" s="323" t="str">
        <f t="shared" si="118"/>
        <v/>
      </c>
      <c r="AO1059" s="276" t="str">
        <f t="shared" si="119"/>
        <v/>
      </c>
      <c r="AP1059" s="218"/>
      <c r="AQ1059" s="219"/>
      <c r="AR1059" s="217" t="str">
        <f t="shared" si="120"/>
        <v/>
      </c>
      <c r="AS1059" s="217" t="str">
        <f t="shared" si="121"/>
        <v/>
      </c>
      <c r="AT1059" s="217"/>
      <c r="AU1059" s="217"/>
      <c r="AV1059" s="217"/>
      <c r="AW1059" s="217"/>
      <c r="AX1059" s="217"/>
      <c r="AY1059" s="217"/>
      <c r="AZ1059" s="217"/>
      <c r="BA1059" s="217"/>
      <c r="BB1059" s="217"/>
      <c r="BC1059" s="217"/>
      <c r="BD1059" s="217"/>
      <c r="BE1059" s="217"/>
      <c r="BF1059" s="217"/>
      <c r="BG1059" s="217"/>
      <c r="BH1059" s="217"/>
      <c r="BI1059" s="217"/>
      <c r="BJ1059" s="217"/>
      <c r="BK1059" s="217"/>
      <c r="BL1059" s="217"/>
      <c r="BM1059" s="217"/>
      <c r="BN1059" s="217"/>
      <c r="BO1059" s="217"/>
      <c r="BP1059" s="217"/>
      <c r="BQ1059" s="217"/>
      <c r="BR1059" s="311"/>
      <c r="BS1059" s="311"/>
      <c r="BT1059" s="311"/>
      <c r="BU1059" s="311"/>
      <c r="BV1059" s="311"/>
      <c r="BW1059" s="311"/>
      <c r="BX1059" s="311"/>
      <c r="BY1059" s="217"/>
      <c r="BZ1059" s="217"/>
      <c r="CA1059" s="217"/>
      <c r="CB1059" s="217"/>
      <c r="CC1059" s="217"/>
      <c r="CD1059" s="217"/>
      <c r="CE1059" s="311"/>
      <c r="CF1059" s="311" t="str">
        <f>IFERROR(ROUND(STDEV(AN1059,L1059),1),"")</f>
        <v/>
      </c>
      <c r="CG1059" s="322"/>
      <c r="CH1059" s="322"/>
      <c r="CI1059" s="322"/>
      <c r="CJ1059" s="322"/>
      <c r="CK1059" s="322"/>
      <c r="CL1059" s="322"/>
      <c r="CM1059" s="322"/>
      <c r="CN1059" s="220" t="str">
        <f>IFERROR(ROUND((SUM(#REF!)),0),"")</f>
        <v/>
      </c>
      <c r="CO1059" s="216"/>
      <c r="CP1059" s="221"/>
      <c r="CQ1059" s="222"/>
      <c r="CR1059" s="196"/>
      <c r="CS1059" s="196"/>
      <c r="CT1059" s="196"/>
      <c r="CU1059" s="196"/>
      <c r="CV1059" s="196"/>
      <c r="CW1059" s="306">
        <f>AV1059+BH1059</f>
        <v>0</v>
      </c>
      <c r="CX1059" s="12">
        <f>SUM(BI1059:BQ1059,AW1059:BE1059)</f>
        <v>0</v>
      </c>
      <c r="CY1059" s="314" t="str">
        <f>IFERROR(ROUND(CX1059/K1059,0),"")</f>
        <v/>
      </c>
      <c r="CZ1059" s="314" t="str">
        <f>IFERROR(ROUND(CY1059/#REF!,1),"")</f>
        <v/>
      </c>
      <c r="DA1059" s="306" t="str">
        <f t="shared" si="122"/>
        <v/>
      </c>
      <c r="DB1059" s="316" t="str">
        <f t="shared" si="123"/>
        <v/>
      </c>
      <c r="DC1059" s="193"/>
      <c r="DD1059" s="12" t="str">
        <f>IFERROR(#REF!-AP1059,"")</f>
        <v/>
      </c>
      <c r="DE1059" s="193"/>
      <c r="DF1059" s="305" t="str">
        <f>IFERROR(#REF!-L1059,"")</f>
        <v/>
      </c>
      <c r="DG1059" s="311" t="e">
        <f>IF(#REF!&gt;AQ1059,0,1)</f>
        <v>#REF!</v>
      </c>
      <c r="DH1059" s="320">
        <f>IF(AN1059&lt;M1059,0,1)</f>
        <v>1</v>
      </c>
      <c r="DI1059" s="320">
        <f>IF(AN1059&gt;N1059,0,1)</f>
        <v>1</v>
      </c>
    </row>
    <row r="1060" spans="3:113" ht="20.25" x14ac:dyDescent="0.2">
      <c r="C1060" s="214"/>
      <c r="G1060" s="207"/>
      <c r="H1060" s="314"/>
      <c r="I1060" s="314"/>
      <c r="J1060" s="314"/>
      <c r="K1060" s="314"/>
      <c r="L1060" s="208"/>
      <c r="M1060" s="209"/>
      <c r="N1060" s="210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5"/>
      <c r="Z1060" s="195"/>
      <c r="AA1060" s="194"/>
      <c r="AB1060" s="194"/>
      <c r="AC1060" s="194"/>
      <c r="AD1060" s="194"/>
      <c r="AE1060" s="194"/>
      <c r="AF1060" s="194"/>
      <c r="AG1060" s="194"/>
      <c r="AH1060" s="194"/>
      <c r="AI1060" s="194"/>
      <c r="AJ1060" s="194"/>
      <c r="AK1060" s="195"/>
      <c r="AL1060" s="195"/>
      <c r="AM1060" s="323" t="str">
        <f t="shared" si="117"/>
        <v/>
      </c>
      <c r="AN1060" s="323" t="str">
        <f t="shared" si="118"/>
        <v/>
      </c>
      <c r="AO1060" s="276" t="str">
        <f t="shared" si="119"/>
        <v/>
      </c>
      <c r="AP1060" s="218"/>
      <c r="AQ1060" s="219"/>
      <c r="AR1060" s="217" t="str">
        <f t="shared" si="120"/>
        <v/>
      </c>
      <c r="AS1060" s="217" t="str">
        <f t="shared" si="121"/>
        <v/>
      </c>
      <c r="AT1060" s="217"/>
      <c r="AU1060" s="217"/>
      <c r="AV1060" s="217"/>
      <c r="AW1060" s="217"/>
      <c r="AX1060" s="217"/>
      <c r="AY1060" s="217"/>
      <c r="AZ1060" s="217"/>
      <c r="BA1060" s="217"/>
      <c r="BB1060" s="217"/>
      <c r="BC1060" s="217"/>
      <c r="BD1060" s="217"/>
      <c r="BE1060" s="217"/>
      <c r="BF1060" s="217"/>
      <c r="BG1060" s="217"/>
      <c r="BH1060" s="217"/>
      <c r="BI1060" s="217"/>
      <c r="BJ1060" s="217"/>
      <c r="BK1060" s="217"/>
      <c r="BL1060" s="217"/>
      <c r="BM1060" s="217"/>
      <c r="BN1060" s="217"/>
      <c r="BO1060" s="217"/>
      <c r="BP1060" s="217"/>
      <c r="BQ1060" s="217"/>
      <c r="BR1060" s="311"/>
      <c r="BS1060" s="311"/>
      <c r="BT1060" s="311"/>
      <c r="BU1060" s="311"/>
      <c r="BV1060" s="311"/>
      <c r="BW1060" s="311"/>
      <c r="BX1060" s="311"/>
      <c r="BY1060" s="217"/>
      <c r="BZ1060" s="217"/>
      <c r="CA1060" s="217"/>
      <c r="CB1060" s="217"/>
      <c r="CC1060" s="217"/>
      <c r="CD1060" s="217"/>
      <c r="CE1060" s="311"/>
      <c r="CF1060" s="311" t="str">
        <f>IFERROR(ROUND(STDEV(AN1060,L1060),1),"")</f>
        <v/>
      </c>
      <c r="CG1060" s="322"/>
      <c r="CH1060" s="322"/>
      <c r="CI1060" s="322"/>
      <c r="CJ1060" s="322"/>
      <c r="CK1060" s="322"/>
      <c r="CL1060" s="322"/>
      <c r="CM1060" s="322"/>
      <c r="CN1060" s="220" t="str">
        <f>IFERROR(ROUND((SUM(#REF!)),0),"")</f>
        <v/>
      </c>
      <c r="CO1060" s="216"/>
      <c r="CP1060" s="221"/>
      <c r="CQ1060" s="222"/>
      <c r="CR1060" s="196"/>
      <c r="CS1060" s="196"/>
      <c r="CT1060" s="196"/>
      <c r="CU1060" s="196"/>
      <c r="CV1060" s="196"/>
      <c r="CW1060" s="306">
        <f>AV1060+BH1060</f>
        <v>0</v>
      </c>
      <c r="CX1060" s="12">
        <f>SUM(BI1060:BQ1060,AW1060:BE1060)</f>
        <v>0</v>
      </c>
      <c r="CY1060" s="314" t="str">
        <f>IFERROR(ROUND(CX1060/K1060,0),"")</f>
        <v/>
      </c>
      <c r="CZ1060" s="314" t="str">
        <f>IFERROR(ROUND(CY1060/#REF!,1),"")</f>
        <v/>
      </c>
      <c r="DA1060" s="306" t="str">
        <f t="shared" si="122"/>
        <v/>
      </c>
      <c r="DB1060" s="316" t="str">
        <f t="shared" si="123"/>
        <v/>
      </c>
      <c r="DC1060" s="193"/>
      <c r="DD1060" s="12" t="str">
        <f>IFERROR(#REF!-AP1060,"")</f>
        <v/>
      </c>
      <c r="DE1060" s="193"/>
      <c r="DF1060" s="305" t="str">
        <f>IFERROR(#REF!-L1060,"")</f>
        <v/>
      </c>
      <c r="DG1060" s="311" t="e">
        <f>IF(#REF!&gt;AQ1060,0,1)</f>
        <v>#REF!</v>
      </c>
      <c r="DH1060" s="320">
        <f>IF(AN1060&lt;M1060,0,1)</f>
        <v>1</v>
      </c>
      <c r="DI1060" s="320">
        <f>IF(AN1060&gt;N1060,0,1)</f>
        <v>1</v>
      </c>
    </row>
    <row r="1061" spans="3:113" ht="20.25" x14ac:dyDescent="0.2">
      <c r="C1061" s="214"/>
      <c r="G1061" s="207"/>
      <c r="H1061" s="314"/>
      <c r="I1061" s="314"/>
      <c r="J1061" s="314"/>
      <c r="K1061" s="314"/>
      <c r="L1061" s="208"/>
      <c r="M1061" s="209"/>
      <c r="N1061" s="210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5"/>
      <c r="Z1061" s="195"/>
      <c r="AA1061" s="194"/>
      <c r="AB1061" s="194"/>
      <c r="AC1061" s="194"/>
      <c r="AD1061" s="194"/>
      <c r="AE1061" s="194"/>
      <c r="AF1061" s="194"/>
      <c r="AG1061" s="194"/>
      <c r="AH1061" s="194"/>
      <c r="AI1061" s="194"/>
      <c r="AJ1061" s="194"/>
      <c r="AK1061" s="195"/>
      <c r="AL1061" s="195"/>
      <c r="AM1061" s="323" t="str">
        <f t="shared" si="117"/>
        <v/>
      </c>
      <c r="AN1061" s="323" t="str">
        <f t="shared" si="118"/>
        <v/>
      </c>
      <c r="AO1061" s="276" t="str">
        <f t="shared" si="119"/>
        <v/>
      </c>
      <c r="AP1061" s="218"/>
      <c r="AQ1061" s="219"/>
      <c r="AR1061" s="217" t="str">
        <f t="shared" si="120"/>
        <v/>
      </c>
      <c r="AS1061" s="217" t="str">
        <f t="shared" si="121"/>
        <v/>
      </c>
      <c r="AT1061" s="217"/>
      <c r="AU1061" s="217"/>
      <c r="AV1061" s="217"/>
      <c r="AW1061" s="217"/>
      <c r="AX1061" s="217"/>
      <c r="AY1061" s="217"/>
      <c r="AZ1061" s="217"/>
      <c r="BA1061" s="217"/>
      <c r="BB1061" s="217"/>
      <c r="BC1061" s="217"/>
      <c r="BD1061" s="217"/>
      <c r="BE1061" s="217"/>
      <c r="BF1061" s="217"/>
      <c r="BG1061" s="217"/>
      <c r="BH1061" s="217"/>
      <c r="BI1061" s="217"/>
      <c r="BJ1061" s="217"/>
      <c r="BK1061" s="217"/>
      <c r="BL1061" s="217"/>
      <c r="BM1061" s="217"/>
      <c r="BN1061" s="217"/>
      <c r="BO1061" s="217"/>
      <c r="BP1061" s="217"/>
      <c r="BQ1061" s="217"/>
      <c r="BR1061" s="311"/>
      <c r="BS1061" s="311"/>
      <c r="BT1061" s="311"/>
      <c r="BU1061" s="311"/>
      <c r="BV1061" s="311"/>
      <c r="BW1061" s="311"/>
      <c r="BX1061" s="311"/>
      <c r="BY1061" s="217"/>
      <c r="BZ1061" s="217"/>
      <c r="CA1061" s="217"/>
      <c r="CB1061" s="217"/>
      <c r="CC1061" s="217"/>
      <c r="CD1061" s="217"/>
      <c r="CE1061" s="311"/>
      <c r="CF1061" s="311" t="str">
        <f>IFERROR(ROUND(STDEV(AN1061,L1061),1),"")</f>
        <v/>
      </c>
      <c r="CG1061" s="322"/>
      <c r="CH1061" s="322"/>
      <c r="CI1061" s="322"/>
      <c r="CJ1061" s="322"/>
      <c r="CK1061" s="322"/>
      <c r="CL1061" s="322"/>
      <c r="CM1061" s="322"/>
      <c r="CN1061" s="220" t="str">
        <f>IFERROR(ROUND((SUM(#REF!)),0),"")</f>
        <v/>
      </c>
      <c r="CO1061" s="216"/>
      <c r="CP1061" s="221"/>
      <c r="CQ1061" s="222"/>
      <c r="CR1061" s="196"/>
      <c r="CS1061" s="196"/>
      <c r="CT1061" s="196"/>
      <c r="CU1061" s="196"/>
      <c r="CV1061" s="196"/>
      <c r="CW1061" s="306">
        <f>AV1061+BH1061</f>
        <v>0</v>
      </c>
      <c r="CX1061" s="12">
        <f>SUM(BI1061:BQ1061,AW1061:BE1061)</f>
        <v>0</v>
      </c>
      <c r="CY1061" s="314" t="str">
        <f>IFERROR(ROUND(CX1061/K1061,0),"")</f>
        <v/>
      </c>
      <c r="CZ1061" s="314" t="str">
        <f>IFERROR(ROUND(CY1061/#REF!,1),"")</f>
        <v/>
      </c>
      <c r="DA1061" s="306" t="str">
        <f t="shared" si="122"/>
        <v/>
      </c>
      <c r="DB1061" s="316" t="str">
        <f t="shared" si="123"/>
        <v/>
      </c>
      <c r="DC1061" s="193"/>
      <c r="DD1061" s="12" t="str">
        <f>IFERROR(#REF!-AP1061,"")</f>
        <v/>
      </c>
      <c r="DE1061" s="193"/>
      <c r="DF1061" s="305" t="str">
        <f>IFERROR(#REF!-L1061,"")</f>
        <v/>
      </c>
      <c r="DG1061" s="311" t="e">
        <f>IF(#REF!&gt;AQ1061,0,1)</f>
        <v>#REF!</v>
      </c>
      <c r="DH1061" s="320">
        <f>IF(AN1061&lt;M1061,0,1)</f>
        <v>1</v>
      </c>
      <c r="DI1061" s="320">
        <f>IF(AN1061&gt;N1061,0,1)</f>
        <v>1</v>
      </c>
    </row>
    <row r="1062" spans="3:113" ht="20.25" x14ac:dyDescent="0.2">
      <c r="C1062" s="214"/>
      <c r="G1062" s="207"/>
      <c r="H1062" s="314"/>
      <c r="I1062" s="314"/>
      <c r="J1062" s="314"/>
      <c r="K1062" s="314"/>
      <c r="L1062" s="208"/>
      <c r="M1062" s="209"/>
      <c r="N1062" s="210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5"/>
      <c r="Z1062" s="195"/>
      <c r="AA1062" s="194"/>
      <c r="AB1062" s="194"/>
      <c r="AC1062" s="194"/>
      <c r="AD1062" s="194"/>
      <c r="AE1062" s="194"/>
      <c r="AF1062" s="194"/>
      <c r="AG1062" s="194"/>
      <c r="AH1062" s="194"/>
      <c r="AI1062" s="194"/>
      <c r="AJ1062" s="194"/>
      <c r="AK1062" s="195"/>
      <c r="AL1062" s="195"/>
      <c r="AM1062" s="323" t="str">
        <f t="shared" si="117"/>
        <v/>
      </c>
      <c r="AN1062" s="323" t="str">
        <f t="shared" si="118"/>
        <v/>
      </c>
      <c r="AO1062" s="276" t="str">
        <f t="shared" si="119"/>
        <v/>
      </c>
      <c r="AP1062" s="218"/>
      <c r="AQ1062" s="219"/>
      <c r="AR1062" s="217" t="str">
        <f t="shared" si="120"/>
        <v/>
      </c>
      <c r="AS1062" s="217" t="str">
        <f t="shared" si="121"/>
        <v/>
      </c>
      <c r="AT1062" s="217"/>
      <c r="AU1062" s="217"/>
      <c r="AV1062" s="217"/>
      <c r="AW1062" s="217"/>
      <c r="AX1062" s="217"/>
      <c r="AY1062" s="217"/>
      <c r="AZ1062" s="217"/>
      <c r="BA1062" s="217"/>
      <c r="BB1062" s="217"/>
      <c r="BC1062" s="217"/>
      <c r="BD1062" s="217"/>
      <c r="BE1062" s="217"/>
      <c r="BF1062" s="217"/>
      <c r="BG1062" s="217"/>
      <c r="BH1062" s="217"/>
      <c r="BI1062" s="217"/>
      <c r="BJ1062" s="217"/>
      <c r="BK1062" s="217"/>
      <c r="BL1062" s="217"/>
      <c r="BM1062" s="217"/>
      <c r="BN1062" s="217"/>
      <c r="BO1062" s="217"/>
      <c r="BP1062" s="217"/>
      <c r="BQ1062" s="217"/>
      <c r="BR1062" s="311"/>
      <c r="BS1062" s="311"/>
      <c r="BT1062" s="311"/>
      <c r="BU1062" s="311"/>
      <c r="BV1062" s="311"/>
      <c r="BW1062" s="311"/>
      <c r="BX1062" s="311"/>
      <c r="BY1062" s="217"/>
      <c r="BZ1062" s="217"/>
      <c r="CA1062" s="217"/>
      <c r="CB1062" s="217"/>
      <c r="CC1062" s="217"/>
      <c r="CD1062" s="217"/>
      <c r="CE1062" s="311"/>
      <c r="CF1062" s="311" t="str">
        <f>IFERROR(ROUND(STDEV(AN1062,L1062),1),"")</f>
        <v/>
      </c>
      <c r="CG1062" s="322"/>
      <c r="CH1062" s="322"/>
      <c r="CI1062" s="322"/>
      <c r="CJ1062" s="322"/>
      <c r="CK1062" s="322"/>
      <c r="CL1062" s="322"/>
      <c r="CM1062" s="322"/>
      <c r="CN1062" s="220" t="str">
        <f>IFERROR(ROUND((SUM(#REF!)),0),"")</f>
        <v/>
      </c>
      <c r="CO1062" s="216"/>
      <c r="CP1062" s="221"/>
      <c r="CQ1062" s="222"/>
      <c r="CR1062" s="196"/>
      <c r="CS1062" s="196"/>
      <c r="CT1062" s="196"/>
      <c r="CU1062" s="196"/>
      <c r="CV1062" s="196"/>
      <c r="CW1062" s="306">
        <f>AV1062+BH1062</f>
        <v>0</v>
      </c>
      <c r="CX1062" s="12">
        <f>SUM(BI1062:BQ1062,AW1062:BE1062)</f>
        <v>0</v>
      </c>
      <c r="CY1062" s="314" t="str">
        <f>IFERROR(ROUND(CX1062/K1062,0),"")</f>
        <v/>
      </c>
      <c r="CZ1062" s="314" t="str">
        <f>IFERROR(ROUND(CY1062/#REF!,1),"")</f>
        <v/>
      </c>
      <c r="DA1062" s="306" t="str">
        <f t="shared" si="122"/>
        <v/>
      </c>
      <c r="DB1062" s="316" t="str">
        <f t="shared" si="123"/>
        <v/>
      </c>
      <c r="DC1062" s="193"/>
      <c r="DD1062" s="12" t="str">
        <f>IFERROR(#REF!-AP1062,"")</f>
        <v/>
      </c>
      <c r="DE1062" s="193"/>
      <c r="DF1062" s="305" t="str">
        <f>IFERROR(#REF!-L1062,"")</f>
        <v/>
      </c>
      <c r="DG1062" s="311" t="e">
        <f>IF(#REF!&gt;AQ1062,0,1)</f>
        <v>#REF!</v>
      </c>
      <c r="DH1062" s="320">
        <f>IF(AN1062&lt;M1062,0,1)</f>
        <v>1</v>
      </c>
      <c r="DI1062" s="320">
        <f>IF(AN1062&gt;N1062,0,1)</f>
        <v>1</v>
      </c>
    </row>
    <row r="1063" spans="3:113" ht="20.25" x14ac:dyDescent="0.2">
      <c r="C1063" s="214"/>
      <c r="G1063" s="207"/>
      <c r="H1063" s="314"/>
      <c r="I1063" s="314"/>
      <c r="J1063" s="314"/>
      <c r="K1063" s="314"/>
      <c r="L1063" s="208"/>
      <c r="M1063" s="209"/>
      <c r="N1063" s="210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5"/>
      <c r="Z1063" s="195"/>
      <c r="AA1063" s="194"/>
      <c r="AB1063" s="194"/>
      <c r="AC1063" s="194"/>
      <c r="AD1063" s="194"/>
      <c r="AE1063" s="194"/>
      <c r="AF1063" s="194"/>
      <c r="AG1063" s="194"/>
      <c r="AH1063" s="194"/>
      <c r="AI1063" s="194"/>
      <c r="AJ1063" s="194"/>
      <c r="AK1063" s="195"/>
      <c r="AL1063" s="195"/>
      <c r="AM1063" s="323" t="str">
        <f t="shared" si="117"/>
        <v/>
      </c>
      <c r="AN1063" s="323" t="str">
        <f t="shared" si="118"/>
        <v/>
      </c>
      <c r="AO1063" s="276" t="str">
        <f t="shared" si="119"/>
        <v/>
      </c>
      <c r="AP1063" s="218"/>
      <c r="AQ1063" s="219"/>
      <c r="AR1063" s="217" t="str">
        <f t="shared" si="120"/>
        <v/>
      </c>
      <c r="AS1063" s="217" t="str">
        <f t="shared" si="121"/>
        <v/>
      </c>
      <c r="AT1063" s="217"/>
      <c r="AU1063" s="217"/>
      <c r="AV1063" s="217"/>
      <c r="AW1063" s="217"/>
      <c r="AX1063" s="217"/>
      <c r="AY1063" s="217"/>
      <c r="AZ1063" s="217"/>
      <c r="BA1063" s="217"/>
      <c r="BB1063" s="217"/>
      <c r="BC1063" s="217"/>
      <c r="BD1063" s="217"/>
      <c r="BE1063" s="217"/>
      <c r="BF1063" s="217"/>
      <c r="BG1063" s="217"/>
      <c r="BH1063" s="217"/>
      <c r="BI1063" s="217"/>
      <c r="BJ1063" s="217"/>
      <c r="BK1063" s="217"/>
      <c r="BL1063" s="217"/>
      <c r="BM1063" s="217"/>
      <c r="BN1063" s="217"/>
      <c r="BO1063" s="217"/>
      <c r="BP1063" s="217"/>
      <c r="BQ1063" s="217"/>
      <c r="BR1063" s="311"/>
      <c r="BS1063" s="311"/>
      <c r="BT1063" s="311"/>
      <c r="BU1063" s="311"/>
      <c r="BV1063" s="311"/>
      <c r="BW1063" s="311"/>
      <c r="BX1063" s="311"/>
      <c r="BY1063" s="217"/>
      <c r="BZ1063" s="217"/>
      <c r="CA1063" s="217"/>
      <c r="CB1063" s="217"/>
      <c r="CC1063" s="217"/>
      <c r="CD1063" s="217"/>
      <c r="CE1063" s="311"/>
      <c r="CF1063" s="311" t="str">
        <f>IFERROR(ROUND(STDEV(AN1063,L1063),1),"")</f>
        <v/>
      </c>
      <c r="CG1063" s="322"/>
      <c r="CH1063" s="322"/>
      <c r="CI1063" s="322"/>
      <c r="CJ1063" s="322"/>
      <c r="CK1063" s="322"/>
      <c r="CL1063" s="322"/>
      <c r="CM1063" s="322"/>
      <c r="CN1063" s="220" t="str">
        <f>IFERROR(ROUND((SUM(#REF!)),0),"")</f>
        <v/>
      </c>
      <c r="CO1063" s="216"/>
      <c r="CP1063" s="221"/>
      <c r="CQ1063" s="222"/>
      <c r="CR1063" s="196"/>
      <c r="CS1063" s="196"/>
      <c r="CT1063" s="196"/>
      <c r="CU1063" s="196"/>
      <c r="CV1063" s="196"/>
      <c r="CW1063" s="306">
        <f>AV1063+BH1063</f>
        <v>0</v>
      </c>
      <c r="CX1063" s="12">
        <f>SUM(BI1063:BQ1063,AW1063:BE1063)</f>
        <v>0</v>
      </c>
      <c r="CY1063" s="314" t="str">
        <f>IFERROR(ROUND(CX1063/K1063,0),"")</f>
        <v/>
      </c>
      <c r="CZ1063" s="314" t="str">
        <f>IFERROR(ROUND(CY1063/#REF!,1),"")</f>
        <v/>
      </c>
      <c r="DA1063" s="306" t="str">
        <f t="shared" si="122"/>
        <v/>
      </c>
      <c r="DB1063" s="316" t="str">
        <f t="shared" si="123"/>
        <v/>
      </c>
      <c r="DC1063" s="193"/>
      <c r="DD1063" s="12" t="str">
        <f>IFERROR(#REF!-AP1063,"")</f>
        <v/>
      </c>
      <c r="DE1063" s="193"/>
      <c r="DF1063" s="305" t="str">
        <f>IFERROR(#REF!-L1063,"")</f>
        <v/>
      </c>
      <c r="DG1063" s="311" t="e">
        <f>IF(#REF!&gt;AQ1063,0,1)</f>
        <v>#REF!</v>
      </c>
      <c r="DH1063" s="320">
        <f>IF(AN1063&lt;M1063,0,1)</f>
        <v>1</v>
      </c>
      <c r="DI1063" s="320">
        <f>IF(AN1063&gt;N1063,0,1)</f>
        <v>1</v>
      </c>
    </row>
    <row r="1064" spans="3:113" ht="20.25" x14ac:dyDescent="0.2">
      <c r="C1064" s="214"/>
      <c r="G1064" s="207"/>
      <c r="H1064" s="314"/>
      <c r="I1064" s="314"/>
      <c r="J1064" s="314"/>
      <c r="K1064" s="314"/>
      <c r="L1064" s="208"/>
      <c r="M1064" s="209"/>
      <c r="N1064" s="210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5"/>
      <c r="Z1064" s="195"/>
      <c r="AA1064" s="194"/>
      <c r="AB1064" s="194"/>
      <c r="AC1064" s="194"/>
      <c r="AD1064" s="194"/>
      <c r="AE1064" s="194"/>
      <c r="AF1064" s="194"/>
      <c r="AG1064" s="194"/>
      <c r="AH1064" s="194"/>
      <c r="AI1064" s="194"/>
      <c r="AJ1064" s="194"/>
      <c r="AK1064" s="195"/>
      <c r="AL1064" s="195"/>
      <c r="AM1064" s="323" t="str">
        <f t="shared" si="117"/>
        <v/>
      </c>
      <c r="AN1064" s="323" t="str">
        <f t="shared" si="118"/>
        <v/>
      </c>
      <c r="AO1064" s="276" t="str">
        <f t="shared" si="119"/>
        <v/>
      </c>
      <c r="AP1064" s="218"/>
      <c r="AQ1064" s="219"/>
      <c r="AR1064" s="217" t="str">
        <f t="shared" si="120"/>
        <v/>
      </c>
      <c r="AS1064" s="217" t="str">
        <f t="shared" si="121"/>
        <v/>
      </c>
      <c r="AT1064" s="217"/>
      <c r="AU1064" s="217"/>
      <c r="AV1064" s="217"/>
      <c r="AW1064" s="217"/>
      <c r="AX1064" s="217"/>
      <c r="AY1064" s="217"/>
      <c r="AZ1064" s="217"/>
      <c r="BA1064" s="217"/>
      <c r="BB1064" s="217"/>
      <c r="BC1064" s="217"/>
      <c r="BD1064" s="217"/>
      <c r="BE1064" s="217"/>
      <c r="BF1064" s="217"/>
      <c r="BG1064" s="217"/>
      <c r="BH1064" s="217"/>
      <c r="BI1064" s="217"/>
      <c r="BJ1064" s="217"/>
      <c r="BK1064" s="217"/>
      <c r="BL1064" s="217"/>
      <c r="BM1064" s="217"/>
      <c r="BN1064" s="217"/>
      <c r="BO1064" s="217"/>
      <c r="BP1064" s="217"/>
      <c r="BQ1064" s="217"/>
      <c r="BR1064" s="311"/>
      <c r="BS1064" s="311"/>
      <c r="BT1064" s="311"/>
      <c r="BU1064" s="311"/>
      <c r="BV1064" s="311"/>
      <c r="BW1064" s="311"/>
      <c r="BX1064" s="311"/>
      <c r="BY1064" s="217"/>
      <c r="BZ1064" s="217"/>
      <c r="CA1064" s="217"/>
      <c r="CB1064" s="217"/>
      <c r="CC1064" s="217"/>
      <c r="CD1064" s="217"/>
      <c r="CE1064" s="311"/>
      <c r="CF1064" s="311" t="str">
        <f>IFERROR(ROUND(STDEV(AN1064,L1064),1),"")</f>
        <v/>
      </c>
      <c r="CG1064" s="322"/>
      <c r="CH1064" s="322"/>
      <c r="CI1064" s="322"/>
      <c r="CJ1064" s="322"/>
      <c r="CK1064" s="322"/>
      <c r="CL1064" s="322"/>
      <c r="CM1064" s="322"/>
      <c r="CN1064" s="220" t="str">
        <f>IFERROR(ROUND((SUM(#REF!)),0),"")</f>
        <v/>
      </c>
      <c r="CO1064" s="216"/>
      <c r="CP1064" s="221"/>
      <c r="CQ1064" s="222"/>
      <c r="CR1064" s="196"/>
      <c r="CS1064" s="196"/>
      <c r="CT1064" s="196"/>
      <c r="CU1064" s="196"/>
      <c r="CV1064" s="196"/>
      <c r="CW1064" s="306">
        <f>AV1064+BH1064</f>
        <v>0</v>
      </c>
      <c r="CX1064" s="12">
        <f>SUM(BI1064:BQ1064,AW1064:BE1064)</f>
        <v>0</v>
      </c>
      <c r="CY1064" s="314" t="str">
        <f>IFERROR(ROUND(CX1064/K1064,0),"")</f>
        <v/>
      </c>
      <c r="CZ1064" s="314" t="str">
        <f>IFERROR(ROUND(CY1064/#REF!,1),"")</f>
        <v/>
      </c>
      <c r="DA1064" s="306" t="str">
        <f t="shared" si="122"/>
        <v/>
      </c>
      <c r="DB1064" s="316" t="str">
        <f t="shared" si="123"/>
        <v/>
      </c>
      <c r="DC1064" s="193"/>
      <c r="DD1064" s="12" t="str">
        <f>IFERROR(#REF!-AP1064,"")</f>
        <v/>
      </c>
      <c r="DE1064" s="193"/>
      <c r="DF1064" s="305" t="str">
        <f>IFERROR(#REF!-L1064,"")</f>
        <v/>
      </c>
      <c r="DG1064" s="311" t="e">
        <f>IF(#REF!&gt;AQ1064,0,1)</f>
        <v>#REF!</v>
      </c>
      <c r="DH1064" s="320">
        <f>IF(AN1064&lt;M1064,0,1)</f>
        <v>1</v>
      </c>
      <c r="DI1064" s="320">
        <f>IF(AN1064&gt;N1064,0,1)</f>
        <v>1</v>
      </c>
    </row>
    <row r="1065" spans="3:113" ht="20.25" x14ac:dyDescent="0.2">
      <c r="C1065" s="214"/>
      <c r="G1065" s="207"/>
      <c r="H1065" s="314"/>
      <c r="I1065" s="314"/>
      <c r="J1065" s="314"/>
      <c r="K1065" s="314"/>
      <c r="L1065" s="208"/>
      <c r="M1065" s="209"/>
      <c r="N1065" s="210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5"/>
      <c r="Z1065" s="195"/>
      <c r="AA1065" s="194"/>
      <c r="AB1065" s="194"/>
      <c r="AC1065" s="194"/>
      <c r="AD1065" s="194"/>
      <c r="AE1065" s="194"/>
      <c r="AF1065" s="194"/>
      <c r="AG1065" s="194"/>
      <c r="AH1065" s="194"/>
      <c r="AI1065" s="194"/>
      <c r="AJ1065" s="194"/>
      <c r="AK1065" s="195"/>
      <c r="AL1065" s="195"/>
      <c r="AM1065" s="323" t="str">
        <f t="shared" si="117"/>
        <v/>
      </c>
      <c r="AN1065" s="323" t="str">
        <f t="shared" si="118"/>
        <v/>
      </c>
      <c r="AO1065" s="276" t="str">
        <f t="shared" si="119"/>
        <v/>
      </c>
      <c r="AP1065" s="218"/>
      <c r="AQ1065" s="219"/>
      <c r="AR1065" s="217" t="str">
        <f t="shared" si="120"/>
        <v/>
      </c>
      <c r="AS1065" s="217" t="str">
        <f t="shared" si="121"/>
        <v/>
      </c>
      <c r="AT1065" s="217"/>
      <c r="AU1065" s="217"/>
      <c r="AV1065" s="217"/>
      <c r="AW1065" s="217"/>
      <c r="AX1065" s="217"/>
      <c r="AY1065" s="217"/>
      <c r="AZ1065" s="217"/>
      <c r="BA1065" s="217"/>
      <c r="BB1065" s="217"/>
      <c r="BC1065" s="217"/>
      <c r="BD1065" s="217"/>
      <c r="BE1065" s="217"/>
      <c r="BF1065" s="217"/>
      <c r="BG1065" s="217"/>
      <c r="BH1065" s="217"/>
      <c r="BI1065" s="217"/>
      <c r="BJ1065" s="217"/>
      <c r="BK1065" s="217"/>
      <c r="BL1065" s="217"/>
      <c r="BM1065" s="217"/>
      <c r="BN1065" s="217"/>
      <c r="BO1065" s="217"/>
      <c r="BP1065" s="217"/>
      <c r="BQ1065" s="217"/>
      <c r="BR1065" s="311"/>
      <c r="BS1065" s="311"/>
      <c r="BT1065" s="311"/>
      <c r="BU1065" s="311"/>
      <c r="BV1065" s="311"/>
      <c r="BW1065" s="311"/>
      <c r="BX1065" s="311"/>
      <c r="BY1065" s="217"/>
      <c r="BZ1065" s="217"/>
      <c r="CA1065" s="217"/>
      <c r="CB1065" s="217"/>
      <c r="CC1065" s="217"/>
      <c r="CD1065" s="217"/>
      <c r="CE1065" s="311"/>
      <c r="CF1065" s="311" t="str">
        <f>IFERROR(ROUND(STDEV(AN1065,L1065),1),"")</f>
        <v/>
      </c>
      <c r="CG1065" s="322"/>
      <c r="CH1065" s="322"/>
      <c r="CI1065" s="322"/>
      <c r="CJ1065" s="322"/>
      <c r="CK1065" s="322"/>
      <c r="CL1065" s="322"/>
      <c r="CM1065" s="322"/>
      <c r="CN1065" s="220" t="str">
        <f>IFERROR(ROUND((SUM(#REF!)),0),"")</f>
        <v/>
      </c>
      <c r="CO1065" s="216"/>
      <c r="CP1065" s="221"/>
      <c r="CQ1065" s="222"/>
      <c r="CR1065" s="196"/>
      <c r="CS1065" s="196"/>
      <c r="CT1065" s="196"/>
      <c r="CU1065" s="196"/>
      <c r="CV1065" s="196"/>
      <c r="CW1065" s="306">
        <f>AV1065+BH1065</f>
        <v>0</v>
      </c>
      <c r="CX1065" s="12">
        <f>SUM(BI1065:BQ1065,AW1065:BE1065)</f>
        <v>0</v>
      </c>
      <c r="CY1065" s="314" t="str">
        <f>IFERROR(ROUND(CX1065/K1065,0),"")</f>
        <v/>
      </c>
      <c r="CZ1065" s="314" t="str">
        <f>IFERROR(ROUND(CY1065/#REF!,1),"")</f>
        <v/>
      </c>
      <c r="DA1065" s="306" t="str">
        <f t="shared" si="122"/>
        <v/>
      </c>
      <c r="DB1065" s="316" t="str">
        <f t="shared" si="123"/>
        <v/>
      </c>
      <c r="DC1065" s="193"/>
      <c r="DD1065" s="12" t="str">
        <f>IFERROR(#REF!-AP1065,"")</f>
        <v/>
      </c>
      <c r="DE1065" s="193"/>
      <c r="DF1065" s="305" t="str">
        <f>IFERROR(#REF!-L1065,"")</f>
        <v/>
      </c>
      <c r="DG1065" s="311" t="e">
        <f>IF(#REF!&gt;AQ1065,0,1)</f>
        <v>#REF!</v>
      </c>
      <c r="DH1065" s="320">
        <f>IF(AN1065&lt;M1065,0,1)</f>
        <v>1</v>
      </c>
      <c r="DI1065" s="320">
        <f>IF(AN1065&gt;N1065,0,1)</f>
        <v>1</v>
      </c>
    </row>
    <row r="1066" spans="3:113" ht="20.25" x14ac:dyDescent="0.2">
      <c r="C1066" s="214"/>
      <c r="G1066" s="207"/>
      <c r="H1066" s="314"/>
      <c r="I1066" s="314"/>
      <c r="J1066" s="314"/>
      <c r="K1066" s="314"/>
      <c r="L1066" s="208"/>
      <c r="M1066" s="209"/>
      <c r="N1066" s="210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5"/>
      <c r="Z1066" s="195"/>
      <c r="AA1066" s="194"/>
      <c r="AB1066" s="194"/>
      <c r="AC1066" s="194"/>
      <c r="AD1066" s="194"/>
      <c r="AE1066" s="194"/>
      <c r="AF1066" s="194"/>
      <c r="AG1066" s="194"/>
      <c r="AH1066" s="194"/>
      <c r="AI1066" s="194"/>
      <c r="AJ1066" s="194"/>
      <c r="AK1066" s="195"/>
      <c r="AL1066" s="195"/>
      <c r="AM1066" s="323" t="str">
        <f t="shared" si="117"/>
        <v/>
      </c>
      <c r="AN1066" s="323" t="str">
        <f t="shared" si="118"/>
        <v/>
      </c>
      <c r="AO1066" s="276" t="str">
        <f t="shared" si="119"/>
        <v/>
      </c>
      <c r="AP1066" s="218"/>
      <c r="AQ1066" s="219"/>
      <c r="AR1066" s="217" t="str">
        <f t="shared" si="120"/>
        <v/>
      </c>
      <c r="AS1066" s="217" t="str">
        <f t="shared" si="121"/>
        <v/>
      </c>
      <c r="AT1066" s="217"/>
      <c r="AU1066" s="217"/>
      <c r="AV1066" s="217"/>
      <c r="AW1066" s="217"/>
      <c r="AX1066" s="217"/>
      <c r="AY1066" s="217"/>
      <c r="AZ1066" s="217"/>
      <c r="BA1066" s="217"/>
      <c r="BB1066" s="217"/>
      <c r="BC1066" s="217"/>
      <c r="BD1066" s="217"/>
      <c r="BE1066" s="217"/>
      <c r="BF1066" s="217"/>
      <c r="BG1066" s="217"/>
      <c r="BH1066" s="217"/>
      <c r="BI1066" s="217"/>
      <c r="BJ1066" s="217"/>
      <c r="BK1066" s="217"/>
      <c r="BL1066" s="217"/>
      <c r="BM1066" s="217"/>
      <c r="BN1066" s="217"/>
      <c r="BO1066" s="217"/>
      <c r="BP1066" s="217"/>
      <c r="BQ1066" s="217"/>
      <c r="BR1066" s="311"/>
      <c r="BS1066" s="311"/>
      <c r="BT1066" s="311"/>
      <c r="BU1066" s="311"/>
      <c r="BV1066" s="311"/>
      <c r="BW1066" s="311"/>
      <c r="BX1066" s="311"/>
      <c r="BY1066" s="217"/>
      <c r="BZ1066" s="217"/>
      <c r="CA1066" s="217"/>
      <c r="CB1066" s="217"/>
      <c r="CC1066" s="217"/>
      <c r="CD1066" s="217"/>
      <c r="CE1066" s="311"/>
      <c r="CF1066" s="311" t="str">
        <f>IFERROR(ROUND(STDEV(AN1066,L1066),1),"")</f>
        <v/>
      </c>
      <c r="CG1066" s="322"/>
      <c r="CH1066" s="322"/>
      <c r="CI1066" s="322"/>
      <c r="CJ1066" s="322"/>
      <c r="CK1066" s="322"/>
      <c r="CL1066" s="322"/>
      <c r="CM1066" s="322"/>
      <c r="CN1066" s="220" t="str">
        <f>IFERROR(ROUND((SUM(#REF!)),0),"")</f>
        <v/>
      </c>
      <c r="CO1066" s="216"/>
      <c r="CP1066" s="221"/>
      <c r="CQ1066" s="222"/>
      <c r="CR1066" s="196"/>
      <c r="CS1066" s="196"/>
      <c r="CT1066" s="196"/>
      <c r="CU1066" s="196"/>
      <c r="CV1066" s="196"/>
      <c r="CW1066" s="306">
        <f>AV1066+BH1066</f>
        <v>0</v>
      </c>
      <c r="CX1066" s="12">
        <f>SUM(BI1066:BQ1066,AW1066:BE1066)</f>
        <v>0</v>
      </c>
      <c r="CY1066" s="314" t="str">
        <f>IFERROR(ROUND(CX1066/K1066,0),"")</f>
        <v/>
      </c>
      <c r="CZ1066" s="314" t="str">
        <f>IFERROR(ROUND(CY1066/#REF!,1),"")</f>
        <v/>
      </c>
      <c r="DA1066" s="306" t="str">
        <f t="shared" si="122"/>
        <v/>
      </c>
      <c r="DB1066" s="316" t="str">
        <f t="shared" si="123"/>
        <v/>
      </c>
      <c r="DC1066" s="193"/>
      <c r="DD1066" s="12" t="str">
        <f>IFERROR(#REF!-AP1066,"")</f>
        <v/>
      </c>
      <c r="DE1066" s="193"/>
      <c r="DF1066" s="305" t="str">
        <f>IFERROR(#REF!-L1066,"")</f>
        <v/>
      </c>
      <c r="DG1066" s="311" t="e">
        <f>IF(#REF!&gt;AQ1066,0,1)</f>
        <v>#REF!</v>
      </c>
      <c r="DH1066" s="320">
        <f>IF(AN1066&lt;M1066,0,1)</f>
        <v>1</v>
      </c>
      <c r="DI1066" s="320">
        <f>IF(AN1066&gt;N1066,0,1)</f>
        <v>1</v>
      </c>
    </row>
    <row r="1067" spans="3:113" ht="20.25" x14ac:dyDescent="0.2">
      <c r="C1067" s="214"/>
      <c r="G1067" s="207"/>
      <c r="H1067" s="314"/>
      <c r="I1067" s="314"/>
      <c r="J1067" s="314"/>
      <c r="K1067" s="314"/>
      <c r="L1067" s="208"/>
      <c r="M1067" s="209"/>
      <c r="N1067" s="210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5"/>
      <c r="Z1067" s="195"/>
      <c r="AA1067" s="194"/>
      <c r="AB1067" s="194"/>
      <c r="AC1067" s="194"/>
      <c r="AD1067" s="194"/>
      <c r="AE1067" s="194"/>
      <c r="AF1067" s="194"/>
      <c r="AG1067" s="194"/>
      <c r="AH1067" s="194"/>
      <c r="AI1067" s="194"/>
      <c r="AJ1067" s="194"/>
      <c r="AK1067" s="195"/>
      <c r="AL1067" s="195"/>
      <c r="AM1067" s="323" t="str">
        <f t="shared" si="117"/>
        <v/>
      </c>
      <c r="AN1067" s="323" t="str">
        <f t="shared" si="118"/>
        <v/>
      </c>
      <c r="AO1067" s="276" t="str">
        <f t="shared" si="119"/>
        <v/>
      </c>
      <c r="AP1067" s="218"/>
      <c r="AQ1067" s="219"/>
      <c r="AR1067" s="217" t="str">
        <f t="shared" si="120"/>
        <v/>
      </c>
      <c r="AS1067" s="217" t="str">
        <f t="shared" si="121"/>
        <v/>
      </c>
      <c r="AT1067" s="217"/>
      <c r="AU1067" s="217"/>
      <c r="AV1067" s="217"/>
      <c r="AW1067" s="217"/>
      <c r="AX1067" s="217"/>
      <c r="AY1067" s="217"/>
      <c r="AZ1067" s="217"/>
      <c r="BA1067" s="217"/>
      <c r="BB1067" s="217"/>
      <c r="BC1067" s="217"/>
      <c r="BD1067" s="217"/>
      <c r="BE1067" s="217"/>
      <c r="BF1067" s="217"/>
      <c r="BG1067" s="217"/>
      <c r="BH1067" s="217"/>
      <c r="BI1067" s="217"/>
      <c r="BJ1067" s="217"/>
      <c r="BK1067" s="217"/>
      <c r="BL1067" s="217"/>
      <c r="BM1067" s="217"/>
      <c r="BN1067" s="217"/>
      <c r="BO1067" s="217"/>
      <c r="BP1067" s="217"/>
      <c r="BQ1067" s="217"/>
      <c r="BR1067" s="311"/>
      <c r="BS1067" s="311"/>
      <c r="BT1067" s="311"/>
      <c r="BU1067" s="311"/>
      <c r="BV1067" s="311"/>
      <c r="BW1067" s="311"/>
      <c r="BX1067" s="311"/>
      <c r="BY1067" s="217"/>
      <c r="BZ1067" s="217"/>
      <c r="CA1067" s="217"/>
      <c r="CB1067" s="217"/>
      <c r="CC1067" s="217"/>
      <c r="CD1067" s="217"/>
      <c r="CE1067" s="311"/>
      <c r="CF1067" s="311" t="str">
        <f>IFERROR(ROUND(STDEV(AN1067,L1067),1),"")</f>
        <v/>
      </c>
      <c r="CG1067" s="322"/>
      <c r="CH1067" s="322"/>
      <c r="CI1067" s="322"/>
      <c r="CJ1067" s="322"/>
      <c r="CK1067" s="322"/>
      <c r="CL1067" s="322"/>
      <c r="CM1067" s="322"/>
      <c r="CN1067" s="220" t="str">
        <f>IFERROR(ROUND((SUM(#REF!)),0),"")</f>
        <v/>
      </c>
      <c r="CO1067" s="216"/>
      <c r="CP1067" s="221"/>
      <c r="CQ1067" s="222"/>
      <c r="CR1067" s="196"/>
      <c r="CS1067" s="196"/>
      <c r="CT1067" s="196"/>
      <c r="CU1067" s="196"/>
      <c r="CV1067" s="196"/>
      <c r="CW1067" s="306">
        <f>AV1067+BH1067</f>
        <v>0</v>
      </c>
      <c r="CX1067" s="12">
        <f>SUM(BI1067:BQ1067,AW1067:BE1067)</f>
        <v>0</v>
      </c>
      <c r="CY1067" s="314" t="str">
        <f>IFERROR(ROUND(CX1067/K1067,0),"")</f>
        <v/>
      </c>
      <c r="CZ1067" s="314" t="str">
        <f>IFERROR(ROUND(CY1067/#REF!,1),"")</f>
        <v/>
      </c>
      <c r="DA1067" s="306" t="str">
        <f t="shared" si="122"/>
        <v/>
      </c>
      <c r="DB1067" s="316" t="str">
        <f t="shared" si="123"/>
        <v/>
      </c>
      <c r="DC1067" s="193"/>
      <c r="DD1067" s="12" t="str">
        <f>IFERROR(#REF!-AP1067,"")</f>
        <v/>
      </c>
      <c r="DE1067" s="193"/>
      <c r="DF1067" s="305" t="str">
        <f>IFERROR(#REF!-L1067,"")</f>
        <v/>
      </c>
      <c r="DG1067" s="311" t="e">
        <f>IF(#REF!&gt;AQ1067,0,1)</f>
        <v>#REF!</v>
      </c>
      <c r="DH1067" s="320">
        <f>IF(AN1067&lt;M1067,0,1)</f>
        <v>1</v>
      </c>
      <c r="DI1067" s="320">
        <f>IF(AN1067&gt;N1067,0,1)</f>
        <v>1</v>
      </c>
    </row>
    <row r="1068" spans="3:113" ht="20.25" x14ac:dyDescent="0.2">
      <c r="C1068" s="214"/>
      <c r="G1068" s="207"/>
      <c r="H1068" s="314"/>
      <c r="I1068" s="314"/>
      <c r="J1068" s="314"/>
      <c r="K1068" s="314"/>
      <c r="L1068" s="208"/>
      <c r="M1068" s="209"/>
      <c r="N1068" s="210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5"/>
      <c r="Z1068" s="195"/>
      <c r="AA1068" s="194"/>
      <c r="AB1068" s="194"/>
      <c r="AC1068" s="194"/>
      <c r="AD1068" s="194"/>
      <c r="AE1068" s="194"/>
      <c r="AF1068" s="194"/>
      <c r="AG1068" s="194"/>
      <c r="AH1068" s="194"/>
      <c r="AI1068" s="194"/>
      <c r="AJ1068" s="194"/>
      <c r="AK1068" s="195"/>
      <c r="AL1068" s="195"/>
      <c r="AM1068" s="323" t="str">
        <f t="shared" si="117"/>
        <v/>
      </c>
      <c r="AN1068" s="323" t="str">
        <f t="shared" si="118"/>
        <v/>
      </c>
      <c r="AO1068" s="276" t="str">
        <f t="shared" si="119"/>
        <v/>
      </c>
      <c r="AP1068" s="218"/>
      <c r="AQ1068" s="219"/>
      <c r="AR1068" s="217" t="str">
        <f t="shared" si="120"/>
        <v/>
      </c>
      <c r="AS1068" s="217" t="str">
        <f t="shared" si="121"/>
        <v/>
      </c>
      <c r="AT1068" s="217"/>
      <c r="AU1068" s="217"/>
      <c r="AV1068" s="217"/>
      <c r="AW1068" s="217"/>
      <c r="AX1068" s="217"/>
      <c r="AY1068" s="217"/>
      <c r="AZ1068" s="217"/>
      <c r="BA1068" s="217"/>
      <c r="BB1068" s="217"/>
      <c r="BC1068" s="217"/>
      <c r="BD1068" s="217"/>
      <c r="BE1068" s="217"/>
      <c r="BF1068" s="217"/>
      <c r="BG1068" s="217"/>
      <c r="BH1068" s="217"/>
      <c r="BI1068" s="217"/>
      <c r="BJ1068" s="217"/>
      <c r="BK1068" s="217"/>
      <c r="BL1068" s="217"/>
      <c r="BM1068" s="217"/>
      <c r="BN1068" s="217"/>
      <c r="BO1068" s="217"/>
      <c r="BP1068" s="217"/>
      <c r="BQ1068" s="217"/>
      <c r="BR1068" s="311"/>
      <c r="BS1068" s="311"/>
      <c r="BT1068" s="311"/>
      <c r="BU1068" s="311"/>
      <c r="BV1068" s="311"/>
      <c r="BW1068" s="311"/>
      <c r="BX1068" s="311"/>
      <c r="BY1068" s="217"/>
      <c r="BZ1068" s="217"/>
      <c r="CA1068" s="217"/>
      <c r="CB1068" s="217"/>
      <c r="CC1068" s="217"/>
      <c r="CD1068" s="217"/>
      <c r="CE1068" s="311"/>
      <c r="CF1068" s="311" t="str">
        <f>IFERROR(ROUND(STDEV(AN1068,L1068),1),"")</f>
        <v/>
      </c>
      <c r="CG1068" s="322"/>
      <c r="CH1068" s="322"/>
      <c r="CI1068" s="322"/>
      <c r="CJ1068" s="322"/>
      <c r="CK1068" s="322"/>
      <c r="CL1068" s="322"/>
      <c r="CM1068" s="322"/>
      <c r="CN1068" s="220" t="str">
        <f>IFERROR(ROUND((SUM(#REF!)),0),"")</f>
        <v/>
      </c>
      <c r="CO1068" s="216"/>
      <c r="CP1068" s="221"/>
      <c r="CQ1068" s="222"/>
      <c r="CR1068" s="196"/>
      <c r="CS1068" s="196"/>
      <c r="CT1068" s="196"/>
      <c r="CU1068" s="196"/>
      <c r="CV1068" s="196"/>
      <c r="CW1068" s="306">
        <f>AV1068+BH1068</f>
        <v>0</v>
      </c>
      <c r="CX1068" s="12">
        <f>SUM(BI1068:BQ1068,AW1068:BE1068)</f>
        <v>0</v>
      </c>
      <c r="CY1068" s="314" t="str">
        <f>IFERROR(ROUND(CX1068/K1068,0),"")</f>
        <v/>
      </c>
      <c r="CZ1068" s="314" t="str">
        <f>IFERROR(ROUND(CY1068/#REF!,1),"")</f>
        <v/>
      </c>
      <c r="DA1068" s="306" t="str">
        <f t="shared" si="122"/>
        <v/>
      </c>
      <c r="DB1068" s="316" t="str">
        <f t="shared" si="123"/>
        <v/>
      </c>
      <c r="DC1068" s="193"/>
      <c r="DD1068" s="12" t="str">
        <f>IFERROR(#REF!-AP1068,"")</f>
        <v/>
      </c>
      <c r="DE1068" s="193"/>
      <c r="DF1068" s="305" t="str">
        <f>IFERROR(#REF!-L1068,"")</f>
        <v/>
      </c>
      <c r="DG1068" s="311" t="e">
        <f>IF(#REF!&gt;AQ1068,0,1)</f>
        <v>#REF!</v>
      </c>
      <c r="DH1068" s="320">
        <f>IF(AN1068&lt;M1068,0,1)</f>
        <v>1</v>
      </c>
      <c r="DI1068" s="320">
        <f>IF(AN1068&gt;N1068,0,1)</f>
        <v>1</v>
      </c>
    </row>
    <row r="1069" spans="3:113" ht="20.25" x14ac:dyDescent="0.2">
      <c r="C1069" s="214"/>
      <c r="G1069" s="207"/>
      <c r="H1069" s="314"/>
      <c r="I1069" s="314"/>
      <c r="J1069" s="314"/>
      <c r="K1069" s="314"/>
      <c r="L1069" s="208"/>
      <c r="M1069" s="209"/>
      <c r="N1069" s="210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5"/>
      <c r="Z1069" s="195"/>
      <c r="AA1069" s="194"/>
      <c r="AB1069" s="194"/>
      <c r="AC1069" s="194"/>
      <c r="AD1069" s="194"/>
      <c r="AE1069" s="194"/>
      <c r="AF1069" s="194"/>
      <c r="AG1069" s="194"/>
      <c r="AH1069" s="194"/>
      <c r="AI1069" s="194"/>
      <c r="AJ1069" s="194"/>
      <c r="AK1069" s="195"/>
      <c r="AL1069" s="195"/>
      <c r="AM1069" s="323" t="str">
        <f t="shared" si="117"/>
        <v/>
      </c>
      <c r="AN1069" s="323" t="str">
        <f t="shared" si="118"/>
        <v/>
      </c>
      <c r="AO1069" s="276" t="str">
        <f t="shared" si="119"/>
        <v/>
      </c>
      <c r="AP1069" s="218"/>
      <c r="AQ1069" s="219"/>
      <c r="AR1069" s="217" t="str">
        <f t="shared" si="120"/>
        <v/>
      </c>
      <c r="AS1069" s="217" t="str">
        <f t="shared" si="121"/>
        <v/>
      </c>
      <c r="AT1069" s="217"/>
      <c r="AU1069" s="217"/>
      <c r="AV1069" s="217"/>
      <c r="AW1069" s="217"/>
      <c r="AX1069" s="217"/>
      <c r="AY1069" s="217"/>
      <c r="AZ1069" s="217"/>
      <c r="BA1069" s="217"/>
      <c r="BB1069" s="217"/>
      <c r="BC1069" s="217"/>
      <c r="BD1069" s="217"/>
      <c r="BE1069" s="217"/>
      <c r="BF1069" s="217"/>
      <c r="BG1069" s="217"/>
      <c r="BH1069" s="217"/>
      <c r="BI1069" s="217"/>
      <c r="BJ1069" s="217"/>
      <c r="BK1069" s="217"/>
      <c r="BL1069" s="217"/>
      <c r="BM1069" s="217"/>
      <c r="BN1069" s="217"/>
      <c r="BO1069" s="217"/>
      <c r="BP1069" s="217"/>
      <c r="BQ1069" s="217"/>
      <c r="BR1069" s="311"/>
      <c r="BS1069" s="311"/>
      <c r="BT1069" s="311"/>
      <c r="BU1069" s="311"/>
      <c r="BV1069" s="311"/>
      <c r="BW1069" s="311"/>
      <c r="BX1069" s="311"/>
      <c r="BY1069" s="217"/>
      <c r="BZ1069" s="217"/>
      <c r="CA1069" s="217"/>
      <c r="CB1069" s="217"/>
      <c r="CC1069" s="217"/>
      <c r="CD1069" s="217"/>
      <c r="CE1069" s="311"/>
      <c r="CF1069" s="311" t="str">
        <f>IFERROR(ROUND(STDEV(AN1069,L1069),1),"")</f>
        <v/>
      </c>
      <c r="CG1069" s="322"/>
      <c r="CH1069" s="322"/>
      <c r="CI1069" s="322"/>
      <c r="CJ1069" s="322"/>
      <c r="CK1069" s="322"/>
      <c r="CL1069" s="322"/>
      <c r="CM1069" s="322"/>
      <c r="CN1069" s="220" t="str">
        <f>IFERROR(ROUND((SUM(#REF!)),0),"")</f>
        <v/>
      </c>
      <c r="CO1069" s="216"/>
      <c r="CP1069" s="221"/>
      <c r="CQ1069" s="222"/>
      <c r="CR1069" s="196"/>
      <c r="CS1069" s="196"/>
      <c r="CT1069" s="196"/>
      <c r="CU1069" s="196"/>
      <c r="CV1069" s="196"/>
      <c r="CW1069" s="306">
        <f>AV1069+BH1069</f>
        <v>0</v>
      </c>
      <c r="CX1069" s="12">
        <f>SUM(BI1069:BQ1069,AW1069:BE1069)</f>
        <v>0</v>
      </c>
      <c r="CY1069" s="314" t="str">
        <f>IFERROR(ROUND(CX1069/K1069,0),"")</f>
        <v/>
      </c>
      <c r="CZ1069" s="314" t="str">
        <f>IFERROR(ROUND(CY1069/#REF!,1),"")</f>
        <v/>
      </c>
      <c r="DA1069" s="306" t="str">
        <f t="shared" si="122"/>
        <v/>
      </c>
      <c r="DB1069" s="316" t="str">
        <f t="shared" si="123"/>
        <v/>
      </c>
      <c r="DC1069" s="193"/>
      <c r="DD1069" s="12" t="str">
        <f>IFERROR(#REF!-AP1069,"")</f>
        <v/>
      </c>
      <c r="DE1069" s="193"/>
      <c r="DF1069" s="305" t="str">
        <f>IFERROR(#REF!-L1069,"")</f>
        <v/>
      </c>
      <c r="DG1069" s="311" t="e">
        <f>IF(#REF!&gt;AQ1069,0,1)</f>
        <v>#REF!</v>
      </c>
      <c r="DH1069" s="320">
        <f>IF(AN1069&lt;M1069,0,1)</f>
        <v>1</v>
      </c>
      <c r="DI1069" s="320">
        <f>IF(AN1069&gt;N1069,0,1)</f>
        <v>1</v>
      </c>
    </row>
    <row r="1070" spans="3:113" ht="20.25" x14ac:dyDescent="0.2">
      <c r="C1070" s="214"/>
      <c r="G1070" s="207"/>
      <c r="H1070" s="314"/>
      <c r="I1070" s="314"/>
      <c r="J1070" s="314"/>
      <c r="K1070" s="314"/>
      <c r="L1070" s="208"/>
      <c r="M1070" s="209"/>
      <c r="N1070" s="210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5"/>
      <c r="Z1070" s="195"/>
      <c r="AA1070" s="194"/>
      <c r="AB1070" s="194"/>
      <c r="AC1070" s="194"/>
      <c r="AD1070" s="194"/>
      <c r="AE1070" s="194"/>
      <c r="AF1070" s="194"/>
      <c r="AG1070" s="194"/>
      <c r="AH1070" s="194"/>
      <c r="AI1070" s="194"/>
      <c r="AJ1070" s="194"/>
      <c r="AK1070" s="195"/>
      <c r="AL1070" s="195"/>
      <c r="AM1070" s="323" t="str">
        <f t="shared" si="117"/>
        <v/>
      </c>
      <c r="AN1070" s="323" t="str">
        <f t="shared" si="118"/>
        <v/>
      </c>
      <c r="AO1070" s="276" t="str">
        <f t="shared" si="119"/>
        <v/>
      </c>
      <c r="AP1070" s="218"/>
      <c r="AQ1070" s="219"/>
      <c r="AR1070" s="217" t="str">
        <f t="shared" si="120"/>
        <v/>
      </c>
      <c r="AS1070" s="217" t="str">
        <f t="shared" si="121"/>
        <v/>
      </c>
      <c r="AT1070" s="217"/>
      <c r="AU1070" s="217"/>
      <c r="AV1070" s="217"/>
      <c r="AW1070" s="217"/>
      <c r="AX1070" s="217"/>
      <c r="AY1070" s="217"/>
      <c r="AZ1070" s="217"/>
      <c r="BA1070" s="217"/>
      <c r="BB1070" s="217"/>
      <c r="BC1070" s="217"/>
      <c r="BD1070" s="217"/>
      <c r="BE1070" s="217"/>
      <c r="BF1070" s="217"/>
      <c r="BG1070" s="217"/>
      <c r="BH1070" s="217"/>
      <c r="BI1070" s="217"/>
      <c r="BJ1070" s="217"/>
      <c r="BK1070" s="217"/>
      <c r="BL1070" s="217"/>
      <c r="BM1070" s="217"/>
      <c r="BN1070" s="217"/>
      <c r="BO1070" s="217"/>
      <c r="BP1070" s="217"/>
      <c r="BQ1070" s="217"/>
      <c r="BR1070" s="311"/>
      <c r="BS1070" s="311"/>
      <c r="BT1070" s="311"/>
      <c r="BU1070" s="311"/>
      <c r="BV1070" s="311"/>
      <c r="BW1070" s="311"/>
      <c r="BX1070" s="311"/>
      <c r="BY1070" s="217"/>
      <c r="BZ1070" s="217"/>
      <c r="CA1070" s="217"/>
      <c r="CB1070" s="217"/>
      <c r="CC1070" s="217"/>
      <c r="CD1070" s="217"/>
      <c r="CE1070" s="311"/>
      <c r="CF1070" s="311" t="str">
        <f>IFERROR(ROUND(STDEV(AN1070,L1070),1),"")</f>
        <v/>
      </c>
      <c r="CG1070" s="322"/>
      <c r="CH1070" s="322"/>
      <c r="CI1070" s="322"/>
      <c r="CJ1070" s="322"/>
      <c r="CK1070" s="322"/>
      <c r="CL1070" s="322"/>
      <c r="CM1070" s="322"/>
      <c r="CN1070" s="220" t="str">
        <f>IFERROR(ROUND((SUM(#REF!)),0),"")</f>
        <v/>
      </c>
      <c r="CO1070" s="216"/>
      <c r="CP1070" s="221"/>
      <c r="CQ1070" s="222"/>
      <c r="CR1070" s="196"/>
      <c r="CS1070" s="196"/>
      <c r="CT1070" s="196"/>
      <c r="CU1070" s="196"/>
      <c r="CV1070" s="196"/>
      <c r="CW1070" s="306">
        <f>AV1070+BH1070</f>
        <v>0</v>
      </c>
      <c r="CX1070" s="12">
        <f>SUM(BI1070:BQ1070,AW1070:BE1070)</f>
        <v>0</v>
      </c>
      <c r="CY1070" s="314" t="str">
        <f>IFERROR(ROUND(CX1070/K1070,0),"")</f>
        <v/>
      </c>
      <c r="CZ1070" s="314" t="str">
        <f>IFERROR(ROUND(CY1070/#REF!,1),"")</f>
        <v/>
      </c>
      <c r="DA1070" s="306" t="str">
        <f t="shared" si="122"/>
        <v/>
      </c>
      <c r="DB1070" s="316" t="str">
        <f t="shared" si="123"/>
        <v/>
      </c>
      <c r="DC1070" s="193"/>
      <c r="DD1070" s="12" t="str">
        <f>IFERROR(#REF!-AP1070,"")</f>
        <v/>
      </c>
      <c r="DE1070" s="193"/>
      <c r="DF1070" s="305" t="str">
        <f>IFERROR(#REF!-L1070,"")</f>
        <v/>
      </c>
      <c r="DG1070" s="311" t="e">
        <f>IF(#REF!&gt;AQ1070,0,1)</f>
        <v>#REF!</v>
      </c>
      <c r="DH1070" s="320">
        <f>IF(AN1070&lt;M1070,0,1)</f>
        <v>1</v>
      </c>
      <c r="DI1070" s="320">
        <f>IF(AN1070&gt;N1070,0,1)</f>
        <v>1</v>
      </c>
    </row>
    <row r="1071" spans="3:113" ht="20.25" x14ac:dyDescent="0.2">
      <c r="C1071" s="214"/>
      <c r="G1071" s="207"/>
      <c r="H1071" s="314"/>
      <c r="I1071" s="314"/>
      <c r="J1071" s="314"/>
      <c r="K1071" s="314"/>
      <c r="L1071" s="208"/>
      <c r="M1071" s="209"/>
      <c r="N1071" s="210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5"/>
      <c r="Z1071" s="195"/>
      <c r="AA1071" s="194"/>
      <c r="AB1071" s="194"/>
      <c r="AC1071" s="194"/>
      <c r="AD1071" s="194"/>
      <c r="AE1071" s="194"/>
      <c r="AF1071" s="194"/>
      <c r="AG1071" s="194"/>
      <c r="AH1071" s="194"/>
      <c r="AI1071" s="194"/>
      <c r="AJ1071" s="194"/>
      <c r="AK1071" s="195"/>
      <c r="AL1071" s="195"/>
      <c r="AM1071" s="323" t="str">
        <f t="shared" si="117"/>
        <v/>
      </c>
      <c r="AN1071" s="323" t="str">
        <f t="shared" si="118"/>
        <v/>
      </c>
      <c r="AO1071" s="276" t="str">
        <f t="shared" si="119"/>
        <v/>
      </c>
      <c r="AP1071" s="218"/>
      <c r="AQ1071" s="219"/>
      <c r="AR1071" s="217" t="str">
        <f t="shared" si="120"/>
        <v/>
      </c>
      <c r="AS1071" s="217" t="str">
        <f t="shared" si="121"/>
        <v/>
      </c>
      <c r="AT1071" s="217"/>
      <c r="AU1071" s="217"/>
      <c r="AV1071" s="217"/>
      <c r="AW1071" s="217"/>
      <c r="AX1071" s="217"/>
      <c r="AY1071" s="217"/>
      <c r="AZ1071" s="217"/>
      <c r="BA1071" s="217"/>
      <c r="BB1071" s="217"/>
      <c r="BC1071" s="217"/>
      <c r="BD1071" s="217"/>
      <c r="BE1071" s="217"/>
      <c r="BF1071" s="217"/>
      <c r="BG1071" s="217"/>
      <c r="BH1071" s="217"/>
      <c r="BI1071" s="217"/>
      <c r="BJ1071" s="217"/>
      <c r="BK1071" s="217"/>
      <c r="BL1071" s="217"/>
      <c r="BM1071" s="217"/>
      <c r="BN1071" s="217"/>
      <c r="BO1071" s="217"/>
      <c r="BP1071" s="217"/>
      <c r="BQ1071" s="217"/>
      <c r="BR1071" s="311"/>
      <c r="BS1071" s="311"/>
      <c r="BT1071" s="311"/>
      <c r="BU1071" s="311"/>
      <c r="BV1071" s="311"/>
      <c r="BW1071" s="311"/>
      <c r="BX1071" s="311"/>
      <c r="BY1071" s="217"/>
      <c r="BZ1071" s="217"/>
      <c r="CA1071" s="217"/>
      <c r="CB1071" s="217"/>
      <c r="CC1071" s="217"/>
      <c r="CD1071" s="217"/>
      <c r="CE1071" s="311"/>
      <c r="CF1071" s="311" t="str">
        <f>IFERROR(ROUND(STDEV(AN1071,L1071),1),"")</f>
        <v/>
      </c>
      <c r="CG1071" s="322"/>
      <c r="CH1071" s="322"/>
      <c r="CI1071" s="322"/>
      <c r="CJ1071" s="322"/>
      <c r="CK1071" s="322"/>
      <c r="CL1071" s="322"/>
      <c r="CM1071" s="322"/>
      <c r="CN1071" s="220" t="str">
        <f>IFERROR(ROUND((SUM(#REF!)),0),"")</f>
        <v/>
      </c>
      <c r="CO1071" s="216"/>
      <c r="CP1071" s="221"/>
      <c r="CQ1071" s="222"/>
      <c r="CR1071" s="196"/>
      <c r="CS1071" s="196"/>
      <c r="CT1071" s="196"/>
      <c r="CU1071" s="196"/>
      <c r="CV1071" s="196"/>
      <c r="CW1071" s="306">
        <f>AV1071+BH1071</f>
        <v>0</v>
      </c>
      <c r="CX1071" s="12">
        <f>SUM(BI1071:BQ1071,AW1071:BE1071)</f>
        <v>0</v>
      </c>
      <c r="CY1071" s="314" t="str">
        <f>IFERROR(ROUND(CX1071/K1071,0),"")</f>
        <v/>
      </c>
      <c r="CZ1071" s="314" t="str">
        <f>IFERROR(ROUND(CY1071/#REF!,1),"")</f>
        <v/>
      </c>
      <c r="DA1071" s="306" t="str">
        <f t="shared" si="122"/>
        <v/>
      </c>
      <c r="DB1071" s="316" t="str">
        <f t="shared" si="123"/>
        <v/>
      </c>
      <c r="DC1071" s="193"/>
      <c r="DD1071" s="12" t="str">
        <f>IFERROR(#REF!-AP1071,"")</f>
        <v/>
      </c>
      <c r="DE1071" s="193"/>
      <c r="DF1071" s="305" t="str">
        <f>IFERROR(#REF!-L1071,"")</f>
        <v/>
      </c>
      <c r="DG1071" s="311" t="e">
        <f>IF(#REF!&gt;AQ1071,0,1)</f>
        <v>#REF!</v>
      </c>
      <c r="DH1071" s="320">
        <f>IF(AN1071&lt;M1071,0,1)</f>
        <v>1</v>
      </c>
      <c r="DI1071" s="320">
        <f>IF(AN1071&gt;N1071,0,1)</f>
        <v>1</v>
      </c>
    </row>
    <row r="1072" spans="3:113" ht="20.25" x14ac:dyDescent="0.2">
      <c r="C1072" s="214"/>
      <c r="G1072" s="207"/>
      <c r="H1072" s="314"/>
      <c r="I1072" s="314"/>
      <c r="J1072" s="314"/>
      <c r="K1072" s="314"/>
      <c r="L1072" s="208"/>
      <c r="M1072" s="209"/>
      <c r="N1072" s="210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5"/>
      <c r="Z1072" s="195"/>
      <c r="AA1072" s="194"/>
      <c r="AB1072" s="194"/>
      <c r="AC1072" s="194"/>
      <c r="AD1072" s="194"/>
      <c r="AE1072" s="194"/>
      <c r="AF1072" s="194"/>
      <c r="AG1072" s="194"/>
      <c r="AH1072" s="194"/>
      <c r="AI1072" s="194"/>
      <c r="AJ1072" s="194"/>
      <c r="AK1072" s="195"/>
      <c r="AL1072" s="195"/>
      <c r="AM1072" s="323" t="str">
        <f t="shared" si="117"/>
        <v/>
      </c>
      <c r="AN1072" s="323" t="str">
        <f t="shared" si="118"/>
        <v/>
      </c>
      <c r="AO1072" s="276" t="str">
        <f t="shared" si="119"/>
        <v/>
      </c>
      <c r="AP1072" s="218"/>
      <c r="AQ1072" s="219"/>
      <c r="AR1072" s="217" t="str">
        <f t="shared" si="120"/>
        <v/>
      </c>
      <c r="AS1072" s="217" t="str">
        <f t="shared" si="121"/>
        <v/>
      </c>
      <c r="AT1072" s="217"/>
      <c r="AU1072" s="217"/>
      <c r="AV1072" s="217"/>
      <c r="AW1072" s="217"/>
      <c r="AX1072" s="217"/>
      <c r="AY1072" s="217"/>
      <c r="AZ1072" s="217"/>
      <c r="BA1072" s="217"/>
      <c r="BB1072" s="217"/>
      <c r="BC1072" s="217"/>
      <c r="BD1072" s="217"/>
      <c r="BE1072" s="217"/>
      <c r="BF1072" s="217"/>
      <c r="BG1072" s="217"/>
      <c r="BH1072" s="217"/>
      <c r="BI1072" s="217"/>
      <c r="BJ1072" s="217"/>
      <c r="BK1072" s="217"/>
      <c r="BL1072" s="217"/>
      <c r="BM1072" s="217"/>
      <c r="BN1072" s="217"/>
      <c r="BO1072" s="217"/>
      <c r="BP1072" s="217"/>
      <c r="BQ1072" s="217"/>
      <c r="BR1072" s="311"/>
      <c r="BS1072" s="311"/>
      <c r="BT1072" s="311"/>
      <c r="BU1072" s="311"/>
      <c r="BV1072" s="311"/>
      <c r="BW1072" s="311"/>
      <c r="BX1072" s="311"/>
      <c r="BY1072" s="217"/>
      <c r="BZ1072" s="217"/>
      <c r="CA1072" s="217"/>
      <c r="CB1072" s="217"/>
      <c r="CC1072" s="217"/>
      <c r="CD1072" s="217"/>
      <c r="CE1072" s="311"/>
      <c r="CF1072" s="311" t="str">
        <f>IFERROR(ROUND(STDEV(AN1072,L1072),1),"")</f>
        <v/>
      </c>
      <c r="CG1072" s="322"/>
      <c r="CH1072" s="322"/>
      <c r="CI1072" s="322"/>
      <c r="CJ1072" s="322"/>
      <c r="CK1072" s="322"/>
      <c r="CL1072" s="322"/>
      <c r="CM1072" s="322"/>
      <c r="CN1072" s="220" t="str">
        <f>IFERROR(ROUND((SUM(#REF!)),0),"")</f>
        <v/>
      </c>
      <c r="CO1072" s="216"/>
      <c r="CP1072" s="221"/>
      <c r="CQ1072" s="222"/>
      <c r="CR1072" s="196"/>
      <c r="CS1072" s="196"/>
      <c r="CT1072" s="196"/>
      <c r="CU1072" s="196"/>
      <c r="CV1072" s="196"/>
      <c r="CW1072" s="306">
        <f>AV1072+BH1072</f>
        <v>0</v>
      </c>
      <c r="CX1072" s="12">
        <f>SUM(BI1072:BQ1072,AW1072:BE1072)</f>
        <v>0</v>
      </c>
      <c r="CY1072" s="314" t="str">
        <f>IFERROR(ROUND(CX1072/K1072,0),"")</f>
        <v/>
      </c>
      <c r="CZ1072" s="314" t="str">
        <f>IFERROR(ROUND(CY1072/#REF!,1),"")</f>
        <v/>
      </c>
      <c r="DA1072" s="306" t="str">
        <f t="shared" si="122"/>
        <v/>
      </c>
      <c r="DB1072" s="316" t="str">
        <f t="shared" si="123"/>
        <v/>
      </c>
      <c r="DC1072" s="193"/>
      <c r="DD1072" s="12" t="str">
        <f>IFERROR(#REF!-AP1072,"")</f>
        <v/>
      </c>
      <c r="DE1072" s="193"/>
      <c r="DF1072" s="305" t="str">
        <f>IFERROR(#REF!-L1072,"")</f>
        <v/>
      </c>
      <c r="DG1072" s="311" t="e">
        <f>IF(#REF!&gt;AQ1072,0,1)</f>
        <v>#REF!</v>
      </c>
      <c r="DH1072" s="320">
        <f>IF(AN1072&lt;M1072,0,1)</f>
        <v>1</v>
      </c>
      <c r="DI1072" s="320">
        <f>IF(AN1072&gt;N1072,0,1)</f>
        <v>1</v>
      </c>
    </row>
    <row r="1073" spans="3:113" ht="20.25" x14ac:dyDescent="0.2">
      <c r="C1073" s="214"/>
      <c r="G1073" s="207"/>
      <c r="H1073" s="314"/>
      <c r="I1073" s="314"/>
      <c r="J1073" s="314"/>
      <c r="K1073" s="314"/>
      <c r="L1073" s="208"/>
      <c r="M1073" s="209"/>
      <c r="N1073" s="210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5"/>
      <c r="Z1073" s="195"/>
      <c r="AA1073" s="194"/>
      <c r="AB1073" s="194"/>
      <c r="AC1073" s="194"/>
      <c r="AD1073" s="194"/>
      <c r="AE1073" s="194"/>
      <c r="AF1073" s="194"/>
      <c r="AG1073" s="194"/>
      <c r="AH1073" s="194"/>
      <c r="AI1073" s="194"/>
      <c r="AJ1073" s="194"/>
      <c r="AK1073" s="195"/>
      <c r="AL1073" s="195"/>
      <c r="AM1073" s="323" t="str">
        <f t="shared" si="117"/>
        <v/>
      </c>
      <c r="AN1073" s="323" t="str">
        <f t="shared" si="118"/>
        <v/>
      </c>
      <c r="AO1073" s="276" t="str">
        <f t="shared" si="119"/>
        <v/>
      </c>
      <c r="AP1073" s="218"/>
      <c r="AQ1073" s="219"/>
      <c r="AR1073" s="217" t="str">
        <f t="shared" si="120"/>
        <v/>
      </c>
      <c r="AS1073" s="217" t="str">
        <f t="shared" si="121"/>
        <v/>
      </c>
      <c r="AT1073" s="217"/>
      <c r="AU1073" s="217"/>
      <c r="AV1073" s="217"/>
      <c r="AW1073" s="217"/>
      <c r="AX1073" s="217"/>
      <c r="AY1073" s="217"/>
      <c r="AZ1073" s="217"/>
      <c r="BA1073" s="217"/>
      <c r="BB1073" s="217"/>
      <c r="BC1073" s="217"/>
      <c r="BD1073" s="217"/>
      <c r="BE1073" s="217"/>
      <c r="BF1073" s="217"/>
      <c r="BG1073" s="217"/>
      <c r="BH1073" s="217"/>
      <c r="BI1073" s="217"/>
      <c r="BJ1073" s="217"/>
      <c r="BK1073" s="217"/>
      <c r="BL1073" s="217"/>
      <c r="BM1073" s="217"/>
      <c r="BN1073" s="217"/>
      <c r="BO1073" s="217"/>
      <c r="BP1073" s="217"/>
      <c r="BQ1073" s="217"/>
      <c r="BR1073" s="311"/>
      <c r="BS1073" s="311"/>
      <c r="BT1073" s="311"/>
      <c r="BU1073" s="311"/>
      <c r="BV1073" s="311"/>
      <c r="BW1073" s="311"/>
      <c r="BX1073" s="311"/>
      <c r="BY1073" s="217"/>
      <c r="BZ1073" s="217"/>
      <c r="CA1073" s="217"/>
      <c r="CB1073" s="217"/>
      <c r="CC1073" s="217"/>
      <c r="CD1073" s="217"/>
      <c r="CE1073" s="311"/>
      <c r="CF1073" s="311" t="str">
        <f>IFERROR(ROUND(STDEV(AN1073,L1073),1),"")</f>
        <v/>
      </c>
      <c r="CG1073" s="322"/>
      <c r="CH1073" s="322"/>
      <c r="CI1073" s="322"/>
      <c r="CJ1073" s="322"/>
      <c r="CK1073" s="322"/>
      <c r="CL1073" s="322"/>
      <c r="CM1073" s="322"/>
      <c r="CN1073" s="220" t="str">
        <f>IFERROR(ROUND((SUM(#REF!)),0),"")</f>
        <v/>
      </c>
      <c r="CO1073" s="216"/>
      <c r="CP1073" s="221"/>
      <c r="CQ1073" s="222"/>
      <c r="CR1073" s="196"/>
      <c r="CS1073" s="196"/>
      <c r="CT1073" s="196"/>
      <c r="CU1073" s="196"/>
      <c r="CV1073" s="196"/>
      <c r="CW1073" s="306">
        <f>AV1073+BH1073</f>
        <v>0</v>
      </c>
      <c r="CX1073" s="12">
        <f>SUM(BI1073:BQ1073,AW1073:BE1073)</f>
        <v>0</v>
      </c>
      <c r="CY1073" s="314" t="str">
        <f>IFERROR(ROUND(CX1073/K1073,0),"")</f>
        <v/>
      </c>
      <c r="CZ1073" s="314" t="str">
        <f>IFERROR(ROUND(CY1073/#REF!,1),"")</f>
        <v/>
      </c>
      <c r="DA1073" s="306" t="str">
        <f t="shared" si="122"/>
        <v/>
      </c>
      <c r="DB1073" s="316" t="str">
        <f t="shared" si="123"/>
        <v/>
      </c>
      <c r="DC1073" s="193"/>
      <c r="DD1073" s="12" t="str">
        <f>IFERROR(#REF!-AP1073,"")</f>
        <v/>
      </c>
      <c r="DE1073" s="193"/>
      <c r="DF1073" s="305" t="str">
        <f>IFERROR(#REF!-L1073,"")</f>
        <v/>
      </c>
      <c r="DG1073" s="311" t="e">
        <f>IF(#REF!&gt;AQ1073,0,1)</f>
        <v>#REF!</v>
      </c>
      <c r="DH1073" s="320">
        <f>IF(AN1073&lt;M1073,0,1)</f>
        <v>1</v>
      </c>
      <c r="DI1073" s="320">
        <f>IF(AN1073&gt;N1073,0,1)</f>
        <v>1</v>
      </c>
    </row>
    <row r="1074" spans="3:113" ht="20.25" x14ac:dyDescent="0.2">
      <c r="C1074" s="214"/>
      <c r="G1074" s="207"/>
      <c r="H1074" s="314"/>
      <c r="I1074" s="314"/>
      <c r="J1074" s="314"/>
      <c r="K1074" s="314"/>
      <c r="L1074" s="208"/>
      <c r="M1074" s="209"/>
      <c r="N1074" s="210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5"/>
      <c r="Z1074" s="195"/>
      <c r="AA1074" s="194"/>
      <c r="AB1074" s="194"/>
      <c r="AC1074" s="194"/>
      <c r="AD1074" s="194"/>
      <c r="AE1074" s="194"/>
      <c r="AF1074" s="194"/>
      <c r="AG1074" s="194"/>
      <c r="AH1074" s="194"/>
      <c r="AI1074" s="194"/>
      <c r="AJ1074" s="194"/>
      <c r="AK1074" s="195"/>
      <c r="AL1074" s="195"/>
      <c r="AM1074" s="323" t="str">
        <f t="shared" si="117"/>
        <v/>
      </c>
      <c r="AN1074" s="323" t="str">
        <f t="shared" si="118"/>
        <v/>
      </c>
      <c r="AO1074" s="276" t="str">
        <f t="shared" si="119"/>
        <v/>
      </c>
      <c r="AP1074" s="218"/>
      <c r="AQ1074" s="219"/>
      <c r="AR1074" s="217" t="str">
        <f t="shared" si="120"/>
        <v/>
      </c>
      <c r="AS1074" s="217" t="str">
        <f t="shared" si="121"/>
        <v/>
      </c>
      <c r="AT1074" s="217"/>
      <c r="AU1074" s="217"/>
      <c r="AV1074" s="217"/>
      <c r="AW1074" s="217"/>
      <c r="AX1074" s="217"/>
      <c r="AY1074" s="217"/>
      <c r="AZ1074" s="217"/>
      <c r="BA1074" s="217"/>
      <c r="BB1074" s="217"/>
      <c r="BC1074" s="217"/>
      <c r="BD1074" s="217"/>
      <c r="BE1074" s="217"/>
      <c r="BF1074" s="217"/>
      <c r="BG1074" s="217"/>
      <c r="BH1074" s="217"/>
      <c r="BI1074" s="217"/>
      <c r="BJ1074" s="217"/>
      <c r="BK1074" s="217"/>
      <c r="BL1074" s="217"/>
      <c r="BM1074" s="217"/>
      <c r="BN1074" s="217"/>
      <c r="BO1074" s="217"/>
      <c r="BP1074" s="217"/>
      <c r="BQ1074" s="217"/>
      <c r="BR1074" s="311"/>
      <c r="BS1074" s="311"/>
      <c r="BT1074" s="311"/>
      <c r="BU1074" s="311"/>
      <c r="BV1074" s="311"/>
      <c r="BW1074" s="311"/>
      <c r="BX1074" s="311"/>
      <c r="BY1074" s="217"/>
      <c r="BZ1074" s="217"/>
      <c r="CA1074" s="217"/>
      <c r="CB1074" s="217"/>
      <c r="CC1074" s="217"/>
      <c r="CD1074" s="217"/>
      <c r="CE1074" s="311"/>
      <c r="CF1074" s="311" t="str">
        <f>IFERROR(ROUND(STDEV(AN1074,L1074),1),"")</f>
        <v/>
      </c>
      <c r="CG1074" s="322"/>
      <c r="CH1074" s="322"/>
      <c r="CI1074" s="322"/>
      <c r="CJ1074" s="322"/>
      <c r="CK1074" s="322"/>
      <c r="CL1074" s="322"/>
      <c r="CM1074" s="322"/>
      <c r="CN1074" s="220" t="str">
        <f>IFERROR(ROUND((SUM(#REF!)),0),"")</f>
        <v/>
      </c>
      <c r="CO1074" s="216"/>
      <c r="CP1074" s="221"/>
      <c r="CQ1074" s="222"/>
      <c r="CR1074" s="196"/>
      <c r="CS1074" s="196"/>
      <c r="CT1074" s="196"/>
      <c r="CU1074" s="196"/>
      <c r="CV1074" s="196"/>
      <c r="CW1074" s="306">
        <f>AV1074+BH1074</f>
        <v>0</v>
      </c>
      <c r="CX1074" s="12">
        <f>SUM(BI1074:BQ1074,AW1074:BE1074)</f>
        <v>0</v>
      </c>
      <c r="CY1074" s="314" t="str">
        <f>IFERROR(ROUND(CX1074/K1074,0),"")</f>
        <v/>
      </c>
      <c r="CZ1074" s="314" t="str">
        <f>IFERROR(ROUND(CY1074/#REF!,1),"")</f>
        <v/>
      </c>
      <c r="DA1074" s="306" t="str">
        <f t="shared" si="122"/>
        <v/>
      </c>
      <c r="DB1074" s="316" t="str">
        <f t="shared" si="123"/>
        <v/>
      </c>
      <c r="DC1074" s="193"/>
      <c r="DD1074" s="12" t="str">
        <f>IFERROR(#REF!-AP1074,"")</f>
        <v/>
      </c>
      <c r="DE1074" s="193"/>
      <c r="DF1074" s="305" t="str">
        <f>IFERROR(#REF!-L1074,"")</f>
        <v/>
      </c>
      <c r="DG1074" s="311" t="e">
        <f>IF(#REF!&gt;AQ1074,0,1)</f>
        <v>#REF!</v>
      </c>
      <c r="DH1074" s="320">
        <f>IF(AN1074&lt;M1074,0,1)</f>
        <v>1</v>
      </c>
      <c r="DI1074" s="320">
        <f>IF(AN1074&gt;N1074,0,1)</f>
        <v>1</v>
      </c>
    </row>
    <row r="1075" spans="3:113" ht="20.25" x14ac:dyDescent="0.2">
      <c r="C1075" s="214"/>
      <c r="G1075" s="207"/>
      <c r="H1075" s="314"/>
      <c r="I1075" s="314"/>
      <c r="J1075" s="314"/>
      <c r="K1075" s="314"/>
      <c r="L1075" s="208"/>
      <c r="M1075" s="209"/>
      <c r="N1075" s="210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5"/>
      <c r="Z1075" s="195"/>
      <c r="AA1075" s="194"/>
      <c r="AB1075" s="194"/>
      <c r="AC1075" s="194"/>
      <c r="AD1075" s="194"/>
      <c r="AE1075" s="194"/>
      <c r="AF1075" s="194"/>
      <c r="AG1075" s="194"/>
      <c r="AH1075" s="194"/>
      <c r="AI1075" s="194"/>
      <c r="AJ1075" s="194"/>
      <c r="AK1075" s="195"/>
      <c r="AL1075" s="195"/>
      <c r="AM1075" s="323" t="str">
        <f t="shared" si="117"/>
        <v/>
      </c>
      <c r="AN1075" s="323" t="str">
        <f t="shared" si="118"/>
        <v/>
      </c>
      <c r="AO1075" s="276" t="str">
        <f t="shared" si="119"/>
        <v/>
      </c>
      <c r="AP1075" s="218"/>
      <c r="AQ1075" s="219"/>
      <c r="AR1075" s="217" t="str">
        <f t="shared" si="120"/>
        <v/>
      </c>
      <c r="AS1075" s="217" t="str">
        <f t="shared" si="121"/>
        <v/>
      </c>
      <c r="AT1075" s="217"/>
      <c r="AU1075" s="217"/>
      <c r="AV1075" s="217"/>
      <c r="AW1075" s="217"/>
      <c r="AX1075" s="217"/>
      <c r="AY1075" s="217"/>
      <c r="AZ1075" s="217"/>
      <c r="BA1075" s="217"/>
      <c r="BB1075" s="217"/>
      <c r="BC1075" s="217"/>
      <c r="BD1075" s="217"/>
      <c r="BE1075" s="217"/>
      <c r="BF1075" s="217"/>
      <c r="BG1075" s="217"/>
      <c r="BH1075" s="217"/>
      <c r="BI1075" s="217"/>
      <c r="BJ1075" s="217"/>
      <c r="BK1075" s="217"/>
      <c r="BL1075" s="217"/>
      <c r="BM1075" s="217"/>
      <c r="BN1075" s="217"/>
      <c r="BO1075" s="217"/>
      <c r="BP1075" s="217"/>
      <c r="BQ1075" s="217"/>
      <c r="BR1075" s="311"/>
      <c r="BS1075" s="311"/>
      <c r="BT1075" s="311"/>
      <c r="BU1075" s="311"/>
      <c r="BV1075" s="311"/>
      <c r="BW1075" s="311"/>
      <c r="BX1075" s="311"/>
      <c r="BY1075" s="217"/>
      <c r="BZ1075" s="217"/>
      <c r="CA1075" s="217"/>
      <c r="CB1075" s="217"/>
      <c r="CC1075" s="217"/>
      <c r="CD1075" s="217"/>
      <c r="CE1075" s="311"/>
      <c r="CF1075" s="311" t="str">
        <f>IFERROR(ROUND(STDEV(AN1075,L1075),1),"")</f>
        <v/>
      </c>
      <c r="CG1075" s="322"/>
      <c r="CH1075" s="322"/>
      <c r="CI1075" s="322"/>
      <c r="CJ1075" s="322"/>
      <c r="CK1075" s="322"/>
      <c r="CL1075" s="322"/>
      <c r="CM1075" s="322"/>
      <c r="CN1075" s="220" t="str">
        <f>IFERROR(ROUND((SUM(#REF!)),0),"")</f>
        <v/>
      </c>
      <c r="CO1075" s="216"/>
      <c r="CP1075" s="221"/>
      <c r="CQ1075" s="222"/>
      <c r="CR1075" s="196"/>
      <c r="CS1075" s="196"/>
      <c r="CT1075" s="196"/>
      <c r="CU1075" s="196"/>
      <c r="CV1075" s="196"/>
      <c r="CW1075" s="306">
        <f>AV1075+BH1075</f>
        <v>0</v>
      </c>
      <c r="CX1075" s="12">
        <f>SUM(BI1075:BQ1075,AW1075:BE1075)</f>
        <v>0</v>
      </c>
      <c r="CY1075" s="314" t="str">
        <f>IFERROR(ROUND(CX1075/K1075,0),"")</f>
        <v/>
      </c>
      <c r="CZ1075" s="314" t="str">
        <f>IFERROR(ROUND(CY1075/#REF!,1),"")</f>
        <v/>
      </c>
      <c r="DA1075" s="306" t="str">
        <f t="shared" si="122"/>
        <v/>
      </c>
      <c r="DB1075" s="316" t="str">
        <f t="shared" si="123"/>
        <v/>
      </c>
      <c r="DC1075" s="193"/>
      <c r="DD1075" s="12" t="str">
        <f>IFERROR(#REF!-AP1075,"")</f>
        <v/>
      </c>
      <c r="DE1075" s="193"/>
      <c r="DF1075" s="305" t="str">
        <f>IFERROR(#REF!-L1075,"")</f>
        <v/>
      </c>
      <c r="DG1075" s="311" t="e">
        <f>IF(#REF!&gt;AQ1075,0,1)</f>
        <v>#REF!</v>
      </c>
      <c r="DH1075" s="320">
        <f>IF(AN1075&lt;M1075,0,1)</f>
        <v>1</v>
      </c>
      <c r="DI1075" s="320">
        <f>IF(AN1075&gt;N1075,0,1)</f>
        <v>1</v>
      </c>
    </row>
    <row r="1076" spans="3:113" ht="20.25" x14ac:dyDescent="0.2">
      <c r="C1076" s="214"/>
      <c r="G1076" s="207"/>
      <c r="H1076" s="314"/>
      <c r="I1076" s="314"/>
      <c r="J1076" s="314"/>
      <c r="K1076" s="314"/>
      <c r="L1076" s="208"/>
      <c r="M1076" s="209"/>
      <c r="N1076" s="210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5"/>
      <c r="Z1076" s="195"/>
      <c r="AA1076" s="194"/>
      <c r="AB1076" s="194"/>
      <c r="AC1076" s="194"/>
      <c r="AD1076" s="194"/>
      <c r="AE1076" s="194"/>
      <c r="AF1076" s="194"/>
      <c r="AG1076" s="194"/>
      <c r="AH1076" s="194"/>
      <c r="AI1076" s="194"/>
      <c r="AJ1076" s="194"/>
      <c r="AK1076" s="195"/>
      <c r="AL1076" s="195"/>
      <c r="AM1076" s="323" t="str">
        <f t="shared" si="117"/>
        <v/>
      </c>
      <c r="AN1076" s="323" t="str">
        <f t="shared" si="118"/>
        <v/>
      </c>
      <c r="AO1076" s="276" t="str">
        <f t="shared" si="119"/>
        <v/>
      </c>
      <c r="AP1076" s="218"/>
      <c r="AQ1076" s="219"/>
      <c r="AR1076" s="217" t="str">
        <f t="shared" si="120"/>
        <v/>
      </c>
      <c r="AS1076" s="217" t="str">
        <f t="shared" si="121"/>
        <v/>
      </c>
      <c r="AT1076" s="217"/>
      <c r="AU1076" s="217"/>
      <c r="AV1076" s="217"/>
      <c r="AW1076" s="217"/>
      <c r="AX1076" s="217"/>
      <c r="AY1076" s="217"/>
      <c r="AZ1076" s="217"/>
      <c r="BA1076" s="217"/>
      <c r="BB1076" s="217"/>
      <c r="BC1076" s="217"/>
      <c r="BD1076" s="217"/>
      <c r="BE1076" s="217"/>
      <c r="BF1076" s="217"/>
      <c r="BG1076" s="217"/>
      <c r="BH1076" s="217"/>
      <c r="BI1076" s="217"/>
      <c r="BJ1076" s="217"/>
      <c r="BK1076" s="217"/>
      <c r="BL1076" s="217"/>
      <c r="BM1076" s="217"/>
      <c r="BN1076" s="217"/>
      <c r="BO1076" s="217"/>
      <c r="BP1076" s="217"/>
      <c r="BQ1076" s="217"/>
      <c r="BR1076" s="311"/>
      <c r="BS1076" s="311"/>
      <c r="BT1076" s="311"/>
      <c r="BU1076" s="311"/>
      <c r="BV1076" s="311"/>
      <c r="BW1076" s="311"/>
      <c r="BX1076" s="311"/>
      <c r="BY1076" s="217"/>
      <c r="BZ1076" s="217"/>
      <c r="CA1076" s="217"/>
      <c r="CB1076" s="217"/>
      <c r="CC1076" s="217"/>
      <c r="CD1076" s="217"/>
      <c r="CE1076" s="311"/>
      <c r="CF1076" s="311" t="str">
        <f>IFERROR(ROUND(STDEV(AN1076,L1076),1),"")</f>
        <v/>
      </c>
      <c r="CG1076" s="322"/>
      <c r="CH1076" s="322"/>
      <c r="CI1076" s="322"/>
      <c r="CJ1076" s="322"/>
      <c r="CK1076" s="322"/>
      <c r="CL1076" s="322"/>
      <c r="CM1076" s="322"/>
      <c r="CN1076" s="220" t="str">
        <f>IFERROR(ROUND((SUM(#REF!)),0),"")</f>
        <v/>
      </c>
      <c r="CO1076" s="216"/>
      <c r="CP1076" s="221"/>
      <c r="CQ1076" s="222"/>
      <c r="CR1076" s="196"/>
      <c r="CS1076" s="196"/>
      <c r="CT1076" s="196"/>
      <c r="CU1076" s="196"/>
      <c r="CV1076" s="196"/>
      <c r="CW1076" s="306">
        <f>AV1076+BH1076</f>
        <v>0</v>
      </c>
      <c r="CX1076" s="12">
        <f>SUM(BI1076:BQ1076,AW1076:BE1076)</f>
        <v>0</v>
      </c>
      <c r="CY1076" s="314" t="str">
        <f>IFERROR(ROUND(CX1076/K1076,0),"")</f>
        <v/>
      </c>
      <c r="CZ1076" s="314" t="str">
        <f>IFERROR(ROUND(CY1076/#REF!,1),"")</f>
        <v/>
      </c>
      <c r="DA1076" s="306" t="str">
        <f t="shared" si="122"/>
        <v/>
      </c>
      <c r="DB1076" s="316" t="str">
        <f t="shared" si="123"/>
        <v/>
      </c>
      <c r="DC1076" s="193"/>
      <c r="DD1076" s="12" t="str">
        <f>IFERROR(#REF!-AP1076,"")</f>
        <v/>
      </c>
      <c r="DE1076" s="193"/>
      <c r="DF1076" s="305" t="str">
        <f>IFERROR(#REF!-L1076,"")</f>
        <v/>
      </c>
      <c r="DG1076" s="311" t="e">
        <f>IF(#REF!&gt;AQ1076,0,1)</f>
        <v>#REF!</v>
      </c>
      <c r="DH1076" s="320">
        <f>IF(AN1076&lt;M1076,0,1)</f>
        <v>1</v>
      </c>
      <c r="DI1076" s="320">
        <f>IF(AN1076&gt;N1076,0,1)</f>
        <v>1</v>
      </c>
    </row>
    <row r="1077" spans="3:113" ht="20.25" x14ac:dyDescent="0.2">
      <c r="C1077" s="214"/>
      <c r="G1077" s="207"/>
      <c r="H1077" s="314"/>
      <c r="I1077" s="314"/>
      <c r="J1077" s="314"/>
      <c r="K1077" s="314"/>
      <c r="L1077" s="208"/>
      <c r="M1077" s="209"/>
      <c r="N1077" s="210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5"/>
      <c r="Z1077" s="195"/>
      <c r="AA1077" s="194"/>
      <c r="AB1077" s="194"/>
      <c r="AC1077" s="194"/>
      <c r="AD1077" s="194"/>
      <c r="AE1077" s="194"/>
      <c r="AF1077" s="194"/>
      <c r="AG1077" s="194"/>
      <c r="AH1077" s="194"/>
      <c r="AI1077" s="194"/>
      <c r="AJ1077" s="194"/>
      <c r="AK1077" s="195"/>
      <c r="AL1077" s="195"/>
      <c r="AM1077" s="323" t="str">
        <f t="shared" si="117"/>
        <v/>
      </c>
      <c r="AN1077" s="323" t="str">
        <f t="shared" si="118"/>
        <v/>
      </c>
      <c r="AO1077" s="276" t="str">
        <f t="shared" si="119"/>
        <v/>
      </c>
      <c r="AP1077" s="218"/>
      <c r="AQ1077" s="219"/>
      <c r="AR1077" s="217" t="str">
        <f t="shared" si="120"/>
        <v/>
      </c>
      <c r="AS1077" s="217" t="str">
        <f t="shared" si="121"/>
        <v/>
      </c>
      <c r="AT1077" s="217"/>
      <c r="AU1077" s="217"/>
      <c r="AV1077" s="217"/>
      <c r="AW1077" s="217"/>
      <c r="AX1077" s="217"/>
      <c r="AY1077" s="217"/>
      <c r="AZ1077" s="217"/>
      <c r="BA1077" s="217"/>
      <c r="BB1077" s="217"/>
      <c r="BC1077" s="217"/>
      <c r="BD1077" s="217"/>
      <c r="BE1077" s="217"/>
      <c r="BF1077" s="217"/>
      <c r="BG1077" s="217"/>
      <c r="BH1077" s="217"/>
      <c r="BI1077" s="217"/>
      <c r="BJ1077" s="217"/>
      <c r="BK1077" s="217"/>
      <c r="BL1077" s="217"/>
      <c r="BM1077" s="217"/>
      <c r="BN1077" s="217"/>
      <c r="BO1077" s="217"/>
      <c r="BP1077" s="217"/>
      <c r="BQ1077" s="217"/>
      <c r="BR1077" s="311"/>
      <c r="BS1077" s="311"/>
      <c r="BT1077" s="311"/>
      <c r="BU1077" s="311"/>
      <c r="BV1077" s="311"/>
      <c r="BW1077" s="311"/>
      <c r="BX1077" s="311"/>
      <c r="BY1077" s="217"/>
      <c r="BZ1077" s="217"/>
      <c r="CA1077" s="217"/>
      <c r="CB1077" s="217"/>
      <c r="CC1077" s="217"/>
      <c r="CD1077" s="217"/>
      <c r="CE1077" s="311"/>
      <c r="CF1077" s="311" t="str">
        <f>IFERROR(ROUND(STDEV(AN1077,L1077),1),"")</f>
        <v/>
      </c>
      <c r="CG1077" s="322"/>
      <c r="CH1077" s="322"/>
      <c r="CI1077" s="322"/>
      <c r="CJ1077" s="322"/>
      <c r="CK1077" s="322"/>
      <c r="CL1077" s="322"/>
      <c r="CM1077" s="322"/>
      <c r="CN1077" s="220" t="str">
        <f>IFERROR(ROUND((SUM(#REF!)),0),"")</f>
        <v/>
      </c>
      <c r="CO1077" s="216"/>
      <c r="CP1077" s="221"/>
      <c r="CQ1077" s="222"/>
      <c r="CR1077" s="196"/>
      <c r="CS1077" s="196"/>
      <c r="CT1077" s="196"/>
      <c r="CU1077" s="196"/>
      <c r="CV1077" s="196"/>
      <c r="CW1077" s="306">
        <f>AV1077+BH1077</f>
        <v>0</v>
      </c>
      <c r="CX1077" s="12">
        <f>SUM(BI1077:BQ1077,AW1077:BE1077)</f>
        <v>0</v>
      </c>
      <c r="CY1077" s="314" t="str">
        <f>IFERROR(ROUND(CX1077/K1077,0),"")</f>
        <v/>
      </c>
      <c r="CZ1077" s="314" t="str">
        <f>IFERROR(ROUND(CY1077/#REF!,1),"")</f>
        <v/>
      </c>
      <c r="DA1077" s="306" t="str">
        <f t="shared" si="122"/>
        <v/>
      </c>
      <c r="DB1077" s="316" t="str">
        <f t="shared" si="123"/>
        <v/>
      </c>
      <c r="DC1077" s="193"/>
      <c r="DD1077" s="12" t="str">
        <f>IFERROR(#REF!-AP1077,"")</f>
        <v/>
      </c>
      <c r="DE1077" s="193"/>
      <c r="DF1077" s="305" t="str">
        <f>IFERROR(#REF!-L1077,"")</f>
        <v/>
      </c>
      <c r="DG1077" s="311" t="e">
        <f>IF(#REF!&gt;AQ1077,0,1)</f>
        <v>#REF!</v>
      </c>
      <c r="DH1077" s="320">
        <f>IF(AN1077&lt;M1077,0,1)</f>
        <v>1</v>
      </c>
      <c r="DI1077" s="320">
        <f>IF(AN1077&gt;N1077,0,1)</f>
        <v>1</v>
      </c>
    </row>
    <row r="1078" spans="3:113" ht="20.25" x14ac:dyDescent="0.2">
      <c r="C1078" s="214"/>
      <c r="G1078" s="207"/>
      <c r="H1078" s="314"/>
      <c r="I1078" s="314"/>
      <c r="J1078" s="314"/>
      <c r="K1078" s="314"/>
      <c r="L1078" s="208"/>
      <c r="M1078" s="209"/>
      <c r="N1078" s="210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5"/>
      <c r="Z1078" s="195"/>
      <c r="AA1078" s="194"/>
      <c r="AB1078" s="194"/>
      <c r="AC1078" s="194"/>
      <c r="AD1078" s="194"/>
      <c r="AE1078" s="194"/>
      <c r="AF1078" s="194"/>
      <c r="AG1078" s="194"/>
      <c r="AH1078" s="194"/>
      <c r="AI1078" s="194"/>
      <c r="AJ1078" s="194"/>
      <c r="AK1078" s="195"/>
      <c r="AL1078" s="195"/>
      <c r="AM1078" s="323" t="str">
        <f t="shared" si="117"/>
        <v/>
      </c>
      <c r="AN1078" s="323" t="str">
        <f t="shared" si="118"/>
        <v/>
      </c>
      <c r="AO1078" s="276" t="str">
        <f t="shared" si="119"/>
        <v/>
      </c>
      <c r="AP1078" s="218"/>
      <c r="AQ1078" s="219"/>
      <c r="AR1078" s="217" t="str">
        <f t="shared" si="120"/>
        <v/>
      </c>
      <c r="AS1078" s="217" t="str">
        <f t="shared" si="121"/>
        <v/>
      </c>
      <c r="AT1078" s="217"/>
      <c r="AU1078" s="217"/>
      <c r="AV1078" s="217"/>
      <c r="AW1078" s="217"/>
      <c r="AX1078" s="217"/>
      <c r="AY1078" s="217"/>
      <c r="AZ1078" s="217"/>
      <c r="BA1078" s="217"/>
      <c r="BB1078" s="217"/>
      <c r="BC1078" s="217"/>
      <c r="BD1078" s="217"/>
      <c r="BE1078" s="217"/>
      <c r="BF1078" s="217"/>
      <c r="BG1078" s="217"/>
      <c r="BH1078" s="217"/>
      <c r="BI1078" s="217"/>
      <c r="BJ1078" s="217"/>
      <c r="BK1078" s="217"/>
      <c r="BL1078" s="217"/>
      <c r="BM1078" s="217"/>
      <c r="BN1078" s="217"/>
      <c r="BO1078" s="217"/>
      <c r="BP1078" s="217"/>
      <c r="BQ1078" s="217"/>
      <c r="BR1078" s="311"/>
      <c r="BS1078" s="311"/>
      <c r="BT1078" s="311"/>
      <c r="BU1078" s="311"/>
      <c r="BV1078" s="311"/>
      <c r="BW1078" s="311"/>
      <c r="BX1078" s="311"/>
      <c r="BY1078" s="217"/>
      <c r="BZ1078" s="217"/>
      <c r="CA1078" s="217"/>
      <c r="CB1078" s="217"/>
      <c r="CC1078" s="217"/>
      <c r="CD1078" s="217"/>
      <c r="CE1078" s="311"/>
      <c r="CF1078" s="311" t="str">
        <f>IFERROR(ROUND(STDEV(AN1078,L1078),1),"")</f>
        <v/>
      </c>
      <c r="CG1078" s="322"/>
      <c r="CH1078" s="322"/>
      <c r="CI1078" s="322"/>
      <c r="CJ1078" s="322"/>
      <c r="CK1078" s="322"/>
      <c r="CL1078" s="322"/>
      <c r="CM1078" s="322"/>
      <c r="CN1078" s="220" t="str">
        <f>IFERROR(ROUND((SUM(#REF!)),0),"")</f>
        <v/>
      </c>
      <c r="CO1078" s="216"/>
      <c r="CP1078" s="221"/>
      <c r="CQ1078" s="222"/>
      <c r="CR1078" s="196"/>
      <c r="CS1078" s="196"/>
      <c r="CT1078" s="196"/>
      <c r="CU1078" s="196"/>
      <c r="CV1078" s="196"/>
      <c r="CW1078" s="306">
        <f>AV1078+BH1078</f>
        <v>0</v>
      </c>
      <c r="CX1078" s="12">
        <f>SUM(BI1078:BQ1078,AW1078:BE1078)</f>
        <v>0</v>
      </c>
      <c r="CY1078" s="314" t="str">
        <f>IFERROR(ROUND(CX1078/K1078,0),"")</f>
        <v/>
      </c>
      <c r="CZ1078" s="314" t="str">
        <f>IFERROR(ROUND(CY1078/#REF!,1),"")</f>
        <v/>
      </c>
      <c r="DA1078" s="306" t="str">
        <f t="shared" si="122"/>
        <v/>
      </c>
      <c r="DB1078" s="316" t="str">
        <f t="shared" si="123"/>
        <v/>
      </c>
      <c r="DC1078" s="193"/>
      <c r="DD1078" s="12" t="str">
        <f>IFERROR(#REF!-AP1078,"")</f>
        <v/>
      </c>
      <c r="DE1078" s="193"/>
      <c r="DF1078" s="305" t="str">
        <f>IFERROR(#REF!-L1078,"")</f>
        <v/>
      </c>
      <c r="DG1078" s="311" t="e">
        <f>IF(#REF!&gt;AQ1078,0,1)</f>
        <v>#REF!</v>
      </c>
      <c r="DH1078" s="320">
        <f>IF(AN1078&lt;M1078,0,1)</f>
        <v>1</v>
      </c>
      <c r="DI1078" s="320">
        <f>IF(AN1078&gt;N1078,0,1)</f>
        <v>1</v>
      </c>
    </row>
    <row r="1079" spans="3:113" ht="20.25" x14ac:dyDescent="0.2">
      <c r="C1079" s="214"/>
      <c r="G1079" s="207"/>
      <c r="H1079" s="314"/>
      <c r="I1079" s="314"/>
      <c r="J1079" s="314"/>
      <c r="K1079" s="314"/>
      <c r="L1079" s="208"/>
      <c r="M1079" s="209"/>
      <c r="N1079" s="210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5"/>
      <c r="Z1079" s="195"/>
      <c r="AA1079" s="194"/>
      <c r="AB1079" s="194"/>
      <c r="AC1079" s="194"/>
      <c r="AD1079" s="194"/>
      <c r="AE1079" s="194"/>
      <c r="AF1079" s="194"/>
      <c r="AG1079" s="194"/>
      <c r="AH1079" s="194"/>
      <c r="AI1079" s="194"/>
      <c r="AJ1079" s="194"/>
      <c r="AK1079" s="195"/>
      <c r="AL1079" s="195"/>
      <c r="AM1079" s="323" t="str">
        <f t="shared" si="117"/>
        <v/>
      </c>
      <c r="AN1079" s="323" t="str">
        <f t="shared" si="118"/>
        <v/>
      </c>
      <c r="AO1079" s="276" t="str">
        <f t="shared" si="119"/>
        <v/>
      </c>
      <c r="AP1079" s="218"/>
      <c r="AQ1079" s="219"/>
      <c r="AR1079" s="217" t="str">
        <f t="shared" si="120"/>
        <v/>
      </c>
      <c r="AS1079" s="217" t="str">
        <f t="shared" si="121"/>
        <v/>
      </c>
      <c r="AT1079" s="217"/>
      <c r="AU1079" s="217"/>
      <c r="AV1079" s="217"/>
      <c r="AW1079" s="217"/>
      <c r="AX1079" s="217"/>
      <c r="AY1079" s="217"/>
      <c r="AZ1079" s="217"/>
      <c r="BA1079" s="217"/>
      <c r="BB1079" s="217"/>
      <c r="BC1079" s="217"/>
      <c r="BD1079" s="217"/>
      <c r="BE1079" s="217"/>
      <c r="BF1079" s="217"/>
      <c r="BG1079" s="217"/>
      <c r="BH1079" s="217"/>
      <c r="BI1079" s="217"/>
      <c r="BJ1079" s="217"/>
      <c r="BK1079" s="217"/>
      <c r="BL1079" s="217"/>
      <c r="BM1079" s="217"/>
      <c r="BN1079" s="217"/>
      <c r="BO1079" s="217"/>
      <c r="BP1079" s="217"/>
      <c r="BQ1079" s="217"/>
      <c r="BR1079" s="311"/>
      <c r="BS1079" s="311"/>
      <c r="BT1079" s="311"/>
      <c r="BU1079" s="311"/>
      <c r="BV1079" s="311"/>
      <c r="BW1079" s="311"/>
      <c r="BX1079" s="311"/>
      <c r="BY1079" s="217"/>
      <c r="BZ1079" s="217"/>
      <c r="CA1079" s="217"/>
      <c r="CB1079" s="217"/>
      <c r="CC1079" s="217"/>
      <c r="CD1079" s="217"/>
      <c r="CE1079" s="311"/>
      <c r="CF1079" s="311" t="str">
        <f>IFERROR(ROUND(STDEV(AN1079,L1079),1),"")</f>
        <v/>
      </c>
      <c r="CG1079" s="322"/>
      <c r="CH1079" s="322"/>
      <c r="CI1079" s="322"/>
      <c r="CJ1079" s="322"/>
      <c r="CK1079" s="322"/>
      <c r="CL1079" s="322"/>
      <c r="CM1079" s="322"/>
      <c r="CN1079" s="220" t="str">
        <f>IFERROR(ROUND((SUM(#REF!)),0),"")</f>
        <v/>
      </c>
      <c r="CO1079" s="216"/>
      <c r="CP1079" s="221"/>
      <c r="CQ1079" s="222"/>
      <c r="CR1079" s="196"/>
      <c r="CS1079" s="196"/>
      <c r="CT1079" s="196"/>
      <c r="CU1079" s="196"/>
      <c r="CV1079" s="196"/>
      <c r="CW1079" s="306">
        <f>AV1079+BH1079</f>
        <v>0</v>
      </c>
      <c r="CX1079" s="12">
        <f>SUM(BI1079:BQ1079,AW1079:BE1079)</f>
        <v>0</v>
      </c>
      <c r="CY1079" s="314" t="str">
        <f>IFERROR(ROUND(CX1079/K1079,0),"")</f>
        <v/>
      </c>
      <c r="CZ1079" s="314" t="str">
        <f>IFERROR(ROUND(CY1079/#REF!,1),"")</f>
        <v/>
      </c>
      <c r="DA1079" s="306" t="str">
        <f t="shared" si="122"/>
        <v/>
      </c>
      <c r="DB1079" s="316" t="str">
        <f t="shared" si="123"/>
        <v/>
      </c>
      <c r="DC1079" s="193"/>
      <c r="DD1079" s="12" t="str">
        <f>IFERROR(#REF!-AP1079,"")</f>
        <v/>
      </c>
      <c r="DE1079" s="193"/>
      <c r="DF1079" s="305" t="str">
        <f>IFERROR(#REF!-L1079,"")</f>
        <v/>
      </c>
      <c r="DG1079" s="311" t="e">
        <f>IF(#REF!&gt;AQ1079,0,1)</f>
        <v>#REF!</v>
      </c>
      <c r="DH1079" s="320">
        <f>IF(AN1079&lt;M1079,0,1)</f>
        <v>1</v>
      </c>
      <c r="DI1079" s="320">
        <f>IF(AN1079&gt;N1079,0,1)</f>
        <v>1</v>
      </c>
    </row>
    <row r="1080" spans="3:113" ht="20.25" x14ac:dyDescent="0.2">
      <c r="C1080" s="214"/>
      <c r="G1080" s="207"/>
      <c r="H1080" s="314"/>
      <c r="I1080" s="314"/>
      <c r="J1080" s="314"/>
      <c r="K1080" s="314"/>
      <c r="L1080" s="208"/>
      <c r="M1080" s="209"/>
      <c r="N1080" s="210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5"/>
      <c r="Z1080" s="195"/>
      <c r="AA1080" s="194"/>
      <c r="AB1080" s="194"/>
      <c r="AC1080" s="194"/>
      <c r="AD1080" s="194"/>
      <c r="AE1080" s="194"/>
      <c r="AF1080" s="194"/>
      <c r="AG1080" s="194"/>
      <c r="AH1080" s="194"/>
      <c r="AI1080" s="194"/>
      <c r="AJ1080" s="194"/>
      <c r="AK1080" s="195"/>
      <c r="AL1080" s="195"/>
      <c r="AM1080" s="323" t="str">
        <f t="shared" si="117"/>
        <v/>
      </c>
      <c r="AN1080" s="323" t="str">
        <f t="shared" si="118"/>
        <v/>
      </c>
      <c r="AO1080" s="276" t="str">
        <f t="shared" si="119"/>
        <v/>
      </c>
      <c r="AP1080" s="218"/>
      <c r="AQ1080" s="219"/>
      <c r="AR1080" s="217" t="str">
        <f t="shared" si="120"/>
        <v/>
      </c>
      <c r="AS1080" s="217" t="str">
        <f t="shared" si="121"/>
        <v/>
      </c>
      <c r="AT1080" s="217"/>
      <c r="AU1080" s="217"/>
      <c r="AV1080" s="217"/>
      <c r="AW1080" s="217"/>
      <c r="AX1080" s="217"/>
      <c r="AY1080" s="217"/>
      <c r="AZ1080" s="217"/>
      <c r="BA1080" s="217"/>
      <c r="BB1080" s="217"/>
      <c r="BC1080" s="217"/>
      <c r="BD1080" s="217"/>
      <c r="BE1080" s="217"/>
      <c r="BF1080" s="217"/>
      <c r="BG1080" s="217"/>
      <c r="BH1080" s="217"/>
      <c r="BI1080" s="217"/>
      <c r="BJ1080" s="217"/>
      <c r="BK1080" s="217"/>
      <c r="BL1080" s="217"/>
      <c r="BM1080" s="217"/>
      <c r="BN1080" s="217"/>
      <c r="BO1080" s="217"/>
      <c r="BP1080" s="217"/>
      <c r="BQ1080" s="217"/>
      <c r="BR1080" s="311"/>
      <c r="BS1080" s="311"/>
      <c r="BT1080" s="311"/>
      <c r="BU1080" s="311"/>
      <c r="BV1080" s="311"/>
      <c r="BW1080" s="311"/>
      <c r="BX1080" s="311"/>
      <c r="BY1080" s="217"/>
      <c r="BZ1080" s="217"/>
      <c r="CA1080" s="217"/>
      <c r="CB1080" s="217"/>
      <c r="CC1080" s="217"/>
      <c r="CD1080" s="217"/>
      <c r="CE1080" s="311"/>
      <c r="CF1080" s="311" t="str">
        <f>IFERROR(ROUND(STDEV(AN1080,L1080),1),"")</f>
        <v/>
      </c>
      <c r="CG1080" s="322"/>
      <c r="CH1080" s="322"/>
      <c r="CI1080" s="322"/>
      <c r="CJ1080" s="322"/>
      <c r="CK1080" s="322"/>
      <c r="CL1080" s="322"/>
      <c r="CM1080" s="322"/>
      <c r="CN1080" s="220" t="str">
        <f>IFERROR(ROUND((SUM(#REF!)),0),"")</f>
        <v/>
      </c>
      <c r="CO1080" s="216"/>
      <c r="CP1080" s="221"/>
      <c r="CQ1080" s="222"/>
      <c r="CR1080" s="196"/>
      <c r="CS1080" s="196"/>
      <c r="CT1080" s="196"/>
      <c r="CU1080" s="196"/>
      <c r="CV1080" s="196"/>
      <c r="CW1080" s="306">
        <f>AV1080+BH1080</f>
        <v>0</v>
      </c>
      <c r="CX1080" s="12">
        <f>SUM(BI1080:BQ1080,AW1080:BE1080)</f>
        <v>0</v>
      </c>
      <c r="CY1080" s="314" t="str">
        <f>IFERROR(ROUND(CX1080/K1080,0),"")</f>
        <v/>
      </c>
      <c r="CZ1080" s="314" t="str">
        <f>IFERROR(ROUND(CY1080/#REF!,1),"")</f>
        <v/>
      </c>
      <c r="DA1080" s="306" t="str">
        <f t="shared" si="122"/>
        <v/>
      </c>
      <c r="DB1080" s="316" t="str">
        <f t="shared" si="123"/>
        <v/>
      </c>
      <c r="DC1080" s="193"/>
      <c r="DD1080" s="12" t="str">
        <f>IFERROR(#REF!-AP1080,"")</f>
        <v/>
      </c>
      <c r="DE1080" s="193"/>
      <c r="DF1080" s="305" t="str">
        <f>IFERROR(#REF!-L1080,"")</f>
        <v/>
      </c>
      <c r="DG1080" s="311" t="e">
        <f>IF(#REF!&gt;AQ1080,0,1)</f>
        <v>#REF!</v>
      </c>
      <c r="DH1080" s="320">
        <f>IF(AN1080&lt;M1080,0,1)</f>
        <v>1</v>
      </c>
      <c r="DI1080" s="320">
        <f>IF(AN1080&gt;N1080,0,1)</f>
        <v>1</v>
      </c>
    </row>
    <row r="1081" spans="3:113" ht="20.25" x14ac:dyDescent="0.2">
      <c r="C1081" s="214"/>
      <c r="G1081" s="207"/>
      <c r="H1081" s="314"/>
      <c r="I1081" s="314"/>
      <c r="J1081" s="314"/>
      <c r="K1081" s="314"/>
      <c r="L1081" s="208"/>
      <c r="M1081" s="209"/>
      <c r="N1081" s="210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5"/>
      <c r="Z1081" s="195"/>
      <c r="AA1081" s="194"/>
      <c r="AB1081" s="194"/>
      <c r="AC1081" s="194"/>
      <c r="AD1081" s="194"/>
      <c r="AE1081" s="194"/>
      <c r="AF1081" s="194"/>
      <c r="AG1081" s="194"/>
      <c r="AH1081" s="194"/>
      <c r="AI1081" s="194"/>
      <c r="AJ1081" s="194"/>
      <c r="AK1081" s="195"/>
      <c r="AL1081" s="195"/>
      <c r="AM1081" s="323" t="str">
        <f t="shared" si="117"/>
        <v/>
      </c>
      <c r="AN1081" s="323" t="str">
        <f t="shared" si="118"/>
        <v/>
      </c>
      <c r="AO1081" s="276" t="str">
        <f t="shared" si="119"/>
        <v/>
      </c>
      <c r="AP1081" s="218"/>
      <c r="AQ1081" s="219"/>
      <c r="AR1081" s="217" t="str">
        <f t="shared" si="120"/>
        <v/>
      </c>
      <c r="AS1081" s="217" t="str">
        <f t="shared" si="121"/>
        <v/>
      </c>
      <c r="AT1081" s="217"/>
      <c r="AU1081" s="217"/>
      <c r="AV1081" s="217"/>
      <c r="AW1081" s="217"/>
      <c r="AX1081" s="217"/>
      <c r="AY1081" s="217"/>
      <c r="AZ1081" s="217"/>
      <c r="BA1081" s="217"/>
      <c r="BB1081" s="217"/>
      <c r="BC1081" s="217"/>
      <c r="BD1081" s="217"/>
      <c r="BE1081" s="217"/>
      <c r="BF1081" s="217"/>
      <c r="BG1081" s="217"/>
      <c r="BH1081" s="217"/>
      <c r="BI1081" s="217"/>
      <c r="BJ1081" s="217"/>
      <c r="BK1081" s="217"/>
      <c r="BL1081" s="217"/>
      <c r="BM1081" s="217"/>
      <c r="BN1081" s="217"/>
      <c r="BO1081" s="217"/>
      <c r="BP1081" s="217"/>
      <c r="BQ1081" s="217"/>
      <c r="BR1081" s="311"/>
      <c r="BS1081" s="311"/>
      <c r="BT1081" s="311"/>
      <c r="BU1081" s="311"/>
      <c r="BV1081" s="311"/>
      <c r="BW1081" s="311"/>
      <c r="BX1081" s="311"/>
      <c r="BY1081" s="217"/>
      <c r="BZ1081" s="217"/>
      <c r="CA1081" s="217"/>
      <c r="CB1081" s="217"/>
      <c r="CC1081" s="217"/>
      <c r="CD1081" s="217"/>
      <c r="CE1081" s="311"/>
      <c r="CF1081" s="311" t="str">
        <f>IFERROR(ROUND(STDEV(AN1081,L1081),1),"")</f>
        <v/>
      </c>
      <c r="CG1081" s="322"/>
      <c r="CH1081" s="322"/>
      <c r="CI1081" s="322"/>
      <c r="CJ1081" s="322"/>
      <c r="CK1081" s="322"/>
      <c r="CL1081" s="322"/>
      <c r="CM1081" s="322"/>
      <c r="CN1081" s="220" t="str">
        <f>IFERROR(ROUND((SUM(#REF!)),0),"")</f>
        <v/>
      </c>
      <c r="CO1081" s="216"/>
      <c r="CP1081" s="221"/>
      <c r="CQ1081" s="222"/>
      <c r="CR1081" s="196"/>
      <c r="CS1081" s="196"/>
      <c r="CT1081" s="196"/>
      <c r="CU1081" s="196"/>
      <c r="CV1081" s="196"/>
      <c r="CW1081" s="306">
        <f>AV1081+BH1081</f>
        <v>0</v>
      </c>
      <c r="CX1081" s="12">
        <f>SUM(BI1081:BQ1081,AW1081:BE1081)</f>
        <v>0</v>
      </c>
      <c r="CY1081" s="314" t="str">
        <f>IFERROR(ROUND(CX1081/K1081,0),"")</f>
        <v/>
      </c>
      <c r="CZ1081" s="314" t="str">
        <f>IFERROR(ROUND(CY1081/#REF!,1),"")</f>
        <v/>
      </c>
      <c r="DA1081" s="306" t="str">
        <f t="shared" si="122"/>
        <v/>
      </c>
      <c r="DB1081" s="316" t="str">
        <f t="shared" si="123"/>
        <v/>
      </c>
      <c r="DC1081" s="193"/>
      <c r="DD1081" s="12" t="str">
        <f>IFERROR(#REF!-AP1081,"")</f>
        <v/>
      </c>
      <c r="DE1081" s="193"/>
      <c r="DF1081" s="305" t="str">
        <f>IFERROR(#REF!-L1081,"")</f>
        <v/>
      </c>
      <c r="DG1081" s="311" t="e">
        <f>IF(#REF!&gt;AQ1081,0,1)</f>
        <v>#REF!</v>
      </c>
      <c r="DH1081" s="320">
        <f>IF(AN1081&lt;M1081,0,1)</f>
        <v>1</v>
      </c>
      <c r="DI1081" s="320">
        <f>IF(AN1081&gt;N1081,0,1)</f>
        <v>1</v>
      </c>
    </row>
    <row r="1082" spans="3:113" ht="20.25" x14ac:dyDescent="0.2">
      <c r="C1082" s="214"/>
      <c r="G1082" s="207"/>
      <c r="H1082" s="314"/>
      <c r="I1082" s="314"/>
      <c r="J1082" s="314"/>
      <c r="K1082" s="314"/>
      <c r="L1082" s="208"/>
      <c r="M1082" s="209"/>
      <c r="N1082" s="210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5"/>
      <c r="Z1082" s="195"/>
      <c r="AA1082" s="194"/>
      <c r="AB1082" s="194"/>
      <c r="AC1082" s="194"/>
      <c r="AD1082" s="194"/>
      <c r="AE1082" s="194"/>
      <c r="AF1082" s="194"/>
      <c r="AG1082" s="194"/>
      <c r="AH1082" s="194"/>
      <c r="AI1082" s="194"/>
      <c r="AJ1082" s="194"/>
      <c r="AK1082" s="195"/>
      <c r="AL1082" s="195"/>
      <c r="AM1082" s="323" t="str">
        <f t="shared" si="117"/>
        <v/>
      </c>
      <c r="AN1082" s="323" t="str">
        <f t="shared" si="118"/>
        <v/>
      </c>
      <c r="AO1082" s="276" t="str">
        <f t="shared" si="119"/>
        <v/>
      </c>
      <c r="AP1082" s="218"/>
      <c r="AQ1082" s="219"/>
      <c r="AR1082" s="217" t="str">
        <f t="shared" si="120"/>
        <v/>
      </c>
      <c r="AS1082" s="217" t="str">
        <f t="shared" si="121"/>
        <v/>
      </c>
      <c r="AT1082" s="217"/>
      <c r="AU1082" s="217"/>
      <c r="AV1082" s="217"/>
      <c r="AW1082" s="217"/>
      <c r="AX1082" s="217"/>
      <c r="AY1082" s="217"/>
      <c r="AZ1082" s="217"/>
      <c r="BA1082" s="217"/>
      <c r="BB1082" s="217"/>
      <c r="BC1082" s="217"/>
      <c r="BD1082" s="217"/>
      <c r="BE1082" s="217"/>
      <c r="BF1082" s="217"/>
      <c r="BG1082" s="217"/>
      <c r="BH1082" s="217"/>
      <c r="BI1082" s="217"/>
      <c r="BJ1082" s="217"/>
      <c r="BK1082" s="217"/>
      <c r="BL1082" s="217"/>
      <c r="BM1082" s="217"/>
      <c r="BN1082" s="217"/>
      <c r="BO1082" s="217"/>
      <c r="BP1082" s="217"/>
      <c r="BQ1082" s="217"/>
      <c r="BR1082" s="311"/>
      <c r="BS1082" s="311"/>
      <c r="BT1082" s="311"/>
      <c r="BU1082" s="311"/>
      <c r="BV1082" s="311"/>
      <c r="BW1082" s="311"/>
      <c r="BX1082" s="311"/>
      <c r="BY1082" s="217"/>
      <c r="BZ1082" s="217"/>
      <c r="CA1082" s="217"/>
      <c r="CB1082" s="217"/>
      <c r="CC1082" s="217"/>
      <c r="CD1082" s="217"/>
      <c r="CE1082" s="311"/>
      <c r="CF1082" s="311" t="str">
        <f>IFERROR(ROUND(STDEV(AN1082,L1082),1),"")</f>
        <v/>
      </c>
      <c r="CG1082" s="322"/>
      <c r="CH1082" s="322"/>
      <c r="CI1082" s="322"/>
      <c r="CJ1082" s="322"/>
      <c r="CK1082" s="322"/>
      <c r="CL1082" s="322"/>
      <c r="CM1082" s="322"/>
      <c r="CN1082" s="220" t="str">
        <f>IFERROR(ROUND((SUM(#REF!)),0),"")</f>
        <v/>
      </c>
      <c r="CO1082" s="216"/>
      <c r="CP1082" s="221"/>
      <c r="CQ1082" s="222"/>
      <c r="CR1082" s="196"/>
      <c r="CS1082" s="196"/>
      <c r="CT1082" s="196"/>
      <c r="CU1082" s="196"/>
      <c r="CV1082" s="196"/>
      <c r="CW1082" s="306">
        <f>AV1082+BH1082</f>
        <v>0</v>
      </c>
      <c r="CX1082" s="12">
        <f>SUM(BI1082:BQ1082,AW1082:BE1082)</f>
        <v>0</v>
      </c>
      <c r="CY1082" s="314" t="str">
        <f>IFERROR(ROUND(CX1082/K1082,0),"")</f>
        <v/>
      </c>
      <c r="CZ1082" s="314" t="str">
        <f>IFERROR(ROUND(CY1082/#REF!,1),"")</f>
        <v/>
      </c>
      <c r="DA1082" s="306" t="str">
        <f t="shared" si="122"/>
        <v/>
      </c>
      <c r="DB1082" s="316" t="str">
        <f t="shared" si="123"/>
        <v/>
      </c>
      <c r="DC1082" s="193"/>
      <c r="DD1082" s="12" t="str">
        <f>IFERROR(#REF!-AP1082,"")</f>
        <v/>
      </c>
      <c r="DE1082" s="193"/>
      <c r="DF1082" s="305" t="str">
        <f>IFERROR(#REF!-L1082,"")</f>
        <v/>
      </c>
      <c r="DG1082" s="311" t="e">
        <f>IF(#REF!&gt;AQ1082,0,1)</f>
        <v>#REF!</v>
      </c>
      <c r="DH1082" s="320">
        <f>IF(AN1082&lt;M1082,0,1)</f>
        <v>1</v>
      </c>
      <c r="DI1082" s="320">
        <f>IF(AN1082&gt;N1082,0,1)</f>
        <v>1</v>
      </c>
    </row>
    <row r="1083" spans="3:113" ht="20.25" x14ac:dyDescent="0.2">
      <c r="C1083" s="214"/>
      <c r="G1083" s="207"/>
      <c r="H1083" s="314"/>
      <c r="I1083" s="314"/>
      <c r="J1083" s="314"/>
      <c r="K1083" s="314"/>
      <c r="L1083" s="208"/>
      <c r="M1083" s="209"/>
      <c r="N1083" s="210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5"/>
      <c r="Z1083" s="195"/>
      <c r="AA1083" s="194"/>
      <c r="AB1083" s="194"/>
      <c r="AC1083" s="194"/>
      <c r="AD1083" s="194"/>
      <c r="AE1083" s="194"/>
      <c r="AF1083" s="194"/>
      <c r="AG1083" s="194"/>
      <c r="AH1083" s="194"/>
      <c r="AI1083" s="194"/>
      <c r="AJ1083" s="194"/>
      <c r="AK1083" s="195"/>
      <c r="AL1083" s="195"/>
      <c r="AM1083" s="323" t="str">
        <f t="shared" si="117"/>
        <v/>
      </c>
      <c r="AN1083" s="323" t="str">
        <f t="shared" si="118"/>
        <v/>
      </c>
      <c r="AO1083" s="276" t="str">
        <f t="shared" si="119"/>
        <v/>
      </c>
      <c r="AP1083" s="218"/>
      <c r="AQ1083" s="219"/>
      <c r="AR1083" s="217" t="str">
        <f t="shared" si="120"/>
        <v/>
      </c>
      <c r="AS1083" s="217" t="str">
        <f t="shared" si="121"/>
        <v/>
      </c>
      <c r="AT1083" s="217"/>
      <c r="AU1083" s="217"/>
      <c r="AV1083" s="217"/>
      <c r="AW1083" s="217"/>
      <c r="AX1083" s="217"/>
      <c r="AY1083" s="217"/>
      <c r="AZ1083" s="217"/>
      <c r="BA1083" s="217"/>
      <c r="BB1083" s="217"/>
      <c r="BC1083" s="217"/>
      <c r="BD1083" s="217"/>
      <c r="BE1083" s="217"/>
      <c r="BF1083" s="217"/>
      <c r="BG1083" s="217"/>
      <c r="BH1083" s="217"/>
      <c r="BI1083" s="217"/>
      <c r="BJ1083" s="217"/>
      <c r="BK1083" s="217"/>
      <c r="BL1083" s="217"/>
      <c r="BM1083" s="217"/>
      <c r="BN1083" s="217"/>
      <c r="BO1083" s="217"/>
      <c r="BP1083" s="217"/>
      <c r="BQ1083" s="217"/>
      <c r="BR1083" s="311"/>
      <c r="BS1083" s="311"/>
      <c r="BT1083" s="311"/>
      <c r="BU1083" s="311"/>
      <c r="BV1083" s="311"/>
      <c r="BW1083" s="311"/>
      <c r="BX1083" s="311"/>
      <c r="BY1083" s="217"/>
      <c r="BZ1083" s="217"/>
      <c r="CA1083" s="217"/>
      <c r="CB1083" s="217"/>
      <c r="CC1083" s="217"/>
      <c r="CD1083" s="217"/>
      <c r="CE1083" s="311"/>
      <c r="CF1083" s="311" t="str">
        <f>IFERROR(ROUND(STDEV(AN1083,L1083),1),"")</f>
        <v/>
      </c>
      <c r="CG1083" s="322"/>
      <c r="CH1083" s="322"/>
      <c r="CI1083" s="322"/>
      <c r="CJ1083" s="322"/>
      <c r="CK1083" s="322"/>
      <c r="CL1083" s="322"/>
      <c r="CM1083" s="322"/>
      <c r="CN1083" s="220" t="str">
        <f>IFERROR(ROUND((SUM(#REF!)),0),"")</f>
        <v/>
      </c>
      <c r="CO1083" s="216"/>
      <c r="CP1083" s="221"/>
      <c r="CQ1083" s="222"/>
      <c r="CR1083" s="196"/>
      <c r="CS1083" s="196"/>
      <c r="CT1083" s="196"/>
      <c r="CU1083" s="196"/>
      <c r="CV1083" s="196"/>
      <c r="CW1083" s="306">
        <f>AV1083+BH1083</f>
        <v>0</v>
      </c>
      <c r="CX1083" s="12">
        <f>SUM(BI1083:BQ1083,AW1083:BE1083)</f>
        <v>0</v>
      </c>
      <c r="CY1083" s="314" t="str">
        <f>IFERROR(ROUND(CX1083/K1083,0),"")</f>
        <v/>
      </c>
      <c r="CZ1083" s="314" t="str">
        <f>IFERROR(ROUND(CY1083/#REF!,1),"")</f>
        <v/>
      </c>
      <c r="DA1083" s="306" t="str">
        <f t="shared" si="122"/>
        <v/>
      </c>
      <c r="DB1083" s="316" t="str">
        <f t="shared" si="123"/>
        <v/>
      </c>
      <c r="DC1083" s="193"/>
      <c r="DD1083" s="12" t="str">
        <f>IFERROR(#REF!-AP1083,"")</f>
        <v/>
      </c>
      <c r="DE1083" s="193"/>
      <c r="DF1083" s="305" t="str">
        <f>IFERROR(#REF!-L1083,"")</f>
        <v/>
      </c>
      <c r="DG1083" s="311" t="e">
        <f>IF(#REF!&gt;AQ1083,0,1)</f>
        <v>#REF!</v>
      </c>
      <c r="DH1083" s="320">
        <f>IF(AN1083&lt;M1083,0,1)</f>
        <v>1</v>
      </c>
      <c r="DI1083" s="320">
        <f>IF(AN1083&gt;N1083,0,1)</f>
        <v>1</v>
      </c>
    </row>
    <row r="1084" spans="3:113" ht="20.25" x14ac:dyDescent="0.2">
      <c r="C1084" s="214"/>
      <c r="G1084" s="207"/>
      <c r="H1084" s="314"/>
      <c r="I1084" s="314"/>
      <c r="J1084" s="314"/>
      <c r="K1084" s="314"/>
      <c r="L1084" s="208"/>
      <c r="M1084" s="209"/>
      <c r="N1084" s="210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5"/>
      <c r="Z1084" s="195"/>
      <c r="AA1084" s="194"/>
      <c r="AB1084" s="194"/>
      <c r="AC1084" s="194"/>
      <c r="AD1084" s="194"/>
      <c r="AE1084" s="194"/>
      <c r="AF1084" s="194"/>
      <c r="AG1084" s="194"/>
      <c r="AH1084" s="194"/>
      <c r="AI1084" s="194"/>
      <c r="AJ1084" s="194"/>
      <c r="AK1084" s="195"/>
      <c r="AL1084" s="195"/>
      <c r="AM1084" s="323" t="str">
        <f t="shared" ref="AM1084:AM1147" si="124">IFERROR(ROUND(AVERAGE(O1084:S1084,AA1084:AE1084),0),"")</f>
        <v/>
      </c>
      <c r="AN1084" s="323" t="str">
        <f t="shared" ref="AN1084:AN1147" si="125">IFERROR(ROUND(AVERAGE(T1084:X1084,AF1084:AJ1084),0),"")</f>
        <v/>
      </c>
      <c r="AO1084" s="276" t="str">
        <f t="shared" ref="AO1084:AO1147" si="126">IFERROR((AM1084-L1084)/L1084,"")</f>
        <v/>
      </c>
      <c r="AP1084" s="218"/>
      <c r="AQ1084" s="219"/>
      <c r="AR1084" s="217" t="str">
        <f t="shared" ref="AR1084:AR1147" si="127">IFERROR(ROUND((3600/AS1084*J1084),0),"")</f>
        <v/>
      </c>
      <c r="AS1084" s="217" t="str">
        <f t="shared" ref="AS1084:AS1147" si="128">IFERROR(ROUND(AVERAGE(Y1084:Z1084,AK1084:AL1084),0),"")</f>
        <v/>
      </c>
      <c r="AT1084" s="217"/>
      <c r="AU1084" s="217"/>
      <c r="AV1084" s="217"/>
      <c r="AW1084" s="217"/>
      <c r="AX1084" s="217"/>
      <c r="AY1084" s="217"/>
      <c r="AZ1084" s="217"/>
      <c r="BA1084" s="217"/>
      <c r="BB1084" s="217"/>
      <c r="BC1084" s="217"/>
      <c r="BD1084" s="217"/>
      <c r="BE1084" s="217"/>
      <c r="BF1084" s="217"/>
      <c r="BG1084" s="217"/>
      <c r="BH1084" s="217"/>
      <c r="BI1084" s="217"/>
      <c r="BJ1084" s="217"/>
      <c r="BK1084" s="217"/>
      <c r="BL1084" s="217"/>
      <c r="BM1084" s="217"/>
      <c r="BN1084" s="217"/>
      <c r="BO1084" s="217"/>
      <c r="BP1084" s="217"/>
      <c r="BQ1084" s="217"/>
      <c r="BR1084" s="311"/>
      <c r="BS1084" s="311"/>
      <c r="BT1084" s="311"/>
      <c r="BU1084" s="311"/>
      <c r="BV1084" s="311"/>
      <c r="BW1084" s="311"/>
      <c r="BX1084" s="311"/>
      <c r="BY1084" s="217"/>
      <c r="BZ1084" s="217"/>
      <c r="CA1084" s="217"/>
      <c r="CB1084" s="217"/>
      <c r="CC1084" s="217"/>
      <c r="CD1084" s="217"/>
      <c r="CE1084" s="311"/>
      <c r="CF1084" s="311" t="str">
        <f>IFERROR(ROUND(STDEV(AN1084,L1084),1),"")</f>
        <v/>
      </c>
      <c r="CG1084" s="322"/>
      <c r="CH1084" s="322"/>
      <c r="CI1084" s="322"/>
      <c r="CJ1084" s="322"/>
      <c r="CK1084" s="322"/>
      <c r="CL1084" s="322"/>
      <c r="CM1084" s="322"/>
      <c r="CN1084" s="220" t="str">
        <f>IFERROR(ROUND((SUM(#REF!)),0),"")</f>
        <v/>
      </c>
      <c r="CO1084" s="216"/>
      <c r="CP1084" s="221"/>
      <c r="CQ1084" s="222"/>
      <c r="CR1084" s="196"/>
      <c r="CS1084" s="196"/>
      <c r="CT1084" s="196"/>
      <c r="CU1084" s="196"/>
      <c r="CV1084" s="196"/>
      <c r="CW1084" s="306">
        <f>AV1084+BH1084</f>
        <v>0</v>
      </c>
      <c r="CX1084" s="12">
        <f>SUM(BI1084:BQ1084,AW1084:BE1084)</f>
        <v>0</v>
      </c>
      <c r="CY1084" s="314" t="str">
        <f>IFERROR(ROUND(CX1084/K1084,0),"")</f>
        <v/>
      </c>
      <c r="CZ1084" s="314" t="str">
        <f>IFERROR(ROUND(CY1084/#REF!,1),"")</f>
        <v/>
      </c>
      <c r="DA1084" s="306" t="str">
        <f t="shared" si="122"/>
        <v/>
      </c>
      <c r="DB1084" s="316" t="str">
        <f t="shared" si="123"/>
        <v/>
      </c>
      <c r="DC1084" s="193"/>
      <c r="DD1084" s="12" t="str">
        <f>IFERROR(#REF!-AP1084,"")</f>
        <v/>
      </c>
      <c r="DE1084" s="193"/>
      <c r="DF1084" s="305" t="str">
        <f>IFERROR(#REF!-L1084,"")</f>
        <v/>
      </c>
      <c r="DG1084" s="311" t="e">
        <f>IF(#REF!&gt;AQ1084,0,1)</f>
        <v>#REF!</v>
      </c>
      <c r="DH1084" s="320">
        <f>IF(AN1084&lt;M1084,0,1)</f>
        <v>1</v>
      </c>
      <c r="DI1084" s="320">
        <f>IF(AN1084&gt;N1084,0,1)</f>
        <v>1</v>
      </c>
    </row>
    <row r="1085" spans="3:113" ht="20.25" x14ac:dyDescent="0.2">
      <c r="C1085" s="214"/>
      <c r="G1085" s="207"/>
      <c r="H1085" s="314"/>
      <c r="I1085" s="314"/>
      <c r="J1085" s="314"/>
      <c r="K1085" s="314"/>
      <c r="L1085" s="208"/>
      <c r="M1085" s="209"/>
      <c r="N1085" s="210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5"/>
      <c r="Z1085" s="195"/>
      <c r="AA1085" s="194"/>
      <c r="AB1085" s="194"/>
      <c r="AC1085" s="194"/>
      <c r="AD1085" s="194"/>
      <c r="AE1085" s="194"/>
      <c r="AF1085" s="194"/>
      <c r="AG1085" s="194"/>
      <c r="AH1085" s="194"/>
      <c r="AI1085" s="194"/>
      <c r="AJ1085" s="194"/>
      <c r="AK1085" s="195"/>
      <c r="AL1085" s="195"/>
      <c r="AM1085" s="323" t="str">
        <f t="shared" si="124"/>
        <v/>
      </c>
      <c r="AN1085" s="323" t="str">
        <f t="shared" si="125"/>
        <v/>
      </c>
      <c r="AO1085" s="276" t="str">
        <f t="shared" si="126"/>
        <v/>
      </c>
      <c r="AP1085" s="218"/>
      <c r="AQ1085" s="219"/>
      <c r="AR1085" s="217" t="str">
        <f t="shared" si="127"/>
        <v/>
      </c>
      <c r="AS1085" s="217" t="str">
        <f t="shared" si="128"/>
        <v/>
      </c>
      <c r="AT1085" s="217"/>
      <c r="AU1085" s="217"/>
      <c r="AV1085" s="217"/>
      <c r="AW1085" s="217"/>
      <c r="AX1085" s="217"/>
      <c r="AY1085" s="217"/>
      <c r="AZ1085" s="217"/>
      <c r="BA1085" s="217"/>
      <c r="BB1085" s="217"/>
      <c r="BC1085" s="217"/>
      <c r="BD1085" s="217"/>
      <c r="BE1085" s="217"/>
      <c r="BF1085" s="217"/>
      <c r="BG1085" s="217"/>
      <c r="BH1085" s="217"/>
      <c r="BI1085" s="217"/>
      <c r="BJ1085" s="217"/>
      <c r="BK1085" s="217"/>
      <c r="BL1085" s="217"/>
      <c r="BM1085" s="217"/>
      <c r="BN1085" s="217"/>
      <c r="BO1085" s="217"/>
      <c r="BP1085" s="217"/>
      <c r="BQ1085" s="217"/>
      <c r="BR1085" s="311"/>
      <c r="BS1085" s="311"/>
      <c r="BT1085" s="311"/>
      <c r="BU1085" s="311"/>
      <c r="BV1085" s="311"/>
      <c r="BW1085" s="311"/>
      <c r="BX1085" s="311"/>
      <c r="BY1085" s="217"/>
      <c r="BZ1085" s="217"/>
      <c r="CA1085" s="217"/>
      <c r="CB1085" s="217"/>
      <c r="CC1085" s="217"/>
      <c r="CD1085" s="217"/>
      <c r="CE1085" s="311"/>
      <c r="CF1085" s="311" t="str">
        <f>IFERROR(ROUND(STDEV(AN1085,L1085),1),"")</f>
        <v/>
      </c>
      <c r="CG1085" s="322"/>
      <c r="CH1085" s="322"/>
      <c r="CI1085" s="322"/>
      <c r="CJ1085" s="322"/>
      <c r="CK1085" s="322"/>
      <c r="CL1085" s="322"/>
      <c r="CM1085" s="322"/>
      <c r="CN1085" s="220" t="str">
        <f>IFERROR(ROUND((SUM(#REF!)),0),"")</f>
        <v/>
      </c>
      <c r="CO1085" s="216"/>
      <c r="CP1085" s="221"/>
      <c r="CQ1085" s="222"/>
      <c r="CR1085" s="196"/>
      <c r="CS1085" s="196"/>
      <c r="CT1085" s="196"/>
      <c r="CU1085" s="196"/>
      <c r="CV1085" s="196"/>
      <c r="CW1085" s="306">
        <f>AV1085+BH1085</f>
        <v>0</v>
      </c>
      <c r="CX1085" s="12">
        <f>SUM(BI1085:BQ1085,AW1085:BE1085)</f>
        <v>0</v>
      </c>
      <c r="CY1085" s="314" t="str">
        <f>IFERROR(ROUND(CX1085/K1085,0),"")</f>
        <v/>
      </c>
      <c r="CZ1085" s="314" t="str">
        <f>IFERROR(ROUND(CY1085/#REF!,1),"")</f>
        <v/>
      </c>
      <c r="DA1085" s="306" t="str">
        <f t="shared" si="122"/>
        <v/>
      </c>
      <c r="DB1085" s="316" t="str">
        <f t="shared" si="123"/>
        <v/>
      </c>
      <c r="DC1085" s="193"/>
      <c r="DD1085" s="12" t="str">
        <f>IFERROR(#REF!-AP1085,"")</f>
        <v/>
      </c>
      <c r="DE1085" s="193"/>
      <c r="DF1085" s="305" t="str">
        <f>IFERROR(#REF!-L1085,"")</f>
        <v/>
      </c>
      <c r="DG1085" s="311" t="e">
        <f>IF(#REF!&gt;AQ1085,0,1)</f>
        <v>#REF!</v>
      </c>
      <c r="DH1085" s="320">
        <f>IF(AN1085&lt;M1085,0,1)</f>
        <v>1</v>
      </c>
      <c r="DI1085" s="320">
        <f>IF(AN1085&gt;N1085,0,1)</f>
        <v>1</v>
      </c>
    </row>
    <row r="1086" spans="3:113" ht="20.25" x14ac:dyDescent="0.2">
      <c r="C1086" s="214"/>
      <c r="G1086" s="207"/>
      <c r="H1086" s="314"/>
      <c r="I1086" s="314"/>
      <c r="J1086" s="314"/>
      <c r="K1086" s="314"/>
      <c r="L1086" s="208"/>
      <c r="M1086" s="209"/>
      <c r="N1086" s="210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5"/>
      <c r="Z1086" s="195"/>
      <c r="AA1086" s="194"/>
      <c r="AB1086" s="194"/>
      <c r="AC1086" s="194"/>
      <c r="AD1086" s="194"/>
      <c r="AE1086" s="194"/>
      <c r="AF1086" s="194"/>
      <c r="AG1086" s="194"/>
      <c r="AH1086" s="194"/>
      <c r="AI1086" s="194"/>
      <c r="AJ1086" s="194"/>
      <c r="AK1086" s="195"/>
      <c r="AL1086" s="195"/>
      <c r="AM1086" s="323" t="str">
        <f t="shared" si="124"/>
        <v/>
      </c>
      <c r="AN1086" s="323" t="str">
        <f t="shared" si="125"/>
        <v/>
      </c>
      <c r="AO1086" s="276" t="str">
        <f t="shared" si="126"/>
        <v/>
      </c>
      <c r="AP1086" s="218"/>
      <c r="AQ1086" s="219"/>
      <c r="AR1086" s="217" t="str">
        <f t="shared" si="127"/>
        <v/>
      </c>
      <c r="AS1086" s="217" t="str">
        <f t="shared" si="128"/>
        <v/>
      </c>
      <c r="AT1086" s="217"/>
      <c r="AU1086" s="217"/>
      <c r="AV1086" s="217"/>
      <c r="AW1086" s="217"/>
      <c r="AX1086" s="217"/>
      <c r="AY1086" s="217"/>
      <c r="AZ1086" s="217"/>
      <c r="BA1086" s="217"/>
      <c r="BB1086" s="217"/>
      <c r="BC1086" s="217"/>
      <c r="BD1086" s="217"/>
      <c r="BE1086" s="217"/>
      <c r="BF1086" s="217"/>
      <c r="BG1086" s="217"/>
      <c r="BH1086" s="217"/>
      <c r="BI1086" s="217"/>
      <c r="BJ1086" s="217"/>
      <c r="BK1086" s="217"/>
      <c r="BL1086" s="217"/>
      <c r="BM1086" s="217"/>
      <c r="BN1086" s="217"/>
      <c r="BO1086" s="217"/>
      <c r="BP1086" s="217"/>
      <c r="BQ1086" s="217"/>
      <c r="BR1086" s="311"/>
      <c r="BS1086" s="311"/>
      <c r="BT1086" s="311"/>
      <c r="BU1086" s="311"/>
      <c r="BV1086" s="311"/>
      <c r="BW1086" s="311"/>
      <c r="BX1086" s="311"/>
      <c r="BY1086" s="217"/>
      <c r="BZ1086" s="217"/>
      <c r="CA1086" s="217"/>
      <c r="CB1086" s="217"/>
      <c r="CC1086" s="217"/>
      <c r="CD1086" s="217"/>
      <c r="CE1086" s="311"/>
      <c r="CF1086" s="311" t="str">
        <f>IFERROR(ROUND(STDEV(AN1086,L1086),1),"")</f>
        <v/>
      </c>
      <c r="CG1086" s="322"/>
      <c r="CH1086" s="322"/>
      <c r="CI1086" s="322"/>
      <c r="CJ1086" s="322"/>
      <c r="CK1086" s="322"/>
      <c r="CL1086" s="322"/>
      <c r="CM1086" s="322"/>
      <c r="CN1086" s="220" t="str">
        <f>IFERROR(ROUND((SUM(#REF!)),0),"")</f>
        <v/>
      </c>
      <c r="CO1086" s="216"/>
      <c r="CP1086" s="221"/>
      <c r="CQ1086" s="222"/>
      <c r="CR1086" s="196"/>
      <c r="CS1086" s="196"/>
      <c r="CT1086" s="196"/>
      <c r="CU1086" s="196"/>
      <c r="CV1086" s="196"/>
      <c r="CW1086" s="306">
        <f>AV1086+BH1086</f>
        <v>0</v>
      </c>
      <c r="CX1086" s="12">
        <f>SUM(BI1086:BQ1086,AW1086:BE1086)</f>
        <v>0</v>
      </c>
      <c r="CY1086" s="314" t="str">
        <f>IFERROR(ROUND(CX1086/K1086,0),"")</f>
        <v/>
      </c>
      <c r="CZ1086" s="314" t="str">
        <f>IFERROR(ROUND(CY1086/#REF!,1),"")</f>
        <v/>
      </c>
      <c r="DA1086" s="306" t="str">
        <f t="shared" si="122"/>
        <v/>
      </c>
      <c r="DB1086" s="316" t="str">
        <f t="shared" si="123"/>
        <v/>
      </c>
      <c r="DC1086" s="193"/>
      <c r="DD1086" s="12" t="str">
        <f>IFERROR(#REF!-AP1086,"")</f>
        <v/>
      </c>
      <c r="DE1086" s="193"/>
      <c r="DF1086" s="305" t="str">
        <f>IFERROR(#REF!-L1086,"")</f>
        <v/>
      </c>
      <c r="DG1086" s="311" t="e">
        <f>IF(#REF!&gt;AQ1086,0,1)</f>
        <v>#REF!</v>
      </c>
      <c r="DH1086" s="320">
        <f>IF(AN1086&lt;M1086,0,1)</f>
        <v>1</v>
      </c>
      <c r="DI1086" s="320">
        <f>IF(AN1086&gt;N1086,0,1)</f>
        <v>1</v>
      </c>
    </row>
    <row r="1087" spans="3:113" ht="20.25" x14ac:dyDescent="0.2">
      <c r="C1087" s="214"/>
      <c r="G1087" s="207"/>
      <c r="H1087" s="314"/>
      <c r="I1087" s="314"/>
      <c r="J1087" s="314"/>
      <c r="K1087" s="314"/>
      <c r="L1087" s="208"/>
      <c r="M1087" s="209"/>
      <c r="N1087" s="210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5"/>
      <c r="Z1087" s="195"/>
      <c r="AA1087" s="194"/>
      <c r="AB1087" s="194"/>
      <c r="AC1087" s="194"/>
      <c r="AD1087" s="194"/>
      <c r="AE1087" s="194"/>
      <c r="AF1087" s="194"/>
      <c r="AG1087" s="194"/>
      <c r="AH1087" s="194"/>
      <c r="AI1087" s="194"/>
      <c r="AJ1087" s="194"/>
      <c r="AK1087" s="195"/>
      <c r="AL1087" s="195"/>
      <c r="AM1087" s="323" t="str">
        <f t="shared" si="124"/>
        <v/>
      </c>
      <c r="AN1087" s="323" t="str">
        <f t="shared" si="125"/>
        <v/>
      </c>
      <c r="AO1087" s="276" t="str">
        <f t="shared" si="126"/>
        <v/>
      </c>
      <c r="AP1087" s="218"/>
      <c r="AQ1087" s="219"/>
      <c r="AR1087" s="217" t="str">
        <f t="shared" si="127"/>
        <v/>
      </c>
      <c r="AS1087" s="217" t="str">
        <f t="shared" si="128"/>
        <v/>
      </c>
      <c r="AT1087" s="217"/>
      <c r="AU1087" s="217"/>
      <c r="AV1087" s="217"/>
      <c r="AW1087" s="217"/>
      <c r="AX1087" s="217"/>
      <c r="AY1087" s="217"/>
      <c r="AZ1087" s="217"/>
      <c r="BA1087" s="217"/>
      <c r="BB1087" s="217"/>
      <c r="BC1087" s="217"/>
      <c r="BD1087" s="217"/>
      <c r="BE1087" s="217"/>
      <c r="BF1087" s="217"/>
      <c r="BG1087" s="217"/>
      <c r="BH1087" s="217"/>
      <c r="BI1087" s="217"/>
      <c r="BJ1087" s="217"/>
      <c r="BK1087" s="217"/>
      <c r="BL1087" s="217"/>
      <c r="BM1087" s="217"/>
      <c r="BN1087" s="217"/>
      <c r="BO1087" s="217"/>
      <c r="BP1087" s="217"/>
      <c r="BQ1087" s="217"/>
      <c r="BR1087" s="311"/>
      <c r="BS1087" s="311"/>
      <c r="BT1087" s="311"/>
      <c r="BU1087" s="311"/>
      <c r="BV1087" s="311"/>
      <c r="BW1087" s="311"/>
      <c r="BX1087" s="311"/>
      <c r="BY1087" s="217"/>
      <c r="BZ1087" s="217"/>
      <c r="CA1087" s="217"/>
      <c r="CB1087" s="217"/>
      <c r="CC1087" s="217"/>
      <c r="CD1087" s="217"/>
      <c r="CE1087" s="311"/>
      <c r="CF1087" s="311" t="str">
        <f>IFERROR(ROUND(STDEV(AN1087,L1087),1),"")</f>
        <v/>
      </c>
      <c r="CG1087" s="322"/>
      <c r="CH1087" s="322"/>
      <c r="CI1087" s="322"/>
      <c r="CJ1087" s="322"/>
      <c r="CK1087" s="322"/>
      <c r="CL1087" s="322"/>
      <c r="CM1087" s="322"/>
      <c r="CN1087" s="220" t="str">
        <f>IFERROR(ROUND((SUM(#REF!)),0),"")</f>
        <v/>
      </c>
      <c r="CO1087" s="216"/>
      <c r="CP1087" s="221"/>
      <c r="CQ1087" s="222"/>
      <c r="CR1087" s="196"/>
      <c r="CS1087" s="196"/>
      <c r="CT1087" s="196"/>
      <c r="CU1087" s="196"/>
      <c r="CV1087" s="196"/>
      <c r="CW1087" s="306">
        <f>AV1087+BH1087</f>
        <v>0</v>
      </c>
      <c r="CX1087" s="12">
        <f>SUM(BI1087:BQ1087,AW1087:BE1087)</f>
        <v>0</v>
      </c>
      <c r="CY1087" s="314" t="str">
        <f>IFERROR(ROUND(CX1087/K1087,0),"")</f>
        <v/>
      </c>
      <c r="CZ1087" s="314" t="str">
        <f>IFERROR(ROUND(CY1087/#REF!,1),"")</f>
        <v/>
      </c>
      <c r="DA1087" s="306" t="str">
        <f t="shared" si="122"/>
        <v/>
      </c>
      <c r="DB1087" s="316" t="str">
        <f t="shared" si="123"/>
        <v/>
      </c>
      <c r="DC1087" s="193"/>
      <c r="DD1087" s="12" t="str">
        <f>IFERROR(#REF!-AP1087,"")</f>
        <v/>
      </c>
      <c r="DE1087" s="193"/>
      <c r="DF1087" s="305" t="str">
        <f>IFERROR(#REF!-L1087,"")</f>
        <v/>
      </c>
      <c r="DG1087" s="311" t="e">
        <f>IF(#REF!&gt;AQ1087,0,1)</f>
        <v>#REF!</v>
      </c>
      <c r="DH1087" s="320">
        <f>IF(AN1087&lt;M1087,0,1)</f>
        <v>1</v>
      </c>
      <c r="DI1087" s="320">
        <f>IF(AN1087&gt;N1087,0,1)</f>
        <v>1</v>
      </c>
    </row>
    <row r="1088" spans="3:113" ht="20.25" x14ac:dyDescent="0.2">
      <c r="C1088" s="214"/>
      <c r="G1088" s="207"/>
      <c r="H1088" s="314"/>
      <c r="I1088" s="314"/>
      <c r="J1088" s="314"/>
      <c r="K1088" s="314"/>
      <c r="L1088" s="208"/>
      <c r="M1088" s="209"/>
      <c r="N1088" s="210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5"/>
      <c r="Z1088" s="195"/>
      <c r="AA1088" s="194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5"/>
      <c r="AL1088" s="195"/>
      <c r="AM1088" s="323" t="str">
        <f t="shared" si="124"/>
        <v/>
      </c>
      <c r="AN1088" s="323" t="str">
        <f t="shared" si="125"/>
        <v/>
      </c>
      <c r="AO1088" s="276" t="str">
        <f t="shared" si="126"/>
        <v/>
      </c>
      <c r="AP1088" s="218"/>
      <c r="AQ1088" s="219"/>
      <c r="AR1088" s="217" t="str">
        <f t="shared" si="127"/>
        <v/>
      </c>
      <c r="AS1088" s="217" t="str">
        <f t="shared" si="128"/>
        <v/>
      </c>
      <c r="AT1088" s="217"/>
      <c r="AU1088" s="217"/>
      <c r="AV1088" s="217"/>
      <c r="AW1088" s="217"/>
      <c r="AX1088" s="217"/>
      <c r="AY1088" s="217"/>
      <c r="AZ1088" s="217"/>
      <c r="BA1088" s="217"/>
      <c r="BB1088" s="217"/>
      <c r="BC1088" s="217"/>
      <c r="BD1088" s="217"/>
      <c r="BE1088" s="217"/>
      <c r="BF1088" s="217"/>
      <c r="BG1088" s="217"/>
      <c r="BH1088" s="217"/>
      <c r="BI1088" s="217"/>
      <c r="BJ1088" s="217"/>
      <c r="BK1088" s="217"/>
      <c r="BL1088" s="217"/>
      <c r="BM1088" s="217"/>
      <c r="BN1088" s="217"/>
      <c r="BO1088" s="217"/>
      <c r="BP1088" s="217"/>
      <c r="BQ1088" s="217"/>
      <c r="BR1088" s="311"/>
      <c r="BS1088" s="311"/>
      <c r="BT1088" s="311"/>
      <c r="BU1088" s="311"/>
      <c r="BV1088" s="311"/>
      <c r="BW1088" s="311"/>
      <c r="BX1088" s="311"/>
      <c r="BY1088" s="217"/>
      <c r="BZ1088" s="217"/>
      <c r="CA1088" s="217"/>
      <c r="CB1088" s="217"/>
      <c r="CC1088" s="217"/>
      <c r="CD1088" s="217"/>
      <c r="CE1088" s="311"/>
      <c r="CF1088" s="311" t="str">
        <f>IFERROR(ROUND(STDEV(AN1088,L1088),1),"")</f>
        <v/>
      </c>
      <c r="CG1088" s="322"/>
      <c r="CH1088" s="322"/>
      <c r="CI1088" s="322"/>
      <c r="CJ1088" s="322"/>
      <c r="CK1088" s="322"/>
      <c r="CL1088" s="322"/>
      <c r="CM1088" s="322"/>
      <c r="CN1088" s="220" t="str">
        <f>IFERROR(ROUND((SUM(#REF!)),0),"")</f>
        <v/>
      </c>
      <c r="CO1088" s="216"/>
      <c r="CP1088" s="221"/>
      <c r="CQ1088" s="222"/>
      <c r="CR1088" s="196"/>
      <c r="CS1088" s="196"/>
      <c r="CT1088" s="196"/>
      <c r="CU1088" s="196"/>
      <c r="CV1088" s="196"/>
      <c r="CW1088" s="306">
        <f>AV1088+BH1088</f>
        <v>0</v>
      </c>
      <c r="CX1088" s="12">
        <f>SUM(BI1088:BQ1088,AW1088:BE1088)</f>
        <v>0</v>
      </c>
      <c r="CY1088" s="314" t="str">
        <f>IFERROR(ROUND(CX1088/K1088,0),"")</f>
        <v/>
      </c>
      <c r="CZ1088" s="314" t="str">
        <f>IFERROR(ROUND(CY1088/#REF!,1),"")</f>
        <v/>
      </c>
      <c r="DA1088" s="306" t="str">
        <f t="shared" si="122"/>
        <v/>
      </c>
      <c r="DB1088" s="316" t="str">
        <f t="shared" si="123"/>
        <v/>
      </c>
      <c r="DC1088" s="193"/>
      <c r="DD1088" s="12" t="str">
        <f>IFERROR(#REF!-AP1088,"")</f>
        <v/>
      </c>
      <c r="DE1088" s="193"/>
      <c r="DF1088" s="305" t="str">
        <f>IFERROR(#REF!-L1088,"")</f>
        <v/>
      </c>
      <c r="DG1088" s="311" t="e">
        <f>IF(#REF!&gt;AQ1088,0,1)</f>
        <v>#REF!</v>
      </c>
      <c r="DH1088" s="320">
        <f>IF(AN1088&lt;M1088,0,1)</f>
        <v>1</v>
      </c>
      <c r="DI1088" s="320">
        <f>IF(AN1088&gt;N1088,0,1)</f>
        <v>1</v>
      </c>
    </row>
    <row r="1089" spans="3:113" ht="20.25" x14ac:dyDescent="0.2">
      <c r="C1089" s="214"/>
      <c r="G1089" s="207"/>
      <c r="H1089" s="314"/>
      <c r="I1089" s="314"/>
      <c r="J1089" s="314"/>
      <c r="K1089" s="314"/>
      <c r="L1089" s="208"/>
      <c r="M1089" s="209"/>
      <c r="N1089" s="210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5"/>
      <c r="Z1089" s="195"/>
      <c r="AA1089" s="194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5"/>
      <c r="AL1089" s="195"/>
      <c r="AM1089" s="323" t="str">
        <f t="shared" si="124"/>
        <v/>
      </c>
      <c r="AN1089" s="323" t="str">
        <f t="shared" si="125"/>
        <v/>
      </c>
      <c r="AO1089" s="276" t="str">
        <f t="shared" si="126"/>
        <v/>
      </c>
      <c r="AP1089" s="218"/>
      <c r="AQ1089" s="219"/>
      <c r="AR1089" s="217" t="str">
        <f t="shared" si="127"/>
        <v/>
      </c>
      <c r="AS1089" s="217" t="str">
        <f t="shared" si="128"/>
        <v/>
      </c>
      <c r="AT1089" s="217"/>
      <c r="AU1089" s="217"/>
      <c r="AV1089" s="217"/>
      <c r="AW1089" s="217"/>
      <c r="AX1089" s="217"/>
      <c r="AY1089" s="217"/>
      <c r="AZ1089" s="217"/>
      <c r="BA1089" s="217"/>
      <c r="BB1089" s="217"/>
      <c r="BC1089" s="217"/>
      <c r="BD1089" s="217"/>
      <c r="BE1089" s="217"/>
      <c r="BF1089" s="217"/>
      <c r="BG1089" s="217"/>
      <c r="BH1089" s="217"/>
      <c r="BI1089" s="217"/>
      <c r="BJ1089" s="217"/>
      <c r="BK1089" s="217"/>
      <c r="BL1089" s="217"/>
      <c r="BM1089" s="217"/>
      <c r="BN1089" s="217"/>
      <c r="BO1089" s="217"/>
      <c r="BP1089" s="217"/>
      <c r="BQ1089" s="217"/>
      <c r="BR1089" s="311"/>
      <c r="BS1089" s="311"/>
      <c r="BT1089" s="311"/>
      <c r="BU1089" s="311"/>
      <c r="BV1089" s="311"/>
      <c r="BW1089" s="311"/>
      <c r="BX1089" s="311"/>
      <c r="BY1089" s="217"/>
      <c r="BZ1089" s="217"/>
      <c r="CA1089" s="217"/>
      <c r="CB1089" s="217"/>
      <c r="CC1089" s="217"/>
      <c r="CD1089" s="217"/>
      <c r="CE1089" s="311"/>
      <c r="CF1089" s="311" t="str">
        <f>IFERROR(ROUND(STDEV(AN1089,L1089),1),"")</f>
        <v/>
      </c>
      <c r="CG1089" s="322"/>
      <c r="CH1089" s="322"/>
      <c r="CI1089" s="322"/>
      <c r="CJ1089" s="322"/>
      <c r="CK1089" s="322"/>
      <c r="CL1089" s="322"/>
      <c r="CM1089" s="322"/>
      <c r="CN1089" s="220" t="str">
        <f>IFERROR(ROUND((SUM(#REF!)),0),"")</f>
        <v/>
      </c>
      <c r="CO1089" s="216"/>
      <c r="CP1089" s="221"/>
      <c r="CQ1089" s="222"/>
      <c r="CR1089" s="196"/>
      <c r="CS1089" s="196"/>
      <c r="CT1089" s="196"/>
      <c r="CU1089" s="196"/>
      <c r="CV1089" s="196"/>
      <c r="CW1089" s="306">
        <f>AV1089+BH1089</f>
        <v>0</v>
      </c>
      <c r="CX1089" s="12">
        <f>SUM(BI1089:BQ1089,AW1089:BE1089)</f>
        <v>0</v>
      </c>
      <c r="CY1089" s="314" t="str">
        <f>IFERROR(ROUND(CX1089/K1089,0),"")</f>
        <v/>
      </c>
      <c r="CZ1089" s="314" t="str">
        <f>IFERROR(ROUND(CY1089/#REF!,1),"")</f>
        <v/>
      </c>
      <c r="DA1089" s="306" t="str">
        <f t="shared" si="122"/>
        <v/>
      </c>
      <c r="DB1089" s="316" t="str">
        <f t="shared" si="123"/>
        <v/>
      </c>
      <c r="DC1089" s="193"/>
      <c r="DD1089" s="12" t="str">
        <f>IFERROR(#REF!-AP1089,"")</f>
        <v/>
      </c>
      <c r="DE1089" s="193"/>
      <c r="DF1089" s="305" t="str">
        <f>IFERROR(#REF!-L1089,"")</f>
        <v/>
      </c>
      <c r="DG1089" s="311" t="e">
        <f>IF(#REF!&gt;AQ1089,0,1)</f>
        <v>#REF!</v>
      </c>
      <c r="DH1089" s="320">
        <f>IF(AN1089&lt;M1089,0,1)</f>
        <v>1</v>
      </c>
      <c r="DI1089" s="320">
        <f>IF(AN1089&gt;N1089,0,1)</f>
        <v>1</v>
      </c>
    </row>
    <row r="1090" spans="3:113" ht="20.25" x14ac:dyDescent="0.2">
      <c r="C1090" s="214"/>
      <c r="G1090" s="207"/>
      <c r="H1090" s="314"/>
      <c r="I1090" s="314"/>
      <c r="J1090" s="314"/>
      <c r="K1090" s="314"/>
      <c r="L1090" s="208"/>
      <c r="M1090" s="209"/>
      <c r="N1090" s="210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5"/>
      <c r="Z1090" s="195"/>
      <c r="AA1090" s="194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5"/>
      <c r="AL1090" s="195"/>
      <c r="AM1090" s="323" t="str">
        <f t="shared" si="124"/>
        <v/>
      </c>
      <c r="AN1090" s="323" t="str">
        <f t="shared" si="125"/>
        <v/>
      </c>
      <c r="AO1090" s="276" t="str">
        <f t="shared" si="126"/>
        <v/>
      </c>
      <c r="AP1090" s="218"/>
      <c r="AQ1090" s="219"/>
      <c r="AR1090" s="217" t="str">
        <f t="shared" si="127"/>
        <v/>
      </c>
      <c r="AS1090" s="217" t="str">
        <f t="shared" si="128"/>
        <v/>
      </c>
      <c r="AT1090" s="217"/>
      <c r="AU1090" s="217"/>
      <c r="AV1090" s="217"/>
      <c r="AW1090" s="217"/>
      <c r="AX1090" s="217"/>
      <c r="AY1090" s="217"/>
      <c r="AZ1090" s="217"/>
      <c r="BA1090" s="217"/>
      <c r="BB1090" s="217"/>
      <c r="BC1090" s="217"/>
      <c r="BD1090" s="217"/>
      <c r="BE1090" s="217"/>
      <c r="BF1090" s="217"/>
      <c r="BG1090" s="217"/>
      <c r="BH1090" s="217"/>
      <c r="BI1090" s="217"/>
      <c r="BJ1090" s="217"/>
      <c r="BK1090" s="217"/>
      <c r="BL1090" s="217"/>
      <c r="BM1090" s="217"/>
      <c r="BN1090" s="217"/>
      <c r="BO1090" s="217"/>
      <c r="BP1090" s="217"/>
      <c r="BQ1090" s="217"/>
      <c r="BR1090" s="311"/>
      <c r="BS1090" s="311"/>
      <c r="BT1090" s="311"/>
      <c r="BU1090" s="311"/>
      <c r="BV1090" s="311"/>
      <c r="BW1090" s="311"/>
      <c r="BX1090" s="311"/>
      <c r="BY1090" s="217"/>
      <c r="BZ1090" s="217"/>
      <c r="CA1090" s="217"/>
      <c r="CB1090" s="217"/>
      <c r="CC1090" s="217"/>
      <c r="CD1090" s="217"/>
      <c r="CE1090" s="311"/>
      <c r="CF1090" s="311" t="str">
        <f>IFERROR(ROUND(STDEV(AN1090,L1090),1),"")</f>
        <v/>
      </c>
      <c r="CG1090" s="322"/>
      <c r="CH1090" s="322"/>
      <c r="CI1090" s="322"/>
      <c r="CJ1090" s="322"/>
      <c r="CK1090" s="322"/>
      <c r="CL1090" s="322"/>
      <c r="CM1090" s="322"/>
      <c r="CN1090" s="220" t="str">
        <f>IFERROR(ROUND((SUM(#REF!)),0),"")</f>
        <v/>
      </c>
      <c r="CO1090" s="216"/>
      <c r="CP1090" s="221"/>
      <c r="CQ1090" s="222"/>
      <c r="CR1090" s="196"/>
      <c r="CS1090" s="196"/>
      <c r="CT1090" s="196"/>
      <c r="CU1090" s="196"/>
      <c r="CV1090" s="196"/>
      <c r="CW1090" s="306">
        <f>AV1090+BH1090</f>
        <v>0</v>
      </c>
      <c r="CX1090" s="12">
        <f>SUM(BI1090:BQ1090,AW1090:BE1090)</f>
        <v>0</v>
      </c>
      <c r="CY1090" s="314" t="str">
        <f>IFERROR(ROUND(CX1090/K1090,0),"")</f>
        <v/>
      </c>
      <c r="CZ1090" s="314" t="str">
        <f>IFERROR(ROUND(CY1090/#REF!,1),"")</f>
        <v/>
      </c>
      <c r="DA1090" s="306" t="str">
        <f t="shared" si="122"/>
        <v/>
      </c>
      <c r="DB1090" s="316" t="str">
        <f t="shared" si="123"/>
        <v/>
      </c>
      <c r="DC1090" s="193"/>
      <c r="DD1090" s="12" t="str">
        <f>IFERROR(#REF!-AP1090,"")</f>
        <v/>
      </c>
      <c r="DE1090" s="193"/>
      <c r="DF1090" s="305" t="str">
        <f>IFERROR(#REF!-L1090,"")</f>
        <v/>
      </c>
      <c r="DG1090" s="311" t="e">
        <f>IF(#REF!&gt;AQ1090,0,1)</f>
        <v>#REF!</v>
      </c>
      <c r="DH1090" s="320">
        <f>IF(AN1090&lt;M1090,0,1)</f>
        <v>1</v>
      </c>
      <c r="DI1090" s="320">
        <f>IF(AN1090&gt;N1090,0,1)</f>
        <v>1</v>
      </c>
    </row>
    <row r="1091" spans="3:113" ht="20.25" x14ac:dyDescent="0.2">
      <c r="C1091" s="214"/>
      <c r="G1091" s="207"/>
      <c r="H1091" s="314"/>
      <c r="I1091" s="314"/>
      <c r="J1091" s="314"/>
      <c r="K1091" s="314"/>
      <c r="L1091" s="208"/>
      <c r="M1091" s="209"/>
      <c r="N1091" s="210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5"/>
      <c r="Z1091" s="195"/>
      <c r="AA1091" s="194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5"/>
      <c r="AL1091" s="195"/>
      <c r="AM1091" s="323" t="str">
        <f t="shared" si="124"/>
        <v/>
      </c>
      <c r="AN1091" s="323" t="str">
        <f t="shared" si="125"/>
        <v/>
      </c>
      <c r="AO1091" s="276" t="str">
        <f t="shared" si="126"/>
        <v/>
      </c>
      <c r="AP1091" s="218"/>
      <c r="AQ1091" s="219"/>
      <c r="AR1091" s="217" t="str">
        <f t="shared" si="127"/>
        <v/>
      </c>
      <c r="AS1091" s="217" t="str">
        <f t="shared" si="128"/>
        <v/>
      </c>
      <c r="AT1091" s="217"/>
      <c r="AU1091" s="217"/>
      <c r="AV1091" s="217"/>
      <c r="AW1091" s="217"/>
      <c r="AX1091" s="217"/>
      <c r="AY1091" s="217"/>
      <c r="AZ1091" s="217"/>
      <c r="BA1091" s="217"/>
      <c r="BB1091" s="217"/>
      <c r="BC1091" s="217"/>
      <c r="BD1091" s="217"/>
      <c r="BE1091" s="217"/>
      <c r="BF1091" s="217"/>
      <c r="BG1091" s="217"/>
      <c r="BH1091" s="217"/>
      <c r="BI1091" s="217"/>
      <c r="BJ1091" s="217"/>
      <c r="BK1091" s="217"/>
      <c r="BL1091" s="217"/>
      <c r="BM1091" s="217"/>
      <c r="BN1091" s="217"/>
      <c r="BO1091" s="217"/>
      <c r="BP1091" s="217"/>
      <c r="BQ1091" s="217"/>
      <c r="BR1091" s="311"/>
      <c r="BS1091" s="311"/>
      <c r="BT1091" s="311"/>
      <c r="BU1091" s="311"/>
      <c r="BV1091" s="311"/>
      <c r="BW1091" s="311"/>
      <c r="BX1091" s="311"/>
      <c r="BY1091" s="217"/>
      <c r="BZ1091" s="217"/>
      <c r="CA1091" s="217"/>
      <c r="CB1091" s="217"/>
      <c r="CC1091" s="217"/>
      <c r="CD1091" s="217"/>
      <c r="CE1091" s="311"/>
      <c r="CF1091" s="311" t="str">
        <f>IFERROR(ROUND(STDEV(AN1091,L1091),1),"")</f>
        <v/>
      </c>
      <c r="CG1091" s="322"/>
      <c r="CH1091" s="322"/>
      <c r="CI1091" s="322"/>
      <c r="CJ1091" s="322"/>
      <c r="CK1091" s="322"/>
      <c r="CL1091" s="322"/>
      <c r="CM1091" s="322"/>
      <c r="CN1091" s="220" t="str">
        <f>IFERROR(ROUND((SUM(#REF!)),0),"")</f>
        <v/>
      </c>
      <c r="CO1091" s="216"/>
      <c r="CP1091" s="221"/>
      <c r="CQ1091" s="222"/>
      <c r="CR1091" s="196"/>
      <c r="CS1091" s="196"/>
      <c r="CT1091" s="196"/>
      <c r="CU1091" s="196"/>
      <c r="CV1091" s="196"/>
      <c r="CW1091" s="306">
        <f>AV1091+BH1091</f>
        <v>0</v>
      </c>
      <c r="CX1091" s="12">
        <f>SUM(BI1091:BQ1091,AW1091:BE1091)</f>
        <v>0</v>
      </c>
      <c r="CY1091" s="314" t="str">
        <f>IFERROR(ROUND(CX1091/K1091,0),"")</f>
        <v/>
      </c>
      <c r="CZ1091" s="314" t="str">
        <f>IFERROR(ROUND(CY1091/#REF!,1),"")</f>
        <v/>
      </c>
      <c r="DA1091" s="306" t="str">
        <f t="shared" si="122"/>
        <v/>
      </c>
      <c r="DB1091" s="316" t="str">
        <f t="shared" si="123"/>
        <v/>
      </c>
      <c r="DC1091" s="193"/>
      <c r="DD1091" s="12" t="str">
        <f>IFERROR(#REF!-AP1091,"")</f>
        <v/>
      </c>
      <c r="DE1091" s="193"/>
      <c r="DF1091" s="305" t="str">
        <f>IFERROR(#REF!-L1091,"")</f>
        <v/>
      </c>
      <c r="DG1091" s="311" t="e">
        <f>IF(#REF!&gt;AQ1091,0,1)</f>
        <v>#REF!</v>
      </c>
      <c r="DH1091" s="320">
        <f>IF(AN1091&lt;M1091,0,1)</f>
        <v>1</v>
      </c>
      <c r="DI1091" s="320">
        <f>IF(AN1091&gt;N1091,0,1)</f>
        <v>1</v>
      </c>
    </row>
    <row r="1092" spans="3:113" ht="20.25" x14ac:dyDescent="0.2">
      <c r="C1092" s="214"/>
      <c r="G1092" s="207"/>
      <c r="H1092" s="314"/>
      <c r="I1092" s="314"/>
      <c r="J1092" s="314"/>
      <c r="K1092" s="314"/>
      <c r="L1092" s="208"/>
      <c r="M1092" s="209"/>
      <c r="N1092" s="210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5"/>
      <c r="Z1092" s="195"/>
      <c r="AA1092" s="194"/>
      <c r="AB1092" s="194"/>
      <c r="AC1092" s="194"/>
      <c r="AD1092" s="194"/>
      <c r="AE1092" s="194"/>
      <c r="AF1092" s="194"/>
      <c r="AG1092" s="194"/>
      <c r="AH1092" s="194"/>
      <c r="AI1092" s="194"/>
      <c r="AJ1092" s="194"/>
      <c r="AK1092" s="195"/>
      <c r="AL1092" s="195"/>
      <c r="AM1092" s="323" t="str">
        <f t="shared" si="124"/>
        <v/>
      </c>
      <c r="AN1092" s="323" t="str">
        <f t="shared" si="125"/>
        <v/>
      </c>
      <c r="AO1092" s="276" t="str">
        <f t="shared" si="126"/>
        <v/>
      </c>
      <c r="AP1092" s="218"/>
      <c r="AQ1092" s="219"/>
      <c r="AR1092" s="217" t="str">
        <f t="shared" si="127"/>
        <v/>
      </c>
      <c r="AS1092" s="217" t="str">
        <f t="shared" si="128"/>
        <v/>
      </c>
      <c r="AT1092" s="217"/>
      <c r="AU1092" s="217"/>
      <c r="AV1092" s="217"/>
      <c r="AW1092" s="217"/>
      <c r="AX1092" s="217"/>
      <c r="AY1092" s="217"/>
      <c r="AZ1092" s="217"/>
      <c r="BA1092" s="217"/>
      <c r="BB1092" s="217"/>
      <c r="BC1092" s="217"/>
      <c r="BD1092" s="217"/>
      <c r="BE1092" s="217"/>
      <c r="BF1092" s="217"/>
      <c r="BG1092" s="217"/>
      <c r="BH1092" s="217"/>
      <c r="BI1092" s="217"/>
      <c r="BJ1092" s="217"/>
      <c r="BK1092" s="217"/>
      <c r="BL1092" s="217"/>
      <c r="BM1092" s="217"/>
      <c r="BN1092" s="217"/>
      <c r="BO1092" s="217"/>
      <c r="BP1092" s="217"/>
      <c r="BQ1092" s="217"/>
      <c r="BR1092" s="311"/>
      <c r="BS1092" s="311"/>
      <c r="BT1092" s="311"/>
      <c r="BU1092" s="311"/>
      <c r="BV1092" s="311"/>
      <c r="BW1092" s="311"/>
      <c r="BX1092" s="311"/>
      <c r="BY1092" s="217"/>
      <c r="BZ1092" s="217"/>
      <c r="CA1092" s="217"/>
      <c r="CB1092" s="217"/>
      <c r="CC1092" s="217"/>
      <c r="CD1092" s="217"/>
      <c r="CE1092" s="311"/>
      <c r="CF1092" s="311" t="str">
        <f>IFERROR(ROUND(STDEV(AN1092,L1092),1),"")</f>
        <v/>
      </c>
      <c r="CG1092" s="322"/>
      <c r="CH1092" s="322"/>
      <c r="CI1092" s="322"/>
      <c r="CJ1092" s="322"/>
      <c r="CK1092" s="322"/>
      <c r="CL1092" s="322"/>
      <c r="CM1092" s="322"/>
      <c r="CN1092" s="220" t="str">
        <f>IFERROR(ROUND((SUM(#REF!)),0),"")</f>
        <v/>
      </c>
      <c r="CO1092" s="216"/>
      <c r="CP1092" s="221"/>
      <c r="CQ1092" s="222"/>
      <c r="CR1092" s="196"/>
      <c r="CS1092" s="196"/>
      <c r="CT1092" s="196"/>
      <c r="CU1092" s="196"/>
      <c r="CV1092" s="196"/>
      <c r="CW1092" s="306">
        <f>AV1092+BH1092</f>
        <v>0</v>
      </c>
      <c r="CX1092" s="12">
        <f>SUM(BI1092:BQ1092,AW1092:BE1092)</f>
        <v>0</v>
      </c>
      <c r="CY1092" s="314" t="str">
        <f>IFERROR(ROUND(CX1092/K1092,0),"")</f>
        <v/>
      </c>
      <c r="CZ1092" s="314" t="str">
        <f>IFERROR(ROUND(CY1092/#REF!,1),"")</f>
        <v/>
      </c>
      <c r="DA1092" s="306" t="str">
        <f t="shared" ref="DA1092:DA1155" si="129">IFERROR(CW1092+CY1092,"")</f>
        <v/>
      </c>
      <c r="DB1092" s="316" t="str">
        <f t="shared" ref="DB1092:DB1155" si="130">IFERROR(CY1092/DA1092,"")</f>
        <v/>
      </c>
      <c r="DC1092" s="193"/>
      <c r="DD1092" s="12" t="str">
        <f>IFERROR(#REF!-AP1092,"")</f>
        <v/>
      </c>
      <c r="DE1092" s="193"/>
      <c r="DF1092" s="305" t="str">
        <f>IFERROR(#REF!-L1092,"")</f>
        <v/>
      </c>
      <c r="DG1092" s="311" t="e">
        <f>IF(#REF!&gt;AQ1092,0,1)</f>
        <v>#REF!</v>
      </c>
      <c r="DH1092" s="320">
        <f>IF(AN1092&lt;M1092,0,1)</f>
        <v>1</v>
      </c>
      <c r="DI1092" s="320">
        <f>IF(AN1092&gt;N1092,0,1)</f>
        <v>1</v>
      </c>
    </row>
    <row r="1093" spans="3:113" ht="20.25" x14ac:dyDescent="0.2">
      <c r="C1093" s="214"/>
      <c r="G1093" s="207"/>
      <c r="H1093" s="314"/>
      <c r="I1093" s="314"/>
      <c r="J1093" s="314"/>
      <c r="K1093" s="314"/>
      <c r="L1093" s="208"/>
      <c r="M1093" s="209"/>
      <c r="N1093" s="210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5"/>
      <c r="Z1093" s="195"/>
      <c r="AA1093" s="194"/>
      <c r="AB1093" s="194"/>
      <c r="AC1093" s="194"/>
      <c r="AD1093" s="194"/>
      <c r="AE1093" s="194"/>
      <c r="AF1093" s="194"/>
      <c r="AG1093" s="194"/>
      <c r="AH1093" s="194"/>
      <c r="AI1093" s="194"/>
      <c r="AJ1093" s="194"/>
      <c r="AK1093" s="195"/>
      <c r="AL1093" s="195"/>
      <c r="AM1093" s="323" t="str">
        <f t="shared" si="124"/>
        <v/>
      </c>
      <c r="AN1093" s="323" t="str">
        <f t="shared" si="125"/>
        <v/>
      </c>
      <c r="AO1093" s="276" t="str">
        <f t="shared" si="126"/>
        <v/>
      </c>
      <c r="AP1093" s="218"/>
      <c r="AQ1093" s="219"/>
      <c r="AR1093" s="217" t="str">
        <f t="shared" si="127"/>
        <v/>
      </c>
      <c r="AS1093" s="217" t="str">
        <f t="shared" si="128"/>
        <v/>
      </c>
      <c r="AT1093" s="217"/>
      <c r="AU1093" s="217"/>
      <c r="AV1093" s="217"/>
      <c r="AW1093" s="217"/>
      <c r="AX1093" s="217"/>
      <c r="AY1093" s="217"/>
      <c r="AZ1093" s="217"/>
      <c r="BA1093" s="217"/>
      <c r="BB1093" s="217"/>
      <c r="BC1093" s="217"/>
      <c r="BD1093" s="217"/>
      <c r="BE1093" s="217"/>
      <c r="BF1093" s="217"/>
      <c r="BG1093" s="217"/>
      <c r="BH1093" s="217"/>
      <c r="BI1093" s="217"/>
      <c r="BJ1093" s="217"/>
      <c r="BK1093" s="217"/>
      <c r="BL1093" s="217"/>
      <c r="BM1093" s="217"/>
      <c r="BN1093" s="217"/>
      <c r="BO1093" s="217"/>
      <c r="BP1093" s="217"/>
      <c r="BQ1093" s="217"/>
      <c r="BR1093" s="311"/>
      <c r="BS1093" s="311"/>
      <c r="BT1093" s="311"/>
      <c r="BU1093" s="311"/>
      <c r="BV1093" s="311"/>
      <c r="BW1093" s="311"/>
      <c r="BX1093" s="311"/>
      <c r="BY1093" s="217"/>
      <c r="BZ1093" s="217"/>
      <c r="CA1093" s="217"/>
      <c r="CB1093" s="217"/>
      <c r="CC1093" s="217"/>
      <c r="CD1093" s="217"/>
      <c r="CE1093" s="311"/>
      <c r="CF1093" s="311" t="str">
        <f>IFERROR(ROUND(STDEV(AN1093,L1093),1),"")</f>
        <v/>
      </c>
      <c r="CG1093" s="322"/>
      <c r="CH1093" s="322"/>
      <c r="CI1093" s="322"/>
      <c r="CJ1093" s="322"/>
      <c r="CK1093" s="322"/>
      <c r="CL1093" s="322"/>
      <c r="CM1093" s="322"/>
      <c r="CN1093" s="220" t="str">
        <f>IFERROR(ROUND((SUM(#REF!)),0),"")</f>
        <v/>
      </c>
      <c r="CO1093" s="216"/>
      <c r="CP1093" s="221"/>
      <c r="CQ1093" s="222"/>
      <c r="CR1093" s="196"/>
      <c r="CS1093" s="196"/>
      <c r="CT1093" s="196"/>
      <c r="CU1093" s="196"/>
      <c r="CV1093" s="196"/>
      <c r="CW1093" s="306">
        <f>AV1093+BH1093</f>
        <v>0</v>
      </c>
      <c r="CX1093" s="12">
        <f>SUM(BI1093:BQ1093,AW1093:BE1093)</f>
        <v>0</v>
      </c>
      <c r="CY1093" s="314" t="str">
        <f>IFERROR(ROUND(CX1093/K1093,0),"")</f>
        <v/>
      </c>
      <c r="CZ1093" s="314" t="str">
        <f>IFERROR(ROUND(CY1093/#REF!,1),"")</f>
        <v/>
      </c>
      <c r="DA1093" s="306" t="str">
        <f t="shared" si="129"/>
        <v/>
      </c>
      <c r="DB1093" s="316" t="str">
        <f t="shared" si="130"/>
        <v/>
      </c>
      <c r="DC1093" s="193"/>
      <c r="DD1093" s="12" t="str">
        <f>IFERROR(#REF!-AP1093,"")</f>
        <v/>
      </c>
      <c r="DE1093" s="193"/>
      <c r="DF1093" s="305" t="str">
        <f>IFERROR(#REF!-L1093,"")</f>
        <v/>
      </c>
      <c r="DG1093" s="311" t="e">
        <f>IF(#REF!&gt;AQ1093,0,1)</f>
        <v>#REF!</v>
      </c>
      <c r="DH1093" s="320">
        <f>IF(AN1093&lt;M1093,0,1)</f>
        <v>1</v>
      </c>
      <c r="DI1093" s="320">
        <f>IF(AN1093&gt;N1093,0,1)</f>
        <v>1</v>
      </c>
    </row>
    <row r="1094" spans="3:113" ht="20.25" x14ac:dyDescent="0.2">
      <c r="C1094" s="214"/>
      <c r="G1094" s="207"/>
      <c r="H1094" s="314"/>
      <c r="I1094" s="314"/>
      <c r="J1094" s="314"/>
      <c r="K1094" s="314"/>
      <c r="L1094" s="208"/>
      <c r="M1094" s="209"/>
      <c r="N1094" s="210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5"/>
      <c r="Z1094" s="195"/>
      <c r="AA1094" s="194"/>
      <c r="AB1094" s="194"/>
      <c r="AC1094" s="194"/>
      <c r="AD1094" s="194"/>
      <c r="AE1094" s="194"/>
      <c r="AF1094" s="194"/>
      <c r="AG1094" s="194"/>
      <c r="AH1094" s="194"/>
      <c r="AI1094" s="194"/>
      <c r="AJ1094" s="194"/>
      <c r="AK1094" s="195"/>
      <c r="AL1094" s="195"/>
      <c r="AM1094" s="323" t="str">
        <f t="shared" si="124"/>
        <v/>
      </c>
      <c r="AN1094" s="323" t="str">
        <f t="shared" si="125"/>
        <v/>
      </c>
      <c r="AO1094" s="276" t="str">
        <f t="shared" si="126"/>
        <v/>
      </c>
      <c r="AP1094" s="218"/>
      <c r="AQ1094" s="219"/>
      <c r="AR1094" s="217" t="str">
        <f t="shared" si="127"/>
        <v/>
      </c>
      <c r="AS1094" s="217" t="str">
        <f t="shared" si="128"/>
        <v/>
      </c>
      <c r="AT1094" s="217"/>
      <c r="AU1094" s="217"/>
      <c r="AV1094" s="217"/>
      <c r="AW1094" s="217"/>
      <c r="AX1094" s="217"/>
      <c r="AY1094" s="217"/>
      <c r="AZ1094" s="217"/>
      <c r="BA1094" s="217"/>
      <c r="BB1094" s="217"/>
      <c r="BC1094" s="217"/>
      <c r="BD1094" s="217"/>
      <c r="BE1094" s="217"/>
      <c r="BF1094" s="217"/>
      <c r="BG1094" s="217"/>
      <c r="BH1094" s="217"/>
      <c r="BI1094" s="217"/>
      <c r="BJ1094" s="217"/>
      <c r="BK1094" s="217"/>
      <c r="BL1094" s="217"/>
      <c r="BM1094" s="217"/>
      <c r="BN1094" s="217"/>
      <c r="BO1094" s="217"/>
      <c r="BP1094" s="217"/>
      <c r="BQ1094" s="217"/>
      <c r="BR1094" s="311"/>
      <c r="BS1094" s="311"/>
      <c r="BT1094" s="311"/>
      <c r="BU1094" s="311"/>
      <c r="BV1094" s="311"/>
      <c r="BW1094" s="311"/>
      <c r="BX1094" s="311"/>
      <c r="BY1094" s="217"/>
      <c r="BZ1094" s="217"/>
      <c r="CA1094" s="217"/>
      <c r="CB1094" s="217"/>
      <c r="CC1094" s="217"/>
      <c r="CD1094" s="217"/>
      <c r="CE1094" s="311"/>
      <c r="CF1094" s="311" t="str">
        <f>IFERROR(ROUND(STDEV(AN1094,L1094),1),"")</f>
        <v/>
      </c>
      <c r="CG1094" s="322"/>
      <c r="CH1094" s="322"/>
      <c r="CI1094" s="322"/>
      <c r="CJ1094" s="322"/>
      <c r="CK1094" s="322"/>
      <c r="CL1094" s="322"/>
      <c r="CM1094" s="322"/>
      <c r="CN1094" s="220" t="str">
        <f>IFERROR(ROUND((SUM(#REF!)),0),"")</f>
        <v/>
      </c>
      <c r="CO1094" s="216"/>
      <c r="CP1094" s="221"/>
      <c r="CQ1094" s="222"/>
      <c r="CR1094" s="196"/>
      <c r="CS1094" s="196"/>
      <c r="CT1094" s="196"/>
      <c r="CU1094" s="196"/>
      <c r="CV1094" s="196"/>
      <c r="CW1094" s="306">
        <f>AV1094+BH1094</f>
        <v>0</v>
      </c>
      <c r="CX1094" s="12">
        <f>SUM(BI1094:BQ1094,AW1094:BE1094)</f>
        <v>0</v>
      </c>
      <c r="CY1094" s="314" t="str">
        <f>IFERROR(ROUND(CX1094/K1094,0),"")</f>
        <v/>
      </c>
      <c r="CZ1094" s="314" t="str">
        <f>IFERROR(ROUND(CY1094/#REF!,1),"")</f>
        <v/>
      </c>
      <c r="DA1094" s="306" t="str">
        <f t="shared" si="129"/>
        <v/>
      </c>
      <c r="DB1094" s="316" t="str">
        <f t="shared" si="130"/>
        <v/>
      </c>
      <c r="DC1094" s="193"/>
      <c r="DD1094" s="12" t="str">
        <f>IFERROR(#REF!-AP1094,"")</f>
        <v/>
      </c>
      <c r="DE1094" s="193"/>
      <c r="DF1094" s="305" t="str">
        <f>IFERROR(#REF!-L1094,"")</f>
        <v/>
      </c>
      <c r="DG1094" s="311" t="e">
        <f>IF(#REF!&gt;AQ1094,0,1)</f>
        <v>#REF!</v>
      </c>
      <c r="DH1094" s="320">
        <f>IF(AN1094&lt;M1094,0,1)</f>
        <v>1</v>
      </c>
      <c r="DI1094" s="320">
        <f>IF(AN1094&gt;N1094,0,1)</f>
        <v>1</v>
      </c>
    </row>
    <row r="1095" spans="3:113" ht="20.25" x14ac:dyDescent="0.2">
      <c r="C1095" s="214"/>
      <c r="G1095" s="207"/>
      <c r="H1095" s="314"/>
      <c r="I1095" s="314"/>
      <c r="J1095" s="314"/>
      <c r="K1095" s="314"/>
      <c r="L1095" s="208"/>
      <c r="M1095" s="209"/>
      <c r="N1095" s="210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5"/>
      <c r="Z1095" s="195"/>
      <c r="AA1095" s="194"/>
      <c r="AB1095" s="194"/>
      <c r="AC1095" s="194"/>
      <c r="AD1095" s="194"/>
      <c r="AE1095" s="194"/>
      <c r="AF1095" s="194"/>
      <c r="AG1095" s="194"/>
      <c r="AH1095" s="194"/>
      <c r="AI1095" s="194"/>
      <c r="AJ1095" s="194"/>
      <c r="AK1095" s="195"/>
      <c r="AL1095" s="195"/>
      <c r="AM1095" s="323" t="str">
        <f t="shared" si="124"/>
        <v/>
      </c>
      <c r="AN1095" s="323" t="str">
        <f t="shared" si="125"/>
        <v/>
      </c>
      <c r="AO1095" s="276" t="str">
        <f t="shared" si="126"/>
        <v/>
      </c>
      <c r="AP1095" s="218"/>
      <c r="AQ1095" s="219"/>
      <c r="AR1095" s="217" t="str">
        <f t="shared" si="127"/>
        <v/>
      </c>
      <c r="AS1095" s="217" t="str">
        <f t="shared" si="128"/>
        <v/>
      </c>
      <c r="AT1095" s="217"/>
      <c r="AU1095" s="217"/>
      <c r="AV1095" s="217"/>
      <c r="AW1095" s="217"/>
      <c r="AX1095" s="217"/>
      <c r="AY1095" s="217"/>
      <c r="AZ1095" s="217"/>
      <c r="BA1095" s="217"/>
      <c r="BB1095" s="217"/>
      <c r="BC1095" s="217"/>
      <c r="BD1095" s="217"/>
      <c r="BE1095" s="217"/>
      <c r="BF1095" s="217"/>
      <c r="BG1095" s="217"/>
      <c r="BH1095" s="217"/>
      <c r="BI1095" s="217"/>
      <c r="BJ1095" s="217"/>
      <c r="BK1095" s="217"/>
      <c r="BL1095" s="217"/>
      <c r="BM1095" s="217"/>
      <c r="BN1095" s="217"/>
      <c r="BO1095" s="217"/>
      <c r="BP1095" s="217"/>
      <c r="BQ1095" s="217"/>
      <c r="BR1095" s="311"/>
      <c r="BS1095" s="311"/>
      <c r="BT1095" s="311"/>
      <c r="BU1095" s="311"/>
      <c r="BV1095" s="311"/>
      <c r="BW1095" s="311"/>
      <c r="BX1095" s="311"/>
      <c r="BY1095" s="217"/>
      <c r="BZ1095" s="217"/>
      <c r="CA1095" s="217"/>
      <c r="CB1095" s="217"/>
      <c r="CC1095" s="217"/>
      <c r="CD1095" s="217"/>
      <c r="CE1095" s="311"/>
      <c r="CF1095" s="311" t="str">
        <f>IFERROR(ROUND(STDEV(AN1095,L1095),1),"")</f>
        <v/>
      </c>
      <c r="CG1095" s="322"/>
      <c r="CH1095" s="322"/>
      <c r="CI1095" s="322"/>
      <c r="CJ1095" s="322"/>
      <c r="CK1095" s="322"/>
      <c r="CL1095" s="322"/>
      <c r="CM1095" s="322"/>
      <c r="CN1095" s="220" t="str">
        <f>IFERROR(ROUND((SUM(#REF!)),0),"")</f>
        <v/>
      </c>
      <c r="CO1095" s="216"/>
      <c r="CP1095" s="221"/>
      <c r="CQ1095" s="222"/>
      <c r="CR1095" s="196"/>
      <c r="CS1095" s="196"/>
      <c r="CT1095" s="196"/>
      <c r="CU1095" s="196"/>
      <c r="CV1095" s="196"/>
      <c r="CW1095" s="306">
        <f>AV1095+BH1095</f>
        <v>0</v>
      </c>
      <c r="CX1095" s="12">
        <f>SUM(BI1095:BQ1095,AW1095:BE1095)</f>
        <v>0</v>
      </c>
      <c r="CY1095" s="314" t="str">
        <f>IFERROR(ROUND(CX1095/K1095,0),"")</f>
        <v/>
      </c>
      <c r="CZ1095" s="314" t="str">
        <f>IFERROR(ROUND(CY1095/#REF!,1),"")</f>
        <v/>
      </c>
      <c r="DA1095" s="306" t="str">
        <f t="shared" si="129"/>
        <v/>
      </c>
      <c r="DB1095" s="316" t="str">
        <f t="shared" si="130"/>
        <v/>
      </c>
      <c r="DC1095" s="193"/>
      <c r="DD1095" s="12" t="str">
        <f>IFERROR(#REF!-AP1095,"")</f>
        <v/>
      </c>
      <c r="DE1095" s="193"/>
      <c r="DF1095" s="305" t="str">
        <f>IFERROR(#REF!-L1095,"")</f>
        <v/>
      </c>
      <c r="DG1095" s="311" t="e">
        <f>IF(#REF!&gt;AQ1095,0,1)</f>
        <v>#REF!</v>
      </c>
      <c r="DH1095" s="320">
        <f>IF(AN1095&lt;M1095,0,1)</f>
        <v>1</v>
      </c>
      <c r="DI1095" s="320">
        <f>IF(AN1095&gt;N1095,0,1)</f>
        <v>1</v>
      </c>
    </row>
    <row r="1096" spans="3:113" ht="20.25" x14ac:dyDescent="0.2">
      <c r="C1096" s="214"/>
      <c r="G1096" s="207"/>
      <c r="H1096" s="314"/>
      <c r="I1096" s="314"/>
      <c r="J1096" s="314"/>
      <c r="K1096" s="314"/>
      <c r="L1096" s="208"/>
      <c r="M1096" s="209"/>
      <c r="N1096" s="210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5"/>
      <c r="Z1096" s="195"/>
      <c r="AA1096" s="194"/>
      <c r="AB1096" s="194"/>
      <c r="AC1096" s="194"/>
      <c r="AD1096" s="194"/>
      <c r="AE1096" s="194"/>
      <c r="AF1096" s="194"/>
      <c r="AG1096" s="194"/>
      <c r="AH1096" s="194"/>
      <c r="AI1096" s="194"/>
      <c r="AJ1096" s="194"/>
      <c r="AK1096" s="195"/>
      <c r="AL1096" s="195"/>
      <c r="AM1096" s="323" t="str">
        <f t="shared" si="124"/>
        <v/>
      </c>
      <c r="AN1096" s="323" t="str">
        <f t="shared" si="125"/>
        <v/>
      </c>
      <c r="AO1096" s="276" t="str">
        <f t="shared" si="126"/>
        <v/>
      </c>
      <c r="AP1096" s="218"/>
      <c r="AQ1096" s="219"/>
      <c r="AR1096" s="217" t="str">
        <f t="shared" si="127"/>
        <v/>
      </c>
      <c r="AS1096" s="217" t="str">
        <f t="shared" si="128"/>
        <v/>
      </c>
      <c r="AT1096" s="217"/>
      <c r="AU1096" s="217"/>
      <c r="AV1096" s="217"/>
      <c r="AW1096" s="217"/>
      <c r="AX1096" s="217"/>
      <c r="AY1096" s="217"/>
      <c r="AZ1096" s="217"/>
      <c r="BA1096" s="217"/>
      <c r="BB1096" s="217"/>
      <c r="BC1096" s="217"/>
      <c r="BD1096" s="217"/>
      <c r="BE1096" s="217"/>
      <c r="BF1096" s="217"/>
      <c r="BG1096" s="217"/>
      <c r="BH1096" s="217"/>
      <c r="BI1096" s="217"/>
      <c r="BJ1096" s="217"/>
      <c r="BK1096" s="217"/>
      <c r="BL1096" s="217"/>
      <c r="BM1096" s="217"/>
      <c r="BN1096" s="217"/>
      <c r="BO1096" s="217"/>
      <c r="BP1096" s="217"/>
      <c r="BQ1096" s="217"/>
      <c r="BR1096" s="311"/>
      <c r="BS1096" s="311"/>
      <c r="BT1096" s="311"/>
      <c r="BU1096" s="311"/>
      <c r="BV1096" s="311"/>
      <c r="BW1096" s="311"/>
      <c r="BX1096" s="311"/>
      <c r="BY1096" s="217"/>
      <c r="BZ1096" s="217"/>
      <c r="CA1096" s="217"/>
      <c r="CB1096" s="217"/>
      <c r="CC1096" s="217"/>
      <c r="CD1096" s="217"/>
      <c r="CE1096" s="311"/>
      <c r="CF1096" s="311" t="str">
        <f>IFERROR(ROUND(STDEV(AN1096,L1096),1),"")</f>
        <v/>
      </c>
      <c r="CG1096" s="322"/>
      <c r="CH1096" s="322"/>
      <c r="CI1096" s="322"/>
      <c r="CJ1096" s="322"/>
      <c r="CK1096" s="322"/>
      <c r="CL1096" s="322"/>
      <c r="CM1096" s="322"/>
      <c r="CN1096" s="220" t="str">
        <f>IFERROR(ROUND((SUM(#REF!)),0),"")</f>
        <v/>
      </c>
      <c r="CO1096" s="216"/>
      <c r="CP1096" s="221"/>
      <c r="CQ1096" s="222"/>
      <c r="CR1096" s="196"/>
      <c r="CS1096" s="196"/>
      <c r="CT1096" s="196"/>
      <c r="CU1096" s="196"/>
      <c r="CV1096" s="196"/>
      <c r="CW1096" s="306">
        <f>AV1096+BH1096</f>
        <v>0</v>
      </c>
      <c r="CX1096" s="12">
        <f>SUM(BI1096:BQ1096,AW1096:BE1096)</f>
        <v>0</v>
      </c>
      <c r="CY1096" s="314" t="str">
        <f>IFERROR(ROUND(CX1096/K1096,0),"")</f>
        <v/>
      </c>
      <c r="CZ1096" s="314" t="str">
        <f>IFERROR(ROUND(CY1096/#REF!,1),"")</f>
        <v/>
      </c>
      <c r="DA1096" s="306" t="str">
        <f t="shared" si="129"/>
        <v/>
      </c>
      <c r="DB1096" s="316" t="str">
        <f t="shared" si="130"/>
        <v/>
      </c>
      <c r="DC1096" s="193"/>
      <c r="DD1096" s="12" t="str">
        <f>IFERROR(#REF!-AP1096,"")</f>
        <v/>
      </c>
      <c r="DE1096" s="193"/>
      <c r="DF1096" s="305" t="str">
        <f>IFERROR(#REF!-L1096,"")</f>
        <v/>
      </c>
      <c r="DG1096" s="311" t="e">
        <f>IF(#REF!&gt;AQ1096,0,1)</f>
        <v>#REF!</v>
      </c>
      <c r="DH1096" s="320">
        <f>IF(AN1096&lt;M1096,0,1)</f>
        <v>1</v>
      </c>
      <c r="DI1096" s="320">
        <f>IF(AN1096&gt;N1096,0,1)</f>
        <v>1</v>
      </c>
    </row>
    <row r="1097" spans="3:113" ht="20.25" x14ac:dyDescent="0.2">
      <c r="C1097" s="214"/>
      <c r="G1097" s="207"/>
      <c r="H1097" s="314"/>
      <c r="I1097" s="314"/>
      <c r="J1097" s="314"/>
      <c r="K1097" s="314"/>
      <c r="L1097" s="208"/>
      <c r="M1097" s="209"/>
      <c r="N1097" s="210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5"/>
      <c r="Z1097" s="195"/>
      <c r="AA1097" s="194"/>
      <c r="AB1097" s="194"/>
      <c r="AC1097" s="194"/>
      <c r="AD1097" s="194"/>
      <c r="AE1097" s="194"/>
      <c r="AF1097" s="194"/>
      <c r="AG1097" s="194"/>
      <c r="AH1097" s="194"/>
      <c r="AI1097" s="194"/>
      <c r="AJ1097" s="194"/>
      <c r="AK1097" s="195"/>
      <c r="AL1097" s="195"/>
      <c r="AM1097" s="323" t="str">
        <f t="shared" si="124"/>
        <v/>
      </c>
      <c r="AN1097" s="323" t="str">
        <f t="shared" si="125"/>
        <v/>
      </c>
      <c r="AO1097" s="276" t="str">
        <f t="shared" si="126"/>
        <v/>
      </c>
      <c r="AP1097" s="218"/>
      <c r="AQ1097" s="219"/>
      <c r="AR1097" s="217" t="str">
        <f t="shared" si="127"/>
        <v/>
      </c>
      <c r="AS1097" s="217" t="str">
        <f t="shared" si="128"/>
        <v/>
      </c>
      <c r="AT1097" s="217"/>
      <c r="AU1097" s="217"/>
      <c r="AV1097" s="217"/>
      <c r="AW1097" s="217"/>
      <c r="AX1097" s="217"/>
      <c r="AY1097" s="217"/>
      <c r="AZ1097" s="217"/>
      <c r="BA1097" s="217"/>
      <c r="BB1097" s="217"/>
      <c r="BC1097" s="217"/>
      <c r="BD1097" s="217"/>
      <c r="BE1097" s="217"/>
      <c r="BF1097" s="217"/>
      <c r="BG1097" s="217"/>
      <c r="BH1097" s="217"/>
      <c r="BI1097" s="217"/>
      <c r="BJ1097" s="217"/>
      <c r="BK1097" s="217"/>
      <c r="BL1097" s="217"/>
      <c r="BM1097" s="217"/>
      <c r="BN1097" s="217"/>
      <c r="BO1097" s="217"/>
      <c r="BP1097" s="217"/>
      <c r="BQ1097" s="217"/>
      <c r="BR1097" s="311"/>
      <c r="BS1097" s="311"/>
      <c r="BT1097" s="311"/>
      <c r="BU1097" s="311"/>
      <c r="BV1097" s="311"/>
      <c r="BW1097" s="311"/>
      <c r="BX1097" s="311"/>
      <c r="BY1097" s="217"/>
      <c r="BZ1097" s="217"/>
      <c r="CA1097" s="217"/>
      <c r="CB1097" s="217"/>
      <c r="CC1097" s="217"/>
      <c r="CD1097" s="217"/>
      <c r="CE1097" s="311"/>
      <c r="CF1097" s="311" t="str">
        <f>IFERROR(ROUND(STDEV(AN1097,L1097),1),"")</f>
        <v/>
      </c>
      <c r="CG1097" s="322"/>
      <c r="CH1097" s="322"/>
      <c r="CI1097" s="322"/>
      <c r="CJ1097" s="322"/>
      <c r="CK1097" s="322"/>
      <c r="CL1097" s="322"/>
      <c r="CM1097" s="322"/>
      <c r="CN1097" s="220" t="str">
        <f>IFERROR(ROUND((SUM(#REF!)),0),"")</f>
        <v/>
      </c>
      <c r="CO1097" s="216"/>
      <c r="CP1097" s="221"/>
      <c r="CQ1097" s="222"/>
      <c r="CR1097" s="196"/>
      <c r="CS1097" s="196"/>
      <c r="CT1097" s="196"/>
      <c r="CU1097" s="196"/>
      <c r="CV1097" s="196"/>
      <c r="CW1097" s="306">
        <f>AV1097+BH1097</f>
        <v>0</v>
      </c>
      <c r="CX1097" s="12">
        <f>SUM(BI1097:BQ1097,AW1097:BE1097)</f>
        <v>0</v>
      </c>
      <c r="CY1097" s="314" t="str">
        <f>IFERROR(ROUND(CX1097/K1097,0),"")</f>
        <v/>
      </c>
      <c r="CZ1097" s="314" t="str">
        <f>IFERROR(ROUND(CY1097/#REF!,1),"")</f>
        <v/>
      </c>
      <c r="DA1097" s="306" t="str">
        <f t="shared" si="129"/>
        <v/>
      </c>
      <c r="DB1097" s="316" t="str">
        <f t="shared" si="130"/>
        <v/>
      </c>
      <c r="DC1097" s="193"/>
      <c r="DD1097" s="12" t="str">
        <f>IFERROR(#REF!-AP1097,"")</f>
        <v/>
      </c>
      <c r="DE1097" s="193"/>
      <c r="DF1097" s="305" t="str">
        <f>IFERROR(#REF!-L1097,"")</f>
        <v/>
      </c>
      <c r="DG1097" s="311" t="e">
        <f>IF(#REF!&gt;AQ1097,0,1)</f>
        <v>#REF!</v>
      </c>
      <c r="DH1097" s="320">
        <f>IF(AN1097&lt;M1097,0,1)</f>
        <v>1</v>
      </c>
      <c r="DI1097" s="320">
        <f>IF(AN1097&gt;N1097,0,1)</f>
        <v>1</v>
      </c>
    </row>
    <row r="1098" spans="3:113" ht="20.25" x14ac:dyDescent="0.2">
      <c r="C1098" s="214"/>
      <c r="G1098" s="207"/>
      <c r="H1098" s="314"/>
      <c r="I1098" s="314"/>
      <c r="J1098" s="314"/>
      <c r="K1098" s="314"/>
      <c r="L1098" s="208"/>
      <c r="M1098" s="209"/>
      <c r="N1098" s="210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5"/>
      <c r="Z1098" s="195"/>
      <c r="AA1098" s="194"/>
      <c r="AB1098" s="194"/>
      <c r="AC1098" s="194"/>
      <c r="AD1098" s="194"/>
      <c r="AE1098" s="194"/>
      <c r="AF1098" s="194"/>
      <c r="AG1098" s="194"/>
      <c r="AH1098" s="194"/>
      <c r="AI1098" s="194"/>
      <c r="AJ1098" s="194"/>
      <c r="AK1098" s="195"/>
      <c r="AL1098" s="195"/>
      <c r="AM1098" s="323" t="str">
        <f t="shared" si="124"/>
        <v/>
      </c>
      <c r="AN1098" s="323" t="str">
        <f t="shared" si="125"/>
        <v/>
      </c>
      <c r="AO1098" s="276" t="str">
        <f t="shared" si="126"/>
        <v/>
      </c>
      <c r="AP1098" s="218"/>
      <c r="AQ1098" s="219"/>
      <c r="AR1098" s="217" t="str">
        <f t="shared" si="127"/>
        <v/>
      </c>
      <c r="AS1098" s="217" t="str">
        <f t="shared" si="128"/>
        <v/>
      </c>
      <c r="AT1098" s="217"/>
      <c r="AU1098" s="217"/>
      <c r="AV1098" s="217"/>
      <c r="AW1098" s="217"/>
      <c r="AX1098" s="217"/>
      <c r="AY1098" s="217"/>
      <c r="AZ1098" s="217"/>
      <c r="BA1098" s="217"/>
      <c r="BB1098" s="217"/>
      <c r="BC1098" s="217"/>
      <c r="BD1098" s="217"/>
      <c r="BE1098" s="217"/>
      <c r="BF1098" s="217"/>
      <c r="BG1098" s="217"/>
      <c r="BH1098" s="217"/>
      <c r="BI1098" s="217"/>
      <c r="BJ1098" s="217"/>
      <c r="BK1098" s="217"/>
      <c r="BL1098" s="217"/>
      <c r="BM1098" s="217"/>
      <c r="BN1098" s="217"/>
      <c r="BO1098" s="217"/>
      <c r="BP1098" s="217"/>
      <c r="BQ1098" s="217"/>
      <c r="BR1098" s="311"/>
      <c r="BS1098" s="311"/>
      <c r="BT1098" s="311"/>
      <c r="BU1098" s="311"/>
      <c r="BV1098" s="311"/>
      <c r="BW1098" s="311"/>
      <c r="BX1098" s="311"/>
      <c r="BY1098" s="217"/>
      <c r="BZ1098" s="217"/>
      <c r="CA1098" s="217"/>
      <c r="CB1098" s="217"/>
      <c r="CC1098" s="217"/>
      <c r="CD1098" s="217"/>
      <c r="CE1098" s="311"/>
      <c r="CF1098" s="311" t="str">
        <f>IFERROR(ROUND(STDEV(AN1098,L1098),1),"")</f>
        <v/>
      </c>
      <c r="CG1098" s="322"/>
      <c r="CH1098" s="322"/>
      <c r="CI1098" s="322"/>
      <c r="CJ1098" s="322"/>
      <c r="CK1098" s="322"/>
      <c r="CL1098" s="322"/>
      <c r="CM1098" s="322"/>
      <c r="CN1098" s="220" t="str">
        <f>IFERROR(ROUND((SUM(#REF!)),0),"")</f>
        <v/>
      </c>
      <c r="CO1098" s="216"/>
      <c r="CP1098" s="221"/>
      <c r="CQ1098" s="222"/>
      <c r="CR1098" s="196"/>
      <c r="CS1098" s="196"/>
      <c r="CT1098" s="196"/>
      <c r="CU1098" s="196"/>
      <c r="CV1098" s="196"/>
      <c r="CW1098" s="306">
        <f>AV1098+BH1098</f>
        <v>0</v>
      </c>
      <c r="CX1098" s="12">
        <f>SUM(BI1098:BQ1098,AW1098:BE1098)</f>
        <v>0</v>
      </c>
      <c r="CY1098" s="314" t="str">
        <f>IFERROR(ROUND(CX1098/K1098,0),"")</f>
        <v/>
      </c>
      <c r="CZ1098" s="314" t="str">
        <f>IFERROR(ROUND(CY1098/#REF!,1),"")</f>
        <v/>
      </c>
      <c r="DA1098" s="306" t="str">
        <f t="shared" si="129"/>
        <v/>
      </c>
      <c r="DB1098" s="316" t="str">
        <f t="shared" si="130"/>
        <v/>
      </c>
      <c r="DC1098" s="193"/>
      <c r="DD1098" s="12" t="str">
        <f>IFERROR(#REF!-AP1098,"")</f>
        <v/>
      </c>
      <c r="DE1098" s="193"/>
      <c r="DF1098" s="305" t="str">
        <f>IFERROR(#REF!-L1098,"")</f>
        <v/>
      </c>
      <c r="DG1098" s="311" t="e">
        <f>IF(#REF!&gt;AQ1098,0,1)</f>
        <v>#REF!</v>
      </c>
      <c r="DH1098" s="320">
        <f>IF(AN1098&lt;M1098,0,1)</f>
        <v>1</v>
      </c>
      <c r="DI1098" s="320">
        <f>IF(AN1098&gt;N1098,0,1)</f>
        <v>1</v>
      </c>
    </row>
    <row r="1099" spans="3:113" ht="20.25" x14ac:dyDescent="0.2">
      <c r="C1099" s="214"/>
      <c r="G1099" s="207"/>
      <c r="H1099" s="314"/>
      <c r="I1099" s="314"/>
      <c r="J1099" s="314"/>
      <c r="K1099" s="314"/>
      <c r="L1099" s="208"/>
      <c r="M1099" s="209"/>
      <c r="N1099" s="210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5"/>
      <c r="Z1099" s="195"/>
      <c r="AA1099" s="194"/>
      <c r="AB1099" s="194"/>
      <c r="AC1099" s="194"/>
      <c r="AD1099" s="194"/>
      <c r="AE1099" s="194"/>
      <c r="AF1099" s="194"/>
      <c r="AG1099" s="194"/>
      <c r="AH1099" s="194"/>
      <c r="AI1099" s="194"/>
      <c r="AJ1099" s="194"/>
      <c r="AK1099" s="195"/>
      <c r="AL1099" s="195"/>
      <c r="AM1099" s="323" t="str">
        <f t="shared" si="124"/>
        <v/>
      </c>
      <c r="AN1099" s="323" t="str">
        <f t="shared" si="125"/>
        <v/>
      </c>
      <c r="AO1099" s="276" t="str">
        <f t="shared" si="126"/>
        <v/>
      </c>
      <c r="AP1099" s="218"/>
      <c r="AQ1099" s="219"/>
      <c r="AR1099" s="217" t="str">
        <f t="shared" si="127"/>
        <v/>
      </c>
      <c r="AS1099" s="217" t="str">
        <f t="shared" si="128"/>
        <v/>
      </c>
      <c r="AT1099" s="217"/>
      <c r="AU1099" s="217"/>
      <c r="AV1099" s="217"/>
      <c r="AW1099" s="217"/>
      <c r="AX1099" s="217"/>
      <c r="AY1099" s="217"/>
      <c r="AZ1099" s="217"/>
      <c r="BA1099" s="217"/>
      <c r="BB1099" s="217"/>
      <c r="BC1099" s="217"/>
      <c r="BD1099" s="217"/>
      <c r="BE1099" s="217"/>
      <c r="BF1099" s="217"/>
      <c r="BG1099" s="217"/>
      <c r="BH1099" s="217"/>
      <c r="BI1099" s="217"/>
      <c r="BJ1099" s="217"/>
      <c r="BK1099" s="217"/>
      <c r="BL1099" s="217"/>
      <c r="BM1099" s="217"/>
      <c r="BN1099" s="217"/>
      <c r="BO1099" s="217"/>
      <c r="BP1099" s="217"/>
      <c r="BQ1099" s="217"/>
      <c r="BR1099" s="311"/>
      <c r="BS1099" s="311"/>
      <c r="BT1099" s="311"/>
      <c r="BU1099" s="311"/>
      <c r="BV1099" s="311"/>
      <c r="BW1099" s="311"/>
      <c r="BX1099" s="311"/>
      <c r="BY1099" s="217"/>
      <c r="BZ1099" s="217"/>
      <c r="CA1099" s="217"/>
      <c r="CB1099" s="217"/>
      <c r="CC1099" s="217"/>
      <c r="CD1099" s="217"/>
      <c r="CE1099" s="311"/>
      <c r="CF1099" s="311" t="str">
        <f>IFERROR(ROUND(STDEV(AN1099,L1099),1),"")</f>
        <v/>
      </c>
      <c r="CG1099" s="322"/>
      <c r="CH1099" s="322"/>
      <c r="CI1099" s="322"/>
      <c r="CJ1099" s="322"/>
      <c r="CK1099" s="322"/>
      <c r="CL1099" s="322"/>
      <c r="CM1099" s="322"/>
      <c r="CN1099" s="220" t="str">
        <f>IFERROR(ROUND((SUM(#REF!)),0),"")</f>
        <v/>
      </c>
      <c r="CO1099" s="216"/>
      <c r="CP1099" s="221"/>
      <c r="CQ1099" s="222"/>
      <c r="CR1099" s="196"/>
      <c r="CS1099" s="196"/>
      <c r="CT1099" s="196"/>
      <c r="CU1099" s="196"/>
      <c r="CV1099" s="196"/>
      <c r="CW1099" s="306">
        <f>AV1099+BH1099</f>
        <v>0</v>
      </c>
      <c r="CX1099" s="12">
        <f>SUM(BI1099:BQ1099,AW1099:BE1099)</f>
        <v>0</v>
      </c>
      <c r="CY1099" s="314" t="str">
        <f>IFERROR(ROUND(CX1099/K1099,0),"")</f>
        <v/>
      </c>
      <c r="CZ1099" s="314" t="str">
        <f>IFERROR(ROUND(CY1099/#REF!,1),"")</f>
        <v/>
      </c>
      <c r="DA1099" s="306" t="str">
        <f t="shared" si="129"/>
        <v/>
      </c>
      <c r="DB1099" s="316" t="str">
        <f t="shared" si="130"/>
        <v/>
      </c>
      <c r="DC1099" s="193"/>
      <c r="DD1099" s="12" t="str">
        <f>IFERROR(#REF!-AP1099,"")</f>
        <v/>
      </c>
      <c r="DE1099" s="193"/>
      <c r="DF1099" s="305" t="str">
        <f>IFERROR(#REF!-L1099,"")</f>
        <v/>
      </c>
      <c r="DG1099" s="311" t="e">
        <f>IF(#REF!&gt;AQ1099,0,1)</f>
        <v>#REF!</v>
      </c>
      <c r="DH1099" s="320">
        <f>IF(AN1099&lt;M1099,0,1)</f>
        <v>1</v>
      </c>
      <c r="DI1099" s="320">
        <f>IF(AN1099&gt;N1099,0,1)</f>
        <v>1</v>
      </c>
    </row>
    <row r="1100" spans="3:113" ht="20.25" x14ac:dyDescent="0.2">
      <c r="C1100" s="214"/>
      <c r="G1100" s="207"/>
      <c r="H1100" s="314"/>
      <c r="I1100" s="314"/>
      <c r="J1100" s="314"/>
      <c r="K1100" s="314"/>
      <c r="L1100" s="208"/>
      <c r="M1100" s="209"/>
      <c r="N1100" s="210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5"/>
      <c r="Z1100" s="195"/>
      <c r="AA1100" s="194"/>
      <c r="AB1100" s="194"/>
      <c r="AC1100" s="194"/>
      <c r="AD1100" s="194"/>
      <c r="AE1100" s="194"/>
      <c r="AF1100" s="194"/>
      <c r="AG1100" s="194"/>
      <c r="AH1100" s="194"/>
      <c r="AI1100" s="194"/>
      <c r="AJ1100" s="194"/>
      <c r="AK1100" s="195"/>
      <c r="AL1100" s="195"/>
      <c r="AM1100" s="323" t="str">
        <f t="shared" si="124"/>
        <v/>
      </c>
      <c r="AN1100" s="323" t="str">
        <f t="shared" si="125"/>
        <v/>
      </c>
      <c r="AO1100" s="276" t="str">
        <f t="shared" si="126"/>
        <v/>
      </c>
      <c r="AP1100" s="218"/>
      <c r="AQ1100" s="219"/>
      <c r="AR1100" s="217" t="str">
        <f t="shared" si="127"/>
        <v/>
      </c>
      <c r="AS1100" s="217" t="str">
        <f t="shared" si="128"/>
        <v/>
      </c>
      <c r="AT1100" s="217"/>
      <c r="AU1100" s="217"/>
      <c r="AV1100" s="217"/>
      <c r="AW1100" s="217"/>
      <c r="AX1100" s="217"/>
      <c r="AY1100" s="217"/>
      <c r="AZ1100" s="217"/>
      <c r="BA1100" s="217"/>
      <c r="BB1100" s="217"/>
      <c r="BC1100" s="217"/>
      <c r="BD1100" s="217"/>
      <c r="BE1100" s="217"/>
      <c r="BF1100" s="217"/>
      <c r="BG1100" s="217"/>
      <c r="BH1100" s="217"/>
      <c r="BI1100" s="217"/>
      <c r="BJ1100" s="217"/>
      <c r="BK1100" s="217"/>
      <c r="BL1100" s="217"/>
      <c r="BM1100" s="217"/>
      <c r="BN1100" s="217"/>
      <c r="BO1100" s="217"/>
      <c r="BP1100" s="217"/>
      <c r="BQ1100" s="217"/>
      <c r="BR1100" s="311"/>
      <c r="BS1100" s="311"/>
      <c r="BT1100" s="311"/>
      <c r="BU1100" s="311"/>
      <c r="BV1100" s="311"/>
      <c r="BW1100" s="311"/>
      <c r="BX1100" s="311"/>
      <c r="BY1100" s="217"/>
      <c r="BZ1100" s="217"/>
      <c r="CA1100" s="217"/>
      <c r="CB1100" s="217"/>
      <c r="CC1100" s="217"/>
      <c r="CD1100" s="217"/>
      <c r="CE1100" s="311"/>
      <c r="CF1100" s="311" t="str">
        <f>IFERROR(ROUND(STDEV(AN1100,L1100),1),"")</f>
        <v/>
      </c>
      <c r="CG1100" s="322"/>
      <c r="CH1100" s="322"/>
      <c r="CI1100" s="322"/>
      <c r="CJ1100" s="322"/>
      <c r="CK1100" s="322"/>
      <c r="CL1100" s="322"/>
      <c r="CM1100" s="322"/>
      <c r="CN1100" s="220" t="str">
        <f>IFERROR(ROUND((SUM(#REF!)),0),"")</f>
        <v/>
      </c>
      <c r="CO1100" s="216"/>
      <c r="CP1100" s="221"/>
      <c r="CQ1100" s="222"/>
      <c r="CR1100" s="196"/>
      <c r="CS1100" s="196"/>
      <c r="CT1100" s="196"/>
      <c r="CU1100" s="196"/>
      <c r="CV1100" s="196"/>
      <c r="CW1100" s="306">
        <f>AV1100+BH1100</f>
        <v>0</v>
      </c>
      <c r="CX1100" s="12">
        <f>SUM(BI1100:BQ1100,AW1100:BE1100)</f>
        <v>0</v>
      </c>
      <c r="CY1100" s="314" t="str">
        <f>IFERROR(ROUND(CX1100/K1100,0),"")</f>
        <v/>
      </c>
      <c r="CZ1100" s="314" t="str">
        <f>IFERROR(ROUND(CY1100/#REF!,1),"")</f>
        <v/>
      </c>
      <c r="DA1100" s="306" t="str">
        <f t="shared" si="129"/>
        <v/>
      </c>
      <c r="DB1100" s="316" t="str">
        <f t="shared" si="130"/>
        <v/>
      </c>
      <c r="DC1100" s="193"/>
      <c r="DD1100" s="12" t="str">
        <f>IFERROR(#REF!-AP1100,"")</f>
        <v/>
      </c>
      <c r="DE1100" s="193"/>
      <c r="DF1100" s="305" t="str">
        <f>IFERROR(#REF!-L1100,"")</f>
        <v/>
      </c>
      <c r="DG1100" s="311" t="e">
        <f>IF(#REF!&gt;AQ1100,0,1)</f>
        <v>#REF!</v>
      </c>
      <c r="DH1100" s="320">
        <f>IF(AN1100&lt;M1100,0,1)</f>
        <v>1</v>
      </c>
      <c r="DI1100" s="320">
        <f>IF(AN1100&gt;N1100,0,1)</f>
        <v>1</v>
      </c>
    </row>
    <row r="1101" spans="3:113" ht="20.25" x14ac:dyDescent="0.2">
      <c r="C1101" s="214"/>
      <c r="G1101" s="207"/>
      <c r="H1101" s="314"/>
      <c r="I1101" s="314"/>
      <c r="J1101" s="314"/>
      <c r="K1101" s="314"/>
      <c r="L1101" s="208"/>
      <c r="M1101" s="209"/>
      <c r="N1101" s="210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5"/>
      <c r="Z1101" s="195"/>
      <c r="AA1101" s="194"/>
      <c r="AB1101" s="194"/>
      <c r="AC1101" s="194"/>
      <c r="AD1101" s="194"/>
      <c r="AE1101" s="194"/>
      <c r="AF1101" s="194"/>
      <c r="AG1101" s="194"/>
      <c r="AH1101" s="194"/>
      <c r="AI1101" s="194"/>
      <c r="AJ1101" s="194"/>
      <c r="AK1101" s="195"/>
      <c r="AL1101" s="195"/>
      <c r="AM1101" s="323" t="str">
        <f t="shared" si="124"/>
        <v/>
      </c>
      <c r="AN1101" s="323" t="str">
        <f t="shared" si="125"/>
        <v/>
      </c>
      <c r="AO1101" s="276" t="str">
        <f t="shared" si="126"/>
        <v/>
      </c>
      <c r="AP1101" s="218"/>
      <c r="AQ1101" s="219"/>
      <c r="AR1101" s="217" t="str">
        <f t="shared" si="127"/>
        <v/>
      </c>
      <c r="AS1101" s="217" t="str">
        <f t="shared" si="128"/>
        <v/>
      </c>
      <c r="AT1101" s="217"/>
      <c r="AU1101" s="217"/>
      <c r="AV1101" s="217"/>
      <c r="AW1101" s="217"/>
      <c r="AX1101" s="217"/>
      <c r="AY1101" s="217"/>
      <c r="AZ1101" s="217"/>
      <c r="BA1101" s="217"/>
      <c r="BB1101" s="217"/>
      <c r="BC1101" s="217"/>
      <c r="BD1101" s="217"/>
      <c r="BE1101" s="217"/>
      <c r="BF1101" s="217"/>
      <c r="BG1101" s="217"/>
      <c r="BH1101" s="217"/>
      <c r="BI1101" s="217"/>
      <c r="BJ1101" s="217"/>
      <c r="BK1101" s="217"/>
      <c r="BL1101" s="217"/>
      <c r="BM1101" s="217"/>
      <c r="BN1101" s="217"/>
      <c r="BO1101" s="217"/>
      <c r="BP1101" s="217"/>
      <c r="BQ1101" s="217"/>
      <c r="BR1101" s="311"/>
      <c r="BS1101" s="311"/>
      <c r="BT1101" s="311"/>
      <c r="BU1101" s="311"/>
      <c r="BV1101" s="311"/>
      <c r="BW1101" s="311"/>
      <c r="BX1101" s="311"/>
      <c r="BY1101" s="217"/>
      <c r="BZ1101" s="217"/>
      <c r="CA1101" s="217"/>
      <c r="CB1101" s="217"/>
      <c r="CC1101" s="217"/>
      <c r="CD1101" s="217"/>
      <c r="CE1101" s="311"/>
      <c r="CF1101" s="311" t="str">
        <f>IFERROR(ROUND(STDEV(AN1101,L1101),1),"")</f>
        <v/>
      </c>
      <c r="CG1101" s="322"/>
      <c r="CH1101" s="322"/>
      <c r="CI1101" s="322"/>
      <c r="CJ1101" s="322"/>
      <c r="CK1101" s="322"/>
      <c r="CL1101" s="322"/>
      <c r="CM1101" s="322"/>
      <c r="CN1101" s="220" t="str">
        <f>IFERROR(ROUND((SUM(#REF!)),0),"")</f>
        <v/>
      </c>
      <c r="CO1101" s="216"/>
      <c r="CP1101" s="221"/>
      <c r="CQ1101" s="222"/>
      <c r="CR1101" s="196"/>
      <c r="CS1101" s="196"/>
      <c r="CT1101" s="196"/>
      <c r="CU1101" s="196"/>
      <c r="CV1101" s="196"/>
      <c r="CW1101" s="306">
        <f>AV1101+BH1101</f>
        <v>0</v>
      </c>
      <c r="CX1101" s="12">
        <f>SUM(BI1101:BQ1101,AW1101:BE1101)</f>
        <v>0</v>
      </c>
      <c r="CY1101" s="314" t="str">
        <f>IFERROR(ROUND(CX1101/K1101,0),"")</f>
        <v/>
      </c>
      <c r="CZ1101" s="314" t="str">
        <f>IFERROR(ROUND(CY1101/#REF!,1),"")</f>
        <v/>
      </c>
      <c r="DA1101" s="306" t="str">
        <f t="shared" si="129"/>
        <v/>
      </c>
      <c r="DB1101" s="316" t="str">
        <f t="shared" si="130"/>
        <v/>
      </c>
      <c r="DC1101" s="193"/>
      <c r="DD1101" s="12" t="str">
        <f>IFERROR(#REF!-AP1101,"")</f>
        <v/>
      </c>
      <c r="DE1101" s="193"/>
      <c r="DF1101" s="305" t="str">
        <f>IFERROR(#REF!-L1101,"")</f>
        <v/>
      </c>
      <c r="DG1101" s="311" t="e">
        <f>IF(#REF!&gt;AQ1101,0,1)</f>
        <v>#REF!</v>
      </c>
      <c r="DH1101" s="320">
        <f>IF(AN1101&lt;M1101,0,1)</f>
        <v>1</v>
      </c>
      <c r="DI1101" s="320">
        <f>IF(AN1101&gt;N1101,0,1)</f>
        <v>1</v>
      </c>
    </row>
    <row r="1102" spans="3:113" ht="20.25" x14ac:dyDescent="0.2">
      <c r="C1102" s="214"/>
      <c r="G1102" s="207"/>
      <c r="H1102" s="314"/>
      <c r="I1102" s="314"/>
      <c r="J1102" s="314"/>
      <c r="K1102" s="314"/>
      <c r="L1102" s="208"/>
      <c r="M1102" s="209"/>
      <c r="N1102" s="210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5"/>
      <c r="Z1102" s="195"/>
      <c r="AA1102" s="194"/>
      <c r="AB1102" s="194"/>
      <c r="AC1102" s="194"/>
      <c r="AD1102" s="194"/>
      <c r="AE1102" s="194"/>
      <c r="AF1102" s="194"/>
      <c r="AG1102" s="194"/>
      <c r="AH1102" s="194"/>
      <c r="AI1102" s="194"/>
      <c r="AJ1102" s="194"/>
      <c r="AK1102" s="195"/>
      <c r="AL1102" s="195"/>
      <c r="AM1102" s="323" t="str">
        <f t="shared" si="124"/>
        <v/>
      </c>
      <c r="AN1102" s="323" t="str">
        <f t="shared" si="125"/>
        <v/>
      </c>
      <c r="AO1102" s="276" t="str">
        <f t="shared" si="126"/>
        <v/>
      </c>
      <c r="AP1102" s="218"/>
      <c r="AQ1102" s="219"/>
      <c r="AR1102" s="217" t="str">
        <f t="shared" si="127"/>
        <v/>
      </c>
      <c r="AS1102" s="217" t="str">
        <f t="shared" si="128"/>
        <v/>
      </c>
      <c r="AT1102" s="217"/>
      <c r="AU1102" s="217"/>
      <c r="AV1102" s="217"/>
      <c r="AW1102" s="217"/>
      <c r="AX1102" s="217"/>
      <c r="AY1102" s="217"/>
      <c r="AZ1102" s="217"/>
      <c r="BA1102" s="217"/>
      <c r="BB1102" s="217"/>
      <c r="BC1102" s="217"/>
      <c r="BD1102" s="217"/>
      <c r="BE1102" s="217"/>
      <c r="BF1102" s="217"/>
      <c r="BG1102" s="217"/>
      <c r="BH1102" s="217"/>
      <c r="BI1102" s="217"/>
      <c r="BJ1102" s="217"/>
      <c r="BK1102" s="217"/>
      <c r="BL1102" s="217"/>
      <c r="BM1102" s="217"/>
      <c r="BN1102" s="217"/>
      <c r="BO1102" s="217"/>
      <c r="BP1102" s="217"/>
      <c r="BQ1102" s="217"/>
      <c r="BR1102" s="311"/>
      <c r="BS1102" s="311"/>
      <c r="BT1102" s="311"/>
      <c r="BU1102" s="311"/>
      <c r="BV1102" s="311"/>
      <c r="BW1102" s="311"/>
      <c r="BX1102" s="311"/>
      <c r="BY1102" s="217"/>
      <c r="BZ1102" s="217"/>
      <c r="CA1102" s="217"/>
      <c r="CB1102" s="217"/>
      <c r="CC1102" s="217"/>
      <c r="CD1102" s="217"/>
      <c r="CE1102" s="311"/>
      <c r="CF1102" s="311" t="str">
        <f>IFERROR(ROUND(STDEV(AN1102,L1102),1),"")</f>
        <v/>
      </c>
      <c r="CG1102" s="322"/>
      <c r="CH1102" s="322"/>
      <c r="CI1102" s="322"/>
      <c r="CJ1102" s="322"/>
      <c r="CK1102" s="322"/>
      <c r="CL1102" s="322"/>
      <c r="CM1102" s="322"/>
      <c r="CN1102" s="220" t="str">
        <f>IFERROR(ROUND((SUM(#REF!)),0),"")</f>
        <v/>
      </c>
      <c r="CO1102" s="216"/>
      <c r="CP1102" s="221"/>
      <c r="CQ1102" s="222"/>
      <c r="CR1102" s="196"/>
      <c r="CS1102" s="196"/>
      <c r="CT1102" s="196"/>
      <c r="CU1102" s="196"/>
      <c r="CV1102" s="196"/>
      <c r="CW1102" s="306">
        <f>AV1102+BH1102</f>
        <v>0</v>
      </c>
      <c r="CX1102" s="12">
        <f>SUM(BI1102:BQ1102,AW1102:BE1102)</f>
        <v>0</v>
      </c>
      <c r="CY1102" s="314" t="str">
        <f>IFERROR(ROUND(CX1102/K1102,0),"")</f>
        <v/>
      </c>
      <c r="CZ1102" s="314" t="str">
        <f>IFERROR(ROUND(CY1102/#REF!,1),"")</f>
        <v/>
      </c>
      <c r="DA1102" s="306" t="str">
        <f t="shared" si="129"/>
        <v/>
      </c>
      <c r="DB1102" s="316" t="str">
        <f t="shared" si="130"/>
        <v/>
      </c>
      <c r="DC1102" s="193"/>
      <c r="DD1102" s="12" t="str">
        <f>IFERROR(#REF!-AP1102,"")</f>
        <v/>
      </c>
      <c r="DE1102" s="193"/>
      <c r="DF1102" s="305" t="str">
        <f>IFERROR(#REF!-L1102,"")</f>
        <v/>
      </c>
      <c r="DG1102" s="311" t="e">
        <f>IF(#REF!&gt;AQ1102,0,1)</f>
        <v>#REF!</v>
      </c>
      <c r="DH1102" s="320">
        <f>IF(AN1102&lt;M1102,0,1)</f>
        <v>1</v>
      </c>
      <c r="DI1102" s="320">
        <f>IF(AN1102&gt;N1102,0,1)</f>
        <v>1</v>
      </c>
    </row>
    <row r="1103" spans="3:113" ht="20.25" x14ac:dyDescent="0.2">
      <c r="C1103" s="214"/>
      <c r="G1103" s="207"/>
      <c r="H1103" s="314"/>
      <c r="I1103" s="314"/>
      <c r="J1103" s="314"/>
      <c r="K1103" s="314"/>
      <c r="L1103" s="208"/>
      <c r="M1103" s="209"/>
      <c r="N1103" s="210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5"/>
      <c r="Z1103" s="195"/>
      <c r="AA1103" s="194"/>
      <c r="AB1103" s="194"/>
      <c r="AC1103" s="194"/>
      <c r="AD1103" s="194"/>
      <c r="AE1103" s="194"/>
      <c r="AF1103" s="194"/>
      <c r="AG1103" s="194"/>
      <c r="AH1103" s="194"/>
      <c r="AI1103" s="194"/>
      <c r="AJ1103" s="194"/>
      <c r="AK1103" s="195"/>
      <c r="AL1103" s="195"/>
      <c r="AM1103" s="323" t="str">
        <f t="shared" si="124"/>
        <v/>
      </c>
      <c r="AN1103" s="323" t="str">
        <f t="shared" si="125"/>
        <v/>
      </c>
      <c r="AO1103" s="276" t="str">
        <f t="shared" si="126"/>
        <v/>
      </c>
      <c r="AP1103" s="218"/>
      <c r="AQ1103" s="219"/>
      <c r="AR1103" s="217" t="str">
        <f t="shared" si="127"/>
        <v/>
      </c>
      <c r="AS1103" s="217" t="str">
        <f t="shared" si="128"/>
        <v/>
      </c>
      <c r="AT1103" s="217"/>
      <c r="AU1103" s="217"/>
      <c r="AV1103" s="217"/>
      <c r="AW1103" s="217"/>
      <c r="AX1103" s="217"/>
      <c r="AY1103" s="217"/>
      <c r="AZ1103" s="217"/>
      <c r="BA1103" s="217"/>
      <c r="BB1103" s="217"/>
      <c r="BC1103" s="217"/>
      <c r="BD1103" s="217"/>
      <c r="BE1103" s="217"/>
      <c r="BF1103" s="217"/>
      <c r="BG1103" s="217"/>
      <c r="BH1103" s="217"/>
      <c r="BI1103" s="217"/>
      <c r="BJ1103" s="217"/>
      <c r="BK1103" s="217"/>
      <c r="BL1103" s="217"/>
      <c r="BM1103" s="217"/>
      <c r="BN1103" s="217"/>
      <c r="BO1103" s="217"/>
      <c r="BP1103" s="217"/>
      <c r="BQ1103" s="217"/>
      <c r="BR1103" s="311"/>
      <c r="BS1103" s="311"/>
      <c r="BT1103" s="311"/>
      <c r="BU1103" s="311"/>
      <c r="BV1103" s="311"/>
      <c r="BW1103" s="311"/>
      <c r="BX1103" s="311"/>
      <c r="BY1103" s="217"/>
      <c r="BZ1103" s="217"/>
      <c r="CA1103" s="217"/>
      <c r="CB1103" s="217"/>
      <c r="CC1103" s="217"/>
      <c r="CD1103" s="217"/>
      <c r="CE1103" s="311"/>
      <c r="CF1103" s="311" t="str">
        <f>IFERROR(ROUND(STDEV(AN1103,L1103),1),"")</f>
        <v/>
      </c>
      <c r="CG1103" s="322"/>
      <c r="CH1103" s="322"/>
      <c r="CI1103" s="322"/>
      <c r="CJ1103" s="322"/>
      <c r="CK1103" s="322"/>
      <c r="CL1103" s="322"/>
      <c r="CM1103" s="322"/>
      <c r="CN1103" s="220" t="str">
        <f>IFERROR(ROUND((SUM(#REF!)),0),"")</f>
        <v/>
      </c>
      <c r="CO1103" s="216"/>
      <c r="CP1103" s="221"/>
      <c r="CQ1103" s="222"/>
      <c r="CR1103" s="196"/>
      <c r="CS1103" s="196"/>
      <c r="CT1103" s="196"/>
      <c r="CU1103" s="196"/>
      <c r="CV1103" s="196"/>
      <c r="CW1103" s="306">
        <f>AV1103+BH1103</f>
        <v>0</v>
      </c>
      <c r="CX1103" s="12">
        <f>SUM(BI1103:BQ1103,AW1103:BE1103)</f>
        <v>0</v>
      </c>
      <c r="CY1103" s="314" t="str">
        <f>IFERROR(ROUND(CX1103/K1103,0),"")</f>
        <v/>
      </c>
      <c r="CZ1103" s="314" t="str">
        <f>IFERROR(ROUND(CY1103/#REF!,1),"")</f>
        <v/>
      </c>
      <c r="DA1103" s="306" t="str">
        <f t="shared" si="129"/>
        <v/>
      </c>
      <c r="DB1103" s="316" t="str">
        <f t="shared" si="130"/>
        <v/>
      </c>
      <c r="DC1103" s="193"/>
      <c r="DD1103" s="12" t="str">
        <f>IFERROR(#REF!-AP1103,"")</f>
        <v/>
      </c>
      <c r="DE1103" s="193"/>
      <c r="DF1103" s="305" t="str">
        <f>IFERROR(#REF!-L1103,"")</f>
        <v/>
      </c>
      <c r="DG1103" s="311" t="e">
        <f>IF(#REF!&gt;AQ1103,0,1)</f>
        <v>#REF!</v>
      </c>
      <c r="DH1103" s="320">
        <f>IF(AN1103&lt;M1103,0,1)</f>
        <v>1</v>
      </c>
      <c r="DI1103" s="320">
        <f>IF(AN1103&gt;N1103,0,1)</f>
        <v>1</v>
      </c>
    </row>
    <row r="1104" spans="3:113" ht="20.25" x14ac:dyDescent="0.2">
      <c r="C1104" s="214"/>
      <c r="G1104" s="207"/>
      <c r="H1104" s="314"/>
      <c r="I1104" s="314"/>
      <c r="J1104" s="314"/>
      <c r="K1104" s="314"/>
      <c r="L1104" s="208"/>
      <c r="M1104" s="209"/>
      <c r="N1104" s="210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5"/>
      <c r="Z1104" s="195"/>
      <c r="AA1104" s="194"/>
      <c r="AB1104" s="194"/>
      <c r="AC1104" s="194"/>
      <c r="AD1104" s="194"/>
      <c r="AE1104" s="194"/>
      <c r="AF1104" s="194"/>
      <c r="AG1104" s="194"/>
      <c r="AH1104" s="194"/>
      <c r="AI1104" s="194"/>
      <c r="AJ1104" s="194"/>
      <c r="AK1104" s="195"/>
      <c r="AL1104" s="195"/>
      <c r="AM1104" s="323" t="str">
        <f t="shared" si="124"/>
        <v/>
      </c>
      <c r="AN1104" s="323" t="str">
        <f t="shared" si="125"/>
        <v/>
      </c>
      <c r="AO1104" s="276" t="str">
        <f t="shared" si="126"/>
        <v/>
      </c>
      <c r="AP1104" s="218"/>
      <c r="AQ1104" s="219"/>
      <c r="AR1104" s="217" t="str">
        <f t="shared" si="127"/>
        <v/>
      </c>
      <c r="AS1104" s="217" t="str">
        <f t="shared" si="128"/>
        <v/>
      </c>
      <c r="AT1104" s="217"/>
      <c r="AU1104" s="217"/>
      <c r="AV1104" s="217"/>
      <c r="AW1104" s="217"/>
      <c r="AX1104" s="217"/>
      <c r="AY1104" s="217"/>
      <c r="AZ1104" s="217"/>
      <c r="BA1104" s="217"/>
      <c r="BB1104" s="217"/>
      <c r="BC1104" s="217"/>
      <c r="BD1104" s="217"/>
      <c r="BE1104" s="217"/>
      <c r="BF1104" s="217"/>
      <c r="BG1104" s="217"/>
      <c r="BH1104" s="217"/>
      <c r="BI1104" s="217"/>
      <c r="BJ1104" s="217"/>
      <c r="BK1104" s="217"/>
      <c r="BL1104" s="217"/>
      <c r="BM1104" s="217"/>
      <c r="BN1104" s="217"/>
      <c r="BO1104" s="217"/>
      <c r="BP1104" s="217"/>
      <c r="BQ1104" s="217"/>
      <c r="BR1104" s="311"/>
      <c r="BS1104" s="311"/>
      <c r="BT1104" s="311"/>
      <c r="BU1104" s="311"/>
      <c r="BV1104" s="311"/>
      <c r="BW1104" s="311"/>
      <c r="BX1104" s="311"/>
      <c r="BY1104" s="217"/>
      <c r="BZ1104" s="217"/>
      <c r="CA1104" s="217"/>
      <c r="CB1104" s="217"/>
      <c r="CC1104" s="217"/>
      <c r="CD1104" s="217"/>
      <c r="CE1104" s="311"/>
      <c r="CF1104" s="311" t="str">
        <f>IFERROR(ROUND(STDEV(AN1104,L1104),1),"")</f>
        <v/>
      </c>
      <c r="CG1104" s="322"/>
      <c r="CH1104" s="322"/>
      <c r="CI1104" s="322"/>
      <c r="CJ1104" s="322"/>
      <c r="CK1104" s="322"/>
      <c r="CL1104" s="322"/>
      <c r="CM1104" s="322"/>
      <c r="CN1104" s="220" t="str">
        <f>IFERROR(ROUND((SUM(#REF!)),0),"")</f>
        <v/>
      </c>
      <c r="CO1104" s="216"/>
      <c r="CP1104" s="221"/>
      <c r="CQ1104" s="222"/>
      <c r="CR1104" s="196"/>
      <c r="CS1104" s="196"/>
      <c r="CT1104" s="196"/>
      <c r="CU1104" s="196"/>
      <c r="CV1104" s="196"/>
      <c r="CW1104" s="306">
        <f>AV1104+BH1104</f>
        <v>0</v>
      </c>
      <c r="CX1104" s="12">
        <f>SUM(BI1104:BQ1104,AW1104:BE1104)</f>
        <v>0</v>
      </c>
      <c r="CY1104" s="314" t="str">
        <f>IFERROR(ROUND(CX1104/K1104,0),"")</f>
        <v/>
      </c>
      <c r="CZ1104" s="314" t="str">
        <f>IFERROR(ROUND(CY1104/#REF!,1),"")</f>
        <v/>
      </c>
      <c r="DA1104" s="306" t="str">
        <f t="shared" si="129"/>
        <v/>
      </c>
      <c r="DB1104" s="316" t="str">
        <f t="shared" si="130"/>
        <v/>
      </c>
      <c r="DC1104" s="193"/>
      <c r="DD1104" s="12" t="str">
        <f>IFERROR(#REF!-AP1104,"")</f>
        <v/>
      </c>
      <c r="DE1104" s="193"/>
      <c r="DF1104" s="305" t="str">
        <f>IFERROR(#REF!-L1104,"")</f>
        <v/>
      </c>
      <c r="DG1104" s="311" t="e">
        <f>IF(#REF!&gt;AQ1104,0,1)</f>
        <v>#REF!</v>
      </c>
      <c r="DH1104" s="320">
        <f>IF(AN1104&lt;M1104,0,1)</f>
        <v>1</v>
      </c>
      <c r="DI1104" s="320">
        <f>IF(AN1104&gt;N1104,0,1)</f>
        <v>1</v>
      </c>
    </row>
    <row r="1105" spans="3:113" ht="20.25" x14ac:dyDescent="0.2">
      <c r="C1105" s="214"/>
      <c r="G1105" s="207"/>
      <c r="H1105" s="314"/>
      <c r="I1105" s="314"/>
      <c r="J1105" s="314"/>
      <c r="K1105" s="314"/>
      <c r="L1105" s="208"/>
      <c r="M1105" s="209"/>
      <c r="N1105" s="210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5"/>
      <c r="Z1105" s="195"/>
      <c r="AA1105" s="194"/>
      <c r="AB1105" s="194"/>
      <c r="AC1105" s="194"/>
      <c r="AD1105" s="194"/>
      <c r="AE1105" s="194"/>
      <c r="AF1105" s="194"/>
      <c r="AG1105" s="194"/>
      <c r="AH1105" s="194"/>
      <c r="AI1105" s="194"/>
      <c r="AJ1105" s="194"/>
      <c r="AK1105" s="195"/>
      <c r="AL1105" s="195"/>
      <c r="AM1105" s="323" t="str">
        <f t="shared" si="124"/>
        <v/>
      </c>
      <c r="AN1105" s="323" t="str">
        <f t="shared" si="125"/>
        <v/>
      </c>
      <c r="AO1105" s="276" t="str">
        <f t="shared" si="126"/>
        <v/>
      </c>
      <c r="AP1105" s="218"/>
      <c r="AQ1105" s="219"/>
      <c r="AR1105" s="217" t="str">
        <f t="shared" si="127"/>
        <v/>
      </c>
      <c r="AS1105" s="217" t="str">
        <f t="shared" si="128"/>
        <v/>
      </c>
      <c r="AT1105" s="217"/>
      <c r="AU1105" s="217"/>
      <c r="AV1105" s="217"/>
      <c r="AW1105" s="217"/>
      <c r="AX1105" s="217"/>
      <c r="AY1105" s="217"/>
      <c r="AZ1105" s="217"/>
      <c r="BA1105" s="217"/>
      <c r="BB1105" s="217"/>
      <c r="BC1105" s="217"/>
      <c r="BD1105" s="217"/>
      <c r="BE1105" s="217"/>
      <c r="BF1105" s="217"/>
      <c r="BG1105" s="217"/>
      <c r="BH1105" s="217"/>
      <c r="BI1105" s="217"/>
      <c r="BJ1105" s="217"/>
      <c r="BK1105" s="217"/>
      <c r="BL1105" s="217"/>
      <c r="BM1105" s="217"/>
      <c r="BN1105" s="217"/>
      <c r="BO1105" s="217"/>
      <c r="BP1105" s="217"/>
      <c r="BQ1105" s="217"/>
      <c r="BR1105" s="311"/>
      <c r="BS1105" s="311"/>
      <c r="BT1105" s="311"/>
      <c r="BU1105" s="311"/>
      <c r="BV1105" s="311"/>
      <c r="BW1105" s="311"/>
      <c r="BX1105" s="311"/>
      <c r="BY1105" s="217"/>
      <c r="BZ1105" s="217"/>
      <c r="CA1105" s="217"/>
      <c r="CB1105" s="217"/>
      <c r="CC1105" s="217"/>
      <c r="CD1105" s="217"/>
      <c r="CE1105" s="311"/>
      <c r="CF1105" s="311" t="str">
        <f>IFERROR(ROUND(STDEV(AN1105,L1105),1),"")</f>
        <v/>
      </c>
      <c r="CG1105" s="322"/>
      <c r="CH1105" s="322"/>
      <c r="CI1105" s="322"/>
      <c r="CJ1105" s="322"/>
      <c r="CK1105" s="322"/>
      <c r="CL1105" s="322"/>
      <c r="CM1105" s="322"/>
      <c r="CN1105" s="220" t="str">
        <f>IFERROR(ROUND((SUM(#REF!)),0),"")</f>
        <v/>
      </c>
      <c r="CO1105" s="216"/>
      <c r="CP1105" s="221"/>
      <c r="CQ1105" s="222"/>
      <c r="CR1105" s="196"/>
      <c r="CS1105" s="196"/>
      <c r="CT1105" s="196"/>
      <c r="CU1105" s="196"/>
      <c r="CV1105" s="196"/>
      <c r="CW1105" s="306">
        <f>AV1105+BH1105</f>
        <v>0</v>
      </c>
      <c r="CX1105" s="12">
        <f>SUM(BI1105:BQ1105,AW1105:BE1105)</f>
        <v>0</v>
      </c>
      <c r="CY1105" s="314" t="str">
        <f>IFERROR(ROUND(CX1105/K1105,0),"")</f>
        <v/>
      </c>
      <c r="CZ1105" s="314" t="str">
        <f>IFERROR(ROUND(CY1105/#REF!,1),"")</f>
        <v/>
      </c>
      <c r="DA1105" s="306" t="str">
        <f t="shared" si="129"/>
        <v/>
      </c>
      <c r="DB1105" s="316" t="str">
        <f t="shared" si="130"/>
        <v/>
      </c>
      <c r="DC1105" s="193"/>
      <c r="DD1105" s="12" t="str">
        <f>IFERROR(#REF!-AP1105,"")</f>
        <v/>
      </c>
      <c r="DE1105" s="193"/>
      <c r="DF1105" s="305" t="str">
        <f>IFERROR(#REF!-L1105,"")</f>
        <v/>
      </c>
      <c r="DG1105" s="311" t="e">
        <f>IF(#REF!&gt;AQ1105,0,1)</f>
        <v>#REF!</v>
      </c>
      <c r="DH1105" s="320">
        <f>IF(AN1105&lt;M1105,0,1)</f>
        <v>1</v>
      </c>
      <c r="DI1105" s="320">
        <f>IF(AN1105&gt;N1105,0,1)</f>
        <v>1</v>
      </c>
    </row>
    <row r="1106" spans="3:113" ht="20.25" x14ac:dyDescent="0.2">
      <c r="C1106" s="214"/>
      <c r="G1106" s="207"/>
      <c r="H1106" s="314"/>
      <c r="I1106" s="314"/>
      <c r="J1106" s="314"/>
      <c r="K1106" s="314"/>
      <c r="L1106" s="208"/>
      <c r="M1106" s="209"/>
      <c r="N1106" s="210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5"/>
      <c r="Z1106" s="195"/>
      <c r="AA1106" s="194"/>
      <c r="AB1106" s="194"/>
      <c r="AC1106" s="194"/>
      <c r="AD1106" s="194"/>
      <c r="AE1106" s="194"/>
      <c r="AF1106" s="194"/>
      <c r="AG1106" s="194"/>
      <c r="AH1106" s="194"/>
      <c r="AI1106" s="194"/>
      <c r="AJ1106" s="194"/>
      <c r="AK1106" s="195"/>
      <c r="AL1106" s="195"/>
      <c r="AM1106" s="323" t="str">
        <f t="shared" si="124"/>
        <v/>
      </c>
      <c r="AN1106" s="323" t="str">
        <f t="shared" si="125"/>
        <v/>
      </c>
      <c r="AO1106" s="276" t="str">
        <f t="shared" si="126"/>
        <v/>
      </c>
      <c r="AP1106" s="218"/>
      <c r="AQ1106" s="219"/>
      <c r="AR1106" s="217" t="str">
        <f t="shared" si="127"/>
        <v/>
      </c>
      <c r="AS1106" s="217" t="str">
        <f t="shared" si="128"/>
        <v/>
      </c>
      <c r="AT1106" s="217"/>
      <c r="AU1106" s="217"/>
      <c r="AV1106" s="217"/>
      <c r="AW1106" s="217"/>
      <c r="AX1106" s="217"/>
      <c r="AY1106" s="217"/>
      <c r="AZ1106" s="217"/>
      <c r="BA1106" s="217"/>
      <c r="BB1106" s="217"/>
      <c r="BC1106" s="217"/>
      <c r="BD1106" s="217"/>
      <c r="BE1106" s="217"/>
      <c r="BF1106" s="217"/>
      <c r="BG1106" s="217"/>
      <c r="BH1106" s="217"/>
      <c r="BI1106" s="217"/>
      <c r="BJ1106" s="217"/>
      <c r="BK1106" s="217"/>
      <c r="BL1106" s="217"/>
      <c r="BM1106" s="217"/>
      <c r="BN1106" s="217"/>
      <c r="BO1106" s="217"/>
      <c r="BP1106" s="217"/>
      <c r="BQ1106" s="217"/>
      <c r="BR1106" s="311"/>
      <c r="BS1106" s="311"/>
      <c r="BT1106" s="311"/>
      <c r="BU1106" s="311"/>
      <c r="BV1106" s="311"/>
      <c r="BW1106" s="311"/>
      <c r="BX1106" s="311"/>
      <c r="BY1106" s="217"/>
      <c r="BZ1106" s="217"/>
      <c r="CA1106" s="217"/>
      <c r="CB1106" s="217"/>
      <c r="CC1106" s="217"/>
      <c r="CD1106" s="217"/>
      <c r="CE1106" s="311"/>
      <c r="CF1106" s="311" t="str">
        <f>IFERROR(ROUND(STDEV(AN1106,L1106),1),"")</f>
        <v/>
      </c>
      <c r="CG1106" s="322"/>
      <c r="CH1106" s="322"/>
      <c r="CI1106" s="322"/>
      <c r="CJ1106" s="322"/>
      <c r="CK1106" s="322"/>
      <c r="CL1106" s="322"/>
      <c r="CM1106" s="322"/>
      <c r="CN1106" s="220" t="str">
        <f>IFERROR(ROUND((SUM(#REF!)),0),"")</f>
        <v/>
      </c>
      <c r="CO1106" s="216"/>
      <c r="CP1106" s="221"/>
      <c r="CQ1106" s="222"/>
      <c r="CR1106" s="196"/>
      <c r="CS1106" s="196"/>
      <c r="CT1106" s="196"/>
      <c r="CU1106" s="196"/>
      <c r="CV1106" s="196"/>
      <c r="CW1106" s="306">
        <f>AV1106+BH1106</f>
        <v>0</v>
      </c>
      <c r="CX1106" s="12">
        <f>SUM(BI1106:BQ1106,AW1106:BE1106)</f>
        <v>0</v>
      </c>
      <c r="CY1106" s="314" t="str">
        <f>IFERROR(ROUND(CX1106/K1106,0),"")</f>
        <v/>
      </c>
      <c r="CZ1106" s="314" t="str">
        <f>IFERROR(ROUND(CY1106/#REF!,1),"")</f>
        <v/>
      </c>
      <c r="DA1106" s="306" t="str">
        <f t="shared" si="129"/>
        <v/>
      </c>
      <c r="DB1106" s="316" t="str">
        <f t="shared" si="130"/>
        <v/>
      </c>
      <c r="DC1106" s="193"/>
      <c r="DD1106" s="12" t="str">
        <f>IFERROR(#REF!-AP1106,"")</f>
        <v/>
      </c>
      <c r="DE1106" s="193"/>
      <c r="DF1106" s="305" t="str">
        <f>IFERROR(#REF!-L1106,"")</f>
        <v/>
      </c>
      <c r="DG1106" s="311" t="e">
        <f>IF(#REF!&gt;AQ1106,0,1)</f>
        <v>#REF!</v>
      </c>
      <c r="DH1106" s="320">
        <f>IF(AN1106&lt;M1106,0,1)</f>
        <v>1</v>
      </c>
      <c r="DI1106" s="320">
        <f>IF(AN1106&gt;N1106,0,1)</f>
        <v>1</v>
      </c>
    </row>
    <row r="1107" spans="3:113" ht="20.25" x14ac:dyDescent="0.2">
      <c r="C1107" s="214"/>
      <c r="G1107" s="207"/>
      <c r="H1107" s="314"/>
      <c r="I1107" s="314"/>
      <c r="J1107" s="314"/>
      <c r="K1107" s="314"/>
      <c r="L1107" s="208"/>
      <c r="M1107" s="209"/>
      <c r="N1107" s="210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5"/>
      <c r="Z1107" s="195"/>
      <c r="AA1107" s="194"/>
      <c r="AB1107" s="194"/>
      <c r="AC1107" s="194"/>
      <c r="AD1107" s="194"/>
      <c r="AE1107" s="194"/>
      <c r="AF1107" s="194"/>
      <c r="AG1107" s="194"/>
      <c r="AH1107" s="194"/>
      <c r="AI1107" s="194"/>
      <c r="AJ1107" s="194"/>
      <c r="AK1107" s="195"/>
      <c r="AL1107" s="195"/>
      <c r="AM1107" s="323" t="str">
        <f t="shared" si="124"/>
        <v/>
      </c>
      <c r="AN1107" s="323" t="str">
        <f t="shared" si="125"/>
        <v/>
      </c>
      <c r="AO1107" s="276" t="str">
        <f t="shared" si="126"/>
        <v/>
      </c>
      <c r="AP1107" s="218"/>
      <c r="AQ1107" s="219"/>
      <c r="AR1107" s="217" t="str">
        <f t="shared" si="127"/>
        <v/>
      </c>
      <c r="AS1107" s="217" t="str">
        <f t="shared" si="128"/>
        <v/>
      </c>
      <c r="AT1107" s="217"/>
      <c r="AU1107" s="217"/>
      <c r="AV1107" s="217"/>
      <c r="AW1107" s="217"/>
      <c r="AX1107" s="217"/>
      <c r="AY1107" s="217"/>
      <c r="AZ1107" s="217"/>
      <c r="BA1107" s="217"/>
      <c r="BB1107" s="217"/>
      <c r="BC1107" s="217"/>
      <c r="BD1107" s="217"/>
      <c r="BE1107" s="217"/>
      <c r="BF1107" s="217"/>
      <c r="BG1107" s="217"/>
      <c r="BH1107" s="217"/>
      <c r="BI1107" s="217"/>
      <c r="BJ1107" s="217"/>
      <c r="BK1107" s="217"/>
      <c r="BL1107" s="217"/>
      <c r="BM1107" s="217"/>
      <c r="BN1107" s="217"/>
      <c r="BO1107" s="217"/>
      <c r="BP1107" s="217"/>
      <c r="BQ1107" s="217"/>
      <c r="BR1107" s="311"/>
      <c r="BS1107" s="311"/>
      <c r="BT1107" s="311"/>
      <c r="BU1107" s="311"/>
      <c r="BV1107" s="311"/>
      <c r="BW1107" s="311"/>
      <c r="BX1107" s="311"/>
      <c r="BY1107" s="217"/>
      <c r="BZ1107" s="217"/>
      <c r="CA1107" s="217"/>
      <c r="CB1107" s="217"/>
      <c r="CC1107" s="217"/>
      <c r="CD1107" s="217"/>
      <c r="CE1107" s="311"/>
      <c r="CF1107" s="311" t="str">
        <f>IFERROR(ROUND(STDEV(AN1107,L1107),1),"")</f>
        <v/>
      </c>
      <c r="CG1107" s="322"/>
      <c r="CH1107" s="322"/>
      <c r="CI1107" s="322"/>
      <c r="CJ1107" s="322"/>
      <c r="CK1107" s="322"/>
      <c r="CL1107" s="322"/>
      <c r="CM1107" s="322"/>
      <c r="CN1107" s="220" t="str">
        <f>IFERROR(ROUND((SUM(#REF!)),0),"")</f>
        <v/>
      </c>
      <c r="CO1107" s="216"/>
      <c r="CP1107" s="221"/>
      <c r="CQ1107" s="222"/>
      <c r="CR1107" s="196"/>
      <c r="CS1107" s="196"/>
      <c r="CT1107" s="196"/>
      <c r="CU1107" s="196"/>
      <c r="CV1107" s="196"/>
      <c r="CW1107" s="306">
        <f>AV1107+BH1107</f>
        <v>0</v>
      </c>
      <c r="CX1107" s="12">
        <f>SUM(BI1107:BQ1107,AW1107:BE1107)</f>
        <v>0</v>
      </c>
      <c r="CY1107" s="314" t="str">
        <f>IFERROR(ROUND(CX1107/K1107,0),"")</f>
        <v/>
      </c>
      <c r="CZ1107" s="314" t="str">
        <f>IFERROR(ROUND(CY1107/#REF!,1),"")</f>
        <v/>
      </c>
      <c r="DA1107" s="306" t="str">
        <f t="shared" si="129"/>
        <v/>
      </c>
      <c r="DB1107" s="316" t="str">
        <f t="shared" si="130"/>
        <v/>
      </c>
      <c r="DC1107" s="193"/>
      <c r="DD1107" s="12" t="str">
        <f>IFERROR(#REF!-AP1107,"")</f>
        <v/>
      </c>
      <c r="DE1107" s="193"/>
      <c r="DF1107" s="305" t="str">
        <f>IFERROR(#REF!-L1107,"")</f>
        <v/>
      </c>
      <c r="DG1107" s="311" t="e">
        <f>IF(#REF!&gt;AQ1107,0,1)</f>
        <v>#REF!</v>
      </c>
      <c r="DH1107" s="320">
        <f>IF(AN1107&lt;M1107,0,1)</f>
        <v>1</v>
      </c>
      <c r="DI1107" s="320">
        <f>IF(AN1107&gt;N1107,0,1)</f>
        <v>1</v>
      </c>
    </row>
    <row r="1108" spans="3:113" ht="20.25" x14ac:dyDescent="0.2">
      <c r="C1108" s="214"/>
      <c r="G1108" s="207"/>
      <c r="H1108" s="314"/>
      <c r="I1108" s="314"/>
      <c r="J1108" s="314"/>
      <c r="K1108" s="314"/>
      <c r="L1108" s="208"/>
      <c r="M1108" s="209"/>
      <c r="N1108" s="210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5"/>
      <c r="Z1108" s="195"/>
      <c r="AA1108" s="194"/>
      <c r="AB1108" s="194"/>
      <c r="AC1108" s="194"/>
      <c r="AD1108" s="194"/>
      <c r="AE1108" s="194"/>
      <c r="AF1108" s="194"/>
      <c r="AG1108" s="194"/>
      <c r="AH1108" s="194"/>
      <c r="AI1108" s="194"/>
      <c r="AJ1108" s="194"/>
      <c r="AK1108" s="195"/>
      <c r="AL1108" s="195"/>
      <c r="AM1108" s="323" t="str">
        <f t="shared" si="124"/>
        <v/>
      </c>
      <c r="AN1108" s="323" t="str">
        <f t="shared" si="125"/>
        <v/>
      </c>
      <c r="AO1108" s="276" t="str">
        <f t="shared" si="126"/>
        <v/>
      </c>
      <c r="AP1108" s="218"/>
      <c r="AQ1108" s="219"/>
      <c r="AR1108" s="217" t="str">
        <f t="shared" si="127"/>
        <v/>
      </c>
      <c r="AS1108" s="217" t="str">
        <f t="shared" si="128"/>
        <v/>
      </c>
      <c r="AT1108" s="217"/>
      <c r="AU1108" s="217"/>
      <c r="AV1108" s="217"/>
      <c r="AW1108" s="217"/>
      <c r="AX1108" s="217"/>
      <c r="AY1108" s="217"/>
      <c r="AZ1108" s="217"/>
      <c r="BA1108" s="217"/>
      <c r="BB1108" s="217"/>
      <c r="BC1108" s="217"/>
      <c r="BD1108" s="217"/>
      <c r="BE1108" s="217"/>
      <c r="BF1108" s="217"/>
      <c r="BG1108" s="217"/>
      <c r="BH1108" s="217"/>
      <c r="BI1108" s="217"/>
      <c r="BJ1108" s="217"/>
      <c r="BK1108" s="217"/>
      <c r="BL1108" s="217"/>
      <c r="BM1108" s="217"/>
      <c r="BN1108" s="217"/>
      <c r="BO1108" s="217"/>
      <c r="BP1108" s="217"/>
      <c r="BQ1108" s="217"/>
      <c r="BR1108" s="311"/>
      <c r="BS1108" s="311"/>
      <c r="BT1108" s="311"/>
      <c r="BU1108" s="311"/>
      <c r="BV1108" s="311"/>
      <c r="BW1108" s="311"/>
      <c r="BX1108" s="311"/>
      <c r="BY1108" s="217"/>
      <c r="BZ1108" s="217"/>
      <c r="CA1108" s="217"/>
      <c r="CB1108" s="217"/>
      <c r="CC1108" s="217"/>
      <c r="CD1108" s="217"/>
      <c r="CE1108" s="311"/>
      <c r="CF1108" s="311" t="str">
        <f>IFERROR(ROUND(STDEV(AN1108,L1108),1),"")</f>
        <v/>
      </c>
      <c r="CG1108" s="322"/>
      <c r="CH1108" s="322"/>
      <c r="CI1108" s="322"/>
      <c r="CJ1108" s="322"/>
      <c r="CK1108" s="322"/>
      <c r="CL1108" s="322"/>
      <c r="CM1108" s="322"/>
      <c r="CN1108" s="220" t="str">
        <f>IFERROR(ROUND((SUM(#REF!)),0),"")</f>
        <v/>
      </c>
      <c r="CO1108" s="216"/>
      <c r="CP1108" s="221"/>
      <c r="CQ1108" s="222"/>
      <c r="CR1108" s="196"/>
      <c r="CS1108" s="196"/>
      <c r="CT1108" s="196"/>
      <c r="CU1108" s="196"/>
      <c r="CV1108" s="196"/>
      <c r="CW1108" s="306">
        <f>AV1108+BH1108</f>
        <v>0</v>
      </c>
      <c r="CX1108" s="12">
        <f>SUM(BI1108:BQ1108,AW1108:BE1108)</f>
        <v>0</v>
      </c>
      <c r="CY1108" s="314" t="str">
        <f>IFERROR(ROUND(CX1108/K1108,0),"")</f>
        <v/>
      </c>
      <c r="CZ1108" s="314" t="str">
        <f>IFERROR(ROUND(CY1108/#REF!,1),"")</f>
        <v/>
      </c>
      <c r="DA1108" s="306" t="str">
        <f t="shared" si="129"/>
        <v/>
      </c>
      <c r="DB1108" s="316" t="str">
        <f t="shared" si="130"/>
        <v/>
      </c>
      <c r="DC1108" s="193"/>
      <c r="DD1108" s="12" t="str">
        <f>IFERROR(#REF!-AP1108,"")</f>
        <v/>
      </c>
      <c r="DE1108" s="193"/>
      <c r="DF1108" s="305" t="str">
        <f>IFERROR(#REF!-L1108,"")</f>
        <v/>
      </c>
      <c r="DG1108" s="311" t="e">
        <f>IF(#REF!&gt;AQ1108,0,1)</f>
        <v>#REF!</v>
      </c>
      <c r="DH1108" s="320">
        <f>IF(AN1108&lt;M1108,0,1)</f>
        <v>1</v>
      </c>
      <c r="DI1108" s="320">
        <f>IF(AN1108&gt;N1108,0,1)</f>
        <v>1</v>
      </c>
    </row>
    <row r="1109" spans="3:113" ht="20.25" x14ac:dyDescent="0.2">
      <c r="C1109" s="214"/>
      <c r="G1109" s="207"/>
      <c r="H1109" s="314"/>
      <c r="I1109" s="314"/>
      <c r="J1109" s="314"/>
      <c r="K1109" s="314"/>
      <c r="L1109" s="208"/>
      <c r="M1109" s="209"/>
      <c r="N1109" s="210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5"/>
      <c r="Z1109" s="195"/>
      <c r="AA1109" s="194"/>
      <c r="AB1109" s="194"/>
      <c r="AC1109" s="194"/>
      <c r="AD1109" s="194"/>
      <c r="AE1109" s="194"/>
      <c r="AF1109" s="194"/>
      <c r="AG1109" s="194"/>
      <c r="AH1109" s="194"/>
      <c r="AI1109" s="194"/>
      <c r="AJ1109" s="194"/>
      <c r="AK1109" s="195"/>
      <c r="AL1109" s="195"/>
      <c r="AM1109" s="323" t="str">
        <f t="shared" si="124"/>
        <v/>
      </c>
      <c r="AN1109" s="323" t="str">
        <f t="shared" si="125"/>
        <v/>
      </c>
      <c r="AO1109" s="276" t="str">
        <f t="shared" si="126"/>
        <v/>
      </c>
      <c r="AP1109" s="218"/>
      <c r="AQ1109" s="219"/>
      <c r="AR1109" s="217" t="str">
        <f t="shared" si="127"/>
        <v/>
      </c>
      <c r="AS1109" s="217" t="str">
        <f t="shared" si="128"/>
        <v/>
      </c>
      <c r="AT1109" s="217"/>
      <c r="AU1109" s="217"/>
      <c r="AV1109" s="217"/>
      <c r="AW1109" s="217"/>
      <c r="AX1109" s="217"/>
      <c r="AY1109" s="217"/>
      <c r="AZ1109" s="217"/>
      <c r="BA1109" s="217"/>
      <c r="BB1109" s="217"/>
      <c r="BC1109" s="217"/>
      <c r="BD1109" s="217"/>
      <c r="BE1109" s="217"/>
      <c r="BF1109" s="217"/>
      <c r="BG1109" s="217"/>
      <c r="BH1109" s="217"/>
      <c r="BI1109" s="217"/>
      <c r="BJ1109" s="217"/>
      <c r="BK1109" s="217"/>
      <c r="BL1109" s="217"/>
      <c r="BM1109" s="217"/>
      <c r="BN1109" s="217"/>
      <c r="BO1109" s="217"/>
      <c r="BP1109" s="217"/>
      <c r="BQ1109" s="217"/>
      <c r="BR1109" s="311"/>
      <c r="BS1109" s="311"/>
      <c r="BT1109" s="311"/>
      <c r="BU1109" s="311"/>
      <c r="BV1109" s="311"/>
      <c r="BW1109" s="311"/>
      <c r="BX1109" s="311"/>
      <c r="BY1109" s="217"/>
      <c r="BZ1109" s="217"/>
      <c r="CA1109" s="217"/>
      <c r="CB1109" s="217"/>
      <c r="CC1109" s="217"/>
      <c r="CD1109" s="217"/>
      <c r="CE1109" s="311"/>
      <c r="CF1109" s="311" t="str">
        <f>IFERROR(ROUND(STDEV(AN1109,L1109),1),"")</f>
        <v/>
      </c>
      <c r="CG1109" s="322"/>
      <c r="CH1109" s="322"/>
      <c r="CI1109" s="322"/>
      <c r="CJ1109" s="322"/>
      <c r="CK1109" s="322"/>
      <c r="CL1109" s="322"/>
      <c r="CM1109" s="322"/>
      <c r="CN1109" s="220" t="str">
        <f>IFERROR(ROUND((SUM(#REF!)),0),"")</f>
        <v/>
      </c>
      <c r="CO1109" s="216"/>
      <c r="CP1109" s="221"/>
      <c r="CQ1109" s="222"/>
      <c r="CR1109" s="196"/>
      <c r="CS1109" s="196"/>
      <c r="CT1109" s="196"/>
      <c r="CU1109" s="196"/>
      <c r="CV1109" s="196"/>
      <c r="CW1109" s="306">
        <f>AV1109+BH1109</f>
        <v>0</v>
      </c>
      <c r="CX1109" s="12">
        <f>SUM(BI1109:BQ1109,AW1109:BE1109)</f>
        <v>0</v>
      </c>
      <c r="CY1109" s="314" t="str">
        <f>IFERROR(ROUND(CX1109/K1109,0),"")</f>
        <v/>
      </c>
      <c r="CZ1109" s="314" t="str">
        <f>IFERROR(ROUND(CY1109/#REF!,1),"")</f>
        <v/>
      </c>
      <c r="DA1109" s="306" t="str">
        <f t="shared" si="129"/>
        <v/>
      </c>
      <c r="DB1109" s="316" t="str">
        <f t="shared" si="130"/>
        <v/>
      </c>
      <c r="DC1109" s="193"/>
      <c r="DD1109" s="12" t="str">
        <f>IFERROR(#REF!-AP1109,"")</f>
        <v/>
      </c>
      <c r="DE1109" s="193"/>
      <c r="DF1109" s="305" t="str">
        <f>IFERROR(#REF!-L1109,"")</f>
        <v/>
      </c>
      <c r="DG1109" s="311" t="e">
        <f>IF(#REF!&gt;AQ1109,0,1)</f>
        <v>#REF!</v>
      </c>
      <c r="DH1109" s="320">
        <f>IF(AN1109&lt;M1109,0,1)</f>
        <v>1</v>
      </c>
      <c r="DI1109" s="320">
        <f>IF(AN1109&gt;N1109,0,1)</f>
        <v>1</v>
      </c>
    </row>
    <row r="1110" spans="3:113" ht="20.25" x14ac:dyDescent="0.2">
      <c r="C1110" s="214"/>
      <c r="G1110" s="207"/>
      <c r="H1110" s="314"/>
      <c r="I1110" s="314"/>
      <c r="J1110" s="314"/>
      <c r="K1110" s="314"/>
      <c r="L1110" s="208"/>
      <c r="M1110" s="209"/>
      <c r="N1110" s="210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5"/>
      <c r="Z1110" s="195"/>
      <c r="AA1110" s="194"/>
      <c r="AB1110" s="194"/>
      <c r="AC1110" s="194"/>
      <c r="AD1110" s="194"/>
      <c r="AE1110" s="194"/>
      <c r="AF1110" s="194"/>
      <c r="AG1110" s="194"/>
      <c r="AH1110" s="194"/>
      <c r="AI1110" s="194"/>
      <c r="AJ1110" s="194"/>
      <c r="AK1110" s="195"/>
      <c r="AL1110" s="195"/>
      <c r="AM1110" s="323" t="str">
        <f t="shared" si="124"/>
        <v/>
      </c>
      <c r="AN1110" s="323" t="str">
        <f t="shared" si="125"/>
        <v/>
      </c>
      <c r="AO1110" s="276" t="str">
        <f t="shared" si="126"/>
        <v/>
      </c>
      <c r="AP1110" s="218"/>
      <c r="AQ1110" s="219"/>
      <c r="AR1110" s="217" t="str">
        <f t="shared" si="127"/>
        <v/>
      </c>
      <c r="AS1110" s="217" t="str">
        <f t="shared" si="128"/>
        <v/>
      </c>
      <c r="AT1110" s="217"/>
      <c r="AU1110" s="217"/>
      <c r="AV1110" s="217"/>
      <c r="AW1110" s="217"/>
      <c r="AX1110" s="217"/>
      <c r="AY1110" s="217"/>
      <c r="AZ1110" s="217"/>
      <c r="BA1110" s="217"/>
      <c r="BB1110" s="217"/>
      <c r="BC1110" s="217"/>
      <c r="BD1110" s="217"/>
      <c r="BE1110" s="217"/>
      <c r="BF1110" s="217"/>
      <c r="BG1110" s="217"/>
      <c r="BH1110" s="217"/>
      <c r="BI1110" s="217"/>
      <c r="BJ1110" s="217"/>
      <c r="BK1110" s="217"/>
      <c r="BL1110" s="217"/>
      <c r="BM1110" s="217"/>
      <c r="BN1110" s="217"/>
      <c r="BO1110" s="217"/>
      <c r="BP1110" s="217"/>
      <c r="BQ1110" s="217"/>
      <c r="BR1110" s="311"/>
      <c r="BS1110" s="311"/>
      <c r="BT1110" s="311"/>
      <c r="BU1110" s="311"/>
      <c r="BV1110" s="311"/>
      <c r="BW1110" s="311"/>
      <c r="BX1110" s="311"/>
      <c r="BY1110" s="217"/>
      <c r="BZ1110" s="217"/>
      <c r="CA1110" s="217"/>
      <c r="CB1110" s="217"/>
      <c r="CC1110" s="217"/>
      <c r="CD1110" s="217"/>
      <c r="CE1110" s="311"/>
      <c r="CF1110" s="311" t="str">
        <f>IFERROR(ROUND(STDEV(AN1110,L1110),1),"")</f>
        <v/>
      </c>
      <c r="CG1110" s="322"/>
      <c r="CH1110" s="322"/>
      <c r="CI1110" s="322"/>
      <c r="CJ1110" s="322"/>
      <c r="CK1110" s="322"/>
      <c r="CL1110" s="322"/>
      <c r="CM1110" s="322"/>
      <c r="CN1110" s="220" t="str">
        <f>IFERROR(ROUND((SUM(#REF!)),0),"")</f>
        <v/>
      </c>
      <c r="CO1110" s="216"/>
      <c r="CP1110" s="221"/>
      <c r="CQ1110" s="222"/>
      <c r="CR1110" s="196"/>
      <c r="CS1110" s="196"/>
      <c r="CT1110" s="196"/>
      <c r="CU1110" s="196"/>
      <c r="CV1110" s="196"/>
      <c r="CW1110" s="306">
        <f>AV1110+BH1110</f>
        <v>0</v>
      </c>
      <c r="CX1110" s="12">
        <f>SUM(BI1110:BQ1110,AW1110:BE1110)</f>
        <v>0</v>
      </c>
      <c r="CY1110" s="314" t="str">
        <f>IFERROR(ROUND(CX1110/K1110,0),"")</f>
        <v/>
      </c>
      <c r="CZ1110" s="314" t="str">
        <f>IFERROR(ROUND(CY1110/#REF!,1),"")</f>
        <v/>
      </c>
      <c r="DA1110" s="306" t="str">
        <f t="shared" si="129"/>
        <v/>
      </c>
      <c r="DB1110" s="316" t="str">
        <f t="shared" si="130"/>
        <v/>
      </c>
      <c r="DC1110" s="193"/>
      <c r="DD1110" s="12" t="str">
        <f>IFERROR(#REF!-AP1110,"")</f>
        <v/>
      </c>
      <c r="DE1110" s="193"/>
      <c r="DF1110" s="305" t="str">
        <f>IFERROR(#REF!-L1110,"")</f>
        <v/>
      </c>
      <c r="DG1110" s="311" t="e">
        <f>IF(#REF!&gt;AQ1110,0,1)</f>
        <v>#REF!</v>
      </c>
      <c r="DH1110" s="320">
        <f>IF(AN1110&lt;M1110,0,1)</f>
        <v>1</v>
      </c>
      <c r="DI1110" s="320">
        <f>IF(AN1110&gt;N1110,0,1)</f>
        <v>1</v>
      </c>
    </row>
    <row r="1111" spans="3:113" ht="20.25" x14ac:dyDescent="0.2">
      <c r="C1111" s="214"/>
      <c r="G1111" s="207"/>
      <c r="H1111" s="314"/>
      <c r="I1111" s="314"/>
      <c r="J1111" s="314"/>
      <c r="K1111" s="314"/>
      <c r="L1111" s="208"/>
      <c r="M1111" s="209"/>
      <c r="N1111" s="210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5"/>
      <c r="Z1111" s="195"/>
      <c r="AA1111" s="194"/>
      <c r="AB1111" s="194"/>
      <c r="AC1111" s="194"/>
      <c r="AD1111" s="194"/>
      <c r="AE1111" s="194"/>
      <c r="AF1111" s="194"/>
      <c r="AG1111" s="194"/>
      <c r="AH1111" s="194"/>
      <c r="AI1111" s="194"/>
      <c r="AJ1111" s="194"/>
      <c r="AK1111" s="195"/>
      <c r="AL1111" s="195"/>
      <c r="AM1111" s="323" t="str">
        <f t="shared" si="124"/>
        <v/>
      </c>
      <c r="AN1111" s="323" t="str">
        <f t="shared" si="125"/>
        <v/>
      </c>
      <c r="AO1111" s="276" t="str">
        <f t="shared" si="126"/>
        <v/>
      </c>
      <c r="AP1111" s="218"/>
      <c r="AQ1111" s="219"/>
      <c r="AR1111" s="217" t="str">
        <f t="shared" si="127"/>
        <v/>
      </c>
      <c r="AS1111" s="217" t="str">
        <f t="shared" si="128"/>
        <v/>
      </c>
      <c r="AT1111" s="217"/>
      <c r="AU1111" s="217"/>
      <c r="AV1111" s="217"/>
      <c r="AW1111" s="217"/>
      <c r="AX1111" s="217"/>
      <c r="AY1111" s="217"/>
      <c r="AZ1111" s="217"/>
      <c r="BA1111" s="217"/>
      <c r="BB1111" s="217"/>
      <c r="BC1111" s="217"/>
      <c r="BD1111" s="217"/>
      <c r="BE1111" s="217"/>
      <c r="BF1111" s="217"/>
      <c r="BG1111" s="217"/>
      <c r="BH1111" s="217"/>
      <c r="BI1111" s="217"/>
      <c r="BJ1111" s="217"/>
      <c r="BK1111" s="217"/>
      <c r="BL1111" s="217"/>
      <c r="BM1111" s="217"/>
      <c r="BN1111" s="217"/>
      <c r="BO1111" s="217"/>
      <c r="BP1111" s="217"/>
      <c r="BQ1111" s="217"/>
      <c r="BR1111" s="311"/>
      <c r="BS1111" s="311"/>
      <c r="BT1111" s="311"/>
      <c r="BU1111" s="311"/>
      <c r="BV1111" s="311"/>
      <c r="BW1111" s="311"/>
      <c r="BX1111" s="311"/>
      <c r="BY1111" s="217"/>
      <c r="BZ1111" s="217"/>
      <c r="CA1111" s="217"/>
      <c r="CB1111" s="217"/>
      <c r="CC1111" s="217"/>
      <c r="CD1111" s="217"/>
      <c r="CE1111" s="311"/>
      <c r="CF1111" s="311" t="str">
        <f>IFERROR(ROUND(STDEV(AN1111,L1111),1),"")</f>
        <v/>
      </c>
      <c r="CG1111" s="322"/>
      <c r="CH1111" s="322"/>
      <c r="CI1111" s="322"/>
      <c r="CJ1111" s="322"/>
      <c r="CK1111" s="322"/>
      <c r="CL1111" s="322"/>
      <c r="CM1111" s="322"/>
      <c r="CN1111" s="220" t="str">
        <f>IFERROR(ROUND((SUM(#REF!)),0),"")</f>
        <v/>
      </c>
      <c r="CO1111" s="216"/>
      <c r="CP1111" s="221"/>
      <c r="CQ1111" s="222"/>
      <c r="CR1111" s="196"/>
      <c r="CS1111" s="196"/>
      <c r="CT1111" s="196"/>
      <c r="CU1111" s="196"/>
      <c r="CV1111" s="196"/>
      <c r="CW1111" s="306">
        <f>AV1111+BH1111</f>
        <v>0</v>
      </c>
      <c r="CX1111" s="12">
        <f>SUM(BI1111:BQ1111,AW1111:BE1111)</f>
        <v>0</v>
      </c>
      <c r="CY1111" s="314" t="str">
        <f>IFERROR(ROUND(CX1111/K1111,0),"")</f>
        <v/>
      </c>
      <c r="CZ1111" s="314" t="str">
        <f>IFERROR(ROUND(CY1111/#REF!,1),"")</f>
        <v/>
      </c>
      <c r="DA1111" s="306" t="str">
        <f t="shared" si="129"/>
        <v/>
      </c>
      <c r="DB1111" s="316" t="str">
        <f t="shared" si="130"/>
        <v/>
      </c>
      <c r="DC1111" s="193"/>
      <c r="DD1111" s="12" t="str">
        <f>IFERROR(#REF!-AP1111,"")</f>
        <v/>
      </c>
      <c r="DE1111" s="193"/>
      <c r="DF1111" s="305" t="str">
        <f>IFERROR(#REF!-L1111,"")</f>
        <v/>
      </c>
      <c r="DG1111" s="311" t="e">
        <f>IF(#REF!&gt;AQ1111,0,1)</f>
        <v>#REF!</v>
      </c>
      <c r="DH1111" s="320">
        <f>IF(AN1111&lt;M1111,0,1)</f>
        <v>1</v>
      </c>
      <c r="DI1111" s="320">
        <f>IF(AN1111&gt;N1111,0,1)</f>
        <v>1</v>
      </c>
    </row>
    <row r="1112" spans="3:113" ht="20.25" x14ac:dyDescent="0.2">
      <c r="C1112" s="214"/>
      <c r="G1112" s="207"/>
      <c r="H1112" s="314"/>
      <c r="I1112" s="314"/>
      <c r="J1112" s="314"/>
      <c r="K1112" s="314"/>
      <c r="L1112" s="208"/>
      <c r="M1112" s="209"/>
      <c r="N1112" s="210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5"/>
      <c r="Z1112" s="195"/>
      <c r="AA1112" s="194"/>
      <c r="AB1112" s="194"/>
      <c r="AC1112" s="194"/>
      <c r="AD1112" s="194"/>
      <c r="AE1112" s="194"/>
      <c r="AF1112" s="194"/>
      <c r="AG1112" s="194"/>
      <c r="AH1112" s="194"/>
      <c r="AI1112" s="194"/>
      <c r="AJ1112" s="194"/>
      <c r="AK1112" s="195"/>
      <c r="AL1112" s="195"/>
      <c r="AM1112" s="323" t="str">
        <f t="shared" si="124"/>
        <v/>
      </c>
      <c r="AN1112" s="323" t="str">
        <f t="shared" si="125"/>
        <v/>
      </c>
      <c r="AO1112" s="276" t="str">
        <f t="shared" si="126"/>
        <v/>
      </c>
      <c r="AP1112" s="218"/>
      <c r="AQ1112" s="219"/>
      <c r="AR1112" s="217" t="str">
        <f t="shared" si="127"/>
        <v/>
      </c>
      <c r="AS1112" s="217" t="str">
        <f t="shared" si="128"/>
        <v/>
      </c>
      <c r="AT1112" s="217"/>
      <c r="AU1112" s="217"/>
      <c r="AV1112" s="217"/>
      <c r="AW1112" s="217"/>
      <c r="AX1112" s="217"/>
      <c r="AY1112" s="217"/>
      <c r="AZ1112" s="217"/>
      <c r="BA1112" s="217"/>
      <c r="BB1112" s="217"/>
      <c r="BC1112" s="217"/>
      <c r="BD1112" s="217"/>
      <c r="BE1112" s="217"/>
      <c r="BF1112" s="217"/>
      <c r="BG1112" s="217"/>
      <c r="BH1112" s="217"/>
      <c r="BI1112" s="217"/>
      <c r="BJ1112" s="217"/>
      <c r="BK1112" s="217"/>
      <c r="BL1112" s="217"/>
      <c r="BM1112" s="217"/>
      <c r="BN1112" s="217"/>
      <c r="BO1112" s="217"/>
      <c r="BP1112" s="217"/>
      <c r="BQ1112" s="217"/>
      <c r="BR1112" s="311"/>
      <c r="BS1112" s="311"/>
      <c r="BT1112" s="311"/>
      <c r="BU1112" s="311"/>
      <c r="BV1112" s="311"/>
      <c r="BW1112" s="311"/>
      <c r="BX1112" s="311"/>
      <c r="BY1112" s="217"/>
      <c r="BZ1112" s="217"/>
      <c r="CA1112" s="217"/>
      <c r="CB1112" s="217"/>
      <c r="CC1112" s="217"/>
      <c r="CD1112" s="217"/>
      <c r="CE1112" s="311"/>
      <c r="CF1112" s="311" t="str">
        <f>IFERROR(ROUND(STDEV(AN1112,L1112),1),"")</f>
        <v/>
      </c>
      <c r="CG1112" s="322"/>
      <c r="CH1112" s="322"/>
      <c r="CI1112" s="322"/>
      <c r="CJ1112" s="322"/>
      <c r="CK1112" s="322"/>
      <c r="CL1112" s="322"/>
      <c r="CM1112" s="322"/>
      <c r="CN1112" s="220" t="str">
        <f>IFERROR(ROUND((SUM(#REF!)),0),"")</f>
        <v/>
      </c>
      <c r="CO1112" s="216"/>
      <c r="CP1112" s="221"/>
      <c r="CQ1112" s="222"/>
      <c r="CR1112" s="196"/>
      <c r="CS1112" s="196"/>
      <c r="CT1112" s="196"/>
      <c r="CU1112" s="196"/>
      <c r="CV1112" s="196"/>
      <c r="CW1112" s="306">
        <f>AV1112+BH1112</f>
        <v>0</v>
      </c>
      <c r="CX1112" s="12">
        <f>SUM(BI1112:BQ1112,AW1112:BE1112)</f>
        <v>0</v>
      </c>
      <c r="CY1112" s="314" t="str">
        <f>IFERROR(ROUND(CX1112/K1112,0),"")</f>
        <v/>
      </c>
      <c r="CZ1112" s="314" t="str">
        <f>IFERROR(ROUND(CY1112/#REF!,1),"")</f>
        <v/>
      </c>
      <c r="DA1112" s="306" t="str">
        <f t="shared" si="129"/>
        <v/>
      </c>
      <c r="DB1112" s="316" t="str">
        <f t="shared" si="130"/>
        <v/>
      </c>
      <c r="DC1112" s="193"/>
      <c r="DD1112" s="12" t="str">
        <f>IFERROR(#REF!-AP1112,"")</f>
        <v/>
      </c>
      <c r="DE1112" s="193"/>
      <c r="DF1112" s="305" t="str">
        <f>IFERROR(#REF!-L1112,"")</f>
        <v/>
      </c>
      <c r="DG1112" s="311" t="e">
        <f>IF(#REF!&gt;AQ1112,0,1)</f>
        <v>#REF!</v>
      </c>
      <c r="DH1112" s="320">
        <f>IF(AN1112&lt;M1112,0,1)</f>
        <v>1</v>
      </c>
      <c r="DI1112" s="320">
        <f>IF(AN1112&gt;N1112,0,1)</f>
        <v>1</v>
      </c>
    </row>
    <row r="1113" spans="3:113" ht="20.25" x14ac:dyDescent="0.2">
      <c r="C1113" s="214"/>
      <c r="G1113" s="207"/>
      <c r="H1113" s="314"/>
      <c r="I1113" s="314"/>
      <c r="J1113" s="314"/>
      <c r="K1113" s="314"/>
      <c r="L1113" s="208"/>
      <c r="M1113" s="209"/>
      <c r="N1113" s="210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5"/>
      <c r="Z1113" s="195"/>
      <c r="AA1113" s="194"/>
      <c r="AB1113" s="194"/>
      <c r="AC1113" s="194"/>
      <c r="AD1113" s="194"/>
      <c r="AE1113" s="194"/>
      <c r="AF1113" s="194"/>
      <c r="AG1113" s="194"/>
      <c r="AH1113" s="194"/>
      <c r="AI1113" s="194"/>
      <c r="AJ1113" s="194"/>
      <c r="AK1113" s="195"/>
      <c r="AL1113" s="195"/>
      <c r="AM1113" s="323" t="str">
        <f t="shared" si="124"/>
        <v/>
      </c>
      <c r="AN1113" s="323" t="str">
        <f t="shared" si="125"/>
        <v/>
      </c>
      <c r="AO1113" s="276" t="str">
        <f t="shared" si="126"/>
        <v/>
      </c>
      <c r="AP1113" s="218"/>
      <c r="AQ1113" s="219"/>
      <c r="AR1113" s="217" t="str">
        <f t="shared" si="127"/>
        <v/>
      </c>
      <c r="AS1113" s="217" t="str">
        <f t="shared" si="128"/>
        <v/>
      </c>
      <c r="AT1113" s="217"/>
      <c r="AU1113" s="217"/>
      <c r="AV1113" s="217"/>
      <c r="AW1113" s="217"/>
      <c r="AX1113" s="217"/>
      <c r="AY1113" s="217"/>
      <c r="AZ1113" s="217"/>
      <c r="BA1113" s="217"/>
      <c r="BB1113" s="217"/>
      <c r="BC1113" s="217"/>
      <c r="BD1113" s="217"/>
      <c r="BE1113" s="217"/>
      <c r="BF1113" s="217"/>
      <c r="BG1113" s="217"/>
      <c r="BH1113" s="217"/>
      <c r="BI1113" s="217"/>
      <c r="BJ1113" s="217"/>
      <c r="BK1113" s="217"/>
      <c r="BL1113" s="217"/>
      <c r="BM1113" s="217"/>
      <c r="BN1113" s="217"/>
      <c r="BO1113" s="217"/>
      <c r="BP1113" s="217"/>
      <c r="BQ1113" s="217"/>
      <c r="BR1113" s="311"/>
      <c r="BS1113" s="311"/>
      <c r="BT1113" s="311"/>
      <c r="BU1113" s="311"/>
      <c r="BV1113" s="311"/>
      <c r="BW1113" s="311"/>
      <c r="BX1113" s="311"/>
      <c r="BY1113" s="217"/>
      <c r="BZ1113" s="217"/>
      <c r="CA1113" s="217"/>
      <c r="CB1113" s="217"/>
      <c r="CC1113" s="217"/>
      <c r="CD1113" s="217"/>
      <c r="CE1113" s="311"/>
      <c r="CF1113" s="311" t="str">
        <f>IFERROR(ROUND(STDEV(AN1113,L1113),1),"")</f>
        <v/>
      </c>
      <c r="CG1113" s="322"/>
      <c r="CH1113" s="322"/>
      <c r="CI1113" s="322"/>
      <c r="CJ1113" s="322"/>
      <c r="CK1113" s="322"/>
      <c r="CL1113" s="322"/>
      <c r="CM1113" s="322"/>
      <c r="CN1113" s="220" t="str">
        <f>IFERROR(ROUND((SUM(#REF!)),0),"")</f>
        <v/>
      </c>
      <c r="CO1113" s="216"/>
      <c r="CP1113" s="221"/>
      <c r="CQ1113" s="222"/>
      <c r="CR1113" s="196"/>
      <c r="CS1113" s="196"/>
      <c r="CT1113" s="196"/>
      <c r="CU1113" s="196"/>
      <c r="CV1113" s="196"/>
      <c r="CW1113" s="306">
        <f>AV1113+BH1113</f>
        <v>0</v>
      </c>
      <c r="CX1113" s="12">
        <f>SUM(BI1113:BQ1113,AW1113:BE1113)</f>
        <v>0</v>
      </c>
      <c r="CY1113" s="314" t="str">
        <f>IFERROR(ROUND(CX1113/K1113,0),"")</f>
        <v/>
      </c>
      <c r="CZ1113" s="314" t="str">
        <f>IFERROR(ROUND(CY1113/#REF!,1),"")</f>
        <v/>
      </c>
      <c r="DA1113" s="306" t="str">
        <f t="shared" si="129"/>
        <v/>
      </c>
      <c r="DB1113" s="316" t="str">
        <f t="shared" si="130"/>
        <v/>
      </c>
      <c r="DC1113" s="193"/>
      <c r="DD1113" s="12" t="str">
        <f>IFERROR(#REF!-AP1113,"")</f>
        <v/>
      </c>
      <c r="DE1113" s="193"/>
      <c r="DF1113" s="305" t="str">
        <f>IFERROR(#REF!-L1113,"")</f>
        <v/>
      </c>
      <c r="DG1113" s="311" t="e">
        <f>IF(#REF!&gt;AQ1113,0,1)</f>
        <v>#REF!</v>
      </c>
      <c r="DH1113" s="320">
        <f>IF(AN1113&lt;M1113,0,1)</f>
        <v>1</v>
      </c>
      <c r="DI1113" s="320">
        <f>IF(AN1113&gt;N1113,0,1)</f>
        <v>1</v>
      </c>
    </row>
    <row r="1114" spans="3:113" ht="20.25" x14ac:dyDescent="0.2">
      <c r="C1114" s="214"/>
      <c r="G1114" s="207"/>
      <c r="H1114" s="314"/>
      <c r="I1114" s="314"/>
      <c r="J1114" s="314"/>
      <c r="K1114" s="314"/>
      <c r="L1114" s="208"/>
      <c r="M1114" s="209"/>
      <c r="N1114" s="210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5"/>
      <c r="Z1114" s="195"/>
      <c r="AA1114" s="194"/>
      <c r="AB1114" s="194"/>
      <c r="AC1114" s="194"/>
      <c r="AD1114" s="194"/>
      <c r="AE1114" s="194"/>
      <c r="AF1114" s="194"/>
      <c r="AG1114" s="194"/>
      <c r="AH1114" s="194"/>
      <c r="AI1114" s="194"/>
      <c r="AJ1114" s="194"/>
      <c r="AK1114" s="195"/>
      <c r="AL1114" s="195"/>
      <c r="AM1114" s="323" t="str">
        <f t="shared" si="124"/>
        <v/>
      </c>
      <c r="AN1114" s="323" t="str">
        <f t="shared" si="125"/>
        <v/>
      </c>
      <c r="AO1114" s="276" t="str">
        <f t="shared" si="126"/>
        <v/>
      </c>
      <c r="AP1114" s="218"/>
      <c r="AQ1114" s="219"/>
      <c r="AR1114" s="217" t="str">
        <f t="shared" si="127"/>
        <v/>
      </c>
      <c r="AS1114" s="217" t="str">
        <f t="shared" si="128"/>
        <v/>
      </c>
      <c r="AT1114" s="217"/>
      <c r="AU1114" s="217"/>
      <c r="AV1114" s="217"/>
      <c r="AW1114" s="217"/>
      <c r="AX1114" s="217"/>
      <c r="AY1114" s="217"/>
      <c r="AZ1114" s="217"/>
      <c r="BA1114" s="217"/>
      <c r="BB1114" s="217"/>
      <c r="BC1114" s="217"/>
      <c r="BD1114" s="217"/>
      <c r="BE1114" s="217"/>
      <c r="BF1114" s="217"/>
      <c r="BG1114" s="217"/>
      <c r="BH1114" s="217"/>
      <c r="BI1114" s="217"/>
      <c r="BJ1114" s="217"/>
      <c r="BK1114" s="217"/>
      <c r="BL1114" s="217"/>
      <c r="BM1114" s="217"/>
      <c r="BN1114" s="217"/>
      <c r="BO1114" s="217"/>
      <c r="BP1114" s="217"/>
      <c r="BQ1114" s="217"/>
      <c r="BR1114" s="311"/>
      <c r="BS1114" s="311"/>
      <c r="BT1114" s="311"/>
      <c r="BU1114" s="311"/>
      <c r="BV1114" s="311"/>
      <c r="BW1114" s="311"/>
      <c r="BX1114" s="311"/>
      <c r="BY1114" s="217"/>
      <c r="BZ1114" s="217"/>
      <c r="CA1114" s="217"/>
      <c r="CB1114" s="217"/>
      <c r="CC1114" s="217"/>
      <c r="CD1114" s="217"/>
      <c r="CE1114" s="311"/>
      <c r="CF1114" s="311" t="str">
        <f>IFERROR(ROUND(STDEV(AN1114,L1114),1),"")</f>
        <v/>
      </c>
      <c r="CG1114" s="322"/>
      <c r="CH1114" s="322"/>
      <c r="CI1114" s="322"/>
      <c r="CJ1114" s="322"/>
      <c r="CK1114" s="322"/>
      <c r="CL1114" s="322"/>
      <c r="CM1114" s="322"/>
      <c r="CN1114" s="220" t="str">
        <f>IFERROR(ROUND((SUM(#REF!)),0),"")</f>
        <v/>
      </c>
      <c r="CO1114" s="216"/>
      <c r="CP1114" s="221"/>
      <c r="CQ1114" s="222"/>
      <c r="CR1114" s="196"/>
      <c r="CS1114" s="196"/>
      <c r="CT1114" s="196"/>
      <c r="CU1114" s="196"/>
      <c r="CV1114" s="196"/>
      <c r="CW1114" s="306">
        <f>AV1114+BH1114</f>
        <v>0</v>
      </c>
      <c r="CX1114" s="12">
        <f>SUM(BI1114:BQ1114,AW1114:BE1114)</f>
        <v>0</v>
      </c>
      <c r="CY1114" s="314" t="str">
        <f>IFERROR(ROUND(CX1114/K1114,0),"")</f>
        <v/>
      </c>
      <c r="CZ1114" s="314" t="str">
        <f>IFERROR(ROUND(CY1114/#REF!,1),"")</f>
        <v/>
      </c>
      <c r="DA1114" s="306" t="str">
        <f t="shared" si="129"/>
        <v/>
      </c>
      <c r="DB1114" s="316" t="str">
        <f t="shared" si="130"/>
        <v/>
      </c>
      <c r="DC1114" s="193"/>
      <c r="DD1114" s="12" t="str">
        <f>IFERROR(#REF!-AP1114,"")</f>
        <v/>
      </c>
      <c r="DE1114" s="193"/>
      <c r="DF1114" s="305" t="str">
        <f>IFERROR(#REF!-L1114,"")</f>
        <v/>
      </c>
      <c r="DG1114" s="311" t="e">
        <f>IF(#REF!&gt;AQ1114,0,1)</f>
        <v>#REF!</v>
      </c>
      <c r="DH1114" s="320">
        <f>IF(AN1114&lt;M1114,0,1)</f>
        <v>1</v>
      </c>
      <c r="DI1114" s="320">
        <f>IF(AN1114&gt;N1114,0,1)</f>
        <v>1</v>
      </c>
    </row>
    <row r="1115" spans="3:113" ht="20.25" x14ac:dyDescent="0.2">
      <c r="C1115" s="214"/>
      <c r="G1115" s="207"/>
      <c r="H1115" s="314"/>
      <c r="I1115" s="314"/>
      <c r="J1115" s="314"/>
      <c r="K1115" s="314"/>
      <c r="L1115" s="208"/>
      <c r="M1115" s="209"/>
      <c r="N1115" s="210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5"/>
      <c r="Z1115" s="195"/>
      <c r="AA1115" s="194"/>
      <c r="AB1115" s="194"/>
      <c r="AC1115" s="194"/>
      <c r="AD1115" s="194"/>
      <c r="AE1115" s="194"/>
      <c r="AF1115" s="194"/>
      <c r="AG1115" s="194"/>
      <c r="AH1115" s="194"/>
      <c r="AI1115" s="194"/>
      <c r="AJ1115" s="194"/>
      <c r="AK1115" s="195"/>
      <c r="AL1115" s="195"/>
      <c r="AM1115" s="323" t="str">
        <f t="shared" si="124"/>
        <v/>
      </c>
      <c r="AN1115" s="323" t="str">
        <f t="shared" si="125"/>
        <v/>
      </c>
      <c r="AO1115" s="276" t="str">
        <f t="shared" si="126"/>
        <v/>
      </c>
      <c r="AP1115" s="218"/>
      <c r="AQ1115" s="219"/>
      <c r="AR1115" s="217" t="str">
        <f t="shared" si="127"/>
        <v/>
      </c>
      <c r="AS1115" s="217" t="str">
        <f t="shared" si="128"/>
        <v/>
      </c>
      <c r="AT1115" s="217"/>
      <c r="AU1115" s="217"/>
      <c r="AV1115" s="217"/>
      <c r="AW1115" s="217"/>
      <c r="AX1115" s="217"/>
      <c r="AY1115" s="217"/>
      <c r="AZ1115" s="217"/>
      <c r="BA1115" s="217"/>
      <c r="BB1115" s="217"/>
      <c r="BC1115" s="217"/>
      <c r="BD1115" s="217"/>
      <c r="BE1115" s="217"/>
      <c r="BF1115" s="217"/>
      <c r="BG1115" s="217"/>
      <c r="BH1115" s="217"/>
      <c r="BI1115" s="217"/>
      <c r="BJ1115" s="217"/>
      <c r="BK1115" s="217"/>
      <c r="BL1115" s="217"/>
      <c r="BM1115" s="217"/>
      <c r="BN1115" s="217"/>
      <c r="BO1115" s="217"/>
      <c r="BP1115" s="217"/>
      <c r="BQ1115" s="217"/>
      <c r="BR1115" s="311"/>
      <c r="BS1115" s="311"/>
      <c r="BT1115" s="311"/>
      <c r="BU1115" s="311"/>
      <c r="BV1115" s="311"/>
      <c r="BW1115" s="311"/>
      <c r="BX1115" s="311"/>
      <c r="BY1115" s="217"/>
      <c r="BZ1115" s="217"/>
      <c r="CA1115" s="217"/>
      <c r="CB1115" s="217"/>
      <c r="CC1115" s="217"/>
      <c r="CD1115" s="217"/>
      <c r="CE1115" s="311"/>
      <c r="CF1115" s="311" t="str">
        <f>IFERROR(ROUND(STDEV(AN1115,L1115),1),"")</f>
        <v/>
      </c>
      <c r="CG1115" s="322"/>
      <c r="CH1115" s="322"/>
      <c r="CI1115" s="322"/>
      <c r="CJ1115" s="322"/>
      <c r="CK1115" s="322"/>
      <c r="CL1115" s="322"/>
      <c r="CM1115" s="322"/>
      <c r="CN1115" s="220" t="str">
        <f>IFERROR(ROUND((SUM(#REF!)),0),"")</f>
        <v/>
      </c>
      <c r="CO1115" s="216"/>
      <c r="CP1115" s="221"/>
      <c r="CQ1115" s="222"/>
      <c r="CR1115" s="196"/>
      <c r="CS1115" s="196"/>
      <c r="CT1115" s="196"/>
      <c r="CU1115" s="196"/>
      <c r="CV1115" s="196"/>
      <c r="CW1115" s="306">
        <f>AV1115+BH1115</f>
        <v>0</v>
      </c>
      <c r="CX1115" s="12">
        <f>SUM(BI1115:BQ1115,AW1115:BE1115)</f>
        <v>0</v>
      </c>
      <c r="CY1115" s="314" t="str">
        <f>IFERROR(ROUND(CX1115/K1115,0),"")</f>
        <v/>
      </c>
      <c r="CZ1115" s="314" t="str">
        <f>IFERROR(ROUND(CY1115/#REF!,1),"")</f>
        <v/>
      </c>
      <c r="DA1115" s="306" t="str">
        <f t="shared" si="129"/>
        <v/>
      </c>
      <c r="DB1115" s="316" t="str">
        <f t="shared" si="130"/>
        <v/>
      </c>
      <c r="DC1115" s="193"/>
      <c r="DD1115" s="12" t="str">
        <f>IFERROR(#REF!-AP1115,"")</f>
        <v/>
      </c>
      <c r="DE1115" s="193"/>
      <c r="DF1115" s="305" t="str">
        <f>IFERROR(#REF!-L1115,"")</f>
        <v/>
      </c>
      <c r="DG1115" s="311" t="e">
        <f>IF(#REF!&gt;AQ1115,0,1)</f>
        <v>#REF!</v>
      </c>
      <c r="DH1115" s="320">
        <f>IF(AN1115&lt;M1115,0,1)</f>
        <v>1</v>
      </c>
      <c r="DI1115" s="320">
        <f>IF(AN1115&gt;N1115,0,1)</f>
        <v>1</v>
      </c>
    </row>
    <row r="1116" spans="3:113" ht="20.25" x14ac:dyDescent="0.2">
      <c r="C1116" s="214"/>
      <c r="G1116" s="207"/>
      <c r="H1116" s="314"/>
      <c r="I1116" s="314"/>
      <c r="J1116" s="314"/>
      <c r="K1116" s="314"/>
      <c r="L1116" s="208"/>
      <c r="M1116" s="209"/>
      <c r="N1116" s="210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5"/>
      <c r="Z1116" s="195"/>
      <c r="AA1116" s="194"/>
      <c r="AB1116" s="194"/>
      <c r="AC1116" s="194"/>
      <c r="AD1116" s="194"/>
      <c r="AE1116" s="194"/>
      <c r="AF1116" s="194"/>
      <c r="AG1116" s="194"/>
      <c r="AH1116" s="194"/>
      <c r="AI1116" s="194"/>
      <c r="AJ1116" s="194"/>
      <c r="AK1116" s="195"/>
      <c r="AL1116" s="195"/>
      <c r="AM1116" s="323" t="str">
        <f t="shared" si="124"/>
        <v/>
      </c>
      <c r="AN1116" s="323" t="str">
        <f t="shared" si="125"/>
        <v/>
      </c>
      <c r="AO1116" s="276" t="str">
        <f t="shared" si="126"/>
        <v/>
      </c>
      <c r="AP1116" s="218"/>
      <c r="AQ1116" s="219"/>
      <c r="AR1116" s="217" t="str">
        <f t="shared" si="127"/>
        <v/>
      </c>
      <c r="AS1116" s="217" t="str">
        <f t="shared" si="128"/>
        <v/>
      </c>
      <c r="AT1116" s="217"/>
      <c r="AU1116" s="217"/>
      <c r="AV1116" s="217"/>
      <c r="AW1116" s="217"/>
      <c r="AX1116" s="217"/>
      <c r="AY1116" s="217"/>
      <c r="AZ1116" s="217"/>
      <c r="BA1116" s="217"/>
      <c r="BB1116" s="217"/>
      <c r="BC1116" s="217"/>
      <c r="BD1116" s="217"/>
      <c r="BE1116" s="217"/>
      <c r="BF1116" s="217"/>
      <c r="BG1116" s="217"/>
      <c r="BH1116" s="217"/>
      <c r="BI1116" s="217"/>
      <c r="BJ1116" s="217"/>
      <c r="BK1116" s="217"/>
      <c r="BL1116" s="217"/>
      <c r="BM1116" s="217"/>
      <c r="BN1116" s="217"/>
      <c r="BO1116" s="217"/>
      <c r="BP1116" s="217"/>
      <c r="BQ1116" s="217"/>
      <c r="BR1116" s="311"/>
      <c r="BS1116" s="311"/>
      <c r="BT1116" s="311"/>
      <c r="BU1116" s="311"/>
      <c r="BV1116" s="311"/>
      <c r="BW1116" s="311"/>
      <c r="BX1116" s="311"/>
      <c r="BY1116" s="217"/>
      <c r="BZ1116" s="217"/>
      <c r="CA1116" s="217"/>
      <c r="CB1116" s="217"/>
      <c r="CC1116" s="217"/>
      <c r="CD1116" s="217"/>
      <c r="CE1116" s="311"/>
      <c r="CF1116" s="311" t="str">
        <f>IFERROR(ROUND(STDEV(AN1116,L1116),1),"")</f>
        <v/>
      </c>
      <c r="CG1116" s="322"/>
      <c r="CH1116" s="322"/>
      <c r="CI1116" s="322"/>
      <c r="CJ1116" s="322"/>
      <c r="CK1116" s="322"/>
      <c r="CL1116" s="322"/>
      <c r="CM1116" s="322"/>
      <c r="CN1116" s="220" t="str">
        <f>IFERROR(ROUND((SUM(#REF!)),0),"")</f>
        <v/>
      </c>
      <c r="CO1116" s="216"/>
      <c r="CP1116" s="221"/>
      <c r="CQ1116" s="222"/>
      <c r="CR1116" s="196"/>
      <c r="CS1116" s="196"/>
      <c r="CT1116" s="196"/>
      <c r="CU1116" s="196"/>
      <c r="CV1116" s="196"/>
      <c r="CW1116" s="306">
        <f>AV1116+BH1116</f>
        <v>0</v>
      </c>
      <c r="CX1116" s="12">
        <f>SUM(BI1116:BQ1116,AW1116:BE1116)</f>
        <v>0</v>
      </c>
      <c r="CY1116" s="314" t="str">
        <f>IFERROR(ROUND(CX1116/K1116,0),"")</f>
        <v/>
      </c>
      <c r="CZ1116" s="314" t="str">
        <f>IFERROR(ROUND(CY1116/#REF!,1),"")</f>
        <v/>
      </c>
      <c r="DA1116" s="306" t="str">
        <f t="shared" si="129"/>
        <v/>
      </c>
      <c r="DB1116" s="316" t="str">
        <f t="shared" si="130"/>
        <v/>
      </c>
      <c r="DC1116" s="193"/>
      <c r="DD1116" s="12" t="str">
        <f>IFERROR(#REF!-AP1116,"")</f>
        <v/>
      </c>
      <c r="DE1116" s="193"/>
      <c r="DF1116" s="305" t="str">
        <f>IFERROR(#REF!-L1116,"")</f>
        <v/>
      </c>
      <c r="DG1116" s="311" t="e">
        <f>IF(#REF!&gt;AQ1116,0,1)</f>
        <v>#REF!</v>
      </c>
      <c r="DH1116" s="320">
        <f>IF(AN1116&lt;M1116,0,1)</f>
        <v>1</v>
      </c>
      <c r="DI1116" s="320">
        <f>IF(AN1116&gt;N1116,0,1)</f>
        <v>1</v>
      </c>
    </row>
    <row r="1117" spans="3:113" ht="20.25" x14ac:dyDescent="0.2">
      <c r="C1117" s="214"/>
      <c r="G1117" s="207"/>
      <c r="H1117" s="314"/>
      <c r="I1117" s="314"/>
      <c r="J1117" s="314"/>
      <c r="K1117" s="314"/>
      <c r="L1117" s="208"/>
      <c r="M1117" s="209"/>
      <c r="N1117" s="210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5"/>
      <c r="Z1117" s="195"/>
      <c r="AA1117" s="194"/>
      <c r="AB1117" s="194"/>
      <c r="AC1117" s="194"/>
      <c r="AD1117" s="194"/>
      <c r="AE1117" s="194"/>
      <c r="AF1117" s="194"/>
      <c r="AG1117" s="194"/>
      <c r="AH1117" s="194"/>
      <c r="AI1117" s="194"/>
      <c r="AJ1117" s="194"/>
      <c r="AK1117" s="195"/>
      <c r="AL1117" s="195"/>
      <c r="AM1117" s="323" t="str">
        <f t="shared" si="124"/>
        <v/>
      </c>
      <c r="AN1117" s="323" t="str">
        <f t="shared" si="125"/>
        <v/>
      </c>
      <c r="AO1117" s="276" t="str">
        <f t="shared" si="126"/>
        <v/>
      </c>
      <c r="AP1117" s="218"/>
      <c r="AQ1117" s="219"/>
      <c r="AR1117" s="217" t="str">
        <f t="shared" si="127"/>
        <v/>
      </c>
      <c r="AS1117" s="217" t="str">
        <f t="shared" si="128"/>
        <v/>
      </c>
      <c r="AT1117" s="217"/>
      <c r="AU1117" s="217"/>
      <c r="AV1117" s="217"/>
      <c r="AW1117" s="217"/>
      <c r="AX1117" s="217"/>
      <c r="AY1117" s="217"/>
      <c r="AZ1117" s="217"/>
      <c r="BA1117" s="217"/>
      <c r="BB1117" s="217"/>
      <c r="BC1117" s="217"/>
      <c r="BD1117" s="217"/>
      <c r="BE1117" s="217"/>
      <c r="BF1117" s="217"/>
      <c r="BG1117" s="217"/>
      <c r="BH1117" s="217"/>
      <c r="BI1117" s="217"/>
      <c r="BJ1117" s="217"/>
      <c r="BK1117" s="217"/>
      <c r="BL1117" s="217"/>
      <c r="BM1117" s="217"/>
      <c r="BN1117" s="217"/>
      <c r="BO1117" s="217"/>
      <c r="BP1117" s="217"/>
      <c r="BQ1117" s="217"/>
      <c r="BR1117" s="311"/>
      <c r="BS1117" s="311"/>
      <c r="BT1117" s="311"/>
      <c r="BU1117" s="311"/>
      <c r="BV1117" s="311"/>
      <c r="BW1117" s="311"/>
      <c r="BX1117" s="311"/>
      <c r="BY1117" s="217"/>
      <c r="BZ1117" s="217"/>
      <c r="CA1117" s="217"/>
      <c r="CB1117" s="217"/>
      <c r="CC1117" s="217"/>
      <c r="CD1117" s="217"/>
      <c r="CE1117" s="311"/>
      <c r="CF1117" s="311" t="str">
        <f>IFERROR(ROUND(STDEV(AN1117,L1117),1),"")</f>
        <v/>
      </c>
      <c r="CG1117" s="322"/>
      <c r="CH1117" s="322"/>
      <c r="CI1117" s="322"/>
      <c r="CJ1117" s="322"/>
      <c r="CK1117" s="322"/>
      <c r="CL1117" s="322"/>
      <c r="CM1117" s="322"/>
      <c r="CN1117" s="220" t="str">
        <f>IFERROR(ROUND((SUM(#REF!)),0),"")</f>
        <v/>
      </c>
      <c r="CO1117" s="216"/>
      <c r="CP1117" s="221"/>
      <c r="CQ1117" s="222"/>
      <c r="CR1117" s="196"/>
      <c r="CS1117" s="196"/>
      <c r="CT1117" s="196"/>
      <c r="CU1117" s="196"/>
      <c r="CV1117" s="196"/>
      <c r="CW1117" s="306">
        <f>AV1117+BH1117</f>
        <v>0</v>
      </c>
      <c r="CX1117" s="12">
        <f>SUM(BI1117:BQ1117,AW1117:BE1117)</f>
        <v>0</v>
      </c>
      <c r="CY1117" s="314" t="str">
        <f>IFERROR(ROUND(CX1117/K1117,0),"")</f>
        <v/>
      </c>
      <c r="CZ1117" s="314" t="str">
        <f>IFERROR(ROUND(CY1117/#REF!,1),"")</f>
        <v/>
      </c>
      <c r="DA1117" s="306" t="str">
        <f t="shared" si="129"/>
        <v/>
      </c>
      <c r="DB1117" s="316" t="str">
        <f t="shared" si="130"/>
        <v/>
      </c>
      <c r="DC1117" s="193"/>
      <c r="DD1117" s="12" t="str">
        <f>IFERROR(#REF!-AP1117,"")</f>
        <v/>
      </c>
      <c r="DE1117" s="193"/>
      <c r="DF1117" s="305" t="str">
        <f>IFERROR(#REF!-L1117,"")</f>
        <v/>
      </c>
      <c r="DG1117" s="311" t="e">
        <f>IF(#REF!&gt;AQ1117,0,1)</f>
        <v>#REF!</v>
      </c>
      <c r="DH1117" s="320">
        <f>IF(AN1117&lt;M1117,0,1)</f>
        <v>1</v>
      </c>
      <c r="DI1117" s="320">
        <f>IF(AN1117&gt;N1117,0,1)</f>
        <v>1</v>
      </c>
    </row>
    <row r="1118" spans="3:113" ht="20.25" x14ac:dyDescent="0.2">
      <c r="C1118" s="214"/>
      <c r="G1118" s="207"/>
      <c r="H1118" s="314"/>
      <c r="I1118" s="314"/>
      <c r="J1118" s="314"/>
      <c r="K1118" s="314"/>
      <c r="L1118" s="208"/>
      <c r="M1118" s="209"/>
      <c r="N1118" s="210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5"/>
      <c r="Z1118" s="195"/>
      <c r="AA1118" s="194"/>
      <c r="AB1118" s="194"/>
      <c r="AC1118" s="194"/>
      <c r="AD1118" s="194"/>
      <c r="AE1118" s="194"/>
      <c r="AF1118" s="194"/>
      <c r="AG1118" s="194"/>
      <c r="AH1118" s="194"/>
      <c r="AI1118" s="194"/>
      <c r="AJ1118" s="194"/>
      <c r="AK1118" s="195"/>
      <c r="AL1118" s="195"/>
      <c r="AM1118" s="323" t="str">
        <f t="shared" si="124"/>
        <v/>
      </c>
      <c r="AN1118" s="323" t="str">
        <f t="shared" si="125"/>
        <v/>
      </c>
      <c r="AO1118" s="276" t="str">
        <f t="shared" si="126"/>
        <v/>
      </c>
      <c r="AP1118" s="218"/>
      <c r="AQ1118" s="219"/>
      <c r="AR1118" s="217" t="str">
        <f t="shared" si="127"/>
        <v/>
      </c>
      <c r="AS1118" s="217" t="str">
        <f t="shared" si="128"/>
        <v/>
      </c>
      <c r="AT1118" s="217"/>
      <c r="AU1118" s="217"/>
      <c r="AV1118" s="217"/>
      <c r="AW1118" s="217"/>
      <c r="AX1118" s="217"/>
      <c r="AY1118" s="217"/>
      <c r="AZ1118" s="217"/>
      <c r="BA1118" s="217"/>
      <c r="BB1118" s="217"/>
      <c r="BC1118" s="217"/>
      <c r="BD1118" s="217"/>
      <c r="BE1118" s="217"/>
      <c r="BF1118" s="217"/>
      <c r="BG1118" s="217"/>
      <c r="BH1118" s="217"/>
      <c r="BI1118" s="217"/>
      <c r="BJ1118" s="217"/>
      <c r="BK1118" s="217"/>
      <c r="BL1118" s="217"/>
      <c r="BM1118" s="217"/>
      <c r="BN1118" s="217"/>
      <c r="BO1118" s="217"/>
      <c r="BP1118" s="217"/>
      <c r="BQ1118" s="217"/>
      <c r="BR1118" s="311"/>
      <c r="BS1118" s="311"/>
      <c r="BT1118" s="311"/>
      <c r="BU1118" s="311"/>
      <c r="BV1118" s="311"/>
      <c r="BW1118" s="311"/>
      <c r="BX1118" s="311"/>
      <c r="BY1118" s="217"/>
      <c r="BZ1118" s="217"/>
      <c r="CA1118" s="217"/>
      <c r="CB1118" s="217"/>
      <c r="CC1118" s="217"/>
      <c r="CD1118" s="217"/>
      <c r="CE1118" s="311"/>
      <c r="CF1118" s="311" t="str">
        <f>IFERROR(ROUND(STDEV(AN1118,L1118),1),"")</f>
        <v/>
      </c>
      <c r="CG1118" s="322"/>
      <c r="CH1118" s="322"/>
      <c r="CI1118" s="322"/>
      <c r="CJ1118" s="322"/>
      <c r="CK1118" s="322"/>
      <c r="CL1118" s="322"/>
      <c r="CM1118" s="322"/>
      <c r="CN1118" s="220" t="str">
        <f>IFERROR(ROUND((SUM(#REF!)),0),"")</f>
        <v/>
      </c>
      <c r="CO1118" s="216"/>
      <c r="CP1118" s="221"/>
      <c r="CQ1118" s="222"/>
      <c r="CR1118" s="196"/>
      <c r="CS1118" s="196"/>
      <c r="CT1118" s="196"/>
      <c r="CU1118" s="196"/>
      <c r="CV1118" s="196"/>
      <c r="CW1118" s="306">
        <f>AV1118+BH1118</f>
        <v>0</v>
      </c>
      <c r="CX1118" s="12">
        <f>SUM(BI1118:BQ1118,AW1118:BE1118)</f>
        <v>0</v>
      </c>
      <c r="CY1118" s="314" t="str">
        <f>IFERROR(ROUND(CX1118/K1118,0),"")</f>
        <v/>
      </c>
      <c r="CZ1118" s="314" t="str">
        <f>IFERROR(ROUND(CY1118/#REF!,1),"")</f>
        <v/>
      </c>
      <c r="DA1118" s="306" t="str">
        <f t="shared" si="129"/>
        <v/>
      </c>
      <c r="DB1118" s="316" t="str">
        <f t="shared" si="130"/>
        <v/>
      </c>
      <c r="DC1118" s="193"/>
      <c r="DD1118" s="12" t="str">
        <f>IFERROR(#REF!-AP1118,"")</f>
        <v/>
      </c>
      <c r="DE1118" s="193"/>
      <c r="DF1118" s="305" t="str">
        <f>IFERROR(#REF!-L1118,"")</f>
        <v/>
      </c>
      <c r="DG1118" s="311" t="e">
        <f>IF(#REF!&gt;AQ1118,0,1)</f>
        <v>#REF!</v>
      </c>
      <c r="DH1118" s="320">
        <f>IF(AN1118&lt;M1118,0,1)</f>
        <v>1</v>
      </c>
      <c r="DI1118" s="320">
        <f>IF(AN1118&gt;N1118,0,1)</f>
        <v>1</v>
      </c>
    </row>
    <row r="1119" spans="3:113" ht="20.25" x14ac:dyDescent="0.2">
      <c r="C1119" s="214"/>
      <c r="G1119" s="207"/>
      <c r="H1119" s="314"/>
      <c r="I1119" s="314"/>
      <c r="J1119" s="314"/>
      <c r="K1119" s="314"/>
      <c r="L1119" s="208"/>
      <c r="M1119" s="209"/>
      <c r="N1119" s="210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5"/>
      <c r="Z1119" s="195"/>
      <c r="AA1119" s="194"/>
      <c r="AB1119" s="194"/>
      <c r="AC1119" s="194"/>
      <c r="AD1119" s="194"/>
      <c r="AE1119" s="194"/>
      <c r="AF1119" s="194"/>
      <c r="AG1119" s="194"/>
      <c r="AH1119" s="194"/>
      <c r="AI1119" s="194"/>
      <c r="AJ1119" s="194"/>
      <c r="AK1119" s="195"/>
      <c r="AL1119" s="195"/>
      <c r="AM1119" s="323" t="str">
        <f t="shared" si="124"/>
        <v/>
      </c>
      <c r="AN1119" s="323" t="str">
        <f t="shared" si="125"/>
        <v/>
      </c>
      <c r="AO1119" s="276" t="str">
        <f t="shared" si="126"/>
        <v/>
      </c>
      <c r="AP1119" s="218"/>
      <c r="AQ1119" s="219"/>
      <c r="AR1119" s="217" t="str">
        <f t="shared" si="127"/>
        <v/>
      </c>
      <c r="AS1119" s="217" t="str">
        <f t="shared" si="128"/>
        <v/>
      </c>
      <c r="AT1119" s="217"/>
      <c r="AU1119" s="217"/>
      <c r="AV1119" s="217"/>
      <c r="AW1119" s="217"/>
      <c r="AX1119" s="217"/>
      <c r="AY1119" s="217"/>
      <c r="AZ1119" s="217"/>
      <c r="BA1119" s="217"/>
      <c r="BB1119" s="217"/>
      <c r="BC1119" s="217"/>
      <c r="BD1119" s="217"/>
      <c r="BE1119" s="217"/>
      <c r="BF1119" s="217"/>
      <c r="BG1119" s="217"/>
      <c r="BH1119" s="217"/>
      <c r="BI1119" s="217"/>
      <c r="BJ1119" s="217"/>
      <c r="BK1119" s="217"/>
      <c r="BL1119" s="217"/>
      <c r="BM1119" s="217"/>
      <c r="BN1119" s="217"/>
      <c r="BO1119" s="217"/>
      <c r="BP1119" s="217"/>
      <c r="BQ1119" s="217"/>
      <c r="BR1119" s="311"/>
      <c r="BS1119" s="311"/>
      <c r="BT1119" s="311"/>
      <c r="BU1119" s="311"/>
      <c r="BV1119" s="311"/>
      <c r="BW1119" s="311"/>
      <c r="BX1119" s="311"/>
      <c r="BY1119" s="217"/>
      <c r="BZ1119" s="217"/>
      <c r="CA1119" s="217"/>
      <c r="CB1119" s="217"/>
      <c r="CC1119" s="217"/>
      <c r="CD1119" s="217"/>
      <c r="CE1119" s="311"/>
      <c r="CF1119" s="311" t="str">
        <f>IFERROR(ROUND(STDEV(AN1119,L1119),1),"")</f>
        <v/>
      </c>
      <c r="CG1119" s="322"/>
      <c r="CH1119" s="322"/>
      <c r="CI1119" s="322"/>
      <c r="CJ1119" s="322"/>
      <c r="CK1119" s="322"/>
      <c r="CL1119" s="322"/>
      <c r="CM1119" s="322"/>
      <c r="CN1119" s="220" t="str">
        <f>IFERROR(ROUND((SUM(#REF!)),0),"")</f>
        <v/>
      </c>
      <c r="CO1119" s="216"/>
      <c r="CP1119" s="221"/>
      <c r="CQ1119" s="222"/>
      <c r="CR1119" s="196"/>
      <c r="CS1119" s="196"/>
      <c r="CT1119" s="196"/>
      <c r="CU1119" s="196"/>
      <c r="CV1119" s="196"/>
      <c r="CW1119" s="306">
        <f>AV1119+BH1119</f>
        <v>0</v>
      </c>
      <c r="CX1119" s="12">
        <f>SUM(BI1119:BQ1119,AW1119:BE1119)</f>
        <v>0</v>
      </c>
      <c r="CY1119" s="314" t="str">
        <f>IFERROR(ROUND(CX1119/K1119,0),"")</f>
        <v/>
      </c>
      <c r="CZ1119" s="314" t="str">
        <f>IFERROR(ROUND(CY1119/#REF!,1),"")</f>
        <v/>
      </c>
      <c r="DA1119" s="306" t="str">
        <f t="shared" si="129"/>
        <v/>
      </c>
      <c r="DB1119" s="316" t="str">
        <f t="shared" si="130"/>
        <v/>
      </c>
      <c r="DC1119" s="193"/>
      <c r="DD1119" s="12" t="str">
        <f>IFERROR(#REF!-AP1119,"")</f>
        <v/>
      </c>
      <c r="DE1119" s="193"/>
      <c r="DF1119" s="305" t="str">
        <f>IFERROR(#REF!-L1119,"")</f>
        <v/>
      </c>
      <c r="DG1119" s="311" t="e">
        <f>IF(#REF!&gt;AQ1119,0,1)</f>
        <v>#REF!</v>
      </c>
      <c r="DH1119" s="320">
        <f>IF(AN1119&lt;M1119,0,1)</f>
        <v>1</v>
      </c>
      <c r="DI1119" s="320">
        <f>IF(AN1119&gt;N1119,0,1)</f>
        <v>1</v>
      </c>
    </row>
    <row r="1120" spans="3:113" ht="20.25" x14ac:dyDescent="0.2">
      <c r="C1120" s="214"/>
      <c r="G1120" s="207"/>
      <c r="H1120" s="314"/>
      <c r="I1120" s="314"/>
      <c r="J1120" s="314"/>
      <c r="K1120" s="314"/>
      <c r="L1120" s="208"/>
      <c r="M1120" s="209"/>
      <c r="N1120" s="210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5"/>
      <c r="Z1120" s="195"/>
      <c r="AA1120" s="194"/>
      <c r="AB1120" s="194"/>
      <c r="AC1120" s="194"/>
      <c r="AD1120" s="194"/>
      <c r="AE1120" s="194"/>
      <c r="AF1120" s="194"/>
      <c r="AG1120" s="194"/>
      <c r="AH1120" s="194"/>
      <c r="AI1120" s="194"/>
      <c r="AJ1120" s="194"/>
      <c r="AK1120" s="195"/>
      <c r="AL1120" s="195"/>
      <c r="AM1120" s="323" t="str">
        <f t="shared" si="124"/>
        <v/>
      </c>
      <c r="AN1120" s="323" t="str">
        <f t="shared" si="125"/>
        <v/>
      </c>
      <c r="AO1120" s="276" t="str">
        <f t="shared" si="126"/>
        <v/>
      </c>
      <c r="AP1120" s="218"/>
      <c r="AQ1120" s="219"/>
      <c r="AR1120" s="217" t="str">
        <f t="shared" si="127"/>
        <v/>
      </c>
      <c r="AS1120" s="217" t="str">
        <f t="shared" si="128"/>
        <v/>
      </c>
      <c r="AT1120" s="217"/>
      <c r="AU1120" s="217"/>
      <c r="AV1120" s="217"/>
      <c r="AW1120" s="217"/>
      <c r="AX1120" s="217"/>
      <c r="AY1120" s="217"/>
      <c r="AZ1120" s="217"/>
      <c r="BA1120" s="217"/>
      <c r="BB1120" s="217"/>
      <c r="BC1120" s="217"/>
      <c r="BD1120" s="217"/>
      <c r="BE1120" s="217"/>
      <c r="BF1120" s="217"/>
      <c r="BG1120" s="217"/>
      <c r="BH1120" s="217"/>
      <c r="BI1120" s="217"/>
      <c r="BJ1120" s="217"/>
      <c r="BK1120" s="217"/>
      <c r="BL1120" s="217"/>
      <c r="BM1120" s="217"/>
      <c r="BN1120" s="217"/>
      <c r="BO1120" s="217"/>
      <c r="BP1120" s="217"/>
      <c r="BQ1120" s="217"/>
      <c r="BR1120" s="311"/>
      <c r="BS1120" s="311"/>
      <c r="BT1120" s="311"/>
      <c r="BU1120" s="311"/>
      <c r="BV1120" s="311"/>
      <c r="BW1120" s="311"/>
      <c r="BX1120" s="311"/>
      <c r="BY1120" s="217"/>
      <c r="BZ1120" s="217"/>
      <c r="CA1120" s="217"/>
      <c r="CB1120" s="217"/>
      <c r="CC1120" s="217"/>
      <c r="CD1120" s="217"/>
      <c r="CE1120" s="311"/>
      <c r="CF1120" s="311" t="str">
        <f>IFERROR(ROUND(STDEV(AN1120,L1120),1),"")</f>
        <v/>
      </c>
      <c r="CG1120" s="322"/>
      <c r="CH1120" s="322"/>
      <c r="CI1120" s="322"/>
      <c r="CJ1120" s="322"/>
      <c r="CK1120" s="322"/>
      <c r="CL1120" s="322"/>
      <c r="CM1120" s="322"/>
      <c r="CN1120" s="220" t="str">
        <f>IFERROR(ROUND((SUM(#REF!)),0),"")</f>
        <v/>
      </c>
      <c r="CO1120" s="216"/>
      <c r="CP1120" s="221"/>
      <c r="CQ1120" s="222"/>
      <c r="CR1120" s="196"/>
      <c r="CS1120" s="196"/>
      <c r="CT1120" s="196"/>
      <c r="CU1120" s="196"/>
      <c r="CV1120" s="196"/>
      <c r="CW1120" s="306">
        <f>AV1120+BH1120</f>
        <v>0</v>
      </c>
      <c r="CX1120" s="12">
        <f>SUM(BI1120:BQ1120,AW1120:BE1120)</f>
        <v>0</v>
      </c>
      <c r="CY1120" s="314" t="str">
        <f>IFERROR(ROUND(CX1120/K1120,0),"")</f>
        <v/>
      </c>
      <c r="CZ1120" s="314" t="str">
        <f>IFERROR(ROUND(CY1120/#REF!,1),"")</f>
        <v/>
      </c>
      <c r="DA1120" s="306" t="str">
        <f t="shared" si="129"/>
        <v/>
      </c>
      <c r="DB1120" s="316" t="str">
        <f t="shared" si="130"/>
        <v/>
      </c>
      <c r="DC1120" s="193"/>
      <c r="DD1120" s="12" t="str">
        <f>IFERROR(#REF!-AP1120,"")</f>
        <v/>
      </c>
      <c r="DE1120" s="193"/>
      <c r="DF1120" s="305" t="str">
        <f>IFERROR(#REF!-L1120,"")</f>
        <v/>
      </c>
      <c r="DG1120" s="311" t="e">
        <f>IF(#REF!&gt;AQ1120,0,1)</f>
        <v>#REF!</v>
      </c>
      <c r="DH1120" s="320">
        <f>IF(AN1120&lt;M1120,0,1)</f>
        <v>1</v>
      </c>
      <c r="DI1120" s="320">
        <f>IF(AN1120&gt;N1120,0,1)</f>
        <v>1</v>
      </c>
    </row>
    <row r="1121" spans="3:113" ht="20.25" x14ac:dyDescent="0.2">
      <c r="C1121" s="214"/>
      <c r="G1121" s="207"/>
      <c r="H1121" s="314"/>
      <c r="I1121" s="314"/>
      <c r="J1121" s="314"/>
      <c r="K1121" s="314"/>
      <c r="L1121" s="208"/>
      <c r="M1121" s="209"/>
      <c r="N1121" s="210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5"/>
      <c r="Z1121" s="195"/>
      <c r="AA1121" s="194"/>
      <c r="AB1121" s="194"/>
      <c r="AC1121" s="194"/>
      <c r="AD1121" s="194"/>
      <c r="AE1121" s="194"/>
      <c r="AF1121" s="194"/>
      <c r="AG1121" s="194"/>
      <c r="AH1121" s="194"/>
      <c r="AI1121" s="194"/>
      <c r="AJ1121" s="194"/>
      <c r="AK1121" s="195"/>
      <c r="AL1121" s="195"/>
      <c r="AM1121" s="323" t="str">
        <f t="shared" si="124"/>
        <v/>
      </c>
      <c r="AN1121" s="323" t="str">
        <f t="shared" si="125"/>
        <v/>
      </c>
      <c r="AO1121" s="276" t="str">
        <f t="shared" si="126"/>
        <v/>
      </c>
      <c r="AP1121" s="218"/>
      <c r="AQ1121" s="219"/>
      <c r="AR1121" s="217" t="str">
        <f t="shared" si="127"/>
        <v/>
      </c>
      <c r="AS1121" s="217" t="str">
        <f t="shared" si="128"/>
        <v/>
      </c>
      <c r="AT1121" s="217"/>
      <c r="AU1121" s="217"/>
      <c r="AV1121" s="217"/>
      <c r="AW1121" s="217"/>
      <c r="AX1121" s="217"/>
      <c r="AY1121" s="217"/>
      <c r="AZ1121" s="217"/>
      <c r="BA1121" s="217"/>
      <c r="BB1121" s="217"/>
      <c r="BC1121" s="217"/>
      <c r="BD1121" s="217"/>
      <c r="BE1121" s="217"/>
      <c r="BF1121" s="217"/>
      <c r="BG1121" s="217"/>
      <c r="BH1121" s="217"/>
      <c r="BI1121" s="217"/>
      <c r="BJ1121" s="217"/>
      <c r="BK1121" s="217"/>
      <c r="BL1121" s="217"/>
      <c r="BM1121" s="217"/>
      <c r="BN1121" s="217"/>
      <c r="BO1121" s="217"/>
      <c r="BP1121" s="217"/>
      <c r="BQ1121" s="217"/>
      <c r="BR1121" s="311"/>
      <c r="BS1121" s="311"/>
      <c r="BT1121" s="311"/>
      <c r="BU1121" s="311"/>
      <c r="BV1121" s="311"/>
      <c r="BW1121" s="311"/>
      <c r="BX1121" s="311"/>
      <c r="BY1121" s="217"/>
      <c r="BZ1121" s="217"/>
      <c r="CA1121" s="217"/>
      <c r="CB1121" s="217"/>
      <c r="CC1121" s="217"/>
      <c r="CD1121" s="217"/>
      <c r="CE1121" s="311"/>
      <c r="CF1121" s="311" t="str">
        <f>IFERROR(ROUND(STDEV(AN1121,L1121),1),"")</f>
        <v/>
      </c>
      <c r="CG1121" s="322"/>
      <c r="CH1121" s="322"/>
      <c r="CI1121" s="322"/>
      <c r="CJ1121" s="322"/>
      <c r="CK1121" s="322"/>
      <c r="CL1121" s="322"/>
      <c r="CM1121" s="322"/>
      <c r="CN1121" s="220" t="str">
        <f>IFERROR(ROUND((SUM(#REF!)),0),"")</f>
        <v/>
      </c>
      <c r="CO1121" s="216"/>
      <c r="CP1121" s="221"/>
      <c r="CQ1121" s="222"/>
      <c r="CR1121" s="196"/>
      <c r="CS1121" s="196"/>
      <c r="CT1121" s="196"/>
      <c r="CU1121" s="196"/>
      <c r="CV1121" s="196"/>
      <c r="CW1121" s="306">
        <f>AV1121+BH1121</f>
        <v>0</v>
      </c>
      <c r="CX1121" s="12">
        <f>SUM(BI1121:BQ1121,AW1121:BE1121)</f>
        <v>0</v>
      </c>
      <c r="CY1121" s="314" t="str">
        <f>IFERROR(ROUND(CX1121/K1121,0),"")</f>
        <v/>
      </c>
      <c r="CZ1121" s="314" t="str">
        <f>IFERROR(ROUND(CY1121/#REF!,1),"")</f>
        <v/>
      </c>
      <c r="DA1121" s="306" t="str">
        <f t="shared" si="129"/>
        <v/>
      </c>
      <c r="DB1121" s="316" t="str">
        <f t="shared" si="130"/>
        <v/>
      </c>
      <c r="DC1121" s="193"/>
      <c r="DD1121" s="12" t="str">
        <f>IFERROR(#REF!-AP1121,"")</f>
        <v/>
      </c>
      <c r="DE1121" s="193"/>
      <c r="DF1121" s="305" t="str">
        <f>IFERROR(#REF!-L1121,"")</f>
        <v/>
      </c>
      <c r="DG1121" s="311" t="e">
        <f>IF(#REF!&gt;AQ1121,0,1)</f>
        <v>#REF!</v>
      </c>
      <c r="DH1121" s="320">
        <f>IF(AN1121&lt;M1121,0,1)</f>
        <v>1</v>
      </c>
      <c r="DI1121" s="320">
        <f>IF(AN1121&gt;N1121,0,1)</f>
        <v>1</v>
      </c>
    </row>
    <row r="1122" spans="3:113" ht="20.25" x14ac:dyDescent="0.2">
      <c r="C1122" s="214"/>
      <c r="G1122" s="207"/>
      <c r="H1122" s="314"/>
      <c r="I1122" s="314"/>
      <c r="J1122" s="314"/>
      <c r="K1122" s="314"/>
      <c r="L1122" s="208"/>
      <c r="M1122" s="209"/>
      <c r="N1122" s="210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5"/>
      <c r="Z1122" s="195"/>
      <c r="AA1122" s="194"/>
      <c r="AB1122" s="194"/>
      <c r="AC1122" s="194"/>
      <c r="AD1122" s="194"/>
      <c r="AE1122" s="194"/>
      <c r="AF1122" s="194"/>
      <c r="AG1122" s="194"/>
      <c r="AH1122" s="194"/>
      <c r="AI1122" s="194"/>
      <c r="AJ1122" s="194"/>
      <c r="AK1122" s="195"/>
      <c r="AL1122" s="195"/>
      <c r="AM1122" s="323" t="str">
        <f t="shared" si="124"/>
        <v/>
      </c>
      <c r="AN1122" s="323" t="str">
        <f t="shared" si="125"/>
        <v/>
      </c>
      <c r="AO1122" s="276" t="str">
        <f t="shared" si="126"/>
        <v/>
      </c>
      <c r="AP1122" s="218"/>
      <c r="AQ1122" s="219"/>
      <c r="AR1122" s="217" t="str">
        <f t="shared" si="127"/>
        <v/>
      </c>
      <c r="AS1122" s="217" t="str">
        <f t="shared" si="128"/>
        <v/>
      </c>
      <c r="AT1122" s="217"/>
      <c r="AU1122" s="217"/>
      <c r="AV1122" s="217"/>
      <c r="AW1122" s="217"/>
      <c r="AX1122" s="217"/>
      <c r="AY1122" s="217"/>
      <c r="AZ1122" s="217"/>
      <c r="BA1122" s="217"/>
      <c r="BB1122" s="217"/>
      <c r="BC1122" s="217"/>
      <c r="BD1122" s="217"/>
      <c r="BE1122" s="217"/>
      <c r="BF1122" s="217"/>
      <c r="BG1122" s="217"/>
      <c r="BH1122" s="217"/>
      <c r="BI1122" s="217"/>
      <c r="BJ1122" s="217"/>
      <c r="BK1122" s="217"/>
      <c r="BL1122" s="217"/>
      <c r="BM1122" s="217"/>
      <c r="BN1122" s="217"/>
      <c r="BO1122" s="217"/>
      <c r="BP1122" s="217"/>
      <c r="BQ1122" s="217"/>
      <c r="BR1122" s="311"/>
      <c r="BS1122" s="311"/>
      <c r="BT1122" s="311"/>
      <c r="BU1122" s="311"/>
      <c r="BV1122" s="311"/>
      <c r="BW1122" s="311"/>
      <c r="BX1122" s="311"/>
      <c r="BY1122" s="217"/>
      <c r="BZ1122" s="217"/>
      <c r="CA1122" s="217"/>
      <c r="CB1122" s="217"/>
      <c r="CC1122" s="217"/>
      <c r="CD1122" s="217"/>
      <c r="CE1122" s="311"/>
      <c r="CF1122" s="311" t="str">
        <f>IFERROR(ROUND(STDEV(AN1122,L1122),1),"")</f>
        <v/>
      </c>
      <c r="CG1122" s="322"/>
      <c r="CH1122" s="322"/>
      <c r="CI1122" s="322"/>
      <c r="CJ1122" s="322"/>
      <c r="CK1122" s="322"/>
      <c r="CL1122" s="322"/>
      <c r="CM1122" s="322"/>
      <c r="CN1122" s="220" t="str">
        <f>IFERROR(ROUND((SUM(#REF!)),0),"")</f>
        <v/>
      </c>
      <c r="CO1122" s="216"/>
      <c r="CP1122" s="221"/>
      <c r="CQ1122" s="222"/>
      <c r="CR1122" s="196"/>
      <c r="CS1122" s="196"/>
      <c r="CT1122" s="196"/>
      <c r="CU1122" s="196"/>
      <c r="CV1122" s="196"/>
      <c r="CW1122" s="306">
        <f>AV1122+BH1122</f>
        <v>0</v>
      </c>
      <c r="CX1122" s="12">
        <f>SUM(BI1122:BQ1122,AW1122:BE1122)</f>
        <v>0</v>
      </c>
      <c r="CY1122" s="314" t="str">
        <f>IFERROR(ROUND(CX1122/K1122,0),"")</f>
        <v/>
      </c>
      <c r="CZ1122" s="314" t="str">
        <f>IFERROR(ROUND(CY1122/#REF!,1),"")</f>
        <v/>
      </c>
      <c r="DA1122" s="306" t="str">
        <f t="shared" si="129"/>
        <v/>
      </c>
      <c r="DB1122" s="316" t="str">
        <f t="shared" si="130"/>
        <v/>
      </c>
      <c r="DC1122" s="193"/>
      <c r="DD1122" s="12" t="str">
        <f>IFERROR(#REF!-AP1122,"")</f>
        <v/>
      </c>
      <c r="DE1122" s="193"/>
      <c r="DF1122" s="305" t="str">
        <f>IFERROR(#REF!-L1122,"")</f>
        <v/>
      </c>
      <c r="DG1122" s="311" t="e">
        <f>IF(#REF!&gt;AQ1122,0,1)</f>
        <v>#REF!</v>
      </c>
      <c r="DH1122" s="320">
        <f>IF(AN1122&lt;M1122,0,1)</f>
        <v>1</v>
      </c>
      <c r="DI1122" s="320">
        <f>IF(AN1122&gt;N1122,0,1)</f>
        <v>1</v>
      </c>
    </row>
    <row r="1123" spans="3:113" ht="20.25" x14ac:dyDescent="0.2">
      <c r="C1123" s="214"/>
      <c r="G1123" s="207"/>
      <c r="H1123" s="314"/>
      <c r="I1123" s="314"/>
      <c r="J1123" s="314"/>
      <c r="K1123" s="314"/>
      <c r="L1123" s="208"/>
      <c r="M1123" s="209"/>
      <c r="N1123" s="210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5"/>
      <c r="Z1123" s="195"/>
      <c r="AA1123" s="194"/>
      <c r="AB1123" s="194"/>
      <c r="AC1123" s="194"/>
      <c r="AD1123" s="194"/>
      <c r="AE1123" s="194"/>
      <c r="AF1123" s="194"/>
      <c r="AG1123" s="194"/>
      <c r="AH1123" s="194"/>
      <c r="AI1123" s="194"/>
      <c r="AJ1123" s="194"/>
      <c r="AK1123" s="195"/>
      <c r="AL1123" s="195"/>
      <c r="AM1123" s="323" t="str">
        <f t="shared" si="124"/>
        <v/>
      </c>
      <c r="AN1123" s="323" t="str">
        <f t="shared" si="125"/>
        <v/>
      </c>
      <c r="AO1123" s="276" t="str">
        <f t="shared" si="126"/>
        <v/>
      </c>
      <c r="AP1123" s="218"/>
      <c r="AQ1123" s="219"/>
      <c r="AR1123" s="217" t="str">
        <f t="shared" si="127"/>
        <v/>
      </c>
      <c r="AS1123" s="217" t="str">
        <f t="shared" si="128"/>
        <v/>
      </c>
      <c r="AT1123" s="217"/>
      <c r="AU1123" s="217"/>
      <c r="AV1123" s="217"/>
      <c r="AW1123" s="217"/>
      <c r="AX1123" s="217"/>
      <c r="AY1123" s="217"/>
      <c r="AZ1123" s="217"/>
      <c r="BA1123" s="217"/>
      <c r="BB1123" s="217"/>
      <c r="BC1123" s="217"/>
      <c r="BD1123" s="217"/>
      <c r="BE1123" s="217"/>
      <c r="BF1123" s="217"/>
      <c r="BG1123" s="217"/>
      <c r="BH1123" s="217"/>
      <c r="BI1123" s="217"/>
      <c r="BJ1123" s="217"/>
      <c r="BK1123" s="217"/>
      <c r="BL1123" s="217"/>
      <c r="BM1123" s="217"/>
      <c r="BN1123" s="217"/>
      <c r="BO1123" s="217"/>
      <c r="BP1123" s="217"/>
      <c r="BQ1123" s="217"/>
      <c r="BR1123" s="311"/>
      <c r="BS1123" s="311"/>
      <c r="BT1123" s="311"/>
      <c r="BU1123" s="311"/>
      <c r="BV1123" s="311"/>
      <c r="BW1123" s="311"/>
      <c r="BX1123" s="311"/>
      <c r="BY1123" s="217"/>
      <c r="BZ1123" s="217"/>
      <c r="CA1123" s="217"/>
      <c r="CB1123" s="217"/>
      <c r="CC1123" s="217"/>
      <c r="CD1123" s="217"/>
      <c r="CE1123" s="311"/>
      <c r="CF1123" s="311" t="str">
        <f>IFERROR(ROUND(STDEV(AN1123,L1123),1),"")</f>
        <v/>
      </c>
      <c r="CG1123" s="322"/>
      <c r="CH1123" s="322"/>
      <c r="CI1123" s="322"/>
      <c r="CJ1123" s="322"/>
      <c r="CK1123" s="322"/>
      <c r="CL1123" s="322"/>
      <c r="CM1123" s="322"/>
      <c r="CN1123" s="220" t="str">
        <f>IFERROR(ROUND((SUM(#REF!)),0),"")</f>
        <v/>
      </c>
      <c r="CO1123" s="216"/>
      <c r="CP1123" s="221"/>
      <c r="CQ1123" s="222"/>
      <c r="CR1123" s="196"/>
      <c r="CS1123" s="196"/>
      <c r="CT1123" s="196"/>
      <c r="CU1123" s="196"/>
      <c r="CV1123" s="196"/>
      <c r="CW1123" s="306">
        <f>AV1123+BH1123</f>
        <v>0</v>
      </c>
      <c r="CX1123" s="12">
        <f>SUM(BI1123:BQ1123,AW1123:BE1123)</f>
        <v>0</v>
      </c>
      <c r="CY1123" s="314" t="str">
        <f>IFERROR(ROUND(CX1123/K1123,0),"")</f>
        <v/>
      </c>
      <c r="CZ1123" s="314" t="str">
        <f>IFERROR(ROUND(CY1123/#REF!,1),"")</f>
        <v/>
      </c>
      <c r="DA1123" s="306" t="str">
        <f t="shared" si="129"/>
        <v/>
      </c>
      <c r="DB1123" s="316" t="str">
        <f t="shared" si="130"/>
        <v/>
      </c>
      <c r="DC1123" s="193"/>
      <c r="DD1123" s="12" t="str">
        <f>IFERROR(#REF!-AP1123,"")</f>
        <v/>
      </c>
      <c r="DE1123" s="193"/>
      <c r="DF1123" s="305" t="str">
        <f>IFERROR(#REF!-L1123,"")</f>
        <v/>
      </c>
      <c r="DG1123" s="311" t="e">
        <f>IF(#REF!&gt;AQ1123,0,1)</f>
        <v>#REF!</v>
      </c>
      <c r="DH1123" s="320">
        <f>IF(AN1123&lt;M1123,0,1)</f>
        <v>1</v>
      </c>
      <c r="DI1123" s="320">
        <f>IF(AN1123&gt;N1123,0,1)</f>
        <v>1</v>
      </c>
    </row>
    <row r="1124" spans="3:113" ht="20.25" x14ac:dyDescent="0.2">
      <c r="C1124" s="214"/>
      <c r="G1124" s="207"/>
      <c r="H1124" s="314"/>
      <c r="I1124" s="314"/>
      <c r="J1124" s="314"/>
      <c r="K1124" s="314"/>
      <c r="L1124" s="208"/>
      <c r="M1124" s="209"/>
      <c r="N1124" s="210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5"/>
      <c r="Z1124" s="195"/>
      <c r="AA1124" s="194"/>
      <c r="AB1124" s="194"/>
      <c r="AC1124" s="194"/>
      <c r="AD1124" s="194"/>
      <c r="AE1124" s="194"/>
      <c r="AF1124" s="194"/>
      <c r="AG1124" s="194"/>
      <c r="AH1124" s="194"/>
      <c r="AI1124" s="194"/>
      <c r="AJ1124" s="194"/>
      <c r="AK1124" s="195"/>
      <c r="AL1124" s="195"/>
      <c r="AM1124" s="323" t="str">
        <f t="shared" si="124"/>
        <v/>
      </c>
      <c r="AN1124" s="323" t="str">
        <f t="shared" si="125"/>
        <v/>
      </c>
      <c r="AO1124" s="276" t="str">
        <f t="shared" si="126"/>
        <v/>
      </c>
      <c r="AP1124" s="218"/>
      <c r="AQ1124" s="219"/>
      <c r="AR1124" s="217" t="str">
        <f t="shared" si="127"/>
        <v/>
      </c>
      <c r="AS1124" s="217" t="str">
        <f t="shared" si="128"/>
        <v/>
      </c>
      <c r="AT1124" s="217"/>
      <c r="AU1124" s="217"/>
      <c r="AV1124" s="217"/>
      <c r="AW1124" s="217"/>
      <c r="AX1124" s="217"/>
      <c r="AY1124" s="217"/>
      <c r="AZ1124" s="217"/>
      <c r="BA1124" s="217"/>
      <c r="BB1124" s="217"/>
      <c r="BC1124" s="217"/>
      <c r="BD1124" s="217"/>
      <c r="BE1124" s="217"/>
      <c r="BF1124" s="217"/>
      <c r="BG1124" s="217"/>
      <c r="BH1124" s="217"/>
      <c r="BI1124" s="217"/>
      <c r="BJ1124" s="217"/>
      <c r="BK1124" s="217"/>
      <c r="BL1124" s="217"/>
      <c r="BM1124" s="217"/>
      <c r="BN1124" s="217"/>
      <c r="BO1124" s="217"/>
      <c r="BP1124" s="217"/>
      <c r="BQ1124" s="217"/>
      <c r="BR1124" s="311"/>
      <c r="BS1124" s="311"/>
      <c r="BT1124" s="311"/>
      <c r="BU1124" s="311"/>
      <c r="BV1124" s="311"/>
      <c r="BW1124" s="311"/>
      <c r="BX1124" s="311"/>
      <c r="BY1124" s="217"/>
      <c r="BZ1124" s="217"/>
      <c r="CA1124" s="217"/>
      <c r="CB1124" s="217"/>
      <c r="CC1124" s="217"/>
      <c r="CD1124" s="217"/>
      <c r="CE1124" s="311"/>
      <c r="CF1124" s="311" t="str">
        <f>IFERROR(ROUND(STDEV(AN1124,L1124),1),"")</f>
        <v/>
      </c>
      <c r="CG1124" s="322"/>
      <c r="CH1124" s="322"/>
      <c r="CI1124" s="322"/>
      <c r="CJ1124" s="322"/>
      <c r="CK1124" s="322"/>
      <c r="CL1124" s="322"/>
      <c r="CM1124" s="322"/>
      <c r="CN1124" s="220" t="str">
        <f>IFERROR(ROUND((SUM(#REF!)),0),"")</f>
        <v/>
      </c>
      <c r="CO1124" s="216"/>
      <c r="CP1124" s="221"/>
      <c r="CQ1124" s="222"/>
      <c r="CR1124" s="196"/>
      <c r="CS1124" s="196"/>
      <c r="CT1124" s="196"/>
      <c r="CU1124" s="196"/>
      <c r="CV1124" s="196"/>
      <c r="CW1124" s="306">
        <f>AV1124+BH1124</f>
        <v>0</v>
      </c>
      <c r="CX1124" s="12">
        <f>SUM(BI1124:BQ1124,AW1124:BE1124)</f>
        <v>0</v>
      </c>
      <c r="CY1124" s="314" t="str">
        <f>IFERROR(ROUND(CX1124/K1124,0),"")</f>
        <v/>
      </c>
      <c r="CZ1124" s="314" t="str">
        <f>IFERROR(ROUND(CY1124/#REF!,1),"")</f>
        <v/>
      </c>
      <c r="DA1124" s="306" t="str">
        <f t="shared" si="129"/>
        <v/>
      </c>
      <c r="DB1124" s="316" t="str">
        <f t="shared" si="130"/>
        <v/>
      </c>
      <c r="DC1124" s="193"/>
      <c r="DD1124" s="12" t="str">
        <f>IFERROR(#REF!-AP1124,"")</f>
        <v/>
      </c>
      <c r="DE1124" s="193"/>
      <c r="DF1124" s="305" t="str">
        <f>IFERROR(#REF!-L1124,"")</f>
        <v/>
      </c>
      <c r="DG1124" s="311" t="e">
        <f>IF(#REF!&gt;AQ1124,0,1)</f>
        <v>#REF!</v>
      </c>
      <c r="DH1124" s="320">
        <f>IF(AN1124&lt;M1124,0,1)</f>
        <v>1</v>
      </c>
      <c r="DI1124" s="320">
        <f>IF(AN1124&gt;N1124,0,1)</f>
        <v>1</v>
      </c>
    </row>
    <row r="1125" spans="3:113" ht="20.25" x14ac:dyDescent="0.2">
      <c r="C1125" s="214"/>
      <c r="G1125" s="207"/>
      <c r="H1125" s="314"/>
      <c r="I1125" s="314"/>
      <c r="J1125" s="314"/>
      <c r="K1125" s="314"/>
      <c r="L1125" s="208"/>
      <c r="M1125" s="209"/>
      <c r="N1125" s="210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5"/>
      <c r="Z1125" s="195"/>
      <c r="AA1125" s="194"/>
      <c r="AB1125" s="194"/>
      <c r="AC1125" s="194"/>
      <c r="AD1125" s="194"/>
      <c r="AE1125" s="194"/>
      <c r="AF1125" s="194"/>
      <c r="AG1125" s="194"/>
      <c r="AH1125" s="194"/>
      <c r="AI1125" s="194"/>
      <c r="AJ1125" s="194"/>
      <c r="AK1125" s="195"/>
      <c r="AL1125" s="195"/>
      <c r="AM1125" s="323" t="str">
        <f t="shared" si="124"/>
        <v/>
      </c>
      <c r="AN1125" s="323" t="str">
        <f t="shared" si="125"/>
        <v/>
      </c>
      <c r="AO1125" s="276" t="str">
        <f t="shared" si="126"/>
        <v/>
      </c>
      <c r="AP1125" s="218"/>
      <c r="AQ1125" s="219"/>
      <c r="AR1125" s="217" t="str">
        <f t="shared" si="127"/>
        <v/>
      </c>
      <c r="AS1125" s="217" t="str">
        <f t="shared" si="128"/>
        <v/>
      </c>
      <c r="AT1125" s="217"/>
      <c r="AU1125" s="217"/>
      <c r="AV1125" s="217"/>
      <c r="AW1125" s="217"/>
      <c r="AX1125" s="217"/>
      <c r="AY1125" s="217"/>
      <c r="AZ1125" s="217"/>
      <c r="BA1125" s="217"/>
      <c r="BB1125" s="217"/>
      <c r="BC1125" s="217"/>
      <c r="BD1125" s="217"/>
      <c r="BE1125" s="217"/>
      <c r="BF1125" s="217"/>
      <c r="BG1125" s="217"/>
      <c r="BH1125" s="217"/>
      <c r="BI1125" s="217"/>
      <c r="BJ1125" s="217"/>
      <c r="BK1125" s="217"/>
      <c r="BL1125" s="217"/>
      <c r="BM1125" s="217"/>
      <c r="BN1125" s="217"/>
      <c r="BO1125" s="217"/>
      <c r="BP1125" s="217"/>
      <c r="BQ1125" s="217"/>
      <c r="BR1125" s="311"/>
      <c r="BS1125" s="311"/>
      <c r="BT1125" s="311"/>
      <c r="BU1125" s="311"/>
      <c r="BV1125" s="311"/>
      <c r="BW1125" s="311"/>
      <c r="BX1125" s="311"/>
      <c r="BY1125" s="217"/>
      <c r="BZ1125" s="217"/>
      <c r="CA1125" s="217"/>
      <c r="CB1125" s="217"/>
      <c r="CC1125" s="217"/>
      <c r="CD1125" s="217"/>
      <c r="CE1125" s="311"/>
      <c r="CF1125" s="311" t="str">
        <f>IFERROR(ROUND(STDEV(AN1125,L1125),1),"")</f>
        <v/>
      </c>
      <c r="CG1125" s="322"/>
      <c r="CH1125" s="322"/>
      <c r="CI1125" s="322"/>
      <c r="CJ1125" s="322"/>
      <c r="CK1125" s="322"/>
      <c r="CL1125" s="322"/>
      <c r="CM1125" s="322"/>
      <c r="CN1125" s="220" t="str">
        <f>IFERROR(ROUND((SUM(#REF!)),0),"")</f>
        <v/>
      </c>
      <c r="CO1125" s="216"/>
      <c r="CP1125" s="221"/>
      <c r="CQ1125" s="222"/>
      <c r="CR1125" s="196"/>
      <c r="CS1125" s="196"/>
      <c r="CT1125" s="196"/>
      <c r="CU1125" s="196"/>
      <c r="CV1125" s="196"/>
      <c r="CW1125" s="306">
        <f>AV1125+BH1125</f>
        <v>0</v>
      </c>
      <c r="CX1125" s="12">
        <f>SUM(BI1125:BQ1125,AW1125:BE1125)</f>
        <v>0</v>
      </c>
      <c r="CY1125" s="314" t="str">
        <f>IFERROR(ROUND(CX1125/K1125,0),"")</f>
        <v/>
      </c>
      <c r="CZ1125" s="314" t="str">
        <f>IFERROR(ROUND(CY1125/#REF!,1),"")</f>
        <v/>
      </c>
      <c r="DA1125" s="306" t="str">
        <f t="shared" si="129"/>
        <v/>
      </c>
      <c r="DB1125" s="316" t="str">
        <f t="shared" si="130"/>
        <v/>
      </c>
      <c r="DC1125" s="193"/>
      <c r="DD1125" s="12" t="str">
        <f>IFERROR(#REF!-AP1125,"")</f>
        <v/>
      </c>
      <c r="DE1125" s="193"/>
      <c r="DF1125" s="305" t="str">
        <f>IFERROR(#REF!-L1125,"")</f>
        <v/>
      </c>
      <c r="DG1125" s="311" t="e">
        <f>IF(#REF!&gt;AQ1125,0,1)</f>
        <v>#REF!</v>
      </c>
      <c r="DH1125" s="320">
        <f>IF(AN1125&lt;M1125,0,1)</f>
        <v>1</v>
      </c>
      <c r="DI1125" s="320">
        <f>IF(AN1125&gt;N1125,0,1)</f>
        <v>1</v>
      </c>
    </row>
    <row r="1126" spans="3:113" ht="20.25" x14ac:dyDescent="0.2">
      <c r="C1126" s="214"/>
      <c r="G1126" s="207"/>
      <c r="H1126" s="314"/>
      <c r="I1126" s="314"/>
      <c r="J1126" s="314"/>
      <c r="K1126" s="314"/>
      <c r="L1126" s="208"/>
      <c r="M1126" s="209"/>
      <c r="N1126" s="210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5"/>
      <c r="Z1126" s="195"/>
      <c r="AA1126" s="194"/>
      <c r="AB1126" s="194"/>
      <c r="AC1126" s="194"/>
      <c r="AD1126" s="194"/>
      <c r="AE1126" s="194"/>
      <c r="AF1126" s="194"/>
      <c r="AG1126" s="194"/>
      <c r="AH1126" s="194"/>
      <c r="AI1126" s="194"/>
      <c r="AJ1126" s="194"/>
      <c r="AK1126" s="195"/>
      <c r="AL1126" s="195"/>
      <c r="AM1126" s="323" t="str">
        <f t="shared" si="124"/>
        <v/>
      </c>
      <c r="AN1126" s="323" t="str">
        <f t="shared" si="125"/>
        <v/>
      </c>
      <c r="AO1126" s="276" t="str">
        <f t="shared" si="126"/>
        <v/>
      </c>
      <c r="AP1126" s="218"/>
      <c r="AQ1126" s="219"/>
      <c r="AR1126" s="217" t="str">
        <f t="shared" si="127"/>
        <v/>
      </c>
      <c r="AS1126" s="217" t="str">
        <f t="shared" si="128"/>
        <v/>
      </c>
      <c r="AT1126" s="217"/>
      <c r="AU1126" s="217"/>
      <c r="AV1126" s="217"/>
      <c r="AW1126" s="217"/>
      <c r="AX1126" s="217"/>
      <c r="AY1126" s="217"/>
      <c r="AZ1126" s="217"/>
      <c r="BA1126" s="217"/>
      <c r="BB1126" s="217"/>
      <c r="BC1126" s="217"/>
      <c r="BD1126" s="217"/>
      <c r="BE1126" s="217"/>
      <c r="BF1126" s="217"/>
      <c r="BG1126" s="217"/>
      <c r="BH1126" s="217"/>
      <c r="BI1126" s="217"/>
      <c r="BJ1126" s="217"/>
      <c r="BK1126" s="217"/>
      <c r="BL1126" s="217"/>
      <c r="BM1126" s="217"/>
      <c r="BN1126" s="217"/>
      <c r="BO1126" s="217"/>
      <c r="BP1126" s="217"/>
      <c r="BQ1126" s="217"/>
      <c r="BR1126" s="311"/>
      <c r="BS1126" s="311"/>
      <c r="BT1126" s="311"/>
      <c r="BU1126" s="311"/>
      <c r="BV1126" s="311"/>
      <c r="BW1126" s="311"/>
      <c r="BX1126" s="311"/>
      <c r="BY1126" s="217"/>
      <c r="BZ1126" s="217"/>
      <c r="CA1126" s="217"/>
      <c r="CB1126" s="217"/>
      <c r="CC1126" s="217"/>
      <c r="CD1126" s="217"/>
      <c r="CE1126" s="311"/>
      <c r="CF1126" s="311" t="str">
        <f>IFERROR(ROUND(STDEV(AN1126,L1126),1),"")</f>
        <v/>
      </c>
      <c r="CG1126" s="322"/>
      <c r="CH1126" s="322"/>
      <c r="CI1126" s="322"/>
      <c r="CJ1126" s="322"/>
      <c r="CK1126" s="322"/>
      <c r="CL1126" s="322"/>
      <c r="CM1126" s="322"/>
      <c r="CN1126" s="220" t="str">
        <f>IFERROR(ROUND((SUM(#REF!)),0),"")</f>
        <v/>
      </c>
      <c r="CO1126" s="216"/>
      <c r="CP1126" s="221"/>
      <c r="CQ1126" s="222"/>
      <c r="CR1126" s="196"/>
      <c r="CS1126" s="196"/>
      <c r="CT1126" s="196"/>
      <c r="CU1126" s="196"/>
      <c r="CV1126" s="196"/>
      <c r="CW1126" s="306">
        <f>AV1126+BH1126</f>
        <v>0</v>
      </c>
      <c r="CX1126" s="12">
        <f>SUM(BI1126:BQ1126,AW1126:BE1126)</f>
        <v>0</v>
      </c>
      <c r="CY1126" s="314" t="str">
        <f>IFERROR(ROUND(CX1126/K1126,0),"")</f>
        <v/>
      </c>
      <c r="CZ1126" s="314" t="str">
        <f>IFERROR(ROUND(CY1126/#REF!,1),"")</f>
        <v/>
      </c>
      <c r="DA1126" s="306" t="str">
        <f t="shared" si="129"/>
        <v/>
      </c>
      <c r="DB1126" s="316" t="str">
        <f t="shared" si="130"/>
        <v/>
      </c>
      <c r="DC1126" s="193"/>
      <c r="DD1126" s="12" t="str">
        <f>IFERROR(#REF!-AP1126,"")</f>
        <v/>
      </c>
      <c r="DE1126" s="193"/>
      <c r="DF1126" s="305" t="str">
        <f>IFERROR(#REF!-L1126,"")</f>
        <v/>
      </c>
      <c r="DG1126" s="311" t="e">
        <f>IF(#REF!&gt;AQ1126,0,1)</f>
        <v>#REF!</v>
      </c>
      <c r="DH1126" s="320">
        <f>IF(AN1126&lt;M1126,0,1)</f>
        <v>1</v>
      </c>
      <c r="DI1126" s="320">
        <f>IF(AN1126&gt;N1126,0,1)</f>
        <v>1</v>
      </c>
    </row>
    <row r="1127" spans="3:113" ht="20.25" x14ac:dyDescent="0.2">
      <c r="C1127" s="214"/>
      <c r="G1127" s="207"/>
      <c r="H1127" s="314"/>
      <c r="I1127" s="314"/>
      <c r="J1127" s="314"/>
      <c r="K1127" s="314"/>
      <c r="L1127" s="208"/>
      <c r="M1127" s="209"/>
      <c r="N1127" s="210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5"/>
      <c r="Z1127" s="195"/>
      <c r="AA1127" s="194"/>
      <c r="AB1127" s="194"/>
      <c r="AC1127" s="194"/>
      <c r="AD1127" s="194"/>
      <c r="AE1127" s="194"/>
      <c r="AF1127" s="194"/>
      <c r="AG1127" s="194"/>
      <c r="AH1127" s="194"/>
      <c r="AI1127" s="194"/>
      <c r="AJ1127" s="194"/>
      <c r="AK1127" s="195"/>
      <c r="AL1127" s="195"/>
      <c r="AM1127" s="323" t="str">
        <f t="shared" si="124"/>
        <v/>
      </c>
      <c r="AN1127" s="323" t="str">
        <f t="shared" si="125"/>
        <v/>
      </c>
      <c r="AO1127" s="276" t="str">
        <f t="shared" si="126"/>
        <v/>
      </c>
      <c r="AP1127" s="218"/>
      <c r="AQ1127" s="219"/>
      <c r="AR1127" s="217" t="str">
        <f t="shared" si="127"/>
        <v/>
      </c>
      <c r="AS1127" s="217" t="str">
        <f t="shared" si="128"/>
        <v/>
      </c>
      <c r="AT1127" s="217"/>
      <c r="AU1127" s="217"/>
      <c r="AV1127" s="217"/>
      <c r="AW1127" s="217"/>
      <c r="AX1127" s="217"/>
      <c r="AY1127" s="217"/>
      <c r="AZ1127" s="217"/>
      <c r="BA1127" s="217"/>
      <c r="BB1127" s="217"/>
      <c r="BC1127" s="217"/>
      <c r="BD1127" s="217"/>
      <c r="BE1127" s="217"/>
      <c r="BF1127" s="217"/>
      <c r="BG1127" s="217"/>
      <c r="BH1127" s="217"/>
      <c r="BI1127" s="217"/>
      <c r="BJ1127" s="217"/>
      <c r="BK1127" s="217"/>
      <c r="BL1127" s="217"/>
      <c r="BM1127" s="217"/>
      <c r="BN1127" s="217"/>
      <c r="BO1127" s="217"/>
      <c r="BP1127" s="217"/>
      <c r="BQ1127" s="217"/>
      <c r="BR1127" s="311"/>
      <c r="BS1127" s="311"/>
      <c r="BT1127" s="311"/>
      <c r="BU1127" s="311"/>
      <c r="BV1127" s="311"/>
      <c r="BW1127" s="311"/>
      <c r="BX1127" s="311"/>
      <c r="BY1127" s="217"/>
      <c r="BZ1127" s="217"/>
      <c r="CA1127" s="217"/>
      <c r="CB1127" s="217"/>
      <c r="CC1127" s="217"/>
      <c r="CD1127" s="217"/>
      <c r="CE1127" s="311"/>
      <c r="CF1127" s="311" t="str">
        <f>IFERROR(ROUND(STDEV(AN1127,L1127),1),"")</f>
        <v/>
      </c>
      <c r="CG1127" s="322"/>
      <c r="CH1127" s="322"/>
      <c r="CI1127" s="322"/>
      <c r="CJ1127" s="322"/>
      <c r="CK1127" s="322"/>
      <c r="CL1127" s="322"/>
      <c r="CM1127" s="322"/>
      <c r="CN1127" s="220" t="str">
        <f>IFERROR(ROUND((SUM(#REF!)),0),"")</f>
        <v/>
      </c>
      <c r="CO1127" s="216"/>
      <c r="CP1127" s="221"/>
      <c r="CQ1127" s="222"/>
      <c r="CR1127" s="196"/>
      <c r="CS1127" s="196"/>
      <c r="CT1127" s="196"/>
      <c r="CU1127" s="196"/>
      <c r="CV1127" s="196"/>
      <c r="CW1127" s="306">
        <f>AV1127+BH1127</f>
        <v>0</v>
      </c>
      <c r="CX1127" s="12">
        <f>SUM(BI1127:BQ1127,AW1127:BE1127)</f>
        <v>0</v>
      </c>
      <c r="CY1127" s="314" t="str">
        <f>IFERROR(ROUND(CX1127/K1127,0),"")</f>
        <v/>
      </c>
      <c r="CZ1127" s="314" t="str">
        <f>IFERROR(ROUND(CY1127/#REF!,1),"")</f>
        <v/>
      </c>
      <c r="DA1127" s="306" t="str">
        <f t="shared" si="129"/>
        <v/>
      </c>
      <c r="DB1127" s="316" t="str">
        <f t="shared" si="130"/>
        <v/>
      </c>
      <c r="DC1127" s="193"/>
      <c r="DD1127" s="12" t="str">
        <f>IFERROR(#REF!-AP1127,"")</f>
        <v/>
      </c>
      <c r="DE1127" s="193"/>
      <c r="DF1127" s="305" t="str">
        <f>IFERROR(#REF!-L1127,"")</f>
        <v/>
      </c>
      <c r="DG1127" s="311" t="e">
        <f>IF(#REF!&gt;AQ1127,0,1)</f>
        <v>#REF!</v>
      </c>
      <c r="DH1127" s="320">
        <f>IF(AN1127&lt;M1127,0,1)</f>
        <v>1</v>
      </c>
      <c r="DI1127" s="320">
        <f>IF(AN1127&gt;N1127,0,1)</f>
        <v>1</v>
      </c>
    </row>
    <row r="1128" spans="3:113" ht="20.25" x14ac:dyDescent="0.2">
      <c r="C1128" s="214"/>
      <c r="G1128" s="207"/>
      <c r="H1128" s="314"/>
      <c r="I1128" s="314"/>
      <c r="J1128" s="314"/>
      <c r="K1128" s="314"/>
      <c r="L1128" s="208"/>
      <c r="M1128" s="209"/>
      <c r="N1128" s="210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5"/>
      <c r="Z1128" s="195"/>
      <c r="AA1128" s="194"/>
      <c r="AB1128" s="194"/>
      <c r="AC1128" s="194"/>
      <c r="AD1128" s="194"/>
      <c r="AE1128" s="194"/>
      <c r="AF1128" s="194"/>
      <c r="AG1128" s="194"/>
      <c r="AH1128" s="194"/>
      <c r="AI1128" s="194"/>
      <c r="AJ1128" s="194"/>
      <c r="AK1128" s="195"/>
      <c r="AL1128" s="195"/>
      <c r="AM1128" s="323" t="str">
        <f t="shared" si="124"/>
        <v/>
      </c>
      <c r="AN1128" s="323" t="str">
        <f t="shared" si="125"/>
        <v/>
      </c>
      <c r="AO1128" s="276" t="str">
        <f t="shared" si="126"/>
        <v/>
      </c>
      <c r="AP1128" s="218"/>
      <c r="AQ1128" s="219"/>
      <c r="AR1128" s="217" t="str">
        <f t="shared" si="127"/>
        <v/>
      </c>
      <c r="AS1128" s="217" t="str">
        <f t="shared" si="128"/>
        <v/>
      </c>
      <c r="AT1128" s="217"/>
      <c r="AU1128" s="217"/>
      <c r="AV1128" s="217"/>
      <c r="AW1128" s="217"/>
      <c r="AX1128" s="217"/>
      <c r="AY1128" s="217"/>
      <c r="AZ1128" s="217"/>
      <c r="BA1128" s="217"/>
      <c r="BB1128" s="217"/>
      <c r="BC1128" s="217"/>
      <c r="BD1128" s="217"/>
      <c r="BE1128" s="217"/>
      <c r="BF1128" s="217"/>
      <c r="BG1128" s="217"/>
      <c r="BH1128" s="217"/>
      <c r="BI1128" s="217"/>
      <c r="BJ1128" s="217"/>
      <c r="BK1128" s="217"/>
      <c r="BL1128" s="217"/>
      <c r="BM1128" s="217"/>
      <c r="BN1128" s="217"/>
      <c r="BO1128" s="217"/>
      <c r="BP1128" s="217"/>
      <c r="BQ1128" s="217"/>
      <c r="BR1128" s="311"/>
      <c r="BS1128" s="311"/>
      <c r="BT1128" s="311"/>
      <c r="BU1128" s="311"/>
      <c r="BV1128" s="311"/>
      <c r="BW1128" s="311"/>
      <c r="BX1128" s="311"/>
      <c r="BY1128" s="217"/>
      <c r="BZ1128" s="217"/>
      <c r="CA1128" s="217"/>
      <c r="CB1128" s="217"/>
      <c r="CC1128" s="217"/>
      <c r="CD1128" s="217"/>
      <c r="CE1128" s="311"/>
      <c r="CF1128" s="311" t="str">
        <f>IFERROR(ROUND(STDEV(AN1128,L1128),1),"")</f>
        <v/>
      </c>
      <c r="CG1128" s="322"/>
      <c r="CH1128" s="322"/>
      <c r="CI1128" s="322"/>
      <c r="CJ1128" s="322"/>
      <c r="CK1128" s="322"/>
      <c r="CL1128" s="322"/>
      <c r="CM1128" s="322"/>
      <c r="CN1128" s="220" t="str">
        <f>IFERROR(ROUND((SUM(#REF!)),0),"")</f>
        <v/>
      </c>
      <c r="CO1128" s="216"/>
      <c r="CP1128" s="221"/>
      <c r="CQ1128" s="222"/>
      <c r="CR1128" s="196"/>
      <c r="CS1128" s="196"/>
      <c r="CT1128" s="196"/>
      <c r="CU1128" s="196"/>
      <c r="CV1128" s="196"/>
      <c r="CW1128" s="306">
        <f>AV1128+BH1128</f>
        <v>0</v>
      </c>
      <c r="CX1128" s="12">
        <f>SUM(BI1128:BQ1128,AW1128:BE1128)</f>
        <v>0</v>
      </c>
      <c r="CY1128" s="314" t="str">
        <f>IFERROR(ROUND(CX1128/K1128,0),"")</f>
        <v/>
      </c>
      <c r="CZ1128" s="314" t="str">
        <f>IFERROR(ROUND(CY1128/#REF!,1),"")</f>
        <v/>
      </c>
      <c r="DA1128" s="306" t="str">
        <f t="shared" si="129"/>
        <v/>
      </c>
      <c r="DB1128" s="316" t="str">
        <f t="shared" si="130"/>
        <v/>
      </c>
      <c r="DC1128" s="193"/>
      <c r="DD1128" s="12" t="str">
        <f>IFERROR(#REF!-AP1128,"")</f>
        <v/>
      </c>
      <c r="DE1128" s="193"/>
      <c r="DF1128" s="305" t="str">
        <f>IFERROR(#REF!-L1128,"")</f>
        <v/>
      </c>
      <c r="DG1128" s="311" t="e">
        <f>IF(#REF!&gt;AQ1128,0,1)</f>
        <v>#REF!</v>
      </c>
      <c r="DH1128" s="320">
        <f>IF(AN1128&lt;M1128,0,1)</f>
        <v>1</v>
      </c>
      <c r="DI1128" s="320">
        <f>IF(AN1128&gt;N1128,0,1)</f>
        <v>1</v>
      </c>
    </row>
    <row r="1129" spans="3:113" ht="20.25" x14ac:dyDescent="0.2">
      <c r="C1129" s="214"/>
      <c r="G1129" s="207"/>
      <c r="H1129" s="314"/>
      <c r="I1129" s="314"/>
      <c r="J1129" s="314"/>
      <c r="K1129" s="314"/>
      <c r="L1129" s="208"/>
      <c r="M1129" s="209"/>
      <c r="N1129" s="210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5"/>
      <c r="Z1129" s="195"/>
      <c r="AA1129" s="194"/>
      <c r="AB1129" s="194"/>
      <c r="AC1129" s="194"/>
      <c r="AD1129" s="194"/>
      <c r="AE1129" s="194"/>
      <c r="AF1129" s="194"/>
      <c r="AG1129" s="194"/>
      <c r="AH1129" s="194"/>
      <c r="AI1129" s="194"/>
      <c r="AJ1129" s="194"/>
      <c r="AK1129" s="195"/>
      <c r="AL1129" s="195"/>
      <c r="AM1129" s="323" t="str">
        <f t="shared" si="124"/>
        <v/>
      </c>
      <c r="AN1129" s="323" t="str">
        <f t="shared" si="125"/>
        <v/>
      </c>
      <c r="AO1129" s="276" t="str">
        <f t="shared" si="126"/>
        <v/>
      </c>
      <c r="AP1129" s="218"/>
      <c r="AQ1129" s="219"/>
      <c r="AR1129" s="217" t="str">
        <f t="shared" si="127"/>
        <v/>
      </c>
      <c r="AS1129" s="217" t="str">
        <f t="shared" si="128"/>
        <v/>
      </c>
      <c r="AT1129" s="217"/>
      <c r="AU1129" s="217"/>
      <c r="AV1129" s="217"/>
      <c r="AW1129" s="217"/>
      <c r="AX1129" s="217"/>
      <c r="AY1129" s="217"/>
      <c r="AZ1129" s="217"/>
      <c r="BA1129" s="217"/>
      <c r="BB1129" s="217"/>
      <c r="BC1129" s="217"/>
      <c r="BD1129" s="217"/>
      <c r="BE1129" s="217"/>
      <c r="BF1129" s="217"/>
      <c r="BG1129" s="217"/>
      <c r="BH1129" s="217"/>
      <c r="BI1129" s="217"/>
      <c r="BJ1129" s="217"/>
      <c r="BK1129" s="217"/>
      <c r="BL1129" s="217"/>
      <c r="BM1129" s="217"/>
      <c r="BN1129" s="217"/>
      <c r="BO1129" s="217"/>
      <c r="BP1129" s="217"/>
      <c r="BQ1129" s="217"/>
      <c r="BR1129" s="311"/>
      <c r="BS1129" s="311"/>
      <c r="BT1129" s="311"/>
      <c r="BU1129" s="311"/>
      <c r="BV1129" s="311"/>
      <c r="BW1129" s="311"/>
      <c r="BX1129" s="311"/>
      <c r="BY1129" s="217"/>
      <c r="BZ1129" s="217"/>
      <c r="CA1129" s="217"/>
      <c r="CB1129" s="217"/>
      <c r="CC1129" s="217"/>
      <c r="CD1129" s="217"/>
      <c r="CE1129" s="311"/>
      <c r="CF1129" s="311" t="str">
        <f>IFERROR(ROUND(STDEV(AN1129,L1129),1),"")</f>
        <v/>
      </c>
      <c r="CG1129" s="322"/>
      <c r="CH1129" s="322"/>
      <c r="CI1129" s="322"/>
      <c r="CJ1129" s="322"/>
      <c r="CK1129" s="322"/>
      <c r="CL1129" s="322"/>
      <c r="CM1129" s="322"/>
      <c r="CN1129" s="220" t="str">
        <f>IFERROR(ROUND((SUM(#REF!)),0),"")</f>
        <v/>
      </c>
      <c r="CO1129" s="216"/>
      <c r="CP1129" s="221"/>
      <c r="CQ1129" s="222"/>
      <c r="CR1129" s="196"/>
      <c r="CS1129" s="196"/>
      <c r="CT1129" s="196"/>
      <c r="CU1129" s="196"/>
      <c r="CV1129" s="196"/>
      <c r="CW1129" s="306">
        <f>AV1129+BH1129</f>
        <v>0</v>
      </c>
      <c r="CX1129" s="12">
        <f>SUM(BI1129:BQ1129,AW1129:BE1129)</f>
        <v>0</v>
      </c>
      <c r="CY1129" s="314" t="str">
        <f>IFERROR(ROUND(CX1129/K1129,0),"")</f>
        <v/>
      </c>
      <c r="CZ1129" s="314" t="str">
        <f>IFERROR(ROUND(CY1129/#REF!,1),"")</f>
        <v/>
      </c>
      <c r="DA1129" s="306" t="str">
        <f t="shared" si="129"/>
        <v/>
      </c>
      <c r="DB1129" s="316" t="str">
        <f t="shared" si="130"/>
        <v/>
      </c>
      <c r="DC1129" s="193"/>
      <c r="DD1129" s="12" t="str">
        <f>IFERROR(#REF!-AP1129,"")</f>
        <v/>
      </c>
      <c r="DE1129" s="193"/>
      <c r="DF1129" s="305" t="str">
        <f>IFERROR(#REF!-L1129,"")</f>
        <v/>
      </c>
      <c r="DG1129" s="311" t="e">
        <f>IF(#REF!&gt;AQ1129,0,1)</f>
        <v>#REF!</v>
      </c>
      <c r="DH1129" s="320">
        <f>IF(AN1129&lt;M1129,0,1)</f>
        <v>1</v>
      </c>
      <c r="DI1129" s="320">
        <f>IF(AN1129&gt;N1129,0,1)</f>
        <v>1</v>
      </c>
    </row>
    <row r="1130" spans="3:113" ht="20.25" x14ac:dyDescent="0.2">
      <c r="C1130" s="214"/>
      <c r="G1130" s="207"/>
      <c r="H1130" s="314"/>
      <c r="I1130" s="314"/>
      <c r="J1130" s="314"/>
      <c r="K1130" s="314"/>
      <c r="L1130" s="208"/>
      <c r="M1130" s="209"/>
      <c r="N1130" s="210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5"/>
      <c r="Z1130" s="195"/>
      <c r="AA1130" s="194"/>
      <c r="AB1130" s="194"/>
      <c r="AC1130" s="194"/>
      <c r="AD1130" s="194"/>
      <c r="AE1130" s="194"/>
      <c r="AF1130" s="194"/>
      <c r="AG1130" s="194"/>
      <c r="AH1130" s="194"/>
      <c r="AI1130" s="194"/>
      <c r="AJ1130" s="194"/>
      <c r="AK1130" s="195"/>
      <c r="AL1130" s="195"/>
      <c r="AM1130" s="323" t="str">
        <f t="shared" si="124"/>
        <v/>
      </c>
      <c r="AN1130" s="323" t="str">
        <f t="shared" si="125"/>
        <v/>
      </c>
      <c r="AO1130" s="276" t="str">
        <f t="shared" si="126"/>
        <v/>
      </c>
      <c r="AP1130" s="218"/>
      <c r="AQ1130" s="219"/>
      <c r="AR1130" s="217" t="str">
        <f t="shared" si="127"/>
        <v/>
      </c>
      <c r="AS1130" s="217" t="str">
        <f t="shared" si="128"/>
        <v/>
      </c>
      <c r="AT1130" s="217"/>
      <c r="AU1130" s="217"/>
      <c r="AV1130" s="217"/>
      <c r="AW1130" s="217"/>
      <c r="AX1130" s="217"/>
      <c r="AY1130" s="217"/>
      <c r="AZ1130" s="217"/>
      <c r="BA1130" s="217"/>
      <c r="BB1130" s="217"/>
      <c r="BC1130" s="217"/>
      <c r="BD1130" s="217"/>
      <c r="BE1130" s="217"/>
      <c r="BF1130" s="217"/>
      <c r="BG1130" s="217"/>
      <c r="BH1130" s="217"/>
      <c r="BI1130" s="217"/>
      <c r="BJ1130" s="217"/>
      <c r="BK1130" s="217"/>
      <c r="BL1130" s="217"/>
      <c r="BM1130" s="217"/>
      <c r="BN1130" s="217"/>
      <c r="BO1130" s="217"/>
      <c r="BP1130" s="217"/>
      <c r="BQ1130" s="217"/>
      <c r="BR1130" s="311"/>
      <c r="BS1130" s="311"/>
      <c r="BT1130" s="311"/>
      <c r="BU1130" s="311"/>
      <c r="BV1130" s="311"/>
      <c r="BW1130" s="311"/>
      <c r="BX1130" s="311"/>
      <c r="BY1130" s="217"/>
      <c r="BZ1130" s="217"/>
      <c r="CA1130" s="217"/>
      <c r="CB1130" s="217"/>
      <c r="CC1130" s="217"/>
      <c r="CD1130" s="217"/>
      <c r="CE1130" s="311"/>
      <c r="CF1130" s="311" t="str">
        <f>IFERROR(ROUND(STDEV(AN1130,L1130),1),"")</f>
        <v/>
      </c>
      <c r="CG1130" s="322"/>
      <c r="CH1130" s="322"/>
      <c r="CI1130" s="322"/>
      <c r="CJ1130" s="322"/>
      <c r="CK1130" s="322"/>
      <c r="CL1130" s="322"/>
      <c r="CM1130" s="322"/>
      <c r="CN1130" s="220" t="str">
        <f>IFERROR(ROUND((SUM(#REF!)),0),"")</f>
        <v/>
      </c>
      <c r="CO1130" s="216"/>
      <c r="CP1130" s="221"/>
      <c r="CQ1130" s="222"/>
      <c r="CR1130" s="196"/>
      <c r="CS1130" s="196"/>
      <c r="CT1130" s="196"/>
      <c r="CU1130" s="196"/>
      <c r="CV1130" s="196"/>
      <c r="CW1130" s="306">
        <f>AV1130+BH1130</f>
        <v>0</v>
      </c>
      <c r="CX1130" s="12">
        <f>SUM(BI1130:BQ1130,AW1130:BE1130)</f>
        <v>0</v>
      </c>
      <c r="CY1130" s="314" t="str">
        <f>IFERROR(ROUND(CX1130/K1130,0),"")</f>
        <v/>
      </c>
      <c r="CZ1130" s="314" t="str">
        <f>IFERROR(ROUND(CY1130/#REF!,1),"")</f>
        <v/>
      </c>
      <c r="DA1130" s="306" t="str">
        <f t="shared" si="129"/>
        <v/>
      </c>
      <c r="DB1130" s="316" t="str">
        <f t="shared" si="130"/>
        <v/>
      </c>
      <c r="DC1130" s="193"/>
      <c r="DD1130" s="12" t="str">
        <f>IFERROR(#REF!-AP1130,"")</f>
        <v/>
      </c>
      <c r="DE1130" s="193"/>
      <c r="DF1130" s="305" t="str">
        <f>IFERROR(#REF!-L1130,"")</f>
        <v/>
      </c>
      <c r="DG1130" s="311" t="e">
        <f>IF(#REF!&gt;AQ1130,0,1)</f>
        <v>#REF!</v>
      </c>
      <c r="DH1130" s="320">
        <f>IF(AN1130&lt;M1130,0,1)</f>
        <v>1</v>
      </c>
      <c r="DI1130" s="320">
        <f>IF(AN1130&gt;N1130,0,1)</f>
        <v>1</v>
      </c>
    </row>
    <row r="1131" spans="3:113" ht="20.25" x14ac:dyDescent="0.2">
      <c r="C1131" s="214"/>
      <c r="G1131" s="207"/>
      <c r="H1131" s="314"/>
      <c r="I1131" s="314"/>
      <c r="J1131" s="314"/>
      <c r="K1131" s="314"/>
      <c r="L1131" s="208"/>
      <c r="M1131" s="209"/>
      <c r="N1131" s="210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5"/>
      <c r="Z1131" s="195"/>
      <c r="AA1131" s="194"/>
      <c r="AB1131" s="194"/>
      <c r="AC1131" s="194"/>
      <c r="AD1131" s="194"/>
      <c r="AE1131" s="194"/>
      <c r="AF1131" s="194"/>
      <c r="AG1131" s="194"/>
      <c r="AH1131" s="194"/>
      <c r="AI1131" s="194"/>
      <c r="AJ1131" s="194"/>
      <c r="AK1131" s="195"/>
      <c r="AL1131" s="195"/>
      <c r="AM1131" s="323" t="str">
        <f t="shared" si="124"/>
        <v/>
      </c>
      <c r="AN1131" s="323" t="str">
        <f t="shared" si="125"/>
        <v/>
      </c>
      <c r="AO1131" s="276" t="str">
        <f t="shared" si="126"/>
        <v/>
      </c>
      <c r="AP1131" s="218"/>
      <c r="AQ1131" s="219"/>
      <c r="AR1131" s="217" t="str">
        <f t="shared" si="127"/>
        <v/>
      </c>
      <c r="AS1131" s="217" t="str">
        <f t="shared" si="128"/>
        <v/>
      </c>
      <c r="AT1131" s="217"/>
      <c r="AU1131" s="217"/>
      <c r="AV1131" s="217"/>
      <c r="AW1131" s="217"/>
      <c r="AX1131" s="217"/>
      <c r="AY1131" s="217"/>
      <c r="AZ1131" s="217"/>
      <c r="BA1131" s="217"/>
      <c r="BB1131" s="217"/>
      <c r="BC1131" s="217"/>
      <c r="BD1131" s="217"/>
      <c r="BE1131" s="217"/>
      <c r="BF1131" s="217"/>
      <c r="BG1131" s="217"/>
      <c r="BH1131" s="217"/>
      <c r="BI1131" s="217"/>
      <c r="BJ1131" s="217"/>
      <c r="BK1131" s="217"/>
      <c r="BL1131" s="217"/>
      <c r="BM1131" s="217"/>
      <c r="BN1131" s="217"/>
      <c r="BO1131" s="217"/>
      <c r="BP1131" s="217"/>
      <c r="BQ1131" s="217"/>
      <c r="BR1131" s="311"/>
      <c r="BS1131" s="311"/>
      <c r="BT1131" s="311"/>
      <c r="BU1131" s="311"/>
      <c r="BV1131" s="311"/>
      <c r="BW1131" s="311"/>
      <c r="BX1131" s="311"/>
      <c r="BY1131" s="217"/>
      <c r="BZ1131" s="217"/>
      <c r="CA1131" s="217"/>
      <c r="CB1131" s="217"/>
      <c r="CC1131" s="217"/>
      <c r="CD1131" s="217"/>
      <c r="CE1131" s="311"/>
      <c r="CF1131" s="311" t="str">
        <f>IFERROR(ROUND(STDEV(AN1131,L1131),1),"")</f>
        <v/>
      </c>
      <c r="CG1131" s="322"/>
      <c r="CH1131" s="322"/>
      <c r="CI1131" s="322"/>
      <c r="CJ1131" s="322"/>
      <c r="CK1131" s="322"/>
      <c r="CL1131" s="322"/>
      <c r="CM1131" s="322"/>
      <c r="CN1131" s="220" t="str">
        <f>IFERROR(ROUND((SUM(#REF!)),0),"")</f>
        <v/>
      </c>
      <c r="CO1131" s="216"/>
      <c r="CP1131" s="221"/>
      <c r="CQ1131" s="222"/>
      <c r="CR1131" s="196"/>
      <c r="CS1131" s="196"/>
      <c r="CT1131" s="196"/>
      <c r="CU1131" s="196"/>
      <c r="CV1131" s="196"/>
      <c r="CW1131" s="306">
        <f>AV1131+BH1131</f>
        <v>0</v>
      </c>
      <c r="CX1131" s="12">
        <f>SUM(BI1131:BQ1131,AW1131:BE1131)</f>
        <v>0</v>
      </c>
      <c r="CY1131" s="314" t="str">
        <f>IFERROR(ROUND(CX1131/K1131,0),"")</f>
        <v/>
      </c>
      <c r="CZ1131" s="314" t="str">
        <f>IFERROR(ROUND(CY1131/#REF!,1),"")</f>
        <v/>
      </c>
      <c r="DA1131" s="306" t="str">
        <f t="shared" si="129"/>
        <v/>
      </c>
      <c r="DB1131" s="316" t="str">
        <f t="shared" si="130"/>
        <v/>
      </c>
      <c r="DC1131" s="193"/>
      <c r="DD1131" s="12" t="str">
        <f>IFERROR(#REF!-AP1131,"")</f>
        <v/>
      </c>
      <c r="DE1131" s="193"/>
      <c r="DF1131" s="305" t="str">
        <f>IFERROR(#REF!-L1131,"")</f>
        <v/>
      </c>
      <c r="DG1131" s="311" t="e">
        <f>IF(#REF!&gt;AQ1131,0,1)</f>
        <v>#REF!</v>
      </c>
      <c r="DH1131" s="320">
        <f>IF(AN1131&lt;M1131,0,1)</f>
        <v>1</v>
      </c>
      <c r="DI1131" s="320">
        <f>IF(AN1131&gt;N1131,0,1)</f>
        <v>1</v>
      </c>
    </row>
    <row r="1132" spans="3:113" ht="20.25" x14ac:dyDescent="0.2">
      <c r="C1132" s="214"/>
      <c r="G1132" s="207"/>
      <c r="H1132" s="314"/>
      <c r="I1132" s="314"/>
      <c r="J1132" s="314"/>
      <c r="K1132" s="314"/>
      <c r="L1132" s="208"/>
      <c r="M1132" s="209"/>
      <c r="N1132" s="210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5"/>
      <c r="Z1132" s="195"/>
      <c r="AA1132" s="194"/>
      <c r="AB1132" s="194"/>
      <c r="AC1132" s="194"/>
      <c r="AD1132" s="194"/>
      <c r="AE1132" s="194"/>
      <c r="AF1132" s="194"/>
      <c r="AG1132" s="194"/>
      <c r="AH1132" s="194"/>
      <c r="AI1132" s="194"/>
      <c r="AJ1132" s="194"/>
      <c r="AK1132" s="195"/>
      <c r="AL1132" s="195"/>
      <c r="AM1132" s="323" t="str">
        <f t="shared" si="124"/>
        <v/>
      </c>
      <c r="AN1132" s="323" t="str">
        <f t="shared" si="125"/>
        <v/>
      </c>
      <c r="AO1132" s="276" t="str">
        <f t="shared" si="126"/>
        <v/>
      </c>
      <c r="AP1132" s="218"/>
      <c r="AQ1132" s="219"/>
      <c r="AR1132" s="217" t="str">
        <f t="shared" si="127"/>
        <v/>
      </c>
      <c r="AS1132" s="217" t="str">
        <f t="shared" si="128"/>
        <v/>
      </c>
      <c r="AT1132" s="217"/>
      <c r="AU1132" s="217"/>
      <c r="AV1132" s="217"/>
      <c r="AW1132" s="217"/>
      <c r="AX1132" s="217"/>
      <c r="AY1132" s="217"/>
      <c r="AZ1132" s="217"/>
      <c r="BA1132" s="217"/>
      <c r="BB1132" s="217"/>
      <c r="BC1132" s="217"/>
      <c r="BD1132" s="217"/>
      <c r="BE1132" s="217"/>
      <c r="BF1132" s="217"/>
      <c r="BG1132" s="217"/>
      <c r="BH1132" s="217"/>
      <c r="BI1132" s="217"/>
      <c r="BJ1132" s="217"/>
      <c r="BK1132" s="217"/>
      <c r="BL1132" s="217"/>
      <c r="BM1132" s="217"/>
      <c r="BN1132" s="217"/>
      <c r="BO1132" s="217"/>
      <c r="BP1132" s="217"/>
      <c r="BQ1132" s="217"/>
      <c r="BR1132" s="311"/>
      <c r="BS1132" s="311"/>
      <c r="BT1132" s="311"/>
      <c r="BU1132" s="311"/>
      <c r="BV1132" s="311"/>
      <c r="BW1132" s="311"/>
      <c r="BX1132" s="311"/>
      <c r="BY1132" s="217"/>
      <c r="BZ1132" s="217"/>
      <c r="CA1132" s="217"/>
      <c r="CB1132" s="217"/>
      <c r="CC1132" s="217"/>
      <c r="CD1132" s="217"/>
      <c r="CE1132" s="311"/>
      <c r="CF1132" s="311" t="str">
        <f>IFERROR(ROUND(STDEV(AN1132,L1132),1),"")</f>
        <v/>
      </c>
      <c r="CG1132" s="322"/>
      <c r="CH1132" s="322"/>
      <c r="CI1132" s="322"/>
      <c r="CJ1132" s="322"/>
      <c r="CK1132" s="322"/>
      <c r="CL1132" s="322"/>
      <c r="CM1132" s="322"/>
      <c r="CN1132" s="220" t="str">
        <f>IFERROR(ROUND((SUM(#REF!)),0),"")</f>
        <v/>
      </c>
      <c r="CO1132" s="216"/>
      <c r="CP1132" s="221"/>
      <c r="CQ1132" s="222"/>
      <c r="CR1132" s="196"/>
      <c r="CS1132" s="196"/>
      <c r="CT1132" s="196"/>
      <c r="CU1132" s="196"/>
      <c r="CV1132" s="196"/>
      <c r="CW1132" s="306">
        <f>AV1132+BH1132</f>
        <v>0</v>
      </c>
      <c r="CX1132" s="12">
        <f>SUM(BI1132:BQ1132,AW1132:BE1132)</f>
        <v>0</v>
      </c>
      <c r="CY1132" s="314" t="str">
        <f>IFERROR(ROUND(CX1132/K1132,0),"")</f>
        <v/>
      </c>
      <c r="CZ1132" s="314" t="str">
        <f>IFERROR(ROUND(CY1132/#REF!,1),"")</f>
        <v/>
      </c>
      <c r="DA1132" s="306" t="str">
        <f t="shared" si="129"/>
        <v/>
      </c>
      <c r="DB1132" s="316" t="str">
        <f t="shared" si="130"/>
        <v/>
      </c>
      <c r="DC1132" s="193"/>
      <c r="DD1132" s="12" t="str">
        <f>IFERROR(#REF!-AP1132,"")</f>
        <v/>
      </c>
      <c r="DE1132" s="193"/>
      <c r="DF1132" s="305" t="str">
        <f>IFERROR(#REF!-L1132,"")</f>
        <v/>
      </c>
      <c r="DG1132" s="311" t="e">
        <f>IF(#REF!&gt;AQ1132,0,1)</f>
        <v>#REF!</v>
      </c>
      <c r="DH1132" s="320">
        <f>IF(AN1132&lt;M1132,0,1)</f>
        <v>1</v>
      </c>
      <c r="DI1132" s="320">
        <f>IF(AN1132&gt;N1132,0,1)</f>
        <v>1</v>
      </c>
    </row>
    <row r="1133" spans="3:113" ht="20.25" x14ac:dyDescent="0.2">
      <c r="C1133" s="214"/>
      <c r="G1133" s="207"/>
      <c r="H1133" s="314"/>
      <c r="I1133" s="314"/>
      <c r="J1133" s="314"/>
      <c r="K1133" s="314"/>
      <c r="L1133" s="208"/>
      <c r="M1133" s="209"/>
      <c r="N1133" s="210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5"/>
      <c r="Z1133" s="195"/>
      <c r="AA1133" s="194"/>
      <c r="AB1133" s="194"/>
      <c r="AC1133" s="194"/>
      <c r="AD1133" s="194"/>
      <c r="AE1133" s="194"/>
      <c r="AF1133" s="194"/>
      <c r="AG1133" s="194"/>
      <c r="AH1133" s="194"/>
      <c r="AI1133" s="194"/>
      <c r="AJ1133" s="194"/>
      <c r="AK1133" s="195"/>
      <c r="AL1133" s="195"/>
      <c r="AM1133" s="323" t="str">
        <f t="shared" si="124"/>
        <v/>
      </c>
      <c r="AN1133" s="323" t="str">
        <f t="shared" si="125"/>
        <v/>
      </c>
      <c r="AO1133" s="276" t="str">
        <f t="shared" si="126"/>
        <v/>
      </c>
      <c r="AP1133" s="218"/>
      <c r="AQ1133" s="219"/>
      <c r="AR1133" s="217" t="str">
        <f t="shared" si="127"/>
        <v/>
      </c>
      <c r="AS1133" s="217" t="str">
        <f t="shared" si="128"/>
        <v/>
      </c>
      <c r="AT1133" s="217"/>
      <c r="AU1133" s="217"/>
      <c r="AV1133" s="217"/>
      <c r="AW1133" s="217"/>
      <c r="AX1133" s="217"/>
      <c r="AY1133" s="217"/>
      <c r="AZ1133" s="217"/>
      <c r="BA1133" s="217"/>
      <c r="BB1133" s="217"/>
      <c r="BC1133" s="217"/>
      <c r="BD1133" s="217"/>
      <c r="BE1133" s="217"/>
      <c r="BF1133" s="217"/>
      <c r="BG1133" s="217"/>
      <c r="BH1133" s="217"/>
      <c r="BI1133" s="217"/>
      <c r="BJ1133" s="217"/>
      <c r="BK1133" s="217"/>
      <c r="BL1133" s="217"/>
      <c r="BM1133" s="217"/>
      <c r="BN1133" s="217"/>
      <c r="BO1133" s="217"/>
      <c r="BP1133" s="217"/>
      <c r="BQ1133" s="217"/>
      <c r="BR1133" s="311"/>
      <c r="BS1133" s="311"/>
      <c r="BT1133" s="311"/>
      <c r="BU1133" s="311"/>
      <c r="BV1133" s="311"/>
      <c r="BW1133" s="311"/>
      <c r="BX1133" s="311"/>
      <c r="BY1133" s="217"/>
      <c r="BZ1133" s="217"/>
      <c r="CA1133" s="217"/>
      <c r="CB1133" s="217"/>
      <c r="CC1133" s="217"/>
      <c r="CD1133" s="217"/>
      <c r="CE1133" s="311"/>
      <c r="CF1133" s="311" t="str">
        <f>IFERROR(ROUND(STDEV(AN1133,L1133),1),"")</f>
        <v/>
      </c>
      <c r="CG1133" s="322"/>
      <c r="CH1133" s="322"/>
      <c r="CI1133" s="322"/>
      <c r="CJ1133" s="322"/>
      <c r="CK1133" s="322"/>
      <c r="CL1133" s="322"/>
      <c r="CM1133" s="322"/>
      <c r="CN1133" s="220" t="str">
        <f>IFERROR(ROUND((SUM(#REF!)),0),"")</f>
        <v/>
      </c>
      <c r="CO1133" s="216"/>
      <c r="CP1133" s="221"/>
      <c r="CQ1133" s="222"/>
      <c r="CR1133" s="196"/>
      <c r="CS1133" s="196"/>
      <c r="CT1133" s="196"/>
      <c r="CU1133" s="196"/>
      <c r="CV1133" s="196"/>
      <c r="CW1133" s="306">
        <f>AV1133+BH1133</f>
        <v>0</v>
      </c>
      <c r="CX1133" s="12">
        <f>SUM(BI1133:BQ1133,AW1133:BE1133)</f>
        <v>0</v>
      </c>
      <c r="CY1133" s="314" t="str">
        <f>IFERROR(ROUND(CX1133/K1133,0),"")</f>
        <v/>
      </c>
      <c r="CZ1133" s="314" t="str">
        <f>IFERROR(ROUND(CY1133/#REF!,1),"")</f>
        <v/>
      </c>
      <c r="DA1133" s="306" t="str">
        <f t="shared" si="129"/>
        <v/>
      </c>
      <c r="DB1133" s="316" t="str">
        <f t="shared" si="130"/>
        <v/>
      </c>
      <c r="DC1133" s="193"/>
      <c r="DD1133" s="12" t="str">
        <f>IFERROR(#REF!-AP1133,"")</f>
        <v/>
      </c>
      <c r="DE1133" s="193"/>
      <c r="DF1133" s="305" t="str">
        <f>IFERROR(#REF!-L1133,"")</f>
        <v/>
      </c>
      <c r="DG1133" s="311" t="e">
        <f>IF(#REF!&gt;AQ1133,0,1)</f>
        <v>#REF!</v>
      </c>
      <c r="DH1133" s="320">
        <f>IF(AN1133&lt;M1133,0,1)</f>
        <v>1</v>
      </c>
      <c r="DI1133" s="320">
        <f>IF(AN1133&gt;N1133,0,1)</f>
        <v>1</v>
      </c>
    </row>
    <row r="1134" spans="3:113" ht="20.25" x14ac:dyDescent="0.2">
      <c r="C1134" s="214"/>
      <c r="G1134" s="207"/>
      <c r="H1134" s="314"/>
      <c r="I1134" s="314"/>
      <c r="J1134" s="314"/>
      <c r="K1134" s="314"/>
      <c r="L1134" s="208"/>
      <c r="M1134" s="209"/>
      <c r="N1134" s="210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5"/>
      <c r="Z1134" s="195"/>
      <c r="AA1134" s="194"/>
      <c r="AB1134" s="194"/>
      <c r="AC1134" s="194"/>
      <c r="AD1134" s="194"/>
      <c r="AE1134" s="194"/>
      <c r="AF1134" s="194"/>
      <c r="AG1134" s="194"/>
      <c r="AH1134" s="194"/>
      <c r="AI1134" s="194"/>
      <c r="AJ1134" s="194"/>
      <c r="AK1134" s="195"/>
      <c r="AL1134" s="195"/>
      <c r="AM1134" s="323" t="str">
        <f t="shared" si="124"/>
        <v/>
      </c>
      <c r="AN1134" s="323" t="str">
        <f t="shared" si="125"/>
        <v/>
      </c>
      <c r="AO1134" s="276" t="str">
        <f t="shared" si="126"/>
        <v/>
      </c>
      <c r="AP1134" s="218"/>
      <c r="AQ1134" s="219"/>
      <c r="AR1134" s="217" t="str">
        <f t="shared" si="127"/>
        <v/>
      </c>
      <c r="AS1134" s="217" t="str">
        <f t="shared" si="128"/>
        <v/>
      </c>
      <c r="AT1134" s="217"/>
      <c r="AU1134" s="217"/>
      <c r="AV1134" s="217"/>
      <c r="AW1134" s="217"/>
      <c r="AX1134" s="217"/>
      <c r="AY1134" s="217"/>
      <c r="AZ1134" s="217"/>
      <c r="BA1134" s="217"/>
      <c r="BB1134" s="217"/>
      <c r="BC1134" s="217"/>
      <c r="BD1134" s="217"/>
      <c r="BE1134" s="217"/>
      <c r="BF1134" s="217"/>
      <c r="BG1134" s="217"/>
      <c r="BH1134" s="217"/>
      <c r="BI1134" s="217"/>
      <c r="BJ1134" s="217"/>
      <c r="BK1134" s="217"/>
      <c r="BL1134" s="217"/>
      <c r="BM1134" s="217"/>
      <c r="BN1134" s="217"/>
      <c r="BO1134" s="217"/>
      <c r="BP1134" s="217"/>
      <c r="BQ1134" s="217"/>
      <c r="BR1134" s="311"/>
      <c r="BS1134" s="311"/>
      <c r="BT1134" s="311"/>
      <c r="BU1134" s="311"/>
      <c r="BV1134" s="311"/>
      <c r="BW1134" s="311"/>
      <c r="BX1134" s="311"/>
      <c r="BY1134" s="217"/>
      <c r="BZ1134" s="217"/>
      <c r="CA1134" s="217"/>
      <c r="CB1134" s="217"/>
      <c r="CC1134" s="217"/>
      <c r="CD1134" s="217"/>
      <c r="CE1134" s="311"/>
      <c r="CF1134" s="311" t="str">
        <f>IFERROR(ROUND(STDEV(AN1134,L1134),1),"")</f>
        <v/>
      </c>
      <c r="CG1134" s="322"/>
      <c r="CH1134" s="322"/>
      <c r="CI1134" s="322"/>
      <c r="CJ1134" s="322"/>
      <c r="CK1134" s="322"/>
      <c r="CL1134" s="322"/>
      <c r="CM1134" s="322"/>
      <c r="CN1134" s="220" t="str">
        <f>IFERROR(ROUND((SUM(#REF!)),0),"")</f>
        <v/>
      </c>
      <c r="CO1134" s="216"/>
      <c r="CP1134" s="221"/>
      <c r="CQ1134" s="222"/>
      <c r="CR1134" s="196"/>
      <c r="CS1134" s="196"/>
      <c r="CT1134" s="196"/>
      <c r="CU1134" s="196"/>
      <c r="CV1134" s="196"/>
      <c r="CW1134" s="306">
        <f>AV1134+BH1134</f>
        <v>0</v>
      </c>
      <c r="CX1134" s="12">
        <f>SUM(BI1134:BQ1134,AW1134:BE1134)</f>
        <v>0</v>
      </c>
      <c r="CY1134" s="314" t="str">
        <f>IFERROR(ROUND(CX1134/K1134,0),"")</f>
        <v/>
      </c>
      <c r="CZ1134" s="314" t="str">
        <f>IFERROR(ROUND(CY1134/#REF!,1),"")</f>
        <v/>
      </c>
      <c r="DA1134" s="306" t="str">
        <f t="shared" si="129"/>
        <v/>
      </c>
      <c r="DB1134" s="316" t="str">
        <f t="shared" si="130"/>
        <v/>
      </c>
      <c r="DC1134" s="193"/>
      <c r="DD1134" s="12" t="str">
        <f>IFERROR(#REF!-AP1134,"")</f>
        <v/>
      </c>
      <c r="DE1134" s="193"/>
      <c r="DF1134" s="305" t="str">
        <f>IFERROR(#REF!-L1134,"")</f>
        <v/>
      </c>
      <c r="DG1134" s="311" t="e">
        <f>IF(#REF!&gt;AQ1134,0,1)</f>
        <v>#REF!</v>
      </c>
      <c r="DH1134" s="320">
        <f>IF(AN1134&lt;M1134,0,1)</f>
        <v>1</v>
      </c>
      <c r="DI1134" s="320">
        <f>IF(AN1134&gt;N1134,0,1)</f>
        <v>1</v>
      </c>
    </row>
    <row r="1135" spans="3:113" ht="20.25" x14ac:dyDescent="0.2">
      <c r="C1135" s="214"/>
      <c r="G1135" s="207"/>
      <c r="H1135" s="314"/>
      <c r="I1135" s="314"/>
      <c r="J1135" s="314"/>
      <c r="K1135" s="314"/>
      <c r="L1135" s="208"/>
      <c r="M1135" s="209"/>
      <c r="N1135" s="210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5"/>
      <c r="Z1135" s="195"/>
      <c r="AA1135" s="194"/>
      <c r="AB1135" s="194"/>
      <c r="AC1135" s="194"/>
      <c r="AD1135" s="194"/>
      <c r="AE1135" s="194"/>
      <c r="AF1135" s="194"/>
      <c r="AG1135" s="194"/>
      <c r="AH1135" s="194"/>
      <c r="AI1135" s="194"/>
      <c r="AJ1135" s="194"/>
      <c r="AK1135" s="195"/>
      <c r="AL1135" s="195"/>
      <c r="AM1135" s="323" t="str">
        <f t="shared" si="124"/>
        <v/>
      </c>
      <c r="AN1135" s="323" t="str">
        <f t="shared" si="125"/>
        <v/>
      </c>
      <c r="AO1135" s="276" t="str">
        <f t="shared" si="126"/>
        <v/>
      </c>
      <c r="AP1135" s="218"/>
      <c r="AQ1135" s="219"/>
      <c r="AR1135" s="217" t="str">
        <f t="shared" si="127"/>
        <v/>
      </c>
      <c r="AS1135" s="217" t="str">
        <f t="shared" si="128"/>
        <v/>
      </c>
      <c r="AT1135" s="217"/>
      <c r="AU1135" s="217"/>
      <c r="AV1135" s="217"/>
      <c r="AW1135" s="217"/>
      <c r="AX1135" s="217"/>
      <c r="AY1135" s="217"/>
      <c r="AZ1135" s="217"/>
      <c r="BA1135" s="217"/>
      <c r="BB1135" s="217"/>
      <c r="BC1135" s="217"/>
      <c r="BD1135" s="217"/>
      <c r="BE1135" s="217"/>
      <c r="BF1135" s="217"/>
      <c r="BG1135" s="217"/>
      <c r="BH1135" s="217"/>
      <c r="BI1135" s="217"/>
      <c r="BJ1135" s="217"/>
      <c r="BK1135" s="217"/>
      <c r="BL1135" s="217"/>
      <c r="BM1135" s="217"/>
      <c r="BN1135" s="217"/>
      <c r="BO1135" s="217"/>
      <c r="BP1135" s="217"/>
      <c r="BQ1135" s="217"/>
      <c r="BR1135" s="311"/>
      <c r="BS1135" s="311"/>
      <c r="BT1135" s="311"/>
      <c r="BU1135" s="311"/>
      <c r="BV1135" s="311"/>
      <c r="BW1135" s="311"/>
      <c r="BX1135" s="311"/>
      <c r="BY1135" s="217"/>
      <c r="BZ1135" s="217"/>
      <c r="CA1135" s="217"/>
      <c r="CB1135" s="217"/>
      <c r="CC1135" s="217"/>
      <c r="CD1135" s="217"/>
      <c r="CE1135" s="311"/>
      <c r="CF1135" s="311" t="str">
        <f>IFERROR(ROUND(STDEV(AN1135,L1135),1),"")</f>
        <v/>
      </c>
      <c r="CG1135" s="322"/>
      <c r="CH1135" s="322"/>
      <c r="CI1135" s="322"/>
      <c r="CJ1135" s="322"/>
      <c r="CK1135" s="322"/>
      <c r="CL1135" s="322"/>
      <c r="CM1135" s="322"/>
      <c r="CN1135" s="220" t="str">
        <f>IFERROR(ROUND((SUM(#REF!)),0),"")</f>
        <v/>
      </c>
      <c r="CO1135" s="216"/>
      <c r="CP1135" s="221"/>
      <c r="CQ1135" s="222"/>
      <c r="CR1135" s="196"/>
      <c r="CS1135" s="196"/>
      <c r="CT1135" s="196"/>
      <c r="CU1135" s="196"/>
      <c r="CV1135" s="196"/>
      <c r="CW1135" s="306">
        <f>AV1135+BH1135</f>
        <v>0</v>
      </c>
      <c r="CX1135" s="12">
        <f>SUM(BI1135:BQ1135,AW1135:BE1135)</f>
        <v>0</v>
      </c>
      <c r="CY1135" s="314" t="str">
        <f>IFERROR(ROUND(CX1135/K1135,0),"")</f>
        <v/>
      </c>
      <c r="CZ1135" s="314" t="str">
        <f>IFERROR(ROUND(CY1135/#REF!,1),"")</f>
        <v/>
      </c>
      <c r="DA1135" s="306" t="str">
        <f t="shared" si="129"/>
        <v/>
      </c>
      <c r="DB1135" s="316" t="str">
        <f t="shared" si="130"/>
        <v/>
      </c>
      <c r="DC1135" s="193"/>
      <c r="DD1135" s="12" t="str">
        <f>IFERROR(#REF!-AP1135,"")</f>
        <v/>
      </c>
      <c r="DE1135" s="193"/>
      <c r="DF1135" s="305" t="str">
        <f>IFERROR(#REF!-L1135,"")</f>
        <v/>
      </c>
      <c r="DG1135" s="311" t="e">
        <f>IF(#REF!&gt;AQ1135,0,1)</f>
        <v>#REF!</v>
      </c>
      <c r="DH1135" s="320">
        <f>IF(AN1135&lt;M1135,0,1)</f>
        <v>1</v>
      </c>
      <c r="DI1135" s="320">
        <f>IF(AN1135&gt;N1135,0,1)</f>
        <v>1</v>
      </c>
    </row>
    <row r="1136" spans="3:113" ht="20.25" x14ac:dyDescent="0.2">
      <c r="C1136" s="214"/>
      <c r="G1136" s="207"/>
      <c r="H1136" s="314"/>
      <c r="I1136" s="314"/>
      <c r="J1136" s="314"/>
      <c r="K1136" s="314"/>
      <c r="L1136" s="208"/>
      <c r="M1136" s="209"/>
      <c r="N1136" s="210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5"/>
      <c r="Z1136" s="195"/>
      <c r="AA1136" s="194"/>
      <c r="AB1136" s="194"/>
      <c r="AC1136" s="194"/>
      <c r="AD1136" s="194"/>
      <c r="AE1136" s="194"/>
      <c r="AF1136" s="194"/>
      <c r="AG1136" s="194"/>
      <c r="AH1136" s="194"/>
      <c r="AI1136" s="194"/>
      <c r="AJ1136" s="194"/>
      <c r="AK1136" s="195"/>
      <c r="AL1136" s="195"/>
      <c r="AM1136" s="323" t="str">
        <f t="shared" si="124"/>
        <v/>
      </c>
      <c r="AN1136" s="323" t="str">
        <f t="shared" si="125"/>
        <v/>
      </c>
      <c r="AO1136" s="276" t="str">
        <f t="shared" si="126"/>
        <v/>
      </c>
      <c r="AP1136" s="218"/>
      <c r="AQ1136" s="219"/>
      <c r="AR1136" s="217" t="str">
        <f t="shared" si="127"/>
        <v/>
      </c>
      <c r="AS1136" s="217" t="str">
        <f t="shared" si="128"/>
        <v/>
      </c>
      <c r="AT1136" s="217"/>
      <c r="AU1136" s="217"/>
      <c r="AV1136" s="217"/>
      <c r="AW1136" s="217"/>
      <c r="AX1136" s="217"/>
      <c r="AY1136" s="217"/>
      <c r="AZ1136" s="217"/>
      <c r="BA1136" s="217"/>
      <c r="BB1136" s="217"/>
      <c r="BC1136" s="217"/>
      <c r="BD1136" s="217"/>
      <c r="BE1136" s="217"/>
      <c r="BF1136" s="217"/>
      <c r="BG1136" s="217"/>
      <c r="BH1136" s="217"/>
      <c r="BI1136" s="217"/>
      <c r="BJ1136" s="217"/>
      <c r="BK1136" s="217"/>
      <c r="BL1136" s="217"/>
      <c r="BM1136" s="217"/>
      <c r="BN1136" s="217"/>
      <c r="BO1136" s="217"/>
      <c r="BP1136" s="217"/>
      <c r="BQ1136" s="217"/>
      <c r="BR1136" s="311"/>
      <c r="BS1136" s="311"/>
      <c r="BT1136" s="311"/>
      <c r="BU1136" s="311"/>
      <c r="BV1136" s="311"/>
      <c r="BW1136" s="311"/>
      <c r="BX1136" s="311"/>
      <c r="BY1136" s="217"/>
      <c r="BZ1136" s="217"/>
      <c r="CA1136" s="217"/>
      <c r="CB1136" s="217"/>
      <c r="CC1136" s="217"/>
      <c r="CD1136" s="217"/>
      <c r="CE1136" s="311"/>
      <c r="CF1136" s="311" t="str">
        <f>IFERROR(ROUND(STDEV(AN1136,L1136),1),"")</f>
        <v/>
      </c>
      <c r="CG1136" s="322"/>
      <c r="CH1136" s="322"/>
      <c r="CI1136" s="322"/>
      <c r="CJ1136" s="322"/>
      <c r="CK1136" s="322"/>
      <c r="CL1136" s="322"/>
      <c r="CM1136" s="322"/>
      <c r="CN1136" s="220" t="str">
        <f>IFERROR(ROUND((SUM(#REF!)),0),"")</f>
        <v/>
      </c>
      <c r="CO1136" s="216"/>
      <c r="CP1136" s="221"/>
      <c r="CQ1136" s="222"/>
      <c r="CR1136" s="196"/>
      <c r="CS1136" s="196"/>
      <c r="CT1136" s="196"/>
      <c r="CU1136" s="196"/>
      <c r="CV1136" s="196"/>
      <c r="CW1136" s="306">
        <f>AV1136+BH1136</f>
        <v>0</v>
      </c>
      <c r="CX1136" s="12">
        <f>SUM(BI1136:BQ1136,AW1136:BE1136)</f>
        <v>0</v>
      </c>
      <c r="CY1136" s="314" t="str">
        <f>IFERROR(ROUND(CX1136/K1136,0),"")</f>
        <v/>
      </c>
      <c r="CZ1136" s="314" t="str">
        <f>IFERROR(ROUND(CY1136/#REF!,1),"")</f>
        <v/>
      </c>
      <c r="DA1136" s="306" t="str">
        <f t="shared" si="129"/>
        <v/>
      </c>
      <c r="DB1136" s="316" t="str">
        <f t="shared" si="130"/>
        <v/>
      </c>
      <c r="DC1136" s="193"/>
      <c r="DD1136" s="12" t="str">
        <f>IFERROR(#REF!-AP1136,"")</f>
        <v/>
      </c>
      <c r="DE1136" s="193"/>
      <c r="DF1136" s="305" t="str">
        <f>IFERROR(#REF!-L1136,"")</f>
        <v/>
      </c>
      <c r="DG1136" s="311" t="e">
        <f>IF(#REF!&gt;AQ1136,0,1)</f>
        <v>#REF!</v>
      </c>
      <c r="DH1136" s="320">
        <f>IF(AN1136&lt;M1136,0,1)</f>
        <v>1</v>
      </c>
      <c r="DI1136" s="320">
        <f>IF(AN1136&gt;N1136,0,1)</f>
        <v>1</v>
      </c>
    </row>
    <row r="1137" spans="3:113" ht="20.25" x14ac:dyDescent="0.2">
      <c r="C1137" s="214"/>
      <c r="G1137" s="207"/>
      <c r="H1137" s="314"/>
      <c r="I1137" s="314"/>
      <c r="J1137" s="314"/>
      <c r="K1137" s="314"/>
      <c r="L1137" s="208"/>
      <c r="M1137" s="209"/>
      <c r="N1137" s="210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5"/>
      <c r="Z1137" s="195"/>
      <c r="AA1137" s="194"/>
      <c r="AB1137" s="194"/>
      <c r="AC1137" s="194"/>
      <c r="AD1137" s="194"/>
      <c r="AE1137" s="194"/>
      <c r="AF1137" s="194"/>
      <c r="AG1137" s="194"/>
      <c r="AH1137" s="194"/>
      <c r="AI1137" s="194"/>
      <c r="AJ1137" s="194"/>
      <c r="AK1137" s="195"/>
      <c r="AL1137" s="195"/>
      <c r="AM1137" s="323" t="str">
        <f t="shared" si="124"/>
        <v/>
      </c>
      <c r="AN1137" s="323" t="str">
        <f t="shared" si="125"/>
        <v/>
      </c>
      <c r="AO1137" s="276" t="str">
        <f t="shared" si="126"/>
        <v/>
      </c>
      <c r="AP1137" s="218"/>
      <c r="AQ1137" s="219"/>
      <c r="AR1137" s="217" t="str">
        <f t="shared" si="127"/>
        <v/>
      </c>
      <c r="AS1137" s="217" t="str">
        <f t="shared" si="128"/>
        <v/>
      </c>
      <c r="AT1137" s="217"/>
      <c r="AU1137" s="217"/>
      <c r="AV1137" s="217"/>
      <c r="AW1137" s="217"/>
      <c r="AX1137" s="217"/>
      <c r="AY1137" s="217"/>
      <c r="AZ1137" s="217"/>
      <c r="BA1137" s="217"/>
      <c r="BB1137" s="217"/>
      <c r="BC1137" s="217"/>
      <c r="BD1137" s="217"/>
      <c r="BE1137" s="217"/>
      <c r="BF1137" s="217"/>
      <c r="BG1137" s="217"/>
      <c r="BH1137" s="217"/>
      <c r="BI1137" s="217"/>
      <c r="BJ1137" s="217"/>
      <c r="BK1137" s="217"/>
      <c r="BL1137" s="217"/>
      <c r="BM1137" s="217"/>
      <c r="BN1137" s="217"/>
      <c r="BO1137" s="217"/>
      <c r="BP1137" s="217"/>
      <c r="BQ1137" s="217"/>
      <c r="BR1137" s="311"/>
      <c r="BS1137" s="311"/>
      <c r="BT1137" s="311"/>
      <c r="BU1137" s="311"/>
      <c r="BV1137" s="311"/>
      <c r="BW1137" s="311"/>
      <c r="BX1137" s="311"/>
      <c r="BY1137" s="217"/>
      <c r="BZ1137" s="217"/>
      <c r="CA1137" s="217"/>
      <c r="CB1137" s="217"/>
      <c r="CC1137" s="217"/>
      <c r="CD1137" s="217"/>
      <c r="CE1137" s="311"/>
      <c r="CF1137" s="311" t="str">
        <f>IFERROR(ROUND(STDEV(AN1137,L1137),1),"")</f>
        <v/>
      </c>
      <c r="CG1137" s="322"/>
      <c r="CH1137" s="322"/>
      <c r="CI1137" s="322"/>
      <c r="CJ1137" s="322"/>
      <c r="CK1137" s="322"/>
      <c r="CL1137" s="322"/>
      <c r="CM1137" s="322"/>
      <c r="CN1137" s="220" t="str">
        <f>IFERROR(ROUND((SUM(#REF!)),0),"")</f>
        <v/>
      </c>
      <c r="CO1137" s="216"/>
      <c r="CP1137" s="221"/>
      <c r="CQ1137" s="222"/>
      <c r="CR1137" s="196"/>
      <c r="CS1137" s="196"/>
      <c r="CT1137" s="196"/>
      <c r="CU1137" s="196"/>
      <c r="CV1137" s="196"/>
      <c r="CW1137" s="306">
        <f>AV1137+BH1137</f>
        <v>0</v>
      </c>
      <c r="CX1137" s="12">
        <f>SUM(BI1137:BQ1137,AW1137:BE1137)</f>
        <v>0</v>
      </c>
      <c r="CY1137" s="314" t="str">
        <f>IFERROR(ROUND(CX1137/K1137,0),"")</f>
        <v/>
      </c>
      <c r="CZ1137" s="314" t="str">
        <f>IFERROR(ROUND(CY1137/#REF!,1),"")</f>
        <v/>
      </c>
      <c r="DA1137" s="306" t="str">
        <f t="shared" si="129"/>
        <v/>
      </c>
      <c r="DB1137" s="316" t="str">
        <f t="shared" si="130"/>
        <v/>
      </c>
      <c r="DC1137" s="193"/>
      <c r="DD1137" s="12" t="str">
        <f>IFERROR(#REF!-AP1137,"")</f>
        <v/>
      </c>
      <c r="DE1137" s="193"/>
      <c r="DF1137" s="305" t="str">
        <f>IFERROR(#REF!-L1137,"")</f>
        <v/>
      </c>
      <c r="DG1137" s="311" t="e">
        <f>IF(#REF!&gt;AQ1137,0,1)</f>
        <v>#REF!</v>
      </c>
      <c r="DH1137" s="320">
        <f>IF(AN1137&lt;M1137,0,1)</f>
        <v>1</v>
      </c>
      <c r="DI1137" s="320">
        <f>IF(AN1137&gt;N1137,0,1)</f>
        <v>1</v>
      </c>
    </row>
    <row r="1138" spans="3:113" ht="20.25" x14ac:dyDescent="0.2">
      <c r="C1138" s="214"/>
      <c r="G1138" s="207"/>
      <c r="H1138" s="314"/>
      <c r="I1138" s="314"/>
      <c r="J1138" s="314"/>
      <c r="K1138" s="314"/>
      <c r="L1138" s="208"/>
      <c r="M1138" s="209"/>
      <c r="N1138" s="210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5"/>
      <c r="Z1138" s="195"/>
      <c r="AA1138" s="194"/>
      <c r="AB1138" s="194"/>
      <c r="AC1138" s="194"/>
      <c r="AD1138" s="194"/>
      <c r="AE1138" s="194"/>
      <c r="AF1138" s="194"/>
      <c r="AG1138" s="194"/>
      <c r="AH1138" s="194"/>
      <c r="AI1138" s="194"/>
      <c r="AJ1138" s="194"/>
      <c r="AK1138" s="195"/>
      <c r="AL1138" s="195"/>
      <c r="AM1138" s="323" t="str">
        <f t="shared" si="124"/>
        <v/>
      </c>
      <c r="AN1138" s="323" t="str">
        <f t="shared" si="125"/>
        <v/>
      </c>
      <c r="AO1138" s="276" t="str">
        <f t="shared" si="126"/>
        <v/>
      </c>
      <c r="AP1138" s="218"/>
      <c r="AQ1138" s="219"/>
      <c r="AR1138" s="217" t="str">
        <f t="shared" si="127"/>
        <v/>
      </c>
      <c r="AS1138" s="217" t="str">
        <f t="shared" si="128"/>
        <v/>
      </c>
      <c r="AT1138" s="217"/>
      <c r="AU1138" s="217"/>
      <c r="AV1138" s="217"/>
      <c r="AW1138" s="217"/>
      <c r="AX1138" s="217"/>
      <c r="AY1138" s="217"/>
      <c r="AZ1138" s="217"/>
      <c r="BA1138" s="217"/>
      <c r="BB1138" s="217"/>
      <c r="BC1138" s="217"/>
      <c r="BD1138" s="217"/>
      <c r="BE1138" s="217"/>
      <c r="BF1138" s="217"/>
      <c r="BG1138" s="217"/>
      <c r="BH1138" s="217"/>
      <c r="BI1138" s="217"/>
      <c r="BJ1138" s="217"/>
      <c r="BK1138" s="217"/>
      <c r="BL1138" s="217"/>
      <c r="BM1138" s="217"/>
      <c r="BN1138" s="217"/>
      <c r="BO1138" s="217"/>
      <c r="BP1138" s="217"/>
      <c r="BQ1138" s="217"/>
      <c r="BR1138" s="311"/>
      <c r="BS1138" s="311"/>
      <c r="BT1138" s="311"/>
      <c r="BU1138" s="311"/>
      <c r="BV1138" s="311"/>
      <c r="BW1138" s="311"/>
      <c r="BX1138" s="311"/>
      <c r="BY1138" s="217"/>
      <c r="BZ1138" s="217"/>
      <c r="CA1138" s="217"/>
      <c r="CB1138" s="217"/>
      <c r="CC1138" s="217"/>
      <c r="CD1138" s="217"/>
      <c r="CE1138" s="311"/>
      <c r="CF1138" s="311" t="str">
        <f>IFERROR(ROUND(STDEV(AN1138,L1138),1),"")</f>
        <v/>
      </c>
      <c r="CG1138" s="322"/>
      <c r="CH1138" s="322"/>
      <c r="CI1138" s="322"/>
      <c r="CJ1138" s="322"/>
      <c r="CK1138" s="322"/>
      <c r="CL1138" s="322"/>
      <c r="CM1138" s="322"/>
      <c r="CN1138" s="220" t="str">
        <f>IFERROR(ROUND((SUM(#REF!)),0),"")</f>
        <v/>
      </c>
      <c r="CO1138" s="216"/>
      <c r="CP1138" s="221"/>
      <c r="CQ1138" s="222"/>
      <c r="CR1138" s="196"/>
      <c r="CS1138" s="196"/>
      <c r="CT1138" s="196"/>
      <c r="CU1138" s="196"/>
      <c r="CV1138" s="196"/>
      <c r="CW1138" s="306">
        <f>AV1138+BH1138</f>
        <v>0</v>
      </c>
      <c r="CX1138" s="12">
        <f>SUM(BI1138:BQ1138,AW1138:BE1138)</f>
        <v>0</v>
      </c>
      <c r="CY1138" s="314" t="str">
        <f>IFERROR(ROUND(CX1138/K1138,0),"")</f>
        <v/>
      </c>
      <c r="CZ1138" s="314" t="str">
        <f>IFERROR(ROUND(CY1138/#REF!,1),"")</f>
        <v/>
      </c>
      <c r="DA1138" s="306" t="str">
        <f t="shared" si="129"/>
        <v/>
      </c>
      <c r="DB1138" s="316" t="str">
        <f t="shared" si="130"/>
        <v/>
      </c>
      <c r="DC1138" s="193"/>
      <c r="DD1138" s="12" t="str">
        <f>IFERROR(#REF!-AP1138,"")</f>
        <v/>
      </c>
      <c r="DE1138" s="193"/>
      <c r="DF1138" s="305" t="str">
        <f>IFERROR(#REF!-L1138,"")</f>
        <v/>
      </c>
      <c r="DG1138" s="311" t="e">
        <f>IF(#REF!&gt;AQ1138,0,1)</f>
        <v>#REF!</v>
      </c>
      <c r="DH1138" s="320">
        <f>IF(AN1138&lt;M1138,0,1)</f>
        <v>1</v>
      </c>
      <c r="DI1138" s="320">
        <f>IF(AN1138&gt;N1138,0,1)</f>
        <v>1</v>
      </c>
    </row>
    <row r="1139" spans="3:113" ht="20.25" x14ac:dyDescent="0.2">
      <c r="C1139" s="214"/>
      <c r="G1139" s="207"/>
      <c r="H1139" s="314"/>
      <c r="I1139" s="314"/>
      <c r="J1139" s="314"/>
      <c r="K1139" s="314"/>
      <c r="L1139" s="208"/>
      <c r="M1139" s="209"/>
      <c r="N1139" s="210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5"/>
      <c r="Z1139" s="195"/>
      <c r="AA1139" s="194"/>
      <c r="AB1139" s="194"/>
      <c r="AC1139" s="194"/>
      <c r="AD1139" s="194"/>
      <c r="AE1139" s="194"/>
      <c r="AF1139" s="194"/>
      <c r="AG1139" s="194"/>
      <c r="AH1139" s="194"/>
      <c r="AI1139" s="194"/>
      <c r="AJ1139" s="194"/>
      <c r="AK1139" s="195"/>
      <c r="AL1139" s="195"/>
      <c r="AM1139" s="323" t="str">
        <f t="shared" si="124"/>
        <v/>
      </c>
      <c r="AN1139" s="323" t="str">
        <f t="shared" si="125"/>
        <v/>
      </c>
      <c r="AO1139" s="276" t="str">
        <f t="shared" si="126"/>
        <v/>
      </c>
      <c r="AP1139" s="218"/>
      <c r="AQ1139" s="219"/>
      <c r="AR1139" s="217" t="str">
        <f t="shared" si="127"/>
        <v/>
      </c>
      <c r="AS1139" s="217" t="str">
        <f t="shared" si="128"/>
        <v/>
      </c>
      <c r="AT1139" s="217"/>
      <c r="AU1139" s="217"/>
      <c r="AV1139" s="217"/>
      <c r="AW1139" s="217"/>
      <c r="AX1139" s="217"/>
      <c r="AY1139" s="217"/>
      <c r="AZ1139" s="217"/>
      <c r="BA1139" s="217"/>
      <c r="BB1139" s="217"/>
      <c r="BC1139" s="217"/>
      <c r="BD1139" s="217"/>
      <c r="BE1139" s="217"/>
      <c r="BF1139" s="217"/>
      <c r="BG1139" s="217"/>
      <c r="BH1139" s="217"/>
      <c r="BI1139" s="217"/>
      <c r="BJ1139" s="217"/>
      <c r="BK1139" s="217"/>
      <c r="BL1139" s="217"/>
      <c r="BM1139" s="217"/>
      <c r="BN1139" s="217"/>
      <c r="BO1139" s="217"/>
      <c r="BP1139" s="217"/>
      <c r="BQ1139" s="217"/>
      <c r="BR1139" s="311"/>
      <c r="BS1139" s="311"/>
      <c r="BT1139" s="311"/>
      <c r="BU1139" s="311"/>
      <c r="BV1139" s="311"/>
      <c r="BW1139" s="311"/>
      <c r="BX1139" s="311"/>
      <c r="BY1139" s="217"/>
      <c r="BZ1139" s="217"/>
      <c r="CA1139" s="217"/>
      <c r="CB1139" s="217"/>
      <c r="CC1139" s="217"/>
      <c r="CD1139" s="217"/>
      <c r="CE1139" s="311"/>
      <c r="CF1139" s="311" t="str">
        <f>IFERROR(ROUND(STDEV(AN1139,L1139),1),"")</f>
        <v/>
      </c>
      <c r="CG1139" s="322"/>
      <c r="CH1139" s="322"/>
      <c r="CI1139" s="322"/>
      <c r="CJ1139" s="322"/>
      <c r="CK1139" s="322"/>
      <c r="CL1139" s="322"/>
      <c r="CM1139" s="322"/>
      <c r="CN1139" s="220" t="str">
        <f>IFERROR(ROUND((SUM(#REF!)),0),"")</f>
        <v/>
      </c>
      <c r="CO1139" s="216"/>
      <c r="CP1139" s="221"/>
      <c r="CQ1139" s="222"/>
      <c r="CR1139" s="196"/>
      <c r="CS1139" s="196"/>
      <c r="CT1139" s="196"/>
      <c r="CU1139" s="196"/>
      <c r="CV1139" s="196"/>
      <c r="CW1139" s="306">
        <f>AV1139+BH1139</f>
        <v>0</v>
      </c>
      <c r="CX1139" s="12">
        <f>SUM(BI1139:BQ1139,AW1139:BE1139)</f>
        <v>0</v>
      </c>
      <c r="CY1139" s="314" t="str">
        <f>IFERROR(ROUND(CX1139/K1139,0),"")</f>
        <v/>
      </c>
      <c r="CZ1139" s="314" t="str">
        <f>IFERROR(ROUND(CY1139/#REF!,1),"")</f>
        <v/>
      </c>
      <c r="DA1139" s="306" t="str">
        <f t="shared" si="129"/>
        <v/>
      </c>
      <c r="DB1139" s="316" t="str">
        <f t="shared" si="130"/>
        <v/>
      </c>
      <c r="DC1139" s="193"/>
      <c r="DD1139" s="12" t="str">
        <f>IFERROR(#REF!-AP1139,"")</f>
        <v/>
      </c>
      <c r="DE1139" s="193"/>
      <c r="DF1139" s="305" t="str">
        <f>IFERROR(#REF!-L1139,"")</f>
        <v/>
      </c>
      <c r="DG1139" s="311" t="e">
        <f>IF(#REF!&gt;AQ1139,0,1)</f>
        <v>#REF!</v>
      </c>
      <c r="DH1139" s="320">
        <f>IF(AN1139&lt;M1139,0,1)</f>
        <v>1</v>
      </c>
      <c r="DI1139" s="320">
        <f>IF(AN1139&gt;N1139,0,1)</f>
        <v>1</v>
      </c>
    </row>
    <row r="1140" spans="3:113" ht="20.25" x14ac:dyDescent="0.2">
      <c r="C1140" s="214"/>
      <c r="G1140" s="207"/>
      <c r="H1140" s="314"/>
      <c r="I1140" s="314"/>
      <c r="J1140" s="314"/>
      <c r="K1140" s="314"/>
      <c r="L1140" s="208"/>
      <c r="M1140" s="209"/>
      <c r="N1140" s="210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5"/>
      <c r="Z1140" s="195"/>
      <c r="AA1140" s="194"/>
      <c r="AB1140" s="194"/>
      <c r="AC1140" s="194"/>
      <c r="AD1140" s="194"/>
      <c r="AE1140" s="194"/>
      <c r="AF1140" s="194"/>
      <c r="AG1140" s="194"/>
      <c r="AH1140" s="194"/>
      <c r="AI1140" s="194"/>
      <c r="AJ1140" s="194"/>
      <c r="AK1140" s="195"/>
      <c r="AL1140" s="195"/>
      <c r="AM1140" s="323" t="str">
        <f t="shared" si="124"/>
        <v/>
      </c>
      <c r="AN1140" s="323" t="str">
        <f t="shared" si="125"/>
        <v/>
      </c>
      <c r="AO1140" s="276" t="str">
        <f t="shared" si="126"/>
        <v/>
      </c>
      <c r="AP1140" s="218"/>
      <c r="AQ1140" s="219"/>
      <c r="AR1140" s="217" t="str">
        <f t="shared" si="127"/>
        <v/>
      </c>
      <c r="AS1140" s="217" t="str">
        <f t="shared" si="128"/>
        <v/>
      </c>
      <c r="AT1140" s="217"/>
      <c r="AU1140" s="217"/>
      <c r="AV1140" s="217"/>
      <c r="AW1140" s="217"/>
      <c r="AX1140" s="217"/>
      <c r="AY1140" s="217"/>
      <c r="AZ1140" s="217"/>
      <c r="BA1140" s="217"/>
      <c r="BB1140" s="217"/>
      <c r="BC1140" s="217"/>
      <c r="BD1140" s="217"/>
      <c r="BE1140" s="217"/>
      <c r="BF1140" s="217"/>
      <c r="BG1140" s="217"/>
      <c r="BH1140" s="217"/>
      <c r="BI1140" s="217"/>
      <c r="BJ1140" s="217"/>
      <c r="BK1140" s="217"/>
      <c r="BL1140" s="217"/>
      <c r="BM1140" s="217"/>
      <c r="BN1140" s="217"/>
      <c r="BO1140" s="217"/>
      <c r="BP1140" s="217"/>
      <c r="BQ1140" s="217"/>
      <c r="BR1140" s="311"/>
      <c r="BS1140" s="311"/>
      <c r="BT1140" s="311"/>
      <c r="BU1140" s="311"/>
      <c r="BV1140" s="311"/>
      <c r="BW1140" s="311"/>
      <c r="BX1140" s="311"/>
      <c r="BY1140" s="217"/>
      <c r="BZ1140" s="217"/>
      <c r="CA1140" s="217"/>
      <c r="CB1140" s="217"/>
      <c r="CC1140" s="217"/>
      <c r="CD1140" s="217"/>
      <c r="CE1140" s="311"/>
      <c r="CF1140" s="311" t="str">
        <f>IFERROR(ROUND(STDEV(AN1140,L1140),1),"")</f>
        <v/>
      </c>
      <c r="CG1140" s="322"/>
      <c r="CH1140" s="322"/>
      <c r="CI1140" s="322"/>
      <c r="CJ1140" s="322"/>
      <c r="CK1140" s="322"/>
      <c r="CL1140" s="322"/>
      <c r="CM1140" s="322"/>
      <c r="CN1140" s="220" t="str">
        <f>IFERROR(ROUND((SUM(#REF!)),0),"")</f>
        <v/>
      </c>
      <c r="CO1140" s="216"/>
      <c r="CP1140" s="221"/>
      <c r="CQ1140" s="222"/>
      <c r="CR1140" s="196"/>
      <c r="CS1140" s="196"/>
      <c r="CT1140" s="196"/>
      <c r="CU1140" s="196"/>
      <c r="CV1140" s="196"/>
      <c r="CW1140" s="306">
        <f>AV1140+BH1140</f>
        <v>0</v>
      </c>
      <c r="CX1140" s="12">
        <f>SUM(BI1140:BQ1140,AW1140:BE1140)</f>
        <v>0</v>
      </c>
      <c r="CY1140" s="314" t="str">
        <f>IFERROR(ROUND(CX1140/K1140,0),"")</f>
        <v/>
      </c>
      <c r="CZ1140" s="314" t="str">
        <f>IFERROR(ROUND(CY1140/#REF!,1),"")</f>
        <v/>
      </c>
      <c r="DA1140" s="306" t="str">
        <f t="shared" si="129"/>
        <v/>
      </c>
      <c r="DB1140" s="316" t="str">
        <f t="shared" si="130"/>
        <v/>
      </c>
      <c r="DC1140" s="193"/>
      <c r="DD1140" s="12" t="str">
        <f>IFERROR(#REF!-AP1140,"")</f>
        <v/>
      </c>
      <c r="DE1140" s="193"/>
      <c r="DF1140" s="305" t="str">
        <f>IFERROR(#REF!-L1140,"")</f>
        <v/>
      </c>
      <c r="DG1140" s="311" t="e">
        <f>IF(#REF!&gt;AQ1140,0,1)</f>
        <v>#REF!</v>
      </c>
      <c r="DH1140" s="320">
        <f>IF(AN1140&lt;M1140,0,1)</f>
        <v>1</v>
      </c>
      <c r="DI1140" s="320">
        <f>IF(AN1140&gt;N1140,0,1)</f>
        <v>1</v>
      </c>
    </row>
    <row r="1141" spans="3:113" ht="20.25" x14ac:dyDescent="0.2">
      <c r="C1141" s="214"/>
      <c r="G1141" s="207"/>
      <c r="H1141" s="314"/>
      <c r="I1141" s="314"/>
      <c r="J1141" s="314"/>
      <c r="K1141" s="314"/>
      <c r="L1141" s="208"/>
      <c r="M1141" s="209"/>
      <c r="N1141" s="210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5"/>
      <c r="Z1141" s="195"/>
      <c r="AA1141" s="194"/>
      <c r="AB1141" s="194"/>
      <c r="AC1141" s="194"/>
      <c r="AD1141" s="194"/>
      <c r="AE1141" s="194"/>
      <c r="AF1141" s="194"/>
      <c r="AG1141" s="194"/>
      <c r="AH1141" s="194"/>
      <c r="AI1141" s="194"/>
      <c r="AJ1141" s="194"/>
      <c r="AK1141" s="195"/>
      <c r="AL1141" s="195"/>
      <c r="AM1141" s="323" t="str">
        <f t="shared" si="124"/>
        <v/>
      </c>
      <c r="AN1141" s="323" t="str">
        <f t="shared" si="125"/>
        <v/>
      </c>
      <c r="AO1141" s="276" t="str">
        <f t="shared" si="126"/>
        <v/>
      </c>
      <c r="AP1141" s="218"/>
      <c r="AQ1141" s="219"/>
      <c r="AR1141" s="217" t="str">
        <f t="shared" si="127"/>
        <v/>
      </c>
      <c r="AS1141" s="217" t="str">
        <f t="shared" si="128"/>
        <v/>
      </c>
      <c r="AT1141" s="217"/>
      <c r="AU1141" s="217"/>
      <c r="AV1141" s="217"/>
      <c r="AW1141" s="217"/>
      <c r="AX1141" s="217"/>
      <c r="AY1141" s="217"/>
      <c r="AZ1141" s="217"/>
      <c r="BA1141" s="217"/>
      <c r="BB1141" s="217"/>
      <c r="BC1141" s="217"/>
      <c r="BD1141" s="217"/>
      <c r="BE1141" s="217"/>
      <c r="BF1141" s="217"/>
      <c r="BG1141" s="217"/>
      <c r="BH1141" s="217"/>
      <c r="BI1141" s="217"/>
      <c r="BJ1141" s="217"/>
      <c r="BK1141" s="217"/>
      <c r="BL1141" s="217"/>
      <c r="BM1141" s="217"/>
      <c r="BN1141" s="217"/>
      <c r="BO1141" s="217"/>
      <c r="BP1141" s="217"/>
      <c r="BQ1141" s="217"/>
      <c r="BR1141" s="311"/>
      <c r="BS1141" s="311"/>
      <c r="BT1141" s="311"/>
      <c r="BU1141" s="311"/>
      <c r="BV1141" s="311"/>
      <c r="BW1141" s="311"/>
      <c r="BX1141" s="311"/>
      <c r="BY1141" s="217"/>
      <c r="BZ1141" s="217"/>
      <c r="CA1141" s="217"/>
      <c r="CB1141" s="217"/>
      <c r="CC1141" s="217"/>
      <c r="CD1141" s="217"/>
      <c r="CE1141" s="311"/>
      <c r="CF1141" s="311" t="str">
        <f>IFERROR(ROUND(STDEV(AN1141,L1141),1),"")</f>
        <v/>
      </c>
      <c r="CG1141" s="322"/>
      <c r="CH1141" s="322"/>
      <c r="CI1141" s="322"/>
      <c r="CJ1141" s="322"/>
      <c r="CK1141" s="322"/>
      <c r="CL1141" s="322"/>
      <c r="CM1141" s="322"/>
      <c r="CN1141" s="220" t="str">
        <f>IFERROR(ROUND((SUM(#REF!)),0),"")</f>
        <v/>
      </c>
      <c r="CO1141" s="216"/>
      <c r="CP1141" s="221"/>
      <c r="CQ1141" s="222"/>
      <c r="CR1141" s="196"/>
      <c r="CS1141" s="196"/>
      <c r="CT1141" s="196"/>
      <c r="CU1141" s="196"/>
      <c r="CV1141" s="196"/>
      <c r="CW1141" s="306">
        <f>AV1141+BH1141</f>
        <v>0</v>
      </c>
      <c r="CX1141" s="12">
        <f>SUM(BI1141:BQ1141,AW1141:BE1141)</f>
        <v>0</v>
      </c>
      <c r="CY1141" s="314" t="str">
        <f>IFERROR(ROUND(CX1141/K1141,0),"")</f>
        <v/>
      </c>
      <c r="CZ1141" s="314" t="str">
        <f>IFERROR(ROUND(CY1141/#REF!,1),"")</f>
        <v/>
      </c>
      <c r="DA1141" s="306" t="str">
        <f t="shared" si="129"/>
        <v/>
      </c>
      <c r="DB1141" s="316" t="str">
        <f t="shared" si="130"/>
        <v/>
      </c>
      <c r="DC1141" s="193"/>
      <c r="DD1141" s="12" t="str">
        <f>IFERROR(#REF!-AP1141,"")</f>
        <v/>
      </c>
      <c r="DE1141" s="193"/>
      <c r="DF1141" s="305" t="str">
        <f>IFERROR(#REF!-L1141,"")</f>
        <v/>
      </c>
      <c r="DG1141" s="311" t="e">
        <f>IF(#REF!&gt;AQ1141,0,1)</f>
        <v>#REF!</v>
      </c>
      <c r="DH1141" s="320">
        <f>IF(AN1141&lt;M1141,0,1)</f>
        <v>1</v>
      </c>
      <c r="DI1141" s="320">
        <f>IF(AN1141&gt;N1141,0,1)</f>
        <v>1</v>
      </c>
    </row>
    <row r="1142" spans="3:113" ht="20.25" x14ac:dyDescent="0.2">
      <c r="C1142" s="214"/>
      <c r="G1142" s="207"/>
      <c r="H1142" s="314"/>
      <c r="I1142" s="314"/>
      <c r="J1142" s="314"/>
      <c r="K1142" s="314"/>
      <c r="L1142" s="208"/>
      <c r="M1142" s="209"/>
      <c r="N1142" s="210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5"/>
      <c r="Z1142" s="195"/>
      <c r="AA1142" s="194"/>
      <c r="AB1142" s="194"/>
      <c r="AC1142" s="194"/>
      <c r="AD1142" s="194"/>
      <c r="AE1142" s="194"/>
      <c r="AF1142" s="194"/>
      <c r="AG1142" s="194"/>
      <c r="AH1142" s="194"/>
      <c r="AI1142" s="194"/>
      <c r="AJ1142" s="194"/>
      <c r="AK1142" s="195"/>
      <c r="AL1142" s="195"/>
      <c r="AM1142" s="323" t="str">
        <f t="shared" si="124"/>
        <v/>
      </c>
      <c r="AN1142" s="323" t="str">
        <f t="shared" si="125"/>
        <v/>
      </c>
      <c r="AO1142" s="276" t="str">
        <f t="shared" si="126"/>
        <v/>
      </c>
      <c r="AP1142" s="218"/>
      <c r="AQ1142" s="219"/>
      <c r="AR1142" s="217" t="str">
        <f t="shared" si="127"/>
        <v/>
      </c>
      <c r="AS1142" s="217" t="str">
        <f t="shared" si="128"/>
        <v/>
      </c>
      <c r="AT1142" s="217"/>
      <c r="AU1142" s="217"/>
      <c r="AV1142" s="217"/>
      <c r="AW1142" s="217"/>
      <c r="AX1142" s="217"/>
      <c r="AY1142" s="217"/>
      <c r="AZ1142" s="217"/>
      <c r="BA1142" s="217"/>
      <c r="BB1142" s="217"/>
      <c r="BC1142" s="217"/>
      <c r="BD1142" s="217"/>
      <c r="BE1142" s="217"/>
      <c r="BF1142" s="217"/>
      <c r="BG1142" s="217"/>
      <c r="BH1142" s="217"/>
      <c r="BI1142" s="217"/>
      <c r="BJ1142" s="217"/>
      <c r="BK1142" s="217"/>
      <c r="BL1142" s="217"/>
      <c r="BM1142" s="217"/>
      <c r="BN1142" s="217"/>
      <c r="BO1142" s="217"/>
      <c r="BP1142" s="217"/>
      <c r="BQ1142" s="217"/>
      <c r="BR1142" s="311"/>
      <c r="BS1142" s="311"/>
      <c r="BT1142" s="311"/>
      <c r="BU1142" s="311"/>
      <c r="BV1142" s="311"/>
      <c r="BW1142" s="311"/>
      <c r="BX1142" s="311"/>
      <c r="BY1142" s="217"/>
      <c r="BZ1142" s="217"/>
      <c r="CA1142" s="217"/>
      <c r="CB1142" s="217"/>
      <c r="CC1142" s="217"/>
      <c r="CD1142" s="217"/>
      <c r="CE1142" s="311"/>
      <c r="CF1142" s="311" t="str">
        <f>IFERROR(ROUND(STDEV(AN1142,L1142),1),"")</f>
        <v/>
      </c>
      <c r="CG1142" s="322"/>
      <c r="CH1142" s="322"/>
      <c r="CI1142" s="322"/>
      <c r="CJ1142" s="322"/>
      <c r="CK1142" s="322"/>
      <c r="CL1142" s="322"/>
      <c r="CM1142" s="322"/>
      <c r="CN1142" s="220" t="str">
        <f>IFERROR(ROUND((SUM(#REF!)),0),"")</f>
        <v/>
      </c>
      <c r="CO1142" s="216"/>
      <c r="CP1142" s="221"/>
      <c r="CQ1142" s="222"/>
      <c r="CR1142" s="196"/>
      <c r="CS1142" s="196"/>
      <c r="CT1142" s="196"/>
      <c r="CU1142" s="196"/>
      <c r="CV1142" s="196"/>
      <c r="CW1142" s="306">
        <f>AV1142+BH1142</f>
        <v>0</v>
      </c>
      <c r="CX1142" s="12">
        <f>SUM(BI1142:BQ1142,AW1142:BE1142)</f>
        <v>0</v>
      </c>
      <c r="CY1142" s="314" t="str">
        <f>IFERROR(ROUND(CX1142/K1142,0),"")</f>
        <v/>
      </c>
      <c r="CZ1142" s="314" t="str">
        <f>IFERROR(ROUND(CY1142/#REF!,1),"")</f>
        <v/>
      </c>
      <c r="DA1142" s="306" t="str">
        <f t="shared" si="129"/>
        <v/>
      </c>
      <c r="DB1142" s="316" t="str">
        <f t="shared" si="130"/>
        <v/>
      </c>
      <c r="DC1142" s="193"/>
      <c r="DD1142" s="12" t="str">
        <f>IFERROR(#REF!-AP1142,"")</f>
        <v/>
      </c>
      <c r="DE1142" s="193"/>
      <c r="DF1142" s="305" t="str">
        <f>IFERROR(#REF!-L1142,"")</f>
        <v/>
      </c>
      <c r="DG1142" s="311" t="e">
        <f>IF(#REF!&gt;AQ1142,0,1)</f>
        <v>#REF!</v>
      </c>
      <c r="DH1142" s="320">
        <f>IF(AN1142&lt;M1142,0,1)</f>
        <v>1</v>
      </c>
      <c r="DI1142" s="320">
        <f>IF(AN1142&gt;N1142,0,1)</f>
        <v>1</v>
      </c>
    </row>
    <row r="1143" spans="3:113" ht="20.25" x14ac:dyDescent="0.2">
      <c r="C1143" s="214"/>
      <c r="G1143" s="207"/>
      <c r="H1143" s="314"/>
      <c r="I1143" s="314"/>
      <c r="J1143" s="314"/>
      <c r="K1143" s="314"/>
      <c r="L1143" s="208"/>
      <c r="M1143" s="209"/>
      <c r="N1143" s="210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5"/>
      <c r="Z1143" s="195"/>
      <c r="AA1143" s="194"/>
      <c r="AB1143" s="194"/>
      <c r="AC1143" s="194"/>
      <c r="AD1143" s="194"/>
      <c r="AE1143" s="194"/>
      <c r="AF1143" s="194"/>
      <c r="AG1143" s="194"/>
      <c r="AH1143" s="194"/>
      <c r="AI1143" s="194"/>
      <c r="AJ1143" s="194"/>
      <c r="AK1143" s="195"/>
      <c r="AL1143" s="195"/>
      <c r="AM1143" s="323" t="str">
        <f t="shared" si="124"/>
        <v/>
      </c>
      <c r="AN1143" s="323" t="str">
        <f t="shared" si="125"/>
        <v/>
      </c>
      <c r="AO1143" s="276" t="str">
        <f t="shared" si="126"/>
        <v/>
      </c>
      <c r="AP1143" s="218"/>
      <c r="AQ1143" s="219"/>
      <c r="AR1143" s="217" t="str">
        <f t="shared" si="127"/>
        <v/>
      </c>
      <c r="AS1143" s="217" t="str">
        <f t="shared" si="128"/>
        <v/>
      </c>
      <c r="AT1143" s="217"/>
      <c r="AU1143" s="217"/>
      <c r="AV1143" s="217"/>
      <c r="AW1143" s="217"/>
      <c r="AX1143" s="217"/>
      <c r="AY1143" s="217"/>
      <c r="AZ1143" s="217"/>
      <c r="BA1143" s="217"/>
      <c r="BB1143" s="217"/>
      <c r="BC1143" s="217"/>
      <c r="BD1143" s="217"/>
      <c r="BE1143" s="217"/>
      <c r="BF1143" s="217"/>
      <c r="BG1143" s="217"/>
      <c r="BH1143" s="217"/>
      <c r="BI1143" s="217"/>
      <c r="BJ1143" s="217"/>
      <c r="BK1143" s="217"/>
      <c r="BL1143" s="217"/>
      <c r="BM1143" s="217"/>
      <c r="BN1143" s="217"/>
      <c r="BO1143" s="217"/>
      <c r="BP1143" s="217"/>
      <c r="BQ1143" s="217"/>
      <c r="BR1143" s="311"/>
      <c r="BS1143" s="311"/>
      <c r="BT1143" s="311"/>
      <c r="BU1143" s="311"/>
      <c r="BV1143" s="311"/>
      <c r="BW1143" s="311"/>
      <c r="BX1143" s="311"/>
      <c r="BY1143" s="217"/>
      <c r="BZ1143" s="217"/>
      <c r="CA1143" s="217"/>
      <c r="CB1143" s="217"/>
      <c r="CC1143" s="217"/>
      <c r="CD1143" s="217"/>
      <c r="CE1143" s="311"/>
      <c r="CF1143" s="311" t="str">
        <f>IFERROR(ROUND(STDEV(AN1143,L1143),1),"")</f>
        <v/>
      </c>
      <c r="CG1143" s="322"/>
      <c r="CH1143" s="322"/>
      <c r="CI1143" s="322"/>
      <c r="CJ1143" s="322"/>
      <c r="CK1143" s="322"/>
      <c r="CL1143" s="322"/>
      <c r="CM1143" s="322"/>
      <c r="CN1143" s="220" t="str">
        <f>IFERROR(ROUND((SUM(#REF!)),0),"")</f>
        <v/>
      </c>
      <c r="CO1143" s="216"/>
      <c r="CP1143" s="221"/>
      <c r="CQ1143" s="222"/>
      <c r="CR1143" s="196"/>
      <c r="CS1143" s="196"/>
      <c r="CT1143" s="196"/>
      <c r="CU1143" s="196"/>
      <c r="CV1143" s="196"/>
      <c r="CW1143" s="306">
        <f>AV1143+BH1143</f>
        <v>0</v>
      </c>
      <c r="CX1143" s="12">
        <f>SUM(BI1143:BQ1143,AW1143:BE1143)</f>
        <v>0</v>
      </c>
      <c r="CY1143" s="314" t="str">
        <f>IFERROR(ROUND(CX1143/K1143,0),"")</f>
        <v/>
      </c>
      <c r="CZ1143" s="314" t="str">
        <f>IFERROR(ROUND(CY1143/#REF!,1),"")</f>
        <v/>
      </c>
      <c r="DA1143" s="306" t="str">
        <f t="shared" si="129"/>
        <v/>
      </c>
      <c r="DB1143" s="316" t="str">
        <f t="shared" si="130"/>
        <v/>
      </c>
      <c r="DC1143" s="193"/>
      <c r="DD1143" s="12" t="str">
        <f>IFERROR(#REF!-AP1143,"")</f>
        <v/>
      </c>
      <c r="DE1143" s="193"/>
      <c r="DF1143" s="305" t="str">
        <f>IFERROR(#REF!-L1143,"")</f>
        <v/>
      </c>
      <c r="DG1143" s="311" t="e">
        <f>IF(#REF!&gt;AQ1143,0,1)</f>
        <v>#REF!</v>
      </c>
      <c r="DH1143" s="320">
        <f>IF(AN1143&lt;M1143,0,1)</f>
        <v>1</v>
      </c>
      <c r="DI1143" s="320">
        <f>IF(AN1143&gt;N1143,0,1)</f>
        <v>1</v>
      </c>
    </row>
    <row r="1144" spans="3:113" ht="20.25" x14ac:dyDescent="0.2">
      <c r="C1144" s="214"/>
      <c r="G1144" s="207"/>
      <c r="H1144" s="314"/>
      <c r="I1144" s="314"/>
      <c r="J1144" s="314"/>
      <c r="K1144" s="314"/>
      <c r="L1144" s="208"/>
      <c r="M1144" s="209"/>
      <c r="N1144" s="210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5"/>
      <c r="Z1144" s="195"/>
      <c r="AA1144" s="194"/>
      <c r="AB1144" s="194"/>
      <c r="AC1144" s="194"/>
      <c r="AD1144" s="194"/>
      <c r="AE1144" s="194"/>
      <c r="AF1144" s="194"/>
      <c r="AG1144" s="194"/>
      <c r="AH1144" s="194"/>
      <c r="AI1144" s="194"/>
      <c r="AJ1144" s="194"/>
      <c r="AK1144" s="195"/>
      <c r="AL1144" s="195"/>
      <c r="AM1144" s="323" t="str">
        <f t="shared" si="124"/>
        <v/>
      </c>
      <c r="AN1144" s="323" t="str">
        <f t="shared" si="125"/>
        <v/>
      </c>
      <c r="AO1144" s="276" t="str">
        <f t="shared" si="126"/>
        <v/>
      </c>
      <c r="AP1144" s="218"/>
      <c r="AQ1144" s="219"/>
      <c r="AR1144" s="217" t="str">
        <f t="shared" si="127"/>
        <v/>
      </c>
      <c r="AS1144" s="217" t="str">
        <f t="shared" si="128"/>
        <v/>
      </c>
      <c r="AT1144" s="217"/>
      <c r="AU1144" s="217"/>
      <c r="AV1144" s="217"/>
      <c r="AW1144" s="217"/>
      <c r="AX1144" s="217"/>
      <c r="AY1144" s="217"/>
      <c r="AZ1144" s="217"/>
      <c r="BA1144" s="217"/>
      <c r="BB1144" s="217"/>
      <c r="BC1144" s="217"/>
      <c r="BD1144" s="217"/>
      <c r="BE1144" s="217"/>
      <c r="BF1144" s="217"/>
      <c r="BG1144" s="217"/>
      <c r="BH1144" s="217"/>
      <c r="BI1144" s="217"/>
      <c r="BJ1144" s="217"/>
      <c r="BK1144" s="217"/>
      <c r="BL1144" s="217"/>
      <c r="BM1144" s="217"/>
      <c r="BN1144" s="217"/>
      <c r="BO1144" s="217"/>
      <c r="BP1144" s="217"/>
      <c r="BQ1144" s="217"/>
      <c r="BR1144" s="311"/>
      <c r="BS1144" s="311"/>
      <c r="BT1144" s="311"/>
      <c r="BU1144" s="311"/>
      <c r="BV1144" s="311"/>
      <c r="BW1144" s="311"/>
      <c r="BX1144" s="311"/>
      <c r="BY1144" s="217"/>
      <c r="BZ1144" s="217"/>
      <c r="CA1144" s="217"/>
      <c r="CB1144" s="217"/>
      <c r="CC1144" s="217"/>
      <c r="CD1144" s="217"/>
      <c r="CE1144" s="311"/>
      <c r="CF1144" s="311" t="str">
        <f>IFERROR(ROUND(STDEV(AN1144,L1144),1),"")</f>
        <v/>
      </c>
      <c r="CG1144" s="322"/>
      <c r="CH1144" s="322"/>
      <c r="CI1144" s="322"/>
      <c r="CJ1144" s="322"/>
      <c r="CK1144" s="322"/>
      <c r="CL1144" s="322"/>
      <c r="CM1144" s="322"/>
      <c r="CN1144" s="220" t="str">
        <f>IFERROR(ROUND((SUM(#REF!)),0),"")</f>
        <v/>
      </c>
      <c r="CO1144" s="216"/>
      <c r="CP1144" s="221"/>
      <c r="CQ1144" s="222"/>
      <c r="CR1144" s="196"/>
      <c r="CS1144" s="196"/>
      <c r="CT1144" s="196"/>
      <c r="CU1144" s="196"/>
      <c r="CV1144" s="196"/>
      <c r="CW1144" s="306">
        <f>AV1144+BH1144</f>
        <v>0</v>
      </c>
      <c r="CX1144" s="12">
        <f>SUM(BI1144:BQ1144,AW1144:BE1144)</f>
        <v>0</v>
      </c>
      <c r="CY1144" s="314" t="str">
        <f>IFERROR(ROUND(CX1144/K1144,0),"")</f>
        <v/>
      </c>
      <c r="CZ1144" s="314" t="str">
        <f>IFERROR(ROUND(CY1144/#REF!,1),"")</f>
        <v/>
      </c>
      <c r="DA1144" s="306" t="str">
        <f t="shared" si="129"/>
        <v/>
      </c>
      <c r="DB1144" s="316" t="str">
        <f t="shared" si="130"/>
        <v/>
      </c>
      <c r="DC1144" s="193"/>
      <c r="DD1144" s="12" t="str">
        <f>IFERROR(#REF!-AP1144,"")</f>
        <v/>
      </c>
      <c r="DE1144" s="193"/>
      <c r="DF1144" s="305" t="str">
        <f>IFERROR(#REF!-L1144,"")</f>
        <v/>
      </c>
      <c r="DG1144" s="311" t="e">
        <f>IF(#REF!&gt;AQ1144,0,1)</f>
        <v>#REF!</v>
      </c>
      <c r="DH1144" s="320">
        <f>IF(AN1144&lt;M1144,0,1)</f>
        <v>1</v>
      </c>
      <c r="DI1144" s="320">
        <f>IF(AN1144&gt;N1144,0,1)</f>
        <v>1</v>
      </c>
    </row>
    <row r="1145" spans="3:113" ht="20.25" x14ac:dyDescent="0.2">
      <c r="C1145" s="214"/>
      <c r="G1145" s="207"/>
      <c r="H1145" s="314"/>
      <c r="I1145" s="314"/>
      <c r="J1145" s="314"/>
      <c r="K1145" s="314"/>
      <c r="L1145" s="208"/>
      <c r="M1145" s="209"/>
      <c r="N1145" s="210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5"/>
      <c r="Z1145" s="195"/>
      <c r="AA1145" s="194"/>
      <c r="AB1145" s="194"/>
      <c r="AC1145" s="194"/>
      <c r="AD1145" s="194"/>
      <c r="AE1145" s="194"/>
      <c r="AF1145" s="194"/>
      <c r="AG1145" s="194"/>
      <c r="AH1145" s="194"/>
      <c r="AI1145" s="194"/>
      <c r="AJ1145" s="194"/>
      <c r="AK1145" s="195"/>
      <c r="AL1145" s="195"/>
      <c r="AM1145" s="323" t="str">
        <f t="shared" si="124"/>
        <v/>
      </c>
      <c r="AN1145" s="323" t="str">
        <f t="shared" si="125"/>
        <v/>
      </c>
      <c r="AO1145" s="276" t="str">
        <f t="shared" si="126"/>
        <v/>
      </c>
      <c r="AP1145" s="218"/>
      <c r="AQ1145" s="219"/>
      <c r="AR1145" s="217" t="str">
        <f t="shared" si="127"/>
        <v/>
      </c>
      <c r="AS1145" s="217" t="str">
        <f t="shared" si="128"/>
        <v/>
      </c>
      <c r="AT1145" s="217"/>
      <c r="AU1145" s="217"/>
      <c r="AV1145" s="217"/>
      <c r="AW1145" s="217"/>
      <c r="AX1145" s="217"/>
      <c r="AY1145" s="217"/>
      <c r="AZ1145" s="217"/>
      <c r="BA1145" s="217"/>
      <c r="BB1145" s="217"/>
      <c r="BC1145" s="217"/>
      <c r="BD1145" s="217"/>
      <c r="BE1145" s="217"/>
      <c r="BF1145" s="217"/>
      <c r="BG1145" s="217"/>
      <c r="BH1145" s="217"/>
      <c r="BI1145" s="217"/>
      <c r="BJ1145" s="217"/>
      <c r="BK1145" s="217"/>
      <c r="BL1145" s="217"/>
      <c r="BM1145" s="217"/>
      <c r="BN1145" s="217"/>
      <c r="BO1145" s="217"/>
      <c r="BP1145" s="217"/>
      <c r="BQ1145" s="217"/>
      <c r="BR1145" s="311"/>
      <c r="BS1145" s="311"/>
      <c r="BT1145" s="311"/>
      <c r="BU1145" s="311"/>
      <c r="BV1145" s="311"/>
      <c r="BW1145" s="311"/>
      <c r="BX1145" s="311"/>
      <c r="BY1145" s="217"/>
      <c r="BZ1145" s="217"/>
      <c r="CA1145" s="217"/>
      <c r="CB1145" s="217"/>
      <c r="CC1145" s="217"/>
      <c r="CD1145" s="217"/>
      <c r="CE1145" s="311"/>
      <c r="CF1145" s="311" t="str">
        <f>IFERROR(ROUND(STDEV(AN1145,L1145),1),"")</f>
        <v/>
      </c>
      <c r="CG1145" s="322"/>
      <c r="CH1145" s="322"/>
      <c r="CI1145" s="322"/>
      <c r="CJ1145" s="322"/>
      <c r="CK1145" s="322"/>
      <c r="CL1145" s="322"/>
      <c r="CM1145" s="322"/>
      <c r="CN1145" s="220" t="str">
        <f>IFERROR(ROUND((SUM(#REF!)),0),"")</f>
        <v/>
      </c>
      <c r="CO1145" s="216"/>
      <c r="CP1145" s="221"/>
      <c r="CQ1145" s="222"/>
      <c r="CR1145" s="196"/>
      <c r="CS1145" s="196"/>
      <c r="CT1145" s="196"/>
      <c r="CU1145" s="196"/>
      <c r="CV1145" s="196"/>
      <c r="CW1145" s="306">
        <f>AV1145+BH1145</f>
        <v>0</v>
      </c>
      <c r="CX1145" s="12">
        <f>SUM(BI1145:BQ1145,AW1145:BE1145)</f>
        <v>0</v>
      </c>
      <c r="CY1145" s="314" t="str">
        <f>IFERROR(ROUND(CX1145/K1145,0),"")</f>
        <v/>
      </c>
      <c r="CZ1145" s="314" t="str">
        <f>IFERROR(ROUND(CY1145/#REF!,1),"")</f>
        <v/>
      </c>
      <c r="DA1145" s="306" t="str">
        <f t="shared" si="129"/>
        <v/>
      </c>
      <c r="DB1145" s="316" t="str">
        <f t="shared" si="130"/>
        <v/>
      </c>
      <c r="DC1145" s="193"/>
      <c r="DD1145" s="12" t="str">
        <f>IFERROR(#REF!-AP1145,"")</f>
        <v/>
      </c>
      <c r="DE1145" s="193"/>
      <c r="DF1145" s="305" t="str">
        <f>IFERROR(#REF!-L1145,"")</f>
        <v/>
      </c>
      <c r="DG1145" s="311" t="e">
        <f>IF(#REF!&gt;AQ1145,0,1)</f>
        <v>#REF!</v>
      </c>
      <c r="DH1145" s="320">
        <f>IF(AN1145&lt;M1145,0,1)</f>
        <v>1</v>
      </c>
      <c r="DI1145" s="320">
        <f>IF(AN1145&gt;N1145,0,1)</f>
        <v>1</v>
      </c>
    </row>
    <row r="1146" spans="3:113" ht="20.25" x14ac:dyDescent="0.2">
      <c r="C1146" s="214"/>
      <c r="G1146" s="207"/>
      <c r="H1146" s="314"/>
      <c r="I1146" s="314"/>
      <c r="J1146" s="314"/>
      <c r="K1146" s="314"/>
      <c r="L1146" s="208"/>
      <c r="M1146" s="209"/>
      <c r="N1146" s="210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5"/>
      <c r="Z1146" s="195"/>
      <c r="AA1146" s="194"/>
      <c r="AB1146" s="194"/>
      <c r="AC1146" s="194"/>
      <c r="AD1146" s="194"/>
      <c r="AE1146" s="194"/>
      <c r="AF1146" s="194"/>
      <c r="AG1146" s="194"/>
      <c r="AH1146" s="194"/>
      <c r="AI1146" s="194"/>
      <c r="AJ1146" s="194"/>
      <c r="AK1146" s="195"/>
      <c r="AL1146" s="195"/>
      <c r="AM1146" s="323" t="str">
        <f t="shared" si="124"/>
        <v/>
      </c>
      <c r="AN1146" s="323" t="str">
        <f t="shared" si="125"/>
        <v/>
      </c>
      <c r="AO1146" s="276" t="str">
        <f t="shared" si="126"/>
        <v/>
      </c>
      <c r="AP1146" s="218"/>
      <c r="AQ1146" s="219"/>
      <c r="AR1146" s="217" t="str">
        <f t="shared" si="127"/>
        <v/>
      </c>
      <c r="AS1146" s="217" t="str">
        <f t="shared" si="128"/>
        <v/>
      </c>
      <c r="AT1146" s="217"/>
      <c r="AU1146" s="217"/>
      <c r="AV1146" s="217"/>
      <c r="AW1146" s="217"/>
      <c r="AX1146" s="217"/>
      <c r="AY1146" s="217"/>
      <c r="AZ1146" s="217"/>
      <c r="BA1146" s="217"/>
      <c r="BB1146" s="217"/>
      <c r="BC1146" s="217"/>
      <c r="BD1146" s="217"/>
      <c r="BE1146" s="217"/>
      <c r="BF1146" s="217"/>
      <c r="BG1146" s="217"/>
      <c r="BH1146" s="217"/>
      <c r="BI1146" s="217"/>
      <c r="BJ1146" s="217"/>
      <c r="BK1146" s="217"/>
      <c r="BL1146" s="217"/>
      <c r="BM1146" s="217"/>
      <c r="BN1146" s="217"/>
      <c r="BO1146" s="217"/>
      <c r="BP1146" s="217"/>
      <c r="BQ1146" s="217"/>
      <c r="BR1146" s="311"/>
      <c r="BS1146" s="311"/>
      <c r="BT1146" s="311"/>
      <c r="BU1146" s="311"/>
      <c r="BV1146" s="311"/>
      <c r="BW1146" s="311"/>
      <c r="BX1146" s="311"/>
      <c r="BY1146" s="217"/>
      <c r="BZ1146" s="217"/>
      <c r="CA1146" s="217"/>
      <c r="CB1146" s="217"/>
      <c r="CC1146" s="217"/>
      <c r="CD1146" s="217"/>
      <c r="CE1146" s="311"/>
      <c r="CF1146" s="311" t="str">
        <f>IFERROR(ROUND(STDEV(AN1146,L1146),1),"")</f>
        <v/>
      </c>
      <c r="CG1146" s="322"/>
      <c r="CH1146" s="322"/>
      <c r="CI1146" s="322"/>
      <c r="CJ1146" s="322"/>
      <c r="CK1146" s="322"/>
      <c r="CL1146" s="322"/>
      <c r="CM1146" s="322"/>
      <c r="CN1146" s="220" t="str">
        <f>IFERROR(ROUND((SUM(#REF!)),0),"")</f>
        <v/>
      </c>
      <c r="CO1146" s="216"/>
      <c r="CP1146" s="221"/>
      <c r="CQ1146" s="222"/>
      <c r="CR1146" s="196"/>
      <c r="CS1146" s="196"/>
      <c r="CT1146" s="196"/>
      <c r="CU1146" s="196"/>
      <c r="CV1146" s="196"/>
      <c r="CW1146" s="306">
        <f>AV1146+BH1146</f>
        <v>0</v>
      </c>
      <c r="CX1146" s="12">
        <f>SUM(BI1146:BQ1146,AW1146:BE1146)</f>
        <v>0</v>
      </c>
      <c r="CY1146" s="314" t="str">
        <f>IFERROR(ROUND(CX1146/K1146,0),"")</f>
        <v/>
      </c>
      <c r="CZ1146" s="314" t="str">
        <f>IFERROR(ROUND(CY1146/#REF!,1),"")</f>
        <v/>
      </c>
      <c r="DA1146" s="306" t="str">
        <f t="shared" si="129"/>
        <v/>
      </c>
      <c r="DB1146" s="316" t="str">
        <f t="shared" si="130"/>
        <v/>
      </c>
      <c r="DC1146" s="193"/>
      <c r="DD1146" s="12" t="str">
        <f>IFERROR(#REF!-AP1146,"")</f>
        <v/>
      </c>
      <c r="DE1146" s="193"/>
      <c r="DF1146" s="305" t="str">
        <f>IFERROR(#REF!-L1146,"")</f>
        <v/>
      </c>
      <c r="DG1146" s="311" t="e">
        <f>IF(#REF!&gt;AQ1146,0,1)</f>
        <v>#REF!</v>
      </c>
      <c r="DH1146" s="320">
        <f>IF(AN1146&lt;M1146,0,1)</f>
        <v>1</v>
      </c>
      <c r="DI1146" s="320">
        <f>IF(AN1146&gt;N1146,0,1)</f>
        <v>1</v>
      </c>
    </row>
    <row r="1147" spans="3:113" ht="20.25" x14ac:dyDescent="0.2">
      <c r="C1147" s="214"/>
      <c r="G1147" s="207"/>
      <c r="H1147" s="314"/>
      <c r="I1147" s="314"/>
      <c r="J1147" s="314"/>
      <c r="K1147" s="314"/>
      <c r="L1147" s="208"/>
      <c r="M1147" s="209"/>
      <c r="N1147" s="210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5"/>
      <c r="Z1147" s="195"/>
      <c r="AA1147" s="194"/>
      <c r="AB1147" s="194"/>
      <c r="AC1147" s="194"/>
      <c r="AD1147" s="194"/>
      <c r="AE1147" s="194"/>
      <c r="AF1147" s="194"/>
      <c r="AG1147" s="194"/>
      <c r="AH1147" s="194"/>
      <c r="AI1147" s="194"/>
      <c r="AJ1147" s="194"/>
      <c r="AK1147" s="195"/>
      <c r="AL1147" s="195"/>
      <c r="AM1147" s="323" t="str">
        <f t="shared" si="124"/>
        <v/>
      </c>
      <c r="AN1147" s="323" t="str">
        <f t="shared" si="125"/>
        <v/>
      </c>
      <c r="AO1147" s="276" t="str">
        <f t="shared" si="126"/>
        <v/>
      </c>
      <c r="AP1147" s="218"/>
      <c r="AQ1147" s="219"/>
      <c r="AR1147" s="217" t="str">
        <f t="shared" si="127"/>
        <v/>
      </c>
      <c r="AS1147" s="217" t="str">
        <f t="shared" si="128"/>
        <v/>
      </c>
      <c r="AT1147" s="217"/>
      <c r="AU1147" s="217"/>
      <c r="AV1147" s="217"/>
      <c r="AW1147" s="217"/>
      <c r="AX1147" s="217"/>
      <c r="AY1147" s="217"/>
      <c r="AZ1147" s="217"/>
      <c r="BA1147" s="217"/>
      <c r="BB1147" s="217"/>
      <c r="BC1147" s="217"/>
      <c r="BD1147" s="217"/>
      <c r="BE1147" s="217"/>
      <c r="BF1147" s="217"/>
      <c r="BG1147" s="217"/>
      <c r="BH1147" s="217"/>
      <c r="BI1147" s="217"/>
      <c r="BJ1147" s="217"/>
      <c r="BK1147" s="217"/>
      <c r="BL1147" s="217"/>
      <c r="BM1147" s="217"/>
      <c r="BN1147" s="217"/>
      <c r="BO1147" s="217"/>
      <c r="BP1147" s="217"/>
      <c r="BQ1147" s="217"/>
      <c r="BR1147" s="311"/>
      <c r="BS1147" s="311"/>
      <c r="BT1147" s="311"/>
      <c r="BU1147" s="311"/>
      <c r="BV1147" s="311"/>
      <c r="BW1147" s="311"/>
      <c r="BX1147" s="311"/>
      <c r="BY1147" s="217"/>
      <c r="BZ1147" s="217"/>
      <c r="CA1147" s="217"/>
      <c r="CB1147" s="217"/>
      <c r="CC1147" s="217"/>
      <c r="CD1147" s="217"/>
      <c r="CE1147" s="311"/>
      <c r="CF1147" s="311" t="str">
        <f>IFERROR(ROUND(STDEV(AN1147,L1147),1),"")</f>
        <v/>
      </c>
      <c r="CG1147" s="322"/>
      <c r="CH1147" s="322"/>
      <c r="CI1147" s="322"/>
      <c r="CJ1147" s="322"/>
      <c r="CK1147" s="322"/>
      <c r="CL1147" s="322"/>
      <c r="CM1147" s="322"/>
      <c r="CN1147" s="220" t="str">
        <f>IFERROR(ROUND((SUM(#REF!)),0),"")</f>
        <v/>
      </c>
      <c r="CO1147" s="216"/>
      <c r="CP1147" s="221"/>
      <c r="CQ1147" s="222"/>
      <c r="CR1147" s="196"/>
      <c r="CS1147" s="196"/>
      <c r="CT1147" s="196"/>
      <c r="CU1147" s="196"/>
      <c r="CV1147" s="196"/>
      <c r="CW1147" s="306">
        <f>AV1147+BH1147</f>
        <v>0</v>
      </c>
      <c r="CX1147" s="12">
        <f>SUM(BI1147:BQ1147,AW1147:BE1147)</f>
        <v>0</v>
      </c>
      <c r="CY1147" s="314" t="str">
        <f>IFERROR(ROUND(CX1147/K1147,0),"")</f>
        <v/>
      </c>
      <c r="CZ1147" s="314" t="str">
        <f>IFERROR(ROUND(CY1147/#REF!,1),"")</f>
        <v/>
      </c>
      <c r="DA1147" s="306" t="str">
        <f t="shared" si="129"/>
        <v/>
      </c>
      <c r="DB1147" s="316" t="str">
        <f t="shared" si="130"/>
        <v/>
      </c>
      <c r="DC1147" s="193"/>
      <c r="DD1147" s="12" t="str">
        <f>IFERROR(#REF!-AP1147,"")</f>
        <v/>
      </c>
      <c r="DE1147" s="193"/>
      <c r="DF1147" s="305" t="str">
        <f>IFERROR(#REF!-L1147,"")</f>
        <v/>
      </c>
      <c r="DG1147" s="311" t="e">
        <f>IF(#REF!&gt;AQ1147,0,1)</f>
        <v>#REF!</v>
      </c>
      <c r="DH1147" s="320">
        <f>IF(AN1147&lt;M1147,0,1)</f>
        <v>1</v>
      </c>
      <c r="DI1147" s="320">
        <f>IF(AN1147&gt;N1147,0,1)</f>
        <v>1</v>
      </c>
    </row>
    <row r="1148" spans="3:113" ht="20.25" x14ac:dyDescent="0.2">
      <c r="C1148" s="214"/>
      <c r="G1148" s="207"/>
      <c r="H1148" s="314"/>
      <c r="I1148" s="314"/>
      <c r="J1148" s="314"/>
      <c r="K1148" s="314"/>
      <c r="L1148" s="208"/>
      <c r="M1148" s="209"/>
      <c r="N1148" s="210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5"/>
      <c r="Z1148" s="195"/>
      <c r="AA1148" s="194"/>
      <c r="AB1148" s="194"/>
      <c r="AC1148" s="194"/>
      <c r="AD1148" s="194"/>
      <c r="AE1148" s="194"/>
      <c r="AF1148" s="194"/>
      <c r="AG1148" s="194"/>
      <c r="AH1148" s="194"/>
      <c r="AI1148" s="194"/>
      <c r="AJ1148" s="194"/>
      <c r="AK1148" s="195"/>
      <c r="AL1148" s="195"/>
      <c r="AM1148" s="323" t="str">
        <f t="shared" ref="AM1148:AM1211" si="131">IFERROR(ROUND(AVERAGE(O1148:S1148,AA1148:AE1148),0),"")</f>
        <v/>
      </c>
      <c r="AN1148" s="323" t="str">
        <f t="shared" ref="AN1148:AN1211" si="132">IFERROR(ROUND(AVERAGE(T1148:X1148,AF1148:AJ1148),0),"")</f>
        <v/>
      </c>
      <c r="AO1148" s="276" t="str">
        <f t="shared" ref="AO1148:AO1211" si="133">IFERROR((AM1148-L1148)/L1148,"")</f>
        <v/>
      </c>
      <c r="AP1148" s="218"/>
      <c r="AQ1148" s="219"/>
      <c r="AR1148" s="217" t="str">
        <f t="shared" ref="AR1148:AR1211" si="134">IFERROR(ROUND((3600/AS1148*J1148),0),"")</f>
        <v/>
      </c>
      <c r="AS1148" s="217" t="str">
        <f t="shared" ref="AS1148:AS1211" si="135">IFERROR(ROUND(AVERAGE(Y1148:Z1148,AK1148:AL1148),0),"")</f>
        <v/>
      </c>
      <c r="AT1148" s="217"/>
      <c r="AU1148" s="217"/>
      <c r="AV1148" s="217"/>
      <c r="AW1148" s="217"/>
      <c r="AX1148" s="217"/>
      <c r="AY1148" s="217"/>
      <c r="AZ1148" s="217"/>
      <c r="BA1148" s="217"/>
      <c r="BB1148" s="217"/>
      <c r="BC1148" s="217"/>
      <c r="BD1148" s="217"/>
      <c r="BE1148" s="217"/>
      <c r="BF1148" s="217"/>
      <c r="BG1148" s="217"/>
      <c r="BH1148" s="217"/>
      <c r="BI1148" s="217"/>
      <c r="BJ1148" s="217"/>
      <c r="BK1148" s="217"/>
      <c r="BL1148" s="217"/>
      <c r="BM1148" s="217"/>
      <c r="BN1148" s="217"/>
      <c r="BO1148" s="217"/>
      <c r="BP1148" s="217"/>
      <c r="BQ1148" s="217"/>
      <c r="BR1148" s="311"/>
      <c r="BS1148" s="311"/>
      <c r="BT1148" s="311"/>
      <c r="BU1148" s="311"/>
      <c r="BV1148" s="311"/>
      <c r="BW1148" s="311"/>
      <c r="BX1148" s="311"/>
      <c r="BY1148" s="217"/>
      <c r="BZ1148" s="217"/>
      <c r="CA1148" s="217"/>
      <c r="CB1148" s="217"/>
      <c r="CC1148" s="217"/>
      <c r="CD1148" s="217"/>
      <c r="CE1148" s="311"/>
      <c r="CF1148" s="311" t="str">
        <f>IFERROR(ROUND(STDEV(AN1148,L1148),1),"")</f>
        <v/>
      </c>
      <c r="CG1148" s="322"/>
      <c r="CH1148" s="322"/>
      <c r="CI1148" s="322"/>
      <c r="CJ1148" s="322"/>
      <c r="CK1148" s="322"/>
      <c r="CL1148" s="322"/>
      <c r="CM1148" s="322"/>
      <c r="CN1148" s="220" t="str">
        <f>IFERROR(ROUND((SUM(#REF!)),0),"")</f>
        <v/>
      </c>
      <c r="CO1148" s="216"/>
      <c r="CP1148" s="221"/>
      <c r="CQ1148" s="222"/>
      <c r="CR1148" s="196"/>
      <c r="CS1148" s="196"/>
      <c r="CT1148" s="196"/>
      <c r="CU1148" s="196"/>
      <c r="CV1148" s="196"/>
      <c r="CW1148" s="306">
        <f>AV1148+BH1148</f>
        <v>0</v>
      </c>
      <c r="CX1148" s="12">
        <f>SUM(BI1148:BQ1148,AW1148:BE1148)</f>
        <v>0</v>
      </c>
      <c r="CY1148" s="314" t="str">
        <f>IFERROR(ROUND(CX1148/K1148,0),"")</f>
        <v/>
      </c>
      <c r="CZ1148" s="314" t="str">
        <f>IFERROR(ROUND(CY1148/#REF!,1),"")</f>
        <v/>
      </c>
      <c r="DA1148" s="306" t="str">
        <f t="shared" si="129"/>
        <v/>
      </c>
      <c r="DB1148" s="316" t="str">
        <f t="shared" si="130"/>
        <v/>
      </c>
      <c r="DC1148" s="193"/>
      <c r="DD1148" s="12" t="str">
        <f>IFERROR(#REF!-AP1148,"")</f>
        <v/>
      </c>
      <c r="DE1148" s="193"/>
      <c r="DF1148" s="305" t="str">
        <f>IFERROR(#REF!-L1148,"")</f>
        <v/>
      </c>
      <c r="DG1148" s="311" t="e">
        <f>IF(#REF!&gt;AQ1148,0,1)</f>
        <v>#REF!</v>
      </c>
      <c r="DH1148" s="320">
        <f>IF(AN1148&lt;M1148,0,1)</f>
        <v>1</v>
      </c>
      <c r="DI1148" s="320">
        <f>IF(AN1148&gt;N1148,0,1)</f>
        <v>1</v>
      </c>
    </row>
    <row r="1149" spans="3:113" ht="20.25" x14ac:dyDescent="0.2">
      <c r="C1149" s="214"/>
      <c r="G1149" s="207"/>
      <c r="H1149" s="314"/>
      <c r="I1149" s="314"/>
      <c r="J1149" s="314"/>
      <c r="K1149" s="314"/>
      <c r="L1149" s="208"/>
      <c r="M1149" s="209"/>
      <c r="N1149" s="210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5"/>
      <c r="Z1149" s="195"/>
      <c r="AA1149" s="194"/>
      <c r="AB1149" s="194"/>
      <c r="AC1149" s="194"/>
      <c r="AD1149" s="194"/>
      <c r="AE1149" s="194"/>
      <c r="AF1149" s="194"/>
      <c r="AG1149" s="194"/>
      <c r="AH1149" s="194"/>
      <c r="AI1149" s="194"/>
      <c r="AJ1149" s="194"/>
      <c r="AK1149" s="195"/>
      <c r="AL1149" s="195"/>
      <c r="AM1149" s="323" t="str">
        <f t="shared" si="131"/>
        <v/>
      </c>
      <c r="AN1149" s="323" t="str">
        <f t="shared" si="132"/>
        <v/>
      </c>
      <c r="AO1149" s="276" t="str">
        <f t="shared" si="133"/>
        <v/>
      </c>
      <c r="AP1149" s="218"/>
      <c r="AQ1149" s="219"/>
      <c r="AR1149" s="217" t="str">
        <f t="shared" si="134"/>
        <v/>
      </c>
      <c r="AS1149" s="217" t="str">
        <f t="shared" si="135"/>
        <v/>
      </c>
      <c r="AT1149" s="217"/>
      <c r="AU1149" s="217"/>
      <c r="AV1149" s="217"/>
      <c r="AW1149" s="217"/>
      <c r="AX1149" s="217"/>
      <c r="AY1149" s="217"/>
      <c r="AZ1149" s="217"/>
      <c r="BA1149" s="217"/>
      <c r="BB1149" s="217"/>
      <c r="BC1149" s="217"/>
      <c r="BD1149" s="217"/>
      <c r="BE1149" s="217"/>
      <c r="BF1149" s="217"/>
      <c r="BG1149" s="217"/>
      <c r="BH1149" s="217"/>
      <c r="BI1149" s="217"/>
      <c r="BJ1149" s="217"/>
      <c r="BK1149" s="217"/>
      <c r="BL1149" s="217"/>
      <c r="BM1149" s="217"/>
      <c r="BN1149" s="217"/>
      <c r="BO1149" s="217"/>
      <c r="BP1149" s="217"/>
      <c r="BQ1149" s="217"/>
      <c r="BR1149" s="311"/>
      <c r="BS1149" s="311"/>
      <c r="BT1149" s="311"/>
      <c r="BU1149" s="311"/>
      <c r="BV1149" s="311"/>
      <c r="BW1149" s="311"/>
      <c r="BX1149" s="311"/>
      <c r="BY1149" s="217"/>
      <c r="BZ1149" s="217"/>
      <c r="CA1149" s="217"/>
      <c r="CB1149" s="217"/>
      <c r="CC1149" s="217"/>
      <c r="CD1149" s="217"/>
      <c r="CE1149" s="311"/>
      <c r="CF1149" s="311" t="str">
        <f>IFERROR(ROUND(STDEV(AN1149,L1149),1),"")</f>
        <v/>
      </c>
      <c r="CG1149" s="322"/>
      <c r="CH1149" s="322"/>
      <c r="CI1149" s="322"/>
      <c r="CJ1149" s="322"/>
      <c r="CK1149" s="322"/>
      <c r="CL1149" s="322"/>
      <c r="CM1149" s="322"/>
      <c r="CN1149" s="220" t="str">
        <f>IFERROR(ROUND((SUM(#REF!)),0),"")</f>
        <v/>
      </c>
      <c r="CO1149" s="216"/>
      <c r="CP1149" s="221"/>
      <c r="CQ1149" s="222"/>
      <c r="CR1149" s="196"/>
      <c r="CS1149" s="196"/>
      <c r="CT1149" s="196"/>
      <c r="CU1149" s="196"/>
      <c r="CV1149" s="196"/>
      <c r="CW1149" s="306">
        <f>AV1149+BH1149</f>
        <v>0</v>
      </c>
      <c r="CX1149" s="12">
        <f>SUM(BI1149:BQ1149,AW1149:BE1149)</f>
        <v>0</v>
      </c>
      <c r="CY1149" s="314" t="str">
        <f>IFERROR(ROUND(CX1149/K1149,0),"")</f>
        <v/>
      </c>
      <c r="CZ1149" s="314" t="str">
        <f>IFERROR(ROUND(CY1149/#REF!,1),"")</f>
        <v/>
      </c>
      <c r="DA1149" s="306" t="str">
        <f t="shared" si="129"/>
        <v/>
      </c>
      <c r="DB1149" s="316" t="str">
        <f t="shared" si="130"/>
        <v/>
      </c>
      <c r="DC1149" s="193"/>
      <c r="DD1149" s="12" t="str">
        <f>IFERROR(#REF!-AP1149,"")</f>
        <v/>
      </c>
      <c r="DE1149" s="193"/>
      <c r="DF1149" s="305" t="str">
        <f>IFERROR(#REF!-L1149,"")</f>
        <v/>
      </c>
      <c r="DG1149" s="311" t="e">
        <f>IF(#REF!&gt;AQ1149,0,1)</f>
        <v>#REF!</v>
      </c>
      <c r="DH1149" s="320">
        <f>IF(AN1149&lt;M1149,0,1)</f>
        <v>1</v>
      </c>
      <c r="DI1149" s="320">
        <f>IF(AN1149&gt;N1149,0,1)</f>
        <v>1</v>
      </c>
    </row>
    <row r="1150" spans="3:113" ht="20.25" x14ac:dyDescent="0.2">
      <c r="C1150" s="214"/>
      <c r="G1150" s="207"/>
      <c r="H1150" s="314"/>
      <c r="I1150" s="314"/>
      <c r="J1150" s="314"/>
      <c r="K1150" s="314"/>
      <c r="L1150" s="208"/>
      <c r="M1150" s="209"/>
      <c r="N1150" s="210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5"/>
      <c r="Z1150" s="195"/>
      <c r="AA1150" s="194"/>
      <c r="AB1150" s="194"/>
      <c r="AC1150" s="194"/>
      <c r="AD1150" s="194"/>
      <c r="AE1150" s="194"/>
      <c r="AF1150" s="194"/>
      <c r="AG1150" s="194"/>
      <c r="AH1150" s="194"/>
      <c r="AI1150" s="194"/>
      <c r="AJ1150" s="194"/>
      <c r="AK1150" s="195"/>
      <c r="AL1150" s="195"/>
      <c r="AM1150" s="323" t="str">
        <f t="shared" si="131"/>
        <v/>
      </c>
      <c r="AN1150" s="323" t="str">
        <f t="shared" si="132"/>
        <v/>
      </c>
      <c r="AO1150" s="276" t="str">
        <f t="shared" si="133"/>
        <v/>
      </c>
      <c r="AP1150" s="218"/>
      <c r="AQ1150" s="219"/>
      <c r="AR1150" s="217" t="str">
        <f t="shared" si="134"/>
        <v/>
      </c>
      <c r="AS1150" s="217" t="str">
        <f t="shared" si="135"/>
        <v/>
      </c>
      <c r="AT1150" s="217"/>
      <c r="AU1150" s="217"/>
      <c r="AV1150" s="217"/>
      <c r="AW1150" s="217"/>
      <c r="AX1150" s="217"/>
      <c r="AY1150" s="217"/>
      <c r="AZ1150" s="217"/>
      <c r="BA1150" s="217"/>
      <c r="BB1150" s="217"/>
      <c r="BC1150" s="217"/>
      <c r="BD1150" s="217"/>
      <c r="BE1150" s="217"/>
      <c r="BF1150" s="217"/>
      <c r="BG1150" s="217"/>
      <c r="BH1150" s="217"/>
      <c r="BI1150" s="217"/>
      <c r="BJ1150" s="217"/>
      <c r="BK1150" s="217"/>
      <c r="BL1150" s="217"/>
      <c r="BM1150" s="217"/>
      <c r="BN1150" s="217"/>
      <c r="BO1150" s="217"/>
      <c r="BP1150" s="217"/>
      <c r="BQ1150" s="217"/>
      <c r="BR1150" s="311"/>
      <c r="BS1150" s="311"/>
      <c r="BT1150" s="311"/>
      <c r="BU1150" s="311"/>
      <c r="BV1150" s="311"/>
      <c r="BW1150" s="311"/>
      <c r="BX1150" s="311"/>
      <c r="BY1150" s="217"/>
      <c r="BZ1150" s="217"/>
      <c r="CA1150" s="217"/>
      <c r="CB1150" s="217"/>
      <c r="CC1150" s="217"/>
      <c r="CD1150" s="217"/>
      <c r="CE1150" s="311"/>
      <c r="CF1150" s="311" t="str">
        <f>IFERROR(ROUND(STDEV(AN1150,L1150),1),"")</f>
        <v/>
      </c>
      <c r="CG1150" s="322"/>
      <c r="CH1150" s="322"/>
      <c r="CI1150" s="322"/>
      <c r="CJ1150" s="322"/>
      <c r="CK1150" s="322"/>
      <c r="CL1150" s="322"/>
      <c r="CM1150" s="322"/>
      <c r="CN1150" s="220" t="str">
        <f>IFERROR(ROUND((SUM(#REF!)),0),"")</f>
        <v/>
      </c>
      <c r="CO1150" s="216"/>
      <c r="CP1150" s="221"/>
      <c r="CQ1150" s="222"/>
      <c r="CR1150" s="196"/>
      <c r="CS1150" s="196"/>
      <c r="CT1150" s="196"/>
      <c r="CU1150" s="196"/>
      <c r="CV1150" s="196"/>
      <c r="CW1150" s="306">
        <f>AV1150+BH1150</f>
        <v>0</v>
      </c>
      <c r="CX1150" s="12">
        <f>SUM(BI1150:BQ1150,AW1150:BE1150)</f>
        <v>0</v>
      </c>
      <c r="CY1150" s="314" t="str">
        <f>IFERROR(ROUND(CX1150/K1150,0),"")</f>
        <v/>
      </c>
      <c r="CZ1150" s="314" t="str">
        <f>IFERROR(ROUND(CY1150/#REF!,1),"")</f>
        <v/>
      </c>
      <c r="DA1150" s="306" t="str">
        <f t="shared" si="129"/>
        <v/>
      </c>
      <c r="DB1150" s="316" t="str">
        <f t="shared" si="130"/>
        <v/>
      </c>
      <c r="DC1150" s="193"/>
      <c r="DD1150" s="12" t="str">
        <f>IFERROR(#REF!-AP1150,"")</f>
        <v/>
      </c>
      <c r="DE1150" s="193"/>
      <c r="DF1150" s="305" t="str">
        <f>IFERROR(#REF!-L1150,"")</f>
        <v/>
      </c>
      <c r="DG1150" s="311" t="e">
        <f>IF(#REF!&gt;AQ1150,0,1)</f>
        <v>#REF!</v>
      </c>
      <c r="DH1150" s="320">
        <f>IF(AN1150&lt;M1150,0,1)</f>
        <v>1</v>
      </c>
      <c r="DI1150" s="320">
        <f>IF(AN1150&gt;N1150,0,1)</f>
        <v>1</v>
      </c>
    </row>
    <row r="1151" spans="3:113" ht="20.25" x14ac:dyDescent="0.2">
      <c r="C1151" s="214"/>
      <c r="G1151" s="207"/>
      <c r="H1151" s="314"/>
      <c r="I1151" s="314"/>
      <c r="J1151" s="314"/>
      <c r="K1151" s="314"/>
      <c r="L1151" s="208"/>
      <c r="M1151" s="209"/>
      <c r="N1151" s="210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5"/>
      <c r="Z1151" s="195"/>
      <c r="AA1151" s="194"/>
      <c r="AB1151" s="194"/>
      <c r="AC1151" s="194"/>
      <c r="AD1151" s="194"/>
      <c r="AE1151" s="194"/>
      <c r="AF1151" s="194"/>
      <c r="AG1151" s="194"/>
      <c r="AH1151" s="194"/>
      <c r="AI1151" s="194"/>
      <c r="AJ1151" s="194"/>
      <c r="AK1151" s="195"/>
      <c r="AL1151" s="195"/>
      <c r="AM1151" s="323" t="str">
        <f t="shared" si="131"/>
        <v/>
      </c>
      <c r="AN1151" s="323" t="str">
        <f t="shared" si="132"/>
        <v/>
      </c>
      <c r="AO1151" s="276" t="str">
        <f t="shared" si="133"/>
        <v/>
      </c>
      <c r="AP1151" s="218"/>
      <c r="AQ1151" s="219"/>
      <c r="AR1151" s="217" t="str">
        <f t="shared" si="134"/>
        <v/>
      </c>
      <c r="AS1151" s="217" t="str">
        <f t="shared" si="135"/>
        <v/>
      </c>
      <c r="AT1151" s="217"/>
      <c r="AU1151" s="217"/>
      <c r="AV1151" s="217"/>
      <c r="AW1151" s="217"/>
      <c r="AX1151" s="217"/>
      <c r="AY1151" s="217"/>
      <c r="AZ1151" s="217"/>
      <c r="BA1151" s="217"/>
      <c r="BB1151" s="217"/>
      <c r="BC1151" s="217"/>
      <c r="BD1151" s="217"/>
      <c r="BE1151" s="217"/>
      <c r="BF1151" s="217"/>
      <c r="BG1151" s="217"/>
      <c r="BH1151" s="217"/>
      <c r="BI1151" s="217"/>
      <c r="BJ1151" s="217"/>
      <c r="BK1151" s="217"/>
      <c r="BL1151" s="217"/>
      <c r="BM1151" s="217"/>
      <c r="BN1151" s="217"/>
      <c r="BO1151" s="217"/>
      <c r="BP1151" s="217"/>
      <c r="BQ1151" s="217"/>
      <c r="BR1151" s="311"/>
      <c r="BS1151" s="311"/>
      <c r="BT1151" s="311"/>
      <c r="BU1151" s="311"/>
      <c r="BV1151" s="311"/>
      <c r="BW1151" s="311"/>
      <c r="BX1151" s="311"/>
      <c r="BY1151" s="217"/>
      <c r="BZ1151" s="217"/>
      <c r="CA1151" s="217"/>
      <c r="CB1151" s="217"/>
      <c r="CC1151" s="217"/>
      <c r="CD1151" s="217"/>
      <c r="CE1151" s="311"/>
      <c r="CF1151" s="311" t="str">
        <f>IFERROR(ROUND(STDEV(AN1151,L1151),1),"")</f>
        <v/>
      </c>
      <c r="CG1151" s="322"/>
      <c r="CH1151" s="322"/>
      <c r="CI1151" s="322"/>
      <c r="CJ1151" s="322"/>
      <c r="CK1151" s="322"/>
      <c r="CL1151" s="322"/>
      <c r="CM1151" s="322"/>
      <c r="CN1151" s="220" t="str">
        <f>IFERROR(ROUND((SUM(#REF!)),0),"")</f>
        <v/>
      </c>
      <c r="CO1151" s="216"/>
      <c r="CP1151" s="221"/>
      <c r="CQ1151" s="222"/>
      <c r="CR1151" s="196"/>
      <c r="CS1151" s="196"/>
      <c r="CT1151" s="196"/>
      <c r="CU1151" s="196"/>
      <c r="CV1151" s="196"/>
      <c r="CW1151" s="306">
        <f>AV1151+BH1151</f>
        <v>0</v>
      </c>
      <c r="CX1151" s="12">
        <f>SUM(BI1151:BQ1151,AW1151:BE1151)</f>
        <v>0</v>
      </c>
      <c r="CY1151" s="314" t="str">
        <f>IFERROR(ROUND(CX1151/K1151,0),"")</f>
        <v/>
      </c>
      <c r="CZ1151" s="314" t="str">
        <f>IFERROR(ROUND(CY1151/#REF!,1),"")</f>
        <v/>
      </c>
      <c r="DA1151" s="306" t="str">
        <f t="shared" si="129"/>
        <v/>
      </c>
      <c r="DB1151" s="316" t="str">
        <f t="shared" si="130"/>
        <v/>
      </c>
      <c r="DC1151" s="193"/>
      <c r="DD1151" s="12" t="str">
        <f>IFERROR(#REF!-AP1151,"")</f>
        <v/>
      </c>
      <c r="DE1151" s="193"/>
      <c r="DF1151" s="305" t="str">
        <f>IFERROR(#REF!-L1151,"")</f>
        <v/>
      </c>
      <c r="DG1151" s="311" t="e">
        <f>IF(#REF!&gt;AQ1151,0,1)</f>
        <v>#REF!</v>
      </c>
      <c r="DH1151" s="320">
        <f>IF(AN1151&lt;M1151,0,1)</f>
        <v>1</v>
      </c>
      <c r="DI1151" s="320">
        <f>IF(AN1151&gt;N1151,0,1)</f>
        <v>1</v>
      </c>
    </row>
    <row r="1152" spans="3:113" ht="20.25" x14ac:dyDescent="0.2">
      <c r="C1152" s="214"/>
      <c r="G1152" s="207"/>
      <c r="H1152" s="314"/>
      <c r="I1152" s="314"/>
      <c r="J1152" s="314"/>
      <c r="K1152" s="314"/>
      <c r="L1152" s="208"/>
      <c r="M1152" s="209"/>
      <c r="N1152" s="210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5"/>
      <c r="Z1152" s="195"/>
      <c r="AA1152" s="194"/>
      <c r="AB1152" s="194"/>
      <c r="AC1152" s="194"/>
      <c r="AD1152" s="194"/>
      <c r="AE1152" s="194"/>
      <c r="AF1152" s="194"/>
      <c r="AG1152" s="194"/>
      <c r="AH1152" s="194"/>
      <c r="AI1152" s="194"/>
      <c r="AJ1152" s="194"/>
      <c r="AK1152" s="195"/>
      <c r="AL1152" s="195"/>
      <c r="AM1152" s="323" t="str">
        <f t="shared" si="131"/>
        <v/>
      </c>
      <c r="AN1152" s="323" t="str">
        <f t="shared" si="132"/>
        <v/>
      </c>
      <c r="AO1152" s="276" t="str">
        <f t="shared" si="133"/>
        <v/>
      </c>
      <c r="AP1152" s="218"/>
      <c r="AQ1152" s="219"/>
      <c r="AR1152" s="217" t="str">
        <f t="shared" si="134"/>
        <v/>
      </c>
      <c r="AS1152" s="217" t="str">
        <f t="shared" si="135"/>
        <v/>
      </c>
      <c r="AT1152" s="217"/>
      <c r="AU1152" s="217"/>
      <c r="AV1152" s="217"/>
      <c r="AW1152" s="217"/>
      <c r="AX1152" s="217"/>
      <c r="AY1152" s="217"/>
      <c r="AZ1152" s="217"/>
      <c r="BA1152" s="217"/>
      <c r="BB1152" s="217"/>
      <c r="BC1152" s="217"/>
      <c r="BD1152" s="217"/>
      <c r="BE1152" s="217"/>
      <c r="BF1152" s="217"/>
      <c r="BG1152" s="217"/>
      <c r="BH1152" s="217"/>
      <c r="BI1152" s="217"/>
      <c r="BJ1152" s="217"/>
      <c r="BK1152" s="217"/>
      <c r="BL1152" s="217"/>
      <c r="BM1152" s="217"/>
      <c r="BN1152" s="217"/>
      <c r="BO1152" s="217"/>
      <c r="BP1152" s="217"/>
      <c r="BQ1152" s="217"/>
      <c r="BR1152" s="311"/>
      <c r="BS1152" s="311"/>
      <c r="BT1152" s="311"/>
      <c r="BU1152" s="311"/>
      <c r="BV1152" s="311"/>
      <c r="BW1152" s="311"/>
      <c r="BX1152" s="311"/>
      <c r="BY1152" s="217"/>
      <c r="BZ1152" s="217"/>
      <c r="CA1152" s="217"/>
      <c r="CB1152" s="217"/>
      <c r="CC1152" s="217"/>
      <c r="CD1152" s="217"/>
      <c r="CE1152" s="311"/>
      <c r="CF1152" s="311" t="str">
        <f>IFERROR(ROUND(STDEV(AN1152,L1152),1),"")</f>
        <v/>
      </c>
      <c r="CG1152" s="322"/>
      <c r="CH1152" s="322"/>
      <c r="CI1152" s="322"/>
      <c r="CJ1152" s="322"/>
      <c r="CK1152" s="322"/>
      <c r="CL1152" s="322"/>
      <c r="CM1152" s="322"/>
      <c r="CN1152" s="220" t="str">
        <f>IFERROR(ROUND((SUM(#REF!)),0),"")</f>
        <v/>
      </c>
      <c r="CO1152" s="216"/>
      <c r="CP1152" s="221"/>
      <c r="CQ1152" s="222"/>
      <c r="CR1152" s="196"/>
      <c r="CS1152" s="196"/>
      <c r="CT1152" s="196"/>
      <c r="CU1152" s="196"/>
      <c r="CV1152" s="196"/>
      <c r="CW1152" s="306">
        <f>AV1152+BH1152</f>
        <v>0</v>
      </c>
      <c r="CX1152" s="12">
        <f>SUM(BI1152:BQ1152,AW1152:BE1152)</f>
        <v>0</v>
      </c>
      <c r="CY1152" s="314" t="str">
        <f>IFERROR(ROUND(CX1152/K1152,0),"")</f>
        <v/>
      </c>
      <c r="CZ1152" s="314" t="str">
        <f>IFERROR(ROUND(CY1152/#REF!,1),"")</f>
        <v/>
      </c>
      <c r="DA1152" s="306" t="str">
        <f t="shared" si="129"/>
        <v/>
      </c>
      <c r="DB1152" s="316" t="str">
        <f t="shared" si="130"/>
        <v/>
      </c>
      <c r="DC1152" s="193"/>
      <c r="DD1152" s="12" t="str">
        <f>IFERROR(#REF!-AP1152,"")</f>
        <v/>
      </c>
      <c r="DE1152" s="193"/>
      <c r="DF1152" s="305" t="str">
        <f>IFERROR(#REF!-L1152,"")</f>
        <v/>
      </c>
      <c r="DG1152" s="311" t="e">
        <f>IF(#REF!&gt;AQ1152,0,1)</f>
        <v>#REF!</v>
      </c>
      <c r="DH1152" s="320">
        <f>IF(AN1152&lt;M1152,0,1)</f>
        <v>1</v>
      </c>
      <c r="DI1152" s="320">
        <f>IF(AN1152&gt;N1152,0,1)</f>
        <v>1</v>
      </c>
    </row>
    <row r="1153" spans="3:113" ht="20.25" x14ac:dyDescent="0.2">
      <c r="C1153" s="214"/>
      <c r="G1153" s="207"/>
      <c r="H1153" s="314"/>
      <c r="I1153" s="314"/>
      <c r="J1153" s="314"/>
      <c r="K1153" s="314"/>
      <c r="L1153" s="208"/>
      <c r="M1153" s="209"/>
      <c r="N1153" s="210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5"/>
      <c r="Z1153" s="195"/>
      <c r="AA1153" s="194"/>
      <c r="AB1153" s="194"/>
      <c r="AC1153" s="194"/>
      <c r="AD1153" s="194"/>
      <c r="AE1153" s="194"/>
      <c r="AF1153" s="194"/>
      <c r="AG1153" s="194"/>
      <c r="AH1153" s="194"/>
      <c r="AI1153" s="194"/>
      <c r="AJ1153" s="194"/>
      <c r="AK1153" s="195"/>
      <c r="AL1153" s="195"/>
      <c r="AM1153" s="323" t="str">
        <f t="shared" si="131"/>
        <v/>
      </c>
      <c r="AN1153" s="323" t="str">
        <f t="shared" si="132"/>
        <v/>
      </c>
      <c r="AO1153" s="276" t="str">
        <f t="shared" si="133"/>
        <v/>
      </c>
      <c r="AP1153" s="218"/>
      <c r="AQ1153" s="219"/>
      <c r="AR1153" s="217" t="str">
        <f t="shared" si="134"/>
        <v/>
      </c>
      <c r="AS1153" s="217" t="str">
        <f t="shared" si="135"/>
        <v/>
      </c>
      <c r="AT1153" s="217"/>
      <c r="AU1153" s="217"/>
      <c r="AV1153" s="217"/>
      <c r="AW1153" s="217"/>
      <c r="AX1153" s="217"/>
      <c r="AY1153" s="217"/>
      <c r="AZ1153" s="217"/>
      <c r="BA1153" s="217"/>
      <c r="BB1153" s="217"/>
      <c r="BC1153" s="217"/>
      <c r="BD1153" s="217"/>
      <c r="BE1153" s="217"/>
      <c r="BF1153" s="217"/>
      <c r="BG1153" s="217"/>
      <c r="BH1153" s="217"/>
      <c r="BI1153" s="217"/>
      <c r="BJ1153" s="217"/>
      <c r="BK1153" s="217"/>
      <c r="BL1153" s="217"/>
      <c r="BM1153" s="217"/>
      <c r="BN1153" s="217"/>
      <c r="BO1153" s="217"/>
      <c r="BP1153" s="217"/>
      <c r="BQ1153" s="217"/>
      <c r="BR1153" s="311"/>
      <c r="BS1153" s="311"/>
      <c r="BT1153" s="311"/>
      <c r="BU1153" s="311"/>
      <c r="BV1153" s="311"/>
      <c r="BW1153" s="311"/>
      <c r="BX1153" s="311"/>
      <c r="BY1153" s="217"/>
      <c r="BZ1153" s="217"/>
      <c r="CA1153" s="217"/>
      <c r="CB1153" s="217"/>
      <c r="CC1153" s="217"/>
      <c r="CD1153" s="217"/>
      <c r="CE1153" s="311"/>
      <c r="CF1153" s="311" t="str">
        <f>IFERROR(ROUND(STDEV(AN1153,L1153),1),"")</f>
        <v/>
      </c>
      <c r="CG1153" s="322"/>
      <c r="CH1153" s="322"/>
      <c r="CI1153" s="322"/>
      <c r="CJ1153" s="322"/>
      <c r="CK1153" s="322"/>
      <c r="CL1153" s="322"/>
      <c r="CM1153" s="322"/>
      <c r="CN1153" s="220" t="str">
        <f>IFERROR(ROUND((SUM(#REF!)),0),"")</f>
        <v/>
      </c>
      <c r="CO1153" s="216"/>
      <c r="CP1153" s="221"/>
      <c r="CQ1153" s="222"/>
      <c r="CR1153" s="196"/>
      <c r="CS1153" s="196"/>
      <c r="CT1153" s="196"/>
      <c r="CU1153" s="196"/>
      <c r="CV1153" s="196"/>
      <c r="CW1153" s="306">
        <f>AV1153+BH1153</f>
        <v>0</v>
      </c>
      <c r="CX1153" s="12">
        <f>SUM(BI1153:BQ1153,AW1153:BE1153)</f>
        <v>0</v>
      </c>
      <c r="CY1153" s="314" t="str">
        <f>IFERROR(ROUND(CX1153/K1153,0),"")</f>
        <v/>
      </c>
      <c r="CZ1153" s="314" t="str">
        <f>IFERROR(ROUND(CY1153/#REF!,1),"")</f>
        <v/>
      </c>
      <c r="DA1153" s="306" t="str">
        <f t="shared" si="129"/>
        <v/>
      </c>
      <c r="DB1153" s="316" t="str">
        <f t="shared" si="130"/>
        <v/>
      </c>
      <c r="DC1153" s="193"/>
      <c r="DD1153" s="12" t="str">
        <f>IFERROR(#REF!-AP1153,"")</f>
        <v/>
      </c>
      <c r="DE1153" s="193"/>
      <c r="DF1153" s="305" t="str">
        <f>IFERROR(#REF!-L1153,"")</f>
        <v/>
      </c>
      <c r="DG1153" s="311" t="e">
        <f>IF(#REF!&gt;AQ1153,0,1)</f>
        <v>#REF!</v>
      </c>
      <c r="DH1153" s="320">
        <f>IF(AN1153&lt;M1153,0,1)</f>
        <v>1</v>
      </c>
      <c r="DI1153" s="320">
        <f>IF(AN1153&gt;N1153,0,1)</f>
        <v>1</v>
      </c>
    </row>
    <row r="1154" spans="3:113" ht="20.25" x14ac:dyDescent="0.2">
      <c r="C1154" s="214"/>
      <c r="G1154" s="207"/>
      <c r="H1154" s="314"/>
      <c r="I1154" s="314"/>
      <c r="J1154" s="314"/>
      <c r="K1154" s="314"/>
      <c r="L1154" s="208"/>
      <c r="M1154" s="209"/>
      <c r="N1154" s="210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5"/>
      <c r="Z1154" s="195"/>
      <c r="AA1154" s="194"/>
      <c r="AB1154" s="194"/>
      <c r="AC1154" s="194"/>
      <c r="AD1154" s="194"/>
      <c r="AE1154" s="194"/>
      <c r="AF1154" s="194"/>
      <c r="AG1154" s="194"/>
      <c r="AH1154" s="194"/>
      <c r="AI1154" s="194"/>
      <c r="AJ1154" s="194"/>
      <c r="AK1154" s="195"/>
      <c r="AL1154" s="195"/>
      <c r="AM1154" s="323" t="str">
        <f t="shared" si="131"/>
        <v/>
      </c>
      <c r="AN1154" s="323" t="str">
        <f t="shared" si="132"/>
        <v/>
      </c>
      <c r="AO1154" s="276" t="str">
        <f t="shared" si="133"/>
        <v/>
      </c>
      <c r="AP1154" s="218"/>
      <c r="AQ1154" s="219"/>
      <c r="AR1154" s="217" t="str">
        <f t="shared" si="134"/>
        <v/>
      </c>
      <c r="AS1154" s="217" t="str">
        <f t="shared" si="135"/>
        <v/>
      </c>
      <c r="AT1154" s="217"/>
      <c r="AU1154" s="217"/>
      <c r="AV1154" s="217"/>
      <c r="AW1154" s="217"/>
      <c r="AX1154" s="217"/>
      <c r="AY1154" s="217"/>
      <c r="AZ1154" s="217"/>
      <c r="BA1154" s="217"/>
      <c r="BB1154" s="217"/>
      <c r="BC1154" s="217"/>
      <c r="BD1154" s="217"/>
      <c r="BE1154" s="217"/>
      <c r="BF1154" s="217"/>
      <c r="BG1154" s="217"/>
      <c r="BH1154" s="217"/>
      <c r="BI1154" s="217"/>
      <c r="BJ1154" s="217"/>
      <c r="BK1154" s="217"/>
      <c r="BL1154" s="217"/>
      <c r="BM1154" s="217"/>
      <c r="BN1154" s="217"/>
      <c r="BO1154" s="217"/>
      <c r="BP1154" s="217"/>
      <c r="BQ1154" s="217"/>
      <c r="BR1154" s="311"/>
      <c r="BS1154" s="311"/>
      <c r="BT1154" s="311"/>
      <c r="BU1154" s="311"/>
      <c r="BV1154" s="311"/>
      <c r="BW1154" s="311"/>
      <c r="BX1154" s="311"/>
      <c r="BY1154" s="217"/>
      <c r="BZ1154" s="217"/>
      <c r="CA1154" s="217"/>
      <c r="CB1154" s="217"/>
      <c r="CC1154" s="217"/>
      <c r="CD1154" s="217"/>
      <c r="CE1154" s="311"/>
      <c r="CF1154" s="311" t="str">
        <f>IFERROR(ROUND(STDEV(AN1154,L1154),1),"")</f>
        <v/>
      </c>
      <c r="CG1154" s="322"/>
      <c r="CH1154" s="322"/>
      <c r="CI1154" s="322"/>
      <c r="CJ1154" s="322"/>
      <c r="CK1154" s="322"/>
      <c r="CL1154" s="322"/>
      <c r="CM1154" s="322"/>
      <c r="CN1154" s="220" t="str">
        <f>IFERROR(ROUND((SUM(#REF!)),0),"")</f>
        <v/>
      </c>
      <c r="CO1154" s="216"/>
      <c r="CP1154" s="221"/>
      <c r="CQ1154" s="222"/>
      <c r="CR1154" s="196"/>
      <c r="CS1154" s="196"/>
      <c r="CT1154" s="196"/>
      <c r="CU1154" s="196"/>
      <c r="CV1154" s="196"/>
      <c r="CW1154" s="306">
        <f>AV1154+BH1154</f>
        <v>0</v>
      </c>
      <c r="CX1154" s="12">
        <f>SUM(BI1154:BQ1154,AW1154:BE1154)</f>
        <v>0</v>
      </c>
      <c r="CY1154" s="314" t="str">
        <f>IFERROR(ROUND(CX1154/K1154,0),"")</f>
        <v/>
      </c>
      <c r="CZ1154" s="314" t="str">
        <f>IFERROR(ROUND(CY1154/#REF!,1),"")</f>
        <v/>
      </c>
      <c r="DA1154" s="306" t="str">
        <f t="shared" si="129"/>
        <v/>
      </c>
      <c r="DB1154" s="316" t="str">
        <f t="shared" si="130"/>
        <v/>
      </c>
      <c r="DC1154" s="193"/>
      <c r="DD1154" s="12" t="str">
        <f>IFERROR(#REF!-AP1154,"")</f>
        <v/>
      </c>
      <c r="DE1154" s="193"/>
      <c r="DF1154" s="305" t="str">
        <f>IFERROR(#REF!-L1154,"")</f>
        <v/>
      </c>
      <c r="DG1154" s="311" t="e">
        <f>IF(#REF!&gt;AQ1154,0,1)</f>
        <v>#REF!</v>
      </c>
      <c r="DH1154" s="320">
        <f>IF(AN1154&lt;M1154,0,1)</f>
        <v>1</v>
      </c>
      <c r="DI1154" s="320">
        <f>IF(AN1154&gt;N1154,0,1)</f>
        <v>1</v>
      </c>
    </row>
    <row r="1155" spans="3:113" ht="20.25" x14ac:dyDescent="0.2">
      <c r="C1155" s="214"/>
      <c r="G1155" s="207"/>
      <c r="H1155" s="314"/>
      <c r="I1155" s="314"/>
      <c r="J1155" s="314"/>
      <c r="K1155" s="314"/>
      <c r="L1155" s="208"/>
      <c r="M1155" s="209"/>
      <c r="N1155" s="210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5"/>
      <c r="Z1155" s="195"/>
      <c r="AA1155" s="194"/>
      <c r="AB1155" s="194"/>
      <c r="AC1155" s="194"/>
      <c r="AD1155" s="194"/>
      <c r="AE1155" s="194"/>
      <c r="AF1155" s="194"/>
      <c r="AG1155" s="194"/>
      <c r="AH1155" s="194"/>
      <c r="AI1155" s="194"/>
      <c r="AJ1155" s="194"/>
      <c r="AK1155" s="195"/>
      <c r="AL1155" s="195"/>
      <c r="AM1155" s="323" t="str">
        <f t="shared" si="131"/>
        <v/>
      </c>
      <c r="AN1155" s="323" t="str">
        <f t="shared" si="132"/>
        <v/>
      </c>
      <c r="AO1155" s="276" t="str">
        <f t="shared" si="133"/>
        <v/>
      </c>
      <c r="AP1155" s="218"/>
      <c r="AQ1155" s="219"/>
      <c r="AR1155" s="217" t="str">
        <f t="shared" si="134"/>
        <v/>
      </c>
      <c r="AS1155" s="217" t="str">
        <f t="shared" si="135"/>
        <v/>
      </c>
      <c r="AT1155" s="217"/>
      <c r="AU1155" s="217"/>
      <c r="AV1155" s="217"/>
      <c r="AW1155" s="217"/>
      <c r="AX1155" s="217"/>
      <c r="AY1155" s="217"/>
      <c r="AZ1155" s="217"/>
      <c r="BA1155" s="217"/>
      <c r="BB1155" s="217"/>
      <c r="BC1155" s="217"/>
      <c r="BD1155" s="217"/>
      <c r="BE1155" s="217"/>
      <c r="BF1155" s="217"/>
      <c r="BG1155" s="217"/>
      <c r="BH1155" s="217"/>
      <c r="BI1155" s="217"/>
      <c r="BJ1155" s="217"/>
      <c r="BK1155" s="217"/>
      <c r="BL1155" s="217"/>
      <c r="BM1155" s="217"/>
      <c r="BN1155" s="217"/>
      <c r="BO1155" s="217"/>
      <c r="BP1155" s="217"/>
      <c r="BQ1155" s="217"/>
      <c r="BR1155" s="311"/>
      <c r="BS1155" s="311"/>
      <c r="BT1155" s="311"/>
      <c r="BU1155" s="311"/>
      <c r="BV1155" s="311"/>
      <c r="BW1155" s="311"/>
      <c r="BX1155" s="311"/>
      <c r="BY1155" s="217"/>
      <c r="BZ1155" s="217"/>
      <c r="CA1155" s="217"/>
      <c r="CB1155" s="217"/>
      <c r="CC1155" s="217"/>
      <c r="CD1155" s="217"/>
      <c r="CE1155" s="311"/>
      <c r="CF1155" s="311" t="str">
        <f>IFERROR(ROUND(STDEV(AN1155,L1155),1),"")</f>
        <v/>
      </c>
      <c r="CG1155" s="322"/>
      <c r="CH1155" s="322"/>
      <c r="CI1155" s="322"/>
      <c r="CJ1155" s="322"/>
      <c r="CK1155" s="322"/>
      <c r="CL1155" s="322"/>
      <c r="CM1155" s="322"/>
      <c r="CN1155" s="220" t="str">
        <f>IFERROR(ROUND((SUM(#REF!)),0),"")</f>
        <v/>
      </c>
      <c r="CO1155" s="216"/>
      <c r="CP1155" s="221"/>
      <c r="CQ1155" s="222"/>
      <c r="CR1155" s="196"/>
      <c r="CS1155" s="196"/>
      <c r="CT1155" s="196"/>
      <c r="CU1155" s="196"/>
      <c r="CV1155" s="196"/>
      <c r="CW1155" s="306">
        <f>AV1155+BH1155</f>
        <v>0</v>
      </c>
      <c r="CX1155" s="12">
        <f>SUM(BI1155:BQ1155,AW1155:BE1155)</f>
        <v>0</v>
      </c>
      <c r="CY1155" s="314" t="str">
        <f>IFERROR(ROUND(CX1155/K1155,0),"")</f>
        <v/>
      </c>
      <c r="CZ1155" s="314" t="str">
        <f>IFERROR(ROUND(CY1155/#REF!,1),"")</f>
        <v/>
      </c>
      <c r="DA1155" s="306" t="str">
        <f t="shared" si="129"/>
        <v/>
      </c>
      <c r="DB1155" s="316" t="str">
        <f t="shared" si="130"/>
        <v/>
      </c>
      <c r="DC1155" s="193"/>
      <c r="DD1155" s="12" t="str">
        <f>IFERROR(#REF!-AP1155,"")</f>
        <v/>
      </c>
      <c r="DE1155" s="193"/>
      <c r="DF1155" s="305" t="str">
        <f>IFERROR(#REF!-L1155,"")</f>
        <v/>
      </c>
      <c r="DG1155" s="311" t="e">
        <f>IF(#REF!&gt;AQ1155,0,1)</f>
        <v>#REF!</v>
      </c>
      <c r="DH1155" s="320">
        <f>IF(AN1155&lt;M1155,0,1)</f>
        <v>1</v>
      </c>
      <c r="DI1155" s="320">
        <f>IF(AN1155&gt;N1155,0,1)</f>
        <v>1</v>
      </c>
    </row>
    <row r="1156" spans="3:113" ht="20.25" x14ac:dyDescent="0.2">
      <c r="C1156" s="214"/>
      <c r="G1156" s="207"/>
      <c r="H1156" s="314"/>
      <c r="I1156" s="314"/>
      <c r="J1156" s="314"/>
      <c r="K1156" s="314"/>
      <c r="L1156" s="208"/>
      <c r="M1156" s="209"/>
      <c r="N1156" s="210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5"/>
      <c r="Z1156" s="195"/>
      <c r="AA1156" s="194"/>
      <c r="AB1156" s="194"/>
      <c r="AC1156" s="194"/>
      <c r="AD1156" s="194"/>
      <c r="AE1156" s="194"/>
      <c r="AF1156" s="194"/>
      <c r="AG1156" s="194"/>
      <c r="AH1156" s="194"/>
      <c r="AI1156" s="194"/>
      <c r="AJ1156" s="194"/>
      <c r="AK1156" s="195"/>
      <c r="AL1156" s="195"/>
      <c r="AM1156" s="323" t="str">
        <f t="shared" si="131"/>
        <v/>
      </c>
      <c r="AN1156" s="323" t="str">
        <f t="shared" si="132"/>
        <v/>
      </c>
      <c r="AO1156" s="276" t="str">
        <f t="shared" si="133"/>
        <v/>
      </c>
      <c r="AP1156" s="218"/>
      <c r="AQ1156" s="219"/>
      <c r="AR1156" s="217" t="str">
        <f t="shared" si="134"/>
        <v/>
      </c>
      <c r="AS1156" s="217" t="str">
        <f t="shared" si="135"/>
        <v/>
      </c>
      <c r="AT1156" s="217"/>
      <c r="AU1156" s="217"/>
      <c r="AV1156" s="217"/>
      <c r="AW1156" s="217"/>
      <c r="AX1156" s="217"/>
      <c r="AY1156" s="217"/>
      <c r="AZ1156" s="217"/>
      <c r="BA1156" s="217"/>
      <c r="BB1156" s="217"/>
      <c r="BC1156" s="217"/>
      <c r="BD1156" s="217"/>
      <c r="BE1156" s="217"/>
      <c r="BF1156" s="217"/>
      <c r="BG1156" s="217"/>
      <c r="BH1156" s="217"/>
      <c r="BI1156" s="217"/>
      <c r="BJ1156" s="217"/>
      <c r="BK1156" s="217"/>
      <c r="BL1156" s="217"/>
      <c r="BM1156" s="217"/>
      <c r="BN1156" s="217"/>
      <c r="BO1156" s="217"/>
      <c r="BP1156" s="217"/>
      <c r="BQ1156" s="217"/>
      <c r="BR1156" s="311"/>
      <c r="BS1156" s="311"/>
      <c r="BT1156" s="311"/>
      <c r="BU1156" s="311"/>
      <c r="BV1156" s="311"/>
      <c r="BW1156" s="311"/>
      <c r="BX1156" s="311"/>
      <c r="BY1156" s="217"/>
      <c r="BZ1156" s="217"/>
      <c r="CA1156" s="217"/>
      <c r="CB1156" s="217"/>
      <c r="CC1156" s="217"/>
      <c r="CD1156" s="217"/>
      <c r="CE1156" s="311"/>
      <c r="CF1156" s="311" t="str">
        <f>IFERROR(ROUND(STDEV(AN1156,L1156),1),"")</f>
        <v/>
      </c>
      <c r="CG1156" s="322"/>
      <c r="CH1156" s="322"/>
      <c r="CI1156" s="322"/>
      <c r="CJ1156" s="322"/>
      <c r="CK1156" s="322"/>
      <c r="CL1156" s="322"/>
      <c r="CM1156" s="322"/>
      <c r="CN1156" s="220" t="str">
        <f>IFERROR(ROUND((SUM(#REF!)),0),"")</f>
        <v/>
      </c>
      <c r="CO1156" s="216"/>
      <c r="CP1156" s="221"/>
      <c r="CQ1156" s="222"/>
      <c r="CR1156" s="196"/>
      <c r="CS1156" s="196"/>
      <c r="CT1156" s="196"/>
      <c r="CU1156" s="196"/>
      <c r="CV1156" s="196"/>
      <c r="CW1156" s="306">
        <f>AV1156+BH1156</f>
        <v>0</v>
      </c>
      <c r="CX1156" s="12">
        <f>SUM(BI1156:BQ1156,AW1156:BE1156)</f>
        <v>0</v>
      </c>
      <c r="CY1156" s="314" t="str">
        <f>IFERROR(ROUND(CX1156/K1156,0),"")</f>
        <v/>
      </c>
      <c r="CZ1156" s="314" t="str">
        <f>IFERROR(ROUND(CY1156/#REF!,1),"")</f>
        <v/>
      </c>
      <c r="DA1156" s="306" t="str">
        <f t="shared" ref="DA1156:DA1219" si="136">IFERROR(CW1156+CY1156,"")</f>
        <v/>
      </c>
      <c r="DB1156" s="316" t="str">
        <f t="shared" ref="DB1156:DB1219" si="137">IFERROR(CY1156/DA1156,"")</f>
        <v/>
      </c>
      <c r="DC1156" s="193"/>
      <c r="DD1156" s="12" t="str">
        <f>IFERROR(#REF!-AP1156,"")</f>
        <v/>
      </c>
      <c r="DE1156" s="193"/>
      <c r="DF1156" s="305" t="str">
        <f>IFERROR(#REF!-L1156,"")</f>
        <v/>
      </c>
      <c r="DG1156" s="311" t="e">
        <f>IF(#REF!&gt;AQ1156,0,1)</f>
        <v>#REF!</v>
      </c>
      <c r="DH1156" s="320">
        <f>IF(AN1156&lt;M1156,0,1)</f>
        <v>1</v>
      </c>
      <c r="DI1156" s="320">
        <f>IF(AN1156&gt;N1156,0,1)</f>
        <v>1</v>
      </c>
    </row>
    <row r="1157" spans="3:113" ht="20.25" x14ac:dyDescent="0.2">
      <c r="C1157" s="214"/>
      <c r="G1157" s="207"/>
      <c r="H1157" s="314"/>
      <c r="I1157" s="314"/>
      <c r="J1157" s="314"/>
      <c r="K1157" s="314"/>
      <c r="L1157" s="208"/>
      <c r="M1157" s="209"/>
      <c r="N1157" s="210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5"/>
      <c r="Z1157" s="195"/>
      <c r="AA1157" s="194"/>
      <c r="AB1157" s="194"/>
      <c r="AC1157" s="194"/>
      <c r="AD1157" s="194"/>
      <c r="AE1157" s="194"/>
      <c r="AF1157" s="194"/>
      <c r="AG1157" s="194"/>
      <c r="AH1157" s="194"/>
      <c r="AI1157" s="194"/>
      <c r="AJ1157" s="194"/>
      <c r="AK1157" s="195"/>
      <c r="AL1157" s="195"/>
      <c r="AM1157" s="323" t="str">
        <f t="shared" si="131"/>
        <v/>
      </c>
      <c r="AN1157" s="323" t="str">
        <f t="shared" si="132"/>
        <v/>
      </c>
      <c r="AO1157" s="276" t="str">
        <f t="shared" si="133"/>
        <v/>
      </c>
      <c r="AP1157" s="218"/>
      <c r="AQ1157" s="219"/>
      <c r="AR1157" s="217" t="str">
        <f t="shared" si="134"/>
        <v/>
      </c>
      <c r="AS1157" s="217" t="str">
        <f t="shared" si="135"/>
        <v/>
      </c>
      <c r="AT1157" s="217"/>
      <c r="AU1157" s="217"/>
      <c r="AV1157" s="217"/>
      <c r="AW1157" s="217"/>
      <c r="AX1157" s="217"/>
      <c r="AY1157" s="217"/>
      <c r="AZ1157" s="217"/>
      <c r="BA1157" s="217"/>
      <c r="BB1157" s="217"/>
      <c r="BC1157" s="217"/>
      <c r="BD1157" s="217"/>
      <c r="BE1157" s="217"/>
      <c r="BF1157" s="217"/>
      <c r="BG1157" s="217"/>
      <c r="BH1157" s="217"/>
      <c r="BI1157" s="217"/>
      <c r="BJ1157" s="217"/>
      <c r="BK1157" s="217"/>
      <c r="BL1157" s="217"/>
      <c r="BM1157" s="217"/>
      <c r="BN1157" s="217"/>
      <c r="BO1157" s="217"/>
      <c r="BP1157" s="217"/>
      <c r="BQ1157" s="217"/>
      <c r="BR1157" s="311"/>
      <c r="BS1157" s="311"/>
      <c r="BT1157" s="311"/>
      <c r="BU1157" s="311"/>
      <c r="BV1157" s="311"/>
      <c r="BW1157" s="311"/>
      <c r="BX1157" s="311"/>
      <c r="BY1157" s="217"/>
      <c r="BZ1157" s="217"/>
      <c r="CA1157" s="217"/>
      <c r="CB1157" s="217"/>
      <c r="CC1157" s="217"/>
      <c r="CD1157" s="217"/>
      <c r="CE1157" s="311"/>
      <c r="CF1157" s="311" t="str">
        <f>IFERROR(ROUND(STDEV(AN1157,L1157),1),"")</f>
        <v/>
      </c>
      <c r="CG1157" s="322"/>
      <c r="CH1157" s="322"/>
      <c r="CI1157" s="322"/>
      <c r="CJ1157" s="322"/>
      <c r="CK1157" s="322"/>
      <c r="CL1157" s="322"/>
      <c r="CM1157" s="322"/>
      <c r="CN1157" s="220" t="str">
        <f>IFERROR(ROUND((SUM(#REF!)),0),"")</f>
        <v/>
      </c>
      <c r="CO1157" s="216"/>
      <c r="CP1157" s="221"/>
      <c r="CQ1157" s="222"/>
      <c r="CR1157" s="196"/>
      <c r="CS1157" s="196"/>
      <c r="CT1157" s="196"/>
      <c r="CU1157" s="196"/>
      <c r="CV1157" s="196"/>
      <c r="CW1157" s="306">
        <f>AV1157+BH1157</f>
        <v>0</v>
      </c>
      <c r="CX1157" s="12">
        <f>SUM(BI1157:BQ1157,AW1157:BE1157)</f>
        <v>0</v>
      </c>
      <c r="CY1157" s="314" t="str">
        <f>IFERROR(ROUND(CX1157/K1157,0),"")</f>
        <v/>
      </c>
      <c r="CZ1157" s="314" t="str">
        <f>IFERROR(ROUND(CY1157/#REF!,1),"")</f>
        <v/>
      </c>
      <c r="DA1157" s="306" t="str">
        <f t="shared" si="136"/>
        <v/>
      </c>
      <c r="DB1157" s="316" t="str">
        <f t="shared" si="137"/>
        <v/>
      </c>
      <c r="DC1157" s="193"/>
      <c r="DD1157" s="12" t="str">
        <f>IFERROR(#REF!-AP1157,"")</f>
        <v/>
      </c>
      <c r="DE1157" s="193"/>
      <c r="DF1157" s="305" t="str">
        <f>IFERROR(#REF!-L1157,"")</f>
        <v/>
      </c>
      <c r="DG1157" s="311" t="e">
        <f>IF(#REF!&gt;AQ1157,0,1)</f>
        <v>#REF!</v>
      </c>
      <c r="DH1157" s="320">
        <f>IF(AN1157&lt;M1157,0,1)</f>
        <v>1</v>
      </c>
      <c r="DI1157" s="320">
        <f>IF(AN1157&gt;N1157,0,1)</f>
        <v>1</v>
      </c>
    </row>
    <row r="1158" spans="3:113" ht="20.25" x14ac:dyDescent="0.2">
      <c r="C1158" s="214"/>
      <c r="G1158" s="207"/>
      <c r="H1158" s="314"/>
      <c r="I1158" s="314"/>
      <c r="J1158" s="314"/>
      <c r="K1158" s="314"/>
      <c r="L1158" s="208"/>
      <c r="M1158" s="209"/>
      <c r="N1158" s="210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5"/>
      <c r="Z1158" s="195"/>
      <c r="AA1158" s="194"/>
      <c r="AB1158" s="194"/>
      <c r="AC1158" s="194"/>
      <c r="AD1158" s="194"/>
      <c r="AE1158" s="194"/>
      <c r="AF1158" s="194"/>
      <c r="AG1158" s="194"/>
      <c r="AH1158" s="194"/>
      <c r="AI1158" s="194"/>
      <c r="AJ1158" s="194"/>
      <c r="AK1158" s="195"/>
      <c r="AL1158" s="195"/>
      <c r="AM1158" s="323" t="str">
        <f t="shared" si="131"/>
        <v/>
      </c>
      <c r="AN1158" s="323" t="str">
        <f t="shared" si="132"/>
        <v/>
      </c>
      <c r="AO1158" s="276" t="str">
        <f t="shared" si="133"/>
        <v/>
      </c>
      <c r="AP1158" s="218"/>
      <c r="AQ1158" s="219"/>
      <c r="AR1158" s="217" t="str">
        <f t="shared" si="134"/>
        <v/>
      </c>
      <c r="AS1158" s="217" t="str">
        <f t="shared" si="135"/>
        <v/>
      </c>
      <c r="AT1158" s="217"/>
      <c r="AU1158" s="217"/>
      <c r="AV1158" s="217"/>
      <c r="AW1158" s="217"/>
      <c r="AX1158" s="217"/>
      <c r="AY1158" s="217"/>
      <c r="AZ1158" s="217"/>
      <c r="BA1158" s="217"/>
      <c r="BB1158" s="217"/>
      <c r="BC1158" s="217"/>
      <c r="BD1158" s="217"/>
      <c r="BE1158" s="217"/>
      <c r="BF1158" s="217"/>
      <c r="BG1158" s="217"/>
      <c r="BH1158" s="217"/>
      <c r="BI1158" s="217"/>
      <c r="BJ1158" s="217"/>
      <c r="BK1158" s="217"/>
      <c r="BL1158" s="217"/>
      <c r="BM1158" s="217"/>
      <c r="BN1158" s="217"/>
      <c r="BO1158" s="217"/>
      <c r="BP1158" s="217"/>
      <c r="BQ1158" s="217"/>
      <c r="BR1158" s="311"/>
      <c r="BS1158" s="311"/>
      <c r="BT1158" s="311"/>
      <c r="BU1158" s="311"/>
      <c r="BV1158" s="311"/>
      <c r="BW1158" s="311"/>
      <c r="BX1158" s="311"/>
      <c r="BY1158" s="217"/>
      <c r="BZ1158" s="217"/>
      <c r="CA1158" s="217"/>
      <c r="CB1158" s="217"/>
      <c r="CC1158" s="217"/>
      <c r="CD1158" s="217"/>
      <c r="CE1158" s="311"/>
      <c r="CF1158" s="311" t="str">
        <f>IFERROR(ROUND(STDEV(AN1158,L1158),1),"")</f>
        <v/>
      </c>
      <c r="CG1158" s="322"/>
      <c r="CH1158" s="322"/>
      <c r="CI1158" s="322"/>
      <c r="CJ1158" s="322"/>
      <c r="CK1158" s="322"/>
      <c r="CL1158" s="322"/>
      <c r="CM1158" s="322"/>
      <c r="CN1158" s="220" t="str">
        <f>IFERROR(ROUND((SUM(#REF!)),0),"")</f>
        <v/>
      </c>
      <c r="CO1158" s="216"/>
      <c r="CP1158" s="221"/>
      <c r="CQ1158" s="222"/>
      <c r="CR1158" s="196"/>
      <c r="CS1158" s="196"/>
      <c r="CT1158" s="196"/>
      <c r="CU1158" s="196"/>
      <c r="CV1158" s="196"/>
      <c r="CW1158" s="306">
        <f>AV1158+BH1158</f>
        <v>0</v>
      </c>
      <c r="CX1158" s="12">
        <f>SUM(BI1158:BQ1158,AW1158:BE1158)</f>
        <v>0</v>
      </c>
      <c r="CY1158" s="314" t="str">
        <f>IFERROR(ROUND(CX1158/K1158,0),"")</f>
        <v/>
      </c>
      <c r="CZ1158" s="314" t="str">
        <f>IFERROR(ROUND(CY1158/#REF!,1),"")</f>
        <v/>
      </c>
      <c r="DA1158" s="306" t="str">
        <f t="shared" si="136"/>
        <v/>
      </c>
      <c r="DB1158" s="316" t="str">
        <f t="shared" si="137"/>
        <v/>
      </c>
      <c r="DC1158" s="193"/>
      <c r="DD1158" s="12" t="str">
        <f>IFERROR(#REF!-AP1158,"")</f>
        <v/>
      </c>
      <c r="DE1158" s="193"/>
      <c r="DF1158" s="305" t="str">
        <f>IFERROR(#REF!-L1158,"")</f>
        <v/>
      </c>
      <c r="DG1158" s="311" t="e">
        <f>IF(#REF!&gt;AQ1158,0,1)</f>
        <v>#REF!</v>
      </c>
      <c r="DH1158" s="320">
        <f>IF(AN1158&lt;M1158,0,1)</f>
        <v>1</v>
      </c>
      <c r="DI1158" s="320">
        <f>IF(AN1158&gt;N1158,0,1)</f>
        <v>1</v>
      </c>
    </row>
    <row r="1159" spans="3:113" ht="20.25" x14ac:dyDescent="0.2">
      <c r="C1159" s="214"/>
      <c r="G1159" s="207"/>
      <c r="H1159" s="314"/>
      <c r="I1159" s="314"/>
      <c r="J1159" s="314"/>
      <c r="K1159" s="314"/>
      <c r="L1159" s="208"/>
      <c r="M1159" s="209"/>
      <c r="N1159" s="210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5"/>
      <c r="Z1159" s="195"/>
      <c r="AA1159" s="194"/>
      <c r="AB1159" s="194"/>
      <c r="AC1159" s="194"/>
      <c r="AD1159" s="194"/>
      <c r="AE1159" s="194"/>
      <c r="AF1159" s="194"/>
      <c r="AG1159" s="194"/>
      <c r="AH1159" s="194"/>
      <c r="AI1159" s="194"/>
      <c r="AJ1159" s="194"/>
      <c r="AK1159" s="195"/>
      <c r="AL1159" s="195"/>
      <c r="AM1159" s="323" t="str">
        <f t="shared" si="131"/>
        <v/>
      </c>
      <c r="AN1159" s="323" t="str">
        <f t="shared" si="132"/>
        <v/>
      </c>
      <c r="AO1159" s="276" t="str">
        <f t="shared" si="133"/>
        <v/>
      </c>
      <c r="AP1159" s="218"/>
      <c r="AQ1159" s="219"/>
      <c r="AR1159" s="217" t="str">
        <f t="shared" si="134"/>
        <v/>
      </c>
      <c r="AS1159" s="217" t="str">
        <f t="shared" si="135"/>
        <v/>
      </c>
      <c r="AT1159" s="217"/>
      <c r="AU1159" s="217"/>
      <c r="AV1159" s="217"/>
      <c r="AW1159" s="217"/>
      <c r="AX1159" s="217"/>
      <c r="AY1159" s="217"/>
      <c r="AZ1159" s="217"/>
      <c r="BA1159" s="217"/>
      <c r="BB1159" s="217"/>
      <c r="BC1159" s="217"/>
      <c r="BD1159" s="217"/>
      <c r="BE1159" s="217"/>
      <c r="BF1159" s="217"/>
      <c r="BG1159" s="217"/>
      <c r="BH1159" s="217"/>
      <c r="BI1159" s="217"/>
      <c r="BJ1159" s="217"/>
      <c r="BK1159" s="217"/>
      <c r="BL1159" s="217"/>
      <c r="BM1159" s="217"/>
      <c r="BN1159" s="217"/>
      <c r="BO1159" s="217"/>
      <c r="BP1159" s="217"/>
      <c r="BQ1159" s="217"/>
      <c r="BR1159" s="311"/>
      <c r="BS1159" s="311"/>
      <c r="BT1159" s="311"/>
      <c r="BU1159" s="311"/>
      <c r="BV1159" s="311"/>
      <c r="BW1159" s="311"/>
      <c r="BX1159" s="311"/>
      <c r="BY1159" s="217"/>
      <c r="BZ1159" s="217"/>
      <c r="CA1159" s="217"/>
      <c r="CB1159" s="217"/>
      <c r="CC1159" s="217"/>
      <c r="CD1159" s="217"/>
      <c r="CE1159" s="311"/>
      <c r="CF1159" s="311" t="str">
        <f>IFERROR(ROUND(STDEV(AN1159,L1159),1),"")</f>
        <v/>
      </c>
      <c r="CG1159" s="322"/>
      <c r="CH1159" s="322"/>
      <c r="CI1159" s="322"/>
      <c r="CJ1159" s="322"/>
      <c r="CK1159" s="322"/>
      <c r="CL1159" s="322"/>
      <c r="CM1159" s="322"/>
      <c r="CN1159" s="220" t="str">
        <f>IFERROR(ROUND((SUM(#REF!)),0),"")</f>
        <v/>
      </c>
      <c r="CO1159" s="216"/>
      <c r="CP1159" s="221"/>
      <c r="CQ1159" s="222"/>
      <c r="CR1159" s="196"/>
      <c r="CS1159" s="196"/>
      <c r="CT1159" s="196"/>
      <c r="CU1159" s="196"/>
      <c r="CV1159" s="196"/>
      <c r="CW1159" s="306">
        <f>AV1159+BH1159</f>
        <v>0</v>
      </c>
      <c r="CX1159" s="12">
        <f>SUM(BI1159:BQ1159,AW1159:BE1159)</f>
        <v>0</v>
      </c>
      <c r="CY1159" s="314" t="str">
        <f>IFERROR(ROUND(CX1159/K1159,0),"")</f>
        <v/>
      </c>
      <c r="CZ1159" s="314" t="str">
        <f>IFERROR(ROUND(CY1159/#REF!,1),"")</f>
        <v/>
      </c>
      <c r="DA1159" s="306" t="str">
        <f t="shared" si="136"/>
        <v/>
      </c>
      <c r="DB1159" s="316" t="str">
        <f t="shared" si="137"/>
        <v/>
      </c>
      <c r="DC1159" s="193"/>
      <c r="DD1159" s="12" t="str">
        <f>IFERROR(#REF!-AP1159,"")</f>
        <v/>
      </c>
      <c r="DE1159" s="193"/>
      <c r="DF1159" s="305" t="str">
        <f>IFERROR(#REF!-L1159,"")</f>
        <v/>
      </c>
      <c r="DG1159" s="311" t="e">
        <f>IF(#REF!&gt;AQ1159,0,1)</f>
        <v>#REF!</v>
      </c>
      <c r="DH1159" s="320">
        <f>IF(AN1159&lt;M1159,0,1)</f>
        <v>1</v>
      </c>
      <c r="DI1159" s="320">
        <f>IF(AN1159&gt;N1159,0,1)</f>
        <v>1</v>
      </c>
    </row>
    <row r="1160" spans="3:113" ht="20.25" x14ac:dyDescent="0.2">
      <c r="C1160" s="214"/>
      <c r="G1160" s="207"/>
      <c r="H1160" s="314"/>
      <c r="I1160" s="314"/>
      <c r="J1160" s="314"/>
      <c r="K1160" s="314"/>
      <c r="L1160" s="208"/>
      <c r="M1160" s="209"/>
      <c r="N1160" s="210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5"/>
      <c r="Z1160" s="195"/>
      <c r="AA1160" s="194"/>
      <c r="AB1160" s="194"/>
      <c r="AC1160" s="194"/>
      <c r="AD1160" s="194"/>
      <c r="AE1160" s="194"/>
      <c r="AF1160" s="194"/>
      <c r="AG1160" s="194"/>
      <c r="AH1160" s="194"/>
      <c r="AI1160" s="194"/>
      <c r="AJ1160" s="194"/>
      <c r="AK1160" s="195"/>
      <c r="AL1160" s="195"/>
      <c r="AM1160" s="323" t="str">
        <f t="shared" si="131"/>
        <v/>
      </c>
      <c r="AN1160" s="323" t="str">
        <f t="shared" si="132"/>
        <v/>
      </c>
      <c r="AO1160" s="276" t="str">
        <f t="shared" si="133"/>
        <v/>
      </c>
      <c r="AP1160" s="218"/>
      <c r="AQ1160" s="219"/>
      <c r="AR1160" s="217" t="str">
        <f t="shared" si="134"/>
        <v/>
      </c>
      <c r="AS1160" s="217" t="str">
        <f t="shared" si="135"/>
        <v/>
      </c>
      <c r="AT1160" s="217"/>
      <c r="AU1160" s="217"/>
      <c r="AV1160" s="217"/>
      <c r="AW1160" s="217"/>
      <c r="AX1160" s="217"/>
      <c r="AY1160" s="217"/>
      <c r="AZ1160" s="217"/>
      <c r="BA1160" s="217"/>
      <c r="BB1160" s="217"/>
      <c r="BC1160" s="217"/>
      <c r="BD1160" s="217"/>
      <c r="BE1160" s="217"/>
      <c r="BF1160" s="217"/>
      <c r="BG1160" s="217"/>
      <c r="BH1160" s="217"/>
      <c r="BI1160" s="217"/>
      <c r="BJ1160" s="217"/>
      <c r="BK1160" s="217"/>
      <c r="BL1160" s="217"/>
      <c r="BM1160" s="217"/>
      <c r="BN1160" s="217"/>
      <c r="BO1160" s="217"/>
      <c r="BP1160" s="217"/>
      <c r="BQ1160" s="217"/>
      <c r="BR1160" s="311"/>
      <c r="BS1160" s="311"/>
      <c r="BT1160" s="311"/>
      <c r="BU1160" s="311"/>
      <c r="BV1160" s="311"/>
      <c r="BW1160" s="311"/>
      <c r="BX1160" s="311"/>
      <c r="BY1160" s="217"/>
      <c r="BZ1160" s="217"/>
      <c r="CA1160" s="217"/>
      <c r="CB1160" s="217"/>
      <c r="CC1160" s="217"/>
      <c r="CD1160" s="217"/>
      <c r="CE1160" s="311"/>
      <c r="CF1160" s="311" t="str">
        <f>IFERROR(ROUND(STDEV(AN1160,L1160),1),"")</f>
        <v/>
      </c>
      <c r="CG1160" s="322"/>
      <c r="CH1160" s="322"/>
      <c r="CI1160" s="322"/>
      <c r="CJ1160" s="322"/>
      <c r="CK1160" s="322"/>
      <c r="CL1160" s="322"/>
      <c r="CM1160" s="322"/>
      <c r="CN1160" s="220" t="str">
        <f>IFERROR(ROUND((SUM(#REF!)),0),"")</f>
        <v/>
      </c>
      <c r="CO1160" s="216"/>
      <c r="CP1160" s="221"/>
      <c r="CQ1160" s="222"/>
      <c r="CR1160" s="196"/>
      <c r="CS1160" s="196"/>
      <c r="CT1160" s="196"/>
      <c r="CU1160" s="196"/>
      <c r="CV1160" s="196"/>
      <c r="CW1160" s="306">
        <f>AV1160+BH1160</f>
        <v>0</v>
      </c>
      <c r="CX1160" s="12">
        <f>SUM(BI1160:BQ1160,AW1160:BE1160)</f>
        <v>0</v>
      </c>
      <c r="CY1160" s="314" t="str">
        <f>IFERROR(ROUND(CX1160/K1160,0),"")</f>
        <v/>
      </c>
      <c r="CZ1160" s="314" t="str">
        <f>IFERROR(ROUND(CY1160/#REF!,1),"")</f>
        <v/>
      </c>
      <c r="DA1160" s="306" t="str">
        <f t="shared" si="136"/>
        <v/>
      </c>
      <c r="DB1160" s="316" t="str">
        <f t="shared" si="137"/>
        <v/>
      </c>
      <c r="DC1160" s="193"/>
      <c r="DD1160" s="12" t="str">
        <f>IFERROR(#REF!-AP1160,"")</f>
        <v/>
      </c>
      <c r="DE1160" s="193"/>
      <c r="DF1160" s="305" t="str">
        <f>IFERROR(#REF!-L1160,"")</f>
        <v/>
      </c>
      <c r="DG1160" s="311" t="e">
        <f>IF(#REF!&gt;AQ1160,0,1)</f>
        <v>#REF!</v>
      </c>
      <c r="DH1160" s="320">
        <f>IF(AN1160&lt;M1160,0,1)</f>
        <v>1</v>
      </c>
      <c r="DI1160" s="320">
        <f>IF(AN1160&gt;N1160,0,1)</f>
        <v>1</v>
      </c>
    </row>
    <row r="1161" spans="3:113" ht="20.25" x14ac:dyDescent="0.2">
      <c r="C1161" s="214"/>
      <c r="G1161" s="207"/>
      <c r="H1161" s="314"/>
      <c r="I1161" s="314"/>
      <c r="J1161" s="314"/>
      <c r="K1161" s="314"/>
      <c r="L1161" s="208"/>
      <c r="M1161" s="209"/>
      <c r="N1161" s="210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5"/>
      <c r="Z1161" s="195"/>
      <c r="AA1161" s="194"/>
      <c r="AB1161" s="194"/>
      <c r="AC1161" s="194"/>
      <c r="AD1161" s="194"/>
      <c r="AE1161" s="194"/>
      <c r="AF1161" s="194"/>
      <c r="AG1161" s="194"/>
      <c r="AH1161" s="194"/>
      <c r="AI1161" s="194"/>
      <c r="AJ1161" s="194"/>
      <c r="AK1161" s="195"/>
      <c r="AL1161" s="195"/>
      <c r="AM1161" s="323" t="str">
        <f t="shared" si="131"/>
        <v/>
      </c>
      <c r="AN1161" s="323" t="str">
        <f t="shared" si="132"/>
        <v/>
      </c>
      <c r="AO1161" s="276" t="str">
        <f t="shared" si="133"/>
        <v/>
      </c>
      <c r="AP1161" s="218"/>
      <c r="AQ1161" s="219"/>
      <c r="AR1161" s="217" t="str">
        <f t="shared" si="134"/>
        <v/>
      </c>
      <c r="AS1161" s="217" t="str">
        <f t="shared" si="135"/>
        <v/>
      </c>
      <c r="AT1161" s="217"/>
      <c r="AU1161" s="217"/>
      <c r="AV1161" s="217"/>
      <c r="AW1161" s="217"/>
      <c r="AX1161" s="217"/>
      <c r="AY1161" s="217"/>
      <c r="AZ1161" s="217"/>
      <c r="BA1161" s="217"/>
      <c r="BB1161" s="217"/>
      <c r="BC1161" s="217"/>
      <c r="BD1161" s="217"/>
      <c r="BE1161" s="217"/>
      <c r="BF1161" s="217"/>
      <c r="BG1161" s="217"/>
      <c r="BH1161" s="217"/>
      <c r="BI1161" s="217"/>
      <c r="BJ1161" s="217"/>
      <c r="BK1161" s="217"/>
      <c r="BL1161" s="217"/>
      <c r="BM1161" s="217"/>
      <c r="BN1161" s="217"/>
      <c r="BO1161" s="217"/>
      <c r="BP1161" s="217"/>
      <c r="BQ1161" s="217"/>
      <c r="BR1161" s="311"/>
      <c r="BS1161" s="311"/>
      <c r="BT1161" s="311"/>
      <c r="BU1161" s="311"/>
      <c r="BV1161" s="311"/>
      <c r="BW1161" s="311"/>
      <c r="BX1161" s="311"/>
      <c r="BY1161" s="217"/>
      <c r="BZ1161" s="217"/>
      <c r="CA1161" s="217"/>
      <c r="CB1161" s="217"/>
      <c r="CC1161" s="217"/>
      <c r="CD1161" s="217"/>
      <c r="CE1161" s="311"/>
      <c r="CF1161" s="311" t="str">
        <f>IFERROR(ROUND(STDEV(AN1161,L1161),1),"")</f>
        <v/>
      </c>
      <c r="CG1161" s="322"/>
      <c r="CH1161" s="322"/>
      <c r="CI1161" s="322"/>
      <c r="CJ1161" s="322"/>
      <c r="CK1161" s="322"/>
      <c r="CL1161" s="322"/>
      <c r="CM1161" s="322"/>
      <c r="CN1161" s="220" t="str">
        <f>IFERROR(ROUND((SUM(#REF!)),0),"")</f>
        <v/>
      </c>
      <c r="CO1161" s="216"/>
      <c r="CP1161" s="221"/>
      <c r="CQ1161" s="222"/>
      <c r="CR1161" s="196"/>
      <c r="CS1161" s="196"/>
      <c r="CT1161" s="196"/>
      <c r="CU1161" s="196"/>
      <c r="CV1161" s="196"/>
      <c r="CW1161" s="306">
        <f>AV1161+BH1161</f>
        <v>0</v>
      </c>
      <c r="CX1161" s="12">
        <f>SUM(BI1161:BQ1161,AW1161:BE1161)</f>
        <v>0</v>
      </c>
      <c r="CY1161" s="314" t="str">
        <f>IFERROR(ROUND(CX1161/K1161,0),"")</f>
        <v/>
      </c>
      <c r="CZ1161" s="314" t="str">
        <f>IFERROR(ROUND(CY1161/#REF!,1),"")</f>
        <v/>
      </c>
      <c r="DA1161" s="306" t="str">
        <f t="shared" si="136"/>
        <v/>
      </c>
      <c r="DB1161" s="316" t="str">
        <f t="shared" si="137"/>
        <v/>
      </c>
      <c r="DC1161" s="193"/>
      <c r="DD1161" s="12" t="str">
        <f>IFERROR(#REF!-AP1161,"")</f>
        <v/>
      </c>
      <c r="DE1161" s="193"/>
      <c r="DF1161" s="305" t="str">
        <f>IFERROR(#REF!-L1161,"")</f>
        <v/>
      </c>
      <c r="DG1161" s="311" t="e">
        <f>IF(#REF!&gt;AQ1161,0,1)</f>
        <v>#REF!</v>
      </c>
      <c r="DH1161" s="320">
        <f>IF(AN1161&lt;M1161,0,1)</f>
        <v>1</v>
      </c>
      <c r="DI1161" s="320">
        <f>IF(AN1161&gt;N1161,0,1)</f>
        <v>1</v>
      </c>
    </row>
    <row r="1162" spans="3:113" ht="20.25" x14ac:dyDescent="0.2">
      <c r="C1162" s="214"/>
      <c r="G1162" s="207"/>
      <c r="H1162" s="314"/>
      <c r="I1162" s="314"/>
      <c r="J1162" s="314"/>
      <c r="K1162" s="314"/>
      <c r="L1162" s="208"/>
      <c r="M1162" s="209"/>
      <c r="N1162" s="210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5"/>
      <c r="Z1162" s="195"/>
      <c r="AA1162" s="194"/>
      <c r="AB1162" s="194"/>
      <c r="AC1162" s="194"/>
      <c r="AD1162" s="194"/>
      <c r="AE1162" s="194"/>
      <c r="AF1162" s="194"/>
      <c r="AG1162" s="194"/>
      <c r="AH1162" s="194"/>
      <c r="AI1162" s="194"/>
      <c r="AJ1162" s="194"/>
      <c r="AK1162" s="195"/>
      <c r="AL1162" s="195"/>
      <c r="AM1162" s="323" t="str">
        <f t="shared" si="131"/>
        <v/>
      </c>
      <c r="AN1162" s="323" t="str">
        <f t="shared" si="132"/>
        <v/>
      </c>
      <c r="AO1162" s="276" t="str">
        <f t="shared" si="133"/>
        <v/>
      </c>
      <c r="AP1162" s="218"/>
      <c r="AQ1162" s="219"/>
      <c r="AR1162" s="217" t="str">
        <f t="shared" si="134"/>
        <v/>
      </c>
      <c r="AS1162" s="217" t="str">
        <f t="shared" si="135"/>
        <v/>
      </c>
      <c r="AT1162" s="217"/>
      <c r="AU1162" s="217"/>
      <c r="AV1162" s="217"/>
      <c r="AW1162" s="217"/>
      <c r="AX1162" s="217"/>
      <c r="AY1162" s="217"/>
      <c r="AZ1162" s="217"/>
      <c r="BA1162" s="217"/>
      <c r="BB1162" s="217"/>
      <c r="BC1162" s="217"/>
      <c r="BD1162" s="217"/>
      <c r="BE1162" s="217"/>
      <c r="BF1162" s="217"/>
      <c r="BG1162" s="217"/>
      <c r="BH1162" s="217"/>
      <c r="BI1162" s="217"/>
      <c r="BJ1162" s="217"/>
      <c r="BK1162" s="217"/>
      <c r="BL1162" s="217"/>
      <c r="BM1162" s="217"/>
      <c r="BN1162" s="217"/>
      <c r="BO1162" s="217"/>
      <c r="BP1162" s="217"/>
      <c r="BQ1162" s="217"/>
      <c r="BR1162" s="311"/>
      <c r="BS1162" s="311"/>
      <c r="BT1162" s="311"/>
      <c r="BU1162" s="311"/>
      <c r="BV1162" s="311"/>
      <c r="BW1162" s="311"/>
      <c r="BX1162" s="311"/>
      <c r="BY1162" s="217"/>
      <c r="BZ1162" s="217"/>
      <c r="CA1162" s="217"/>
      <c r="CB1162" s="217"/>
      <c r="CC1162" s="217"/>
      <c r="CD1162" s="217"/>
      <c r="CE1162" s="311"/>
      <c r="CF1162" s="311" t="str">
        <f>IFERROR(ROUND(STDEV(AN1162,L1162),1),"")</f>
        <v/>
      </c>
      <c r="CG1162" s="322"/>
      <c r="CH1162" s="322"/>
      <c r="CI1162" s="322"/>
      <c r="CJ1162" s="322"/>
      <c r="CK1162" s="322"/>
      <c r="CL1162" s="322"/>
      <c r="CM1162" s="322"/>
      <c r="CN1162" s="220" t="str">
        <f>IFERROR(ROUND((SUM(#REF!)),0),"")</f>
        <v/>
      </c>
      <c r="CO1162" s="216"/>
      <c r="CP1162" s="221"/>
      <c r="CQ1162" s="222"/>
      <c r="CR1162" s="196"/>
      <c r="CS1162" s="196"/>
      <c r="CT1162" s="196"/>
      <c r="CU1162" s="196"/>
      <c r="CV1162" s="196"/>
      <c r="CW1162" s="306">
        <f>AV1162+BH1162</f>
        <v>0</v>
      </c>
      <c r="CX1162" s="12">
        <f>SUM(BI1162:BQ1162,AW1162:BE1162)</f>
        <v>0</v>
      </c>
      <c r="CY1162" s="314" t="str">
        <f>IFERROR(ROUND(CX1162/K1162,0),"")</f>
        <v/>
      </c>
      <c r="CZ1162" s="314" t="str">
        <f>IFERROR(ROUND(CY1162/#REF!,1),"")</f>
        <v/>
      </c>
      <c r="DA1162" s="306" t="str">
        <f t="shared" si="136"/>
        <v/>
      </c>
      <c r="DB1162" s="316" t="str">
        <f t="shared" si="137"/>
        <v/>
      </c>
      <c r="DC1162" s="193"/>
      <c r="DD1162" s="12" t="str">
        <f>IFERROR(#REF!-AP1162,"")</f>
        <v/>
      </c>
      <c r="DE1162" s="193"/>
      <c r="DF1162" s="305" t="str">
        <f>IFERROR(#REF!-L1162,"")</f>
        <v/>
      </c>
      <c r="DG1162" s="311" t="e">
        <f>IF(#REF!&gt;AQ1162,0,1)</f>
        <v>#REF!</v>
      </c>
      <c r="DH1162" s="320">
        <f>IF(AN1162&lt;M1162,0,1)</f>
        <v>1</v>
      </c>
      <c r="DI1162" s="320">
        <f>IF(AN1162&gt;N1162,0,1)</f>
        <v>1</v>
      </c>
    </row>
    <row r="1163" spans="3:113" ht="20.25" x14ac:dyDescent="0.2">
      <c r="C1163" s="214"/>
      <c r="G1163" s="207"/>
      <c r="H1163" s="314"/>
      <c r="I1163" s="314"/>
      <c r="J1163" s="314"/>
      <c r="K1163" s="314"/>
      <c r="L1163" s="208"/>
      <c r="M1163" s="209"/>
      <c r="N1163" s="210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5"/>
      <c r="Z1163" s="195"/>
      <c r="AA1163" s="194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5"/>
      <c r="AL1163" s="195"/>
      <c r="AM1163" s="323" t="str">
        <f t="shared" si="131"/>
        <v/>
      </c>
      <c r="AN1163" s="323" t="str">
        <f t="shared" si="132"/>
        <v/>
      </c>
      <c r="AO1163" s="276" t="str">
        <f t="shared" si="133"/>
        <v/>
      </c>
      <c r="AP1163" s="218"/>
      <c r="AQ1163" s="219"/>
      <c r="AR1163" s="217" t="str">
        <f t="shared" si="134"/>
        <v/>
      </c>
      <c r="AS1163" s="217" t="str">
        <f t="shared" si="135"/>
        <v/>
      </c>
      <c r="AT1163" s="217"/>
      <c r="AU1163" s="217"/>
      <c r="AV1163" s="217"/>
      <c r="AW1163" s="217"/>
      <c r="AX1163" s="217"/>
      <c r="AY1163" s="217"/>
      <c r="AZ1163" s="217"/>
      <c r="BA1163" s="217"/>
      <c r="BB1163" s="217"/>
      <c r="BC1163" s="217"/>
      <c r="BD1163" s="217"/>
      <c r="BE1163" s="217"/>
      <c r="BF1163" s="217"/>
      <c r="BG1163" s="217"/>
      <c r="BH1163" s="217"/>
      <c r="BI1163" s="217"/>
      <c r="BJ1163" s="217"/>
      <c r="BK1163" s="217"/>
      <c r="BL1163" s="217"/>
      <c r="BM1163" s="217"/>
      <c r="BN1163" s="217"/>
      <c r="BO1163" s="217"/>
      <c r="BP1163" s="217"/>
      <c r="BQ1163" s="217"/>
      <c r="BR1163" s="311"/>
      <c r="BS1163" s="311"/>
      <c r="BT1163" s="311"/>
      <c r="BU1163" s="311"/>
      <c r="BV1163" s="311"/>
      <c r="BW1163" s="311"/>
      <c r="BX1163" s="311"/>
      <c r="BY1163" s="217"/>
      <c r="BZ1163" s="217"/>
      <c r="CA1163" s="217"/>
      <c r="CB1163" s="217"/>
      <c r="CC1163" s="217"/>
      <c r="CD1163" s="217"/>
      <c r="CE1163" s="311"/>
      <c r="CF1163" s="311" t="str">
        <f>IFERROR(ROUND(STDEV(AN1163,L1163),1),"")</f>
        <v/>
      </c>
      <c r="CG1163" s="322"/>
      <c r="CH1163" s="322"/>
      <c r="CI1163" s="322"/>
      <c r="CJ1163" s="322"/>
      <c r="CK1163" s="322"/>
      <c r="CL1163" s="322"/>
      <c r="CM1163" s="322"/>
      <c r="CN1163" s="220" t="str">
        <f>IFERROR(ROUND((SUM(#REF!)),0),"")</f>
        <v/>
      </c>
      <c r="CO1163" s="216"/>
      <c r="CP1163" s="221"/>
      <c r="CQ1163" s="222"/>
      <c r="CR1163" s="196"/>
      <c r="CS1163" s="196"/>
      <c r="CT1163" s="196"/>
      <c r="CU1163" s="196"/>
      <c r="CV1163" s="196"/>
      <c r="CW1163" s="306">
        <f>AV1163+BH1163</f>
        <v>0</v>
      </c>
      <c r="CX1163" s="12">
        <f>SUM(BI1163:BQ1163,AW1163:BE1163)</f>
        <v>0</v>
      </c>
      <c r="CY1163" s="314" t="str">
        <f>IFERROR(ROUND(CX1163/K1163,0),"")</f>
        <v/>
      </c>
      <c r="CZ1163" s="314" t="str">
        <f>IFERROR(ROUND(CY1163/#REF!,1),"")</f>
        <v/>
      </c>
      <c r="DA1163" s="306" t="str">
        <f t="shared" si="136"/>
        <v/>
      </c>
      <c r="DB1163" s="316" t="str">
        <f t="shared" si="137"/>
        <v/>
      </c>
      <c r="DC1163" s="193"/>
      <c r="DD1163" s="12" t="str">
        <f>IFERROR(#REF!-AP1163,"")</f>
        <v/>
      </c>
      <c r="DE1163" s="193"/>
      <c r="DF1163" s="305" t="str">
        <f>IFERROR(#REF!-L1163,"")</f>
        <v/>
      </c>
      <c r="DG1163" s="311" t="e">
        <f>IF(#REF!&gt;AQ1163,0,1)</f>
        <v>#REF!</v>
      </c>
      <c r="DH1163" s="320">
        <f>IF(AN1163&lt;M1163,0,1)</f>
        <v>1</v>
      </c>
      <c r="DI1163" s="320">
        <f>IF(AN1163&gt;N1163,0,1)</f>
        <v>1</v>
      </c>
    </row>
    <row r="1164" spans="3:113" ht="20.25" x14ac:dyDescent="0.2">
      <c r="C1164" s="214"/>
      <c r="G1164" s="207"/>
      <c r="H1164" s="314"/>
      <c r="I1164" s="314"/>
      <c r="J1164" s="314"/>
      <c r="K1164" s="314"/>
      <c r="L1164" s="208"/>
      <c r="M1164" s="209"/>
      <c r="N1164" s="210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5"/>
      <c r="Z1164" s="195"/>
      <c r="AA1164" s="194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5"/>
      <c r="AL1164" s="195"/>
      <c r="AM1164" s="323" t="str">
        <f t="shared" si="131"/>
        <v/>
      </c>
      <c r="AN1164" s="323" t="str">
        <f t="shared" si="132"/>
        <v/>
      </c>
      <c r="AO1164" s="276" t="str">
        <f t="shared" si="133"/>
        <v/>
      </c>
      <c r="AP1164" s="218"/>
      <c r="AQ1164" s="219"/>
      <c r="AR1164" s="217" t="str">
        <f t="shared" si="134"/>
        <v/>
      </c>
      <c r="AS1164" s="217" t="str">
        <f t="shared" si="135"/>
        <v/>
      </c>
      <c r="AT1164" s="217"/>
      <c r="AU1164" s="217"/>
      <c r="AV1164" s="217"/>
      <c r="AW1164" s="217"/>
      <c r="AX1164" s="217"/>
      <c r="AY1164" s="217"/>
      <c r="AZ1164" s="217"/>
      <c r="BA1164" s="217"/>
      <c r="BB1164" s="217"/>
      <c r="BC1164" s="217"/>
      <c r="BD1164" s="217"/>
      <c r="BE1164" s="217"/>
      <c r="BF1164" s="217"/>
      <c r="BG1164" s="217"/>
      <c r="BH1164" s="217"/>
      <c r="BI1164" s="217"/>
      <c r="BJ1164" s="217"/>
      <c r="BK1164" s="217"/>
      <c r="BL1164" s="217"/>
      <c r="BM1164" s="217"/>
      <c r="BN1164" s="217"/>
      <c r="BO1164" s="217"/>
      <c r="BP1164" s="217"/>
      <c r="BQ1164" s="217"/>
      <c r="BR1164" s="311"/>
      <c r="BS1164" s="311"/>
      <c r="BT1164" s="311"/>
      <c r="BU1164" s="311"/>
      <c r="BV1164" s="311"/>
      <c r="BW1164" s="311"/>
      <c r="BX1164" s="311"/>
      <c r="BY1164" s="217"/>
      <c r="BZ1164" s="217"/>
      <c r="CA1164" s="217"/>
      <c r="CB1164" s="217"/>
      <c r="CC1164" s="217"/>
      <c r="CD1164" s="217"/>
      <c r="CE1164" s="311"/>
      <c r="CF1164" s="311" t="str">
        <f>IFERROR(ROUND(STDEV(AN1164,L1164),1),"")</f>
        <v/>
      </c>
      <c r="CG1164" s="322"/>
      <c r="CH1164" s="322"/>
      <c r="CI1164" s="322"/>
      <c r="CJ1164" s="322"/>
      <c r="CK1164" s="322"/>
      <c r="CL1164" s="322"/>
      <c r="CM1164" s="322"/>
      <c r="CN1164" s="220" t="str">
        <f>IFERROR(ROUND((SUM(#REF!)),0),"")</f>
        <v/>
      </c>
      <c r="CO1164" s="216"/>
      <c r="CP1164" s="221"/>
      <c r="CQ1164" s="222"/>
      <c r="CR1164" s="196"/>
      <c r="CS1164" s="196"/>
      <c r="CT1164" s="196"/>
      <c r="CU1164" s="196"/>
      <c r="CV1164" s="196"/>
      <c r="CW1164" s="306">
        <f>AV1164+BH1164</f>
        <v>0</v>
      </c>
      <c r="CX1164" s="12">
        <f>SUM(BI1164:BQ1164,AW1164:BE1164)</f>
        <v>0</v>
      </c>
      <c r="CY1164" s="314" t="str">
        <f>IFERROR(ROUND(CX1164/K1164,0),"")</f>
        <v/>
      </c>
      <c r="CZ1164" s="314" t="str">
        <f>IFERROR(ROUND(CY1164/#REF!,1),"")</f>
        <v/>
      </c>
      <c r="DA1164" s="306" t="str">
        <f t="shared" si="136"/>
        <v/>
      </c>
      <c r="DB1164" s="316" t="str">
        <f t="shared" si="137"/>
        <v/>
      </c>
      <c r="DC1164" s="193"/>
      <c r="DD1164" s="12" t="str">
        <f>IFERROR(#REF!-AP1164,"")</f>
        <v/>
      </c>
      <c r="DE1164" s="193"/>
      <c r="DF1164" s="305" t="str">
        <f>IFERROR(#REF!-L1164,"")</f>
        <v/>
      </c>
      <c r="DG1164" s="311" t="e">
        <f>IF(#REF!&gt;AQ1164,0,1)</f>
        <v>#REF!</v>
      </c>
      <c r="DH1164" s="320">
        <f>IF(AN1164&lt;M1164,0,1)</f>
        <v>1</v>
      </c>
      <c r="DI1164" s="320">
        <f>IF(AN1164&gt;N1164,0,1)</f>
        <v>1</v>
      </c>
    </row>
    <row r="1165" spans="3:113" ht="20.25" x14ac:dyDescent="0.2">
      <c r="C1165" s="214"/>
      <c r="G1165" s="207"/>
      <c r="H1165" s="314"/>
      <c r="I1165" s="314"/>
      <c r="J1165" s="314"/>
      <c r="K1165" s="314"/>
      <c r="L1165" s="208"/>
      <c r="M1165" s="209"/>
      <c r="N1165" s="210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5"/>
      <c r="Z1165" s="195"/>
      <c r="AA1165" s="194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5"/>
      <c r="AL1165" s="195"/>
      <c r="AM1165" s="323" t="str">
        <f t="shared" si="131"/>
        <v/>
      </c>
      <c r="AN1165" s="323" t="str">
        <f t="shared" si="132"/>
        <v/>
      </c>
      <c r="AO1165" s="276" t="str">
        <f t="shared" si="133"/>
        <v/>
      </c>
      <c r="AP1165" s="218"/>
      <c r="AQ1165" s="219"/>
      <c r="AR1165" s="217" t="str">
        <f t="shared" si="134"/>
        <v/>
      </c>
      <c r="AS1165" s="217" t="str">
        <f t="shared" si="135"/>
        <v/>
      </c>
      <c r="AT1165" s="217"/>
      <c r="AU1165" s="217"/>
      <c r="AV1165" s="217"/>
      <c r="AW1165" s="217"/>
      <c r="AX1165" s="217"/>
      <c r="AY1165" s="217"/>
      <c r="AZ1165" s="217"/>
      <c r="BA1165" s="217"/>
      <c r="BB1165" s="217"/>
      <c r="BC1165" s="217"/>
      <c r="BD1165" s="217"/>
      <c r="BE1165" s="217"/>
      <c r="BF1165" s="217"/>
      <c r="BG1165" s="217"/>
      <c r="BH1165" s="217"/>
      <c r="BI1165" s="217"/>
      <c r="BJ1165" s="217"/>
      <c r="BK1165" s="217"/>
      <c r="BL1165" s="217"/>
      <c r="BM1165" s="217"/>
      <c r="BN1165" s="217"/>
      <c r="BO1165" s="217"/>
      <c r="BP1165" s="217"/>
      <c r="BQ1165" s="217"/>
      <c r="BR1165" s="311"/>
      <c r="BS1165" s="311"/>
      <c r="BT1165" s="311"/>
      <c r="BU1165" s="311"/>
      <c r="BV1165" s="311"/>
      <c r="BW1165" s="311"/>
      <c r="BX1165" s="311"/>
      <c r="BY1165" s="217"/>
      <c r="BZ1165" s="217"/>
      <c r="CA1165" s="217"/>
      <c r="CB1165" s="217"/>
      <c r="CC1165" s="217"/>
      <c r="CD1165" s="217"/>
      <c r="CE1165" s="311"/>
      <c r="CF1165" s="311" t="str">
        <f>IFERROR(ROUND(STDEV(AN1165,L1165),1),"")</f>
        <v/>
      </c>
      <c r="CG1165" s="322"/>
      <c r="CH1165" s="322"/>
      <c r="CI1165" s="322"/>
      <c r="CJ1165" s="322"/>
      <c r="CK1165" s="322"/>
      <c r="CL1165" s="322"/>
      <c r="CM1165" s="322"/>
      <c r="CN1165" s="220" t="str">
        <f>IFERROR(ROUND((SUM(#REF!)),0),"")</f>
        <v/>
      </c>
      <c r="CO1165" s="216"/>
      <c r="CP1165" s="221"/>
      <c r="CQ1165" s="222"/>
      <c r="CR1165" s="196"/>
      <c r="CS1165" s="196"/>
      <c r="CT1165" s="196"/>
      <c r="CU1165" s="196"/>
      <c r="CV1165" s="196"/>
      <c r="CW1165" s="306">
        <f>AV1165+BH1165</f>
        <v>0</v>
      </c>
      <c r="CX1165" s="12">
        <f>SUM(BI1165:BQ1165,AW1165:BE1165)</f>
        <v>0</v>
      </c>
      <c r="CY1165" s="314" t="str">
        <f>IFERROR(ROUND(CX1165/K1165,0),"")</f>
        <v/>
      </c>
      <c r="CZ1165" s="314" t="str">
        <f>IFERROR(ROUND(CY1165/#REF!,1),"")</f>
        <v/>
      </c>
      <c r="DA1165" s="306" t="str">
        <f t="shared" si="136"/>
        <v/>
      </c>
      <c r="DB1165" s="316" t="str">
        <f t="shared" si="137"/>
        <v/>
      </c>
      <c r="DC1165" s="193"/>
      <c r="DD1165" s="12" t="str">
        <f>IFERROR(#REF!-AP1165,"")</f>
        <v/>
      </c>
      <c r="DE1165" s="193"/>
      <c r="DF1165" s="305" t="str">
        <f>IFERROR(#REF!-L1165,"")</f>
        <v/>
      </c>
      <c r="DG1165" s="311" t="e">
        <f>IF(#REF!&gt;AQ1165,0,1)</f>
        <v>#REF!</v>
      </c>
      <c r="DH1165" s="320">
        <f>IF(AN1165&lt;M1165,0,1)</f>
        <v>1</v>
      </c>
      <c r="DI1165" s="320">
        <f>IF(AN1165&gt;N1165,0,1)</f>
        <v>1</v>
      </c>
    </row>
    <row r="1166" spans="3:113" ht="20.25" x14ac:dyDescent="0.2">
      <c r="C1166" s="214"/>
      <c r="G1166" s="207"/>
      <c r="H1166" s="314"/>
      <c r="I1166" s="314"/>
      <c r="J1166" s="314"/>
      <c r="K1166" s="314"/>
      <c r="L1166" s="208"/>
      <c r="M1166" s="209"/>
      <c r="N1166" s="210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5"/>
      <c r="Z1166" s="195"/>
      <c r="AA1166" s="194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5"/>
      <c r="AL1166" s="195"/>
      <c r="AM1166" s="323" t="str">
        <f t="shared" si="131"/>
        <v/>
      </c>
      <c r="AN1166" s="323" t="str">
        <f t="shared" si="132"/>
        <v/>
      </c>
      <c r="AO1166" s="276" t="str">
        <f t="shared" si="133"/>
        <v/>
      </c>
      <c r="AP1166" s="218"/>
      <c r="AQ1166" s="219"/>
      <c r="AR1166" s="217" t="str">
        <f t="shared" si="134"/>
        <v/>
      </c>
      <c r="AS1166" s="217" t="str">
        <f t="shared" si="135"/>
        <v/>
      </c>
      <c r="AT1166" s="217"/>
      <c r="AU1166" s="217"/>
      <c r="AV1166" s="217"/>
      <c r="AW1166" s="217"/>
      <c r="AX1166" s="217"/>
      <c r="AY1166" s="217"/>
      <c r="AZ1166" s="217"/>
      <c r="BA1166" s="217"/>
      <c r="BB1166" s="217"/>
      <c r="BC1166" s="217"/>
      <c r="BD1166" s="217"/>
      <c r="BE1166" s="217"/>
      <c r="BF1166" s="217"/>
      <c r="BG1166" s="217"/>
      <c r="BH1166" s="217"/>
      <c r="BI1166" s="217"/>
      <c r="BJ1166" s="217"/>
      <c r="BK1166" s="217"/>
      <c r="BL1166" s="217"/>
      <c r="BM1166" s="217"/>
      <c r="BN1166" s="217"/>
      <c r="BO1166" s="217"/>
      <c r="BP1166" s="217"/>
      <c r="BQ1166" s="217"/>
      <c r="BR1166" s="311"/>
      <c r="BS1166" s="311"/>
      <c r="BT1166" s="311"/>
      <c r="BU1166" s="311"/>
      <c r="BV1166" s="311"/>
      <c r="BW1166" s="311"/>
      <c r="BX1166" s="311"/>
      <c r="BY1166" s="217"/>
      <c r="BZ1166" s="217"/>
      <c r="CA1166" s="217"/>
      <c r="CB1166" s="217"/>
      <c r="CC1166" s="217"/>
      <c r="CD1166" s="217"/>
      <c r="CE1166" s="311"/>
      <c r="CF1166" s="311" t="str">
        <f>IFERROR(ROUND(STDEV(AN1166,L1166),1),"")</f>
        <v/>
      </c>
      <c r="CG1166" s="322"/>
      <c r="CH1166" s="322"/>
      <c r="CI1166" s="322"/>
      <c r="CJ1166" s="322"/>
      <c r="CK1166" s="322"/>
      <c r="CL1166" s="322"/>
      <c r="CM1166" s="322"/>
      <c r="CN1166" s="220" t="str">
        <f>IFERROR(ROUND((SUM(#REF!)),0),"")</f>
        <v/>
      </c>
      <c r="CO1166" s="216"/>
      <c r="CP1166" s="221"/>
      <c r="CQ1166" s="222"/>
      <c r="CR1166" s="196"/>
      <c r="CS1166" s="196"/>
      <c r="CT1166" s="196"/>
      <c r="CU1166" s="196"/>
      <c r="CV1166" s="196"/>
      <c r="CW1166" s="306">
        <f>AV1166+BH1166</f>
        <v>0</v>
      </c>
      <c r="CX1166" s="12">
        <f>SUM(BI1166:BQ1166,AW1166:BE1166)</f>
        <v>0</v>
      </c>
      <c r="CY1166" s="314" t="str">
        <f>IFERROR(ROUND(CX1166/K1166,0),"")</f>
        <v/>
      </c>
      <c r="CZ1166" s="314" t="str">
        <f>IFERROR(ROUND(CY1166/#REF!,1),"")</f>
        <v/>
      </c>
      <c r="DA1166" s="306" t="str">
        <f t="shared" si="136"/>
        <v/>
      </c>
      <c r="DB1166" s="316" t="str">
        <f t="shared" si="137"/>
        <v/>
      </c>
      <c r="DC1166" s="193"/>
      <c r="DD1166" s="12" t="str">
        <f>IFERROR(#REF!-AP1166,"")</f>
        <v/>
      </c>
      <c r="DE1166" s="193"/>
      <c r="DF1166" s="305" t="str">
        <f>IFERROR(#REF!-L1166,"")</f>
        <v/>
      </c>
      <c r="DG1166" s="311" t="e">
        <f>IF(#REF!&gt;AQ1166,0,1)</f>
        <v>#REF!</v>
      </c>
      <c r="DH1166" s="320">
        <f>IF(AN1166&lt;M1166,0,1)</f>
        <v>1</v>
      </c>
      <c r="DI1166" s="320">
        <f>IF(AN1166&gt;N1166,0,1)</f>
        <v>1</v>
      </c>
    </row>
    <row r="1167" spans="3:113" ht="20.25" x14ac:dyDescent="0.2">
      <c r="C1167" s="214"/>
      <c r="G1167" s="207"/>
      <c r="H1167" s="314"/>
      <c r="I1167" s="314"/>
      <c r="J1167" s="314"/>
      <c r="K1167" s="314"/>
      <c r="L1167" s="208"/>
      <c r="M1167" s="209"/>
      <c r="N1167" s="210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5"/>
      <c r="Z1167" s="195"/>
      <c r="AA1167" s="194"/>
      <c r="AB1167" s="194"/>
      <c r="AC1167" s="194"/>
      <c r="AD1167" s="194"/>
      <c r="AE1167" s="194"/>
      <c r="AF1167" s="194"/>
      <c r="AG1167" s="194"/>
      <c r="AH1167" s="194"/>
      <c r="AI1167" s="194"/>
      <c r="AJ1167" s="194"/>
      <c r="AK1167" s="195"/>
      <c r="AL1167" s="195"/>
      <c r="AM1167" s="323" t="str">
        <f t="shared" si="131"/>
        <v/>
      </c>
      <c r="AN1167" s="323" t="str">
        <f t="shared" si="132"/>
        <v/>
      </c>
      <c r="AO1167" s="276" t="str">
        <f t="shared" si="133"/>
        <v/>
      </c>
      <c r="AP1167" s="218"/>
      <c r="AQ1167" s="219"/>
      <c r="AR1167" s="217" t="str">
        <f t="shared" si="134"/>
        <v/>
      </c>
      <c r="AS1167" s="217" t="str">
        <f t="shared" si="135"/>
        <v/>
      </c>
      <c r="AT1167" s="217"/>
      <c r="AU1167" s="217"/>
      <c r="AV1167" s="217"/>
      <c r="AW1167" s="217"/>
      <c r="AX1167" s="217"/>
      <c r="AY1167" s="217"/>
      <c r="AZ1167" s="217"/>
      <c r="BA1167" s="217"/>
      <c r="BB1167" s="217"/>
      <c r="BC1167" s="217"/>
      <c r="BD1167" s="217"/>
      <c r="BE1167" s="217"/>
      <c r="BF1167" s="217"/>
      <c r="BG1167" s="217"/>
      <c r="BH1167" s="217"/>
      <c r="BI1167" s="217"/>
      <c r="BJ1167" s="217"/>
      <c r="BK1167" s="217"/>
      <c r="BL1167" s="217"/>
      <c r="BM1167" s="217"/>
      <c r="BN1167" s="217"/>
      <c r="BO1167" s="217"/>
      <c r="BP1167" s="217"/>
      <c r="BQ1167" s="217"/>
      <c r="BR1167" s="311"/>
      <c r="BS1167" s="311"/>
      <c r="BT1167" s="311"/>
      <c r="BU1167" s="311"/>
      <c r="BV1167" s="311"/>
      <c r="BW1167" s="311"/>
      <c r="BX1167" s="311"/>
      <c r="BY1167" s="217"/>
      <c r="BZ1167" s="217"/>
      <c r="CA1167" s="217"/>
      <c r="CB1167" s="217"/>
      <c r="CC1167" s="217"/>
      <c r="CD1167" s="217"/>
      <c r="CE1167" s="311"/>
      <c r="CF1167" s="311" t="str">
        <f>IFERROR(ROUND(STDEV(AN1167,L1167),1),"")</f>
        <v/>
      </c>
      <c r="CG1167" s="322"/>
      <c r="CH1167" s="322"/>
      <c r="CI1167" s="322"/>
      <c r="CJ1167" s="322"/>
      <c r="CK1167" s="322"/>
      <c r="CL1167" s="322"/>
      <c r="CM1167" s="322"/>
      <c r="CN1167" s="220" t="str">
        <f>IFERROR(ROUND((SUM(#REF!)),0),"")</f>
        <v/>
      </c>
      <c r="CO1167" s="216"/>
      <c r="CP1167" s="221"/>
      <c r="CQ1167" s="222"/>
      <c r="CR1167" s="196"/>
      <c r="CS1167" s="196"/>
      <c r="CT1167" s="196"/>
      <c r="CU1167" s="196"/>
      <c r="CV1167" s="196"/>
      <c r="CW1167" s="306">
        <f>AV1167+BH1167</f>
        <v>0</v>
      </c>
      <c r="CX1167" s="12">
        <f>SUM(BI1167:BQ1167,AW1167:BE1167)</f>
        <v>0</v>
      </c>
      <c r="CY1167" s="314" t="str">
        <f>IFERROR(ROUND(CX1167/K1167,0),"")</f>
        <v/>
      </c>
      <c r="CZ1167" s="314" t="str">
        <f>IFERROR(ROUND(CY1167/#REF!,1),"")</f>
        <v/>
      </c>
      <c r="DA1167" s="306" t="str">
        <f t="shared" si="136"/>
        <v/>
      </c>
      <c r="DB1167" s="316" t="str">
        <f t="shared" si="137"/>
        <v/>
      </c>
      <c r="DC1167" s="193"/>
      <c r="DD1167" s="12" t="str">
        <f>IFERROR(#REF!-AP1167,"")</f>
        <v/>
      </c>
      <c r="DE1167" s="193"/>
      <c r="DF1167" s="305" t="str">
        <f>IFERROR(#REF!-L1167,"")</f>
        <v/>
      </c>
      <c r="DG1167" s="311" t="e">
        <f>IF(#REF!&gt;AQ1167,0,1)</f>
        <v>#REF!</v>
      </c>
      <c r="DH1167" s="320">
        <f>IF(AN1167&lt;M1167,0,1)</f>
        <v>1</v>
      </c>
      <c r="DI1167" s="320">
        <f>IF(AN1167&gt;N1167,0,1)</f>
        <v>1</v>
      </c>
    </row>
    <row r="1168" spans="3:113" ht="20.25" x14ac:dyDescent="0.2">
      <c r="C1168" s="214"/>
      <c r="G1168" s="207"/>
      <c r="H1168" s="314"/>
      <c r="I1168" s="314"/>
      <c r="J1168" s="314"/>
      <c r="K1168" s="314"/>
      <c r="L1168" s="208"/>
      <c r="M1168" s="209"/>
      <c r="N1168" s="210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5"/>
      <c r="Z1168" s="195"/>
      <c r="AA1168" s="194"/>
      <c r="AB1168" s="194"/>
      <c r="AC1168" s="194"/>
      <c r="AD1168" s="194"/>
      <c r="AE1168" s="194"/>
      <c r="AF1168" s="194"/>
      <c r="AG1168" s="194"/>
      <c r="AH1168" s="194"/>
      <c r="AI1168" s="194"/>
      <c r="AJ1168" s="194"/>
      <c r="AK1168" s="195"/>
      <c r="AL1168" s="195"/>
      <c r="AM1168" s="323" t="str">
        <f t="shared" si="131"/>
        <v/>
      </c>
      <c r="AN1168" s="323" t="str">
        <f t="shared" si="132"/>
        <v/>
      </c>
      <c r="AO1168" s="276" t="str">
        <f t="shared" si="133"/>
        <v/>
      </c>
      <c r="AP1168" s="218"/>
      <c r="AQ1168" s="219"/>
      <c r="AR1168" s="217" t="str">
        <f t="shared" si="134"/>
        <v/>
      </c>
      <c r="AS1168" s="217" t="str">
        <f t="shared" si="135"/>
        <v/>
      </c>
      <c r="AT1168" s="217"/>
      <c r="AU1168" s="217"/>
      <c r="AV1168" s="217"/>
      <c r="AW1168" s="217"/>
      <c r="AX1168" s="217"/>
      <c r="AY1168" s="217"/>
      <c r="AZ1168" s="217"/>
      <c r="BA1168" s="217"/>
      <c r="BB1168" s="217"/>
      <c r="BC1168" s="217"/>
      <c r="BD1168" s="217"/>
      <c r="BE1168" s="217"/>
      <c r="BF1168" s="217"/>
      <c r="BG1168" s="217"/>
      <c r="BH1168" s="217"/>
      <c r="BI1168" s="217"/>
      <c r="BJ1168" s="217"/>
      <c r="BK1168" s="217"/>
      <c r="BL1168" s="217"/>
      <c r="BM1168" s="217"/>
      <c r="BN1168" s="217"/>
      <c r="BO1168" s="217"/>
      <c r="BP1168" s="217"/>
      <c r="BQ1168" s="217"/>
      <c r="BR1168" s="311"/>
      <c r="BS1168" s="311"/>
      <c r="BT1168" s="311"/>
      <c r="BU1168" s="311"/>
      <c r="BV1168" s="311"/>
      <c r="BW1168" s="311"/>
      <c r="BX1168" s="311"/>
      <c r="BY1168" s="217"/>
      <c r="BZ1168" s="217"/>
      <c r="CA1168" s="217"/>
      <c r="CB1168" s="217"/>
      <c r="CC1168" s="217"/>
      <c r="CD1168" s="217"/>
      <c r="CE1168" s="311"/>
      <c r="CF1168" s="311" t="str">
        <f>IFERROR(ROUND(STDEV(AN1168,L1168),1),"")</f>
        <v/>
      </c>
      <c r="CG1168" s="322"/>
      <c r="CH1168" s="322"/>
      <c r="CI1168" s="322"/>
      <c r="CJ1168" s="322"/>
      <c r="CK1168" s="322"/>
      <c r="CL1168" s="322"/>
      <c r="CM1168" s="322"/>
      <c r="CN1168" s="220" t="str">
        <f>IFERROR(ROUND((SUM(#REF!)),0),"")</f>
        <v/>
      </c>
      <c r="CO1168" s="216"/>
      <c r="CP1168" s="221"/>
      <c r="CQ1168" s="222"/>
      <c r="CR1168" s="196"/>
      <c r="CS1168" s="196"/>
      <c r="CT1168" s="196"/>
      <c r="CU1168" s="196"/>
      <c r="CV1168" s="196"/>
      <c r="CW1168" s="306">
        <f>AV1168+BH1168</f>
        <v>0</v>
      </c>
      <c r="CX1168" s="12">
        <f>SUM(BI1168:BQ1168,AW1168:BE1168)</f>
        <v>0</v>
      </c>
      <c r="CY1168" s="314" t="str">
        <f>IFERROR(ROUND(CX1168/K1168,0),"")</f>
        <v/>
      </c>
      <c r="CZ1168" s="314" t="str">
        <f>IFERROR(ROUND(CY1168/#REF!,1),"")</f>
        <v/>
      </c>
      <c r="DA1168" s="306" t="str">
        <f t="shared" si="136"/>
        <v/>
      </c>
      <c r="DB1168" s="316" t="str">
        <f t="shared" si="137"/>
        <v/>
      </c>
      <c r="DC1168" s="193"/>
      <c r="DD1168" s="12" t="str">
        <f>IFERROR(#REF!-AP1168,"")</f>
        <v/>
      </c>
      <c r="DE1168" s="193"/>
      <c r="DF1168" s="305" t="str">
        <f>IFERROR(#REF!-L1168,"")</f>
        <v/>
      </c>
      <c r="DG1168" s="311" t="e">
        <f>IF(#REF!&gt;AQ1168,0,1)</f>
        <v>#REF!</v>
      </c>
      <c r="DH1168" s="320">
        <f>IF(AN1168&lt;M1168,0,1)</f>
        <v>1</v>
      </c>
      <c r="DI1168" s="320">
        <f>IF(AN1168&gt;N1168,0,1)</f>
        <v>1</v>
      </c>
    </row>
    <row r="1169" spans="3:113" ht="20.25" x14ac:dyDescent="0.2">
      <c r="C1169" s="214"/>
      <c r="G1169" s="207"/>
      <c r="H1169" s="314"/>
      <c r="I1169" s="314"/>
      <c r="J1169" s="314"/>
      <c r="K1169" s="314"/>
      <c r="L1169" s="208"/>
      <c r="M1169" s="209"/>
      <c r="N1169" s="210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5"/>
      <c r="Z1169" s="195"/>
      <c r="AA1169" s="194"/>
      <c r="AB1169" s="194"/>
      <c r="AC1169" s="194"/>
      <c r="AD1169" s="194"/>
      <c r="AE1169" s="194"/>
      <c r="AF1169" s="194"/>
      <c r="AG1169" s="194"/>
      <c r="AH1169" s="194"/>
      <c r="AI1169" s="194"/>
      <c r="AJ1169" s="194"/>
      <c r="AK1169" s="195"/>
      <c r="AL1169" s="195"/>
      <c r="AM1169" s="323" t="str">
        <f t="shared" si="131"/>
        <v/>
      </c>
      <c r="AN1169" s="323" t="str">
        <f t="shared" si="132"/>
        <v/>
      </c>
      <c r="AO1169" s="276" t="str">
        <f t="shared" si="133"/>
        <v/>
      </c>
      <c r="AP1169" s="218"/>
      <c r="AQ1169" s="219"/>
      <c r="AR1169" s="217" t="str">
        <f t="shared" si="134"/>
        <v/>
      </c>
      <c r="AS1169" s="217" t="str">
        <f t="shared" si="135"/>
        <v/>
      </c>
      <c r="AT1169" s="217"/>
      <c r="AU1169" s="217"/>
      <c r="AV1169" s="217"/>
      <c r="AW1169" s="217"/>
      <c r="AX1169" s="217"/>
      <c r="AY1169" s="217"/>
      <c r="AZ1169" s="217"/>
      <c r="BA1169" s="217"/>
      <c r="BB1169" s="217"/>
      <c r="BC1169" s="217"/>
      <c r="BD1169" s="217"/>
      <c r="BE1169" s="217"/>
      <c r="BF1169" s="217"/>
      <c r="BG1169" s="217"/>
      <c r="BH1169" s="217"/>
      <c r="BI1169" s="217"/>
      <c r="BJ1169" s="217"/>
      <c r="BK1169" s="217"/>
      <c r="BL1169" s="217"/>
      <c r="BM1169" s="217"/>
      <c r="BN1169" s="217"/>
      <c r="BO1169" s="217"/>
      <c r="BP1169" s="217"/>
      <c r="BQ1169" s="217"/>
      <c r="BR1169" s="311"/>
      <c r="BS1169" s="311"/>
      <c r="BT1169" s="311"/>
      <c r="BU1169" s="311"/>
      <c r="BV1169" s="311"/>
      <c r="BW1169" s="311"/>
      <c r="BX1169" s="311"/>
      <c r="BY1169" s="217"/>
      <c r="BZ1169" s="217"/>
      <c r="CA1169" s="217"/>
      <c r="CB1169" s="217"/>
      <c r="CC1169" s="217"/>
      <c r="CD1169" s="217"/>
      <c r="CE1169" s="311"/>
      <c r="CF1169" s="311" t="str">
        <f>IFERROR(ROUND(STDEV(AN1169,L1169),1),"")</f>
        <v/>
      </c>
      <c r="CG1169" s="322"/>
      <c r="CH1169" s="322"/>
      <c r="CI1169" s="322"/>
      <c r="CJ1169" s="322"/>
      <c r="CK1169" s="322"/>
      <c r="CL1169" s="322"/>
      <c r="CM1169" s="322"/>
      <c r="CN1169" s="220" t="str">
        <f>IFERROR(ROUND((SUM(#REF!)),0),"")</f>
        <v/>
      </c>
      <c r="CO1169" s="216"/>
      <c r="CP1169" s="221"/>
      <c r="CQ1169" s="222"/>
      <c r="CR1169" s="196"/>
      <c r="CS1169" s="196"/>
      <c r="CT1169" s="196"/>
      <c r="CU1169" s="196"/>
      <c r="CV1169" s="196"/>
      <c r="CW1169" s="306">
        <f>AV1169+BH1169</f>
        <v>0</v>
      </c>
      <c r="CX1169" s="12">
        <f>SUM(BI1169:BQ1169,AW1169:BE1169)</f>
        <v>0</v>
      </c>
      <c r="CY1169" s="314" t="str">
        <f>IFERROR(ROUND(CX1169/K1169,0),"")</f>
        <v/>
      </c>
      <c r="CZ1169" s="314" t="str">
        <f>IFERROR(ROUND(CY1169/#REF!,1),"")</f>
        <v/>
      </c>
      <c r="DA1169" s="306" t="str">
        <f t="shared" si="136"/>
        <v/>
      </c>
      <c r="DB1169" s="316" t="str">
        <f t="shared" si="137"/>
        <v/>
      </c>
      <c r="DC1169" s="193"/>
      <c r="DD1169" s="12" t="str">
        <f>IFERROR(#REF!-AP1169,"")</f>
        <v/>
      </c>
      <c r="DE1169" s="193"/>
      <c r="DF1169" s="305" t="str">
        <f>IFERROR(#REF!-L1169,"")</f>
        <v/>
      </c>
      <c r="DG1169" s="311" t="e">
        <f>IF(#REF!&gt;AQ1169,0,1)</f>
        <v>#REF!</v>
      </c>
      <c r="DH1169" s="320">
        <f>IF(AN1169&lt;M1169,0,1)</f>
        <v>1</v>
      </c>
      <c r="DI1169" s="320">
        <f>IF(AN1169&gt;N1169,0,1)</f>
        <v>1</v>
      </c>
    </row>
    <row r="1170" spans="3:113" ht="20.25" x14ac:dyDescent="0.2">
      <c r="C1170" s="214"/>
      <c r="G1170" s="207"/>
      <c r="H1170" s="314"/>
      <c r="I1170" s="314"/>
      <c r="J1170" s="314"/>
      <c r="K1170" s="314"/>
      <c r="L1170" s="208"/>
      <c r="M1170" s="209"/>
      <c r="N1170" s="210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5"/>
      <c r="Z1170" s="195"/>
      <c r="AA1170" s="194"/>
      <c r="AB1170" s="194"/>
      <c r="AC1170" s="194"/>
      <c r="AD1170" s="194"/>
      <c r="AE1170" s="194"/>
      <c r="AF1170" s="194"/>
      <c r="AG1170" s="194"/>
      <c r="AH1170" s="194"/>
      <c r="AI1170" s="194"/>
      <c r="AJ1170" s="194"/>
      <c r="AK1170" s="195"/>
      <c r="AL1170" s="195"/>
      <c r="AM1170" s="323" t="str">
        <f t="shared" si="131"/>
        <v/>
      </c>
      <c r="AN1170" s="323" t="str">
        <f t="shared" si="132"/>
        <v/>
      </c>
      <c r="AO1170" s="276" t="str">
        <f t="shared" si="133"/>
        <v/>
      </c>
      <c r="AP1170" s="218"/>
      <c r="AQ1170" s="219"/>
      <c r="AR1170" s="217" t="str">
        <f t="shared" si="134"/>
        <v/>
      </c>
      <c r="AS1170" s="217" t="str">
        <f t="shared" si="135"/>
        <v/>
      </c>
      <c r="AT1170" s="217"/>
      <c r="AU1170" s="217"/>
      <c r="AV1170" s="217"/>
      <c r="AW1170" s="217"/>
      <c r="AX1170" s="217"/>
      <c r="AY1170" s="217"/>
      <c r="AZ1170" s="217"/>
      <c r="BA1170" s="217"/>
      <c r="BB1170" s="217"/>
      <c r="BC1170" s="217"/>
      <c r="BD1170" s="217"/>
      <c r="BE1170" s="217"/>
      <c r="BF1170" s="217"/>
      <c r="BG1170" s="217"/>
      <c r="BH1170" s="217"/>
      <c r="BI1170" s="217"/>
      <c r="BJ1170" s="217"/>
      <c r="BK1170" s="217"/>
      <c r="BL1170" s="217"/>
      <c r="BM1170" s="217"/>
      <c r="BN1170" s="217"/>
      <c r="BO1170" s="217"/>
      <c r="BP1170" s="217"/>
      <c r="BQ1170" s="217"/>
      <c r="BR1170" s="311"/>
      <c r="BS1170" s="311"/>
      <c r="BT1170" s="311"/>
      <c r="BU1170" s="311"/>
      <c r="BV1170" s="311"/>
      <c r="BW1170" s="311"/>
      <c r="BX1170" s="311"/>
      <c r="BY1170" s="217"/>
      <c r="BZ1170" s="217"/>
      <c r="CA1170" s="217"/>
      <c r="CB1170" s="217"/>
      <c r="CC1170" s="217"/>
      <c r="CD1170" s="217"/>
      <c r="CE1170" s="311"/>
      <c r="CF1170" s="311" t="str">
        <f>IFERROR(ROUND(STDEV(AN1170,L1170),1),"")</f>
        <v/>
      </c>
      <c r="CG1170" s="322"/>
      <c r="CH1170" s="322"/>
      <c r="CI1170" s="322"/>
      <c r="CJ1170" s="322"/>
      <c r="CK1170" s="322"/>
      <c r="CL1170" s="322"/>
      <c r="CM1170" s="322"/>
      <c r="CN1170" s="220" t="str">
        <f>IFERROR(ROUND((SUM(#REF!)),0),"")</f>
        <v/>
      </c>
      <c r="CO1170" s="216"/>
      <c r="CP1170" s="221"/>
      <c r="CQ1170" s="222"/>
      <c r="CR1170" s="196"/>
      <c r="CS1170" s="196"/>
      <c r="CT1170" s="196"/>
      <c r="CU1170" s="196"/>
      <c r="CV1170" s="196"/>
      <c r="CW1170" s="306">
        <f>AV1170+BH1170</f>
        <v>0</v>
      </c>
      <c r="CX1170" s="12">
        <f>SUM(BI1170:BQ1170,AW1170:BE1170)</f>
        <v>0</v>
      </c>
      <c r="CY1170" s="314" t="str">
        <f>IFERROR(ROUND(CX1170/K1170,0),"")</f>
        <v/>
      </c>
      <c r="CZ1170" s="314" t="str">
        <f>IFERROR(ROUND(CY1170/#REF!,1),"")</f>
        <v/>
      </c>
      <c r="DA1170" s="306" t="str">
        <f t="shared" si="136"/>
        <v/>
      </c>
      <c r="DB1170" s="316" t="str">
        <f t="shared" si="137"/>
        <v/>
      </c>
      <c r="DC1170" s="193"/>
      <c r="DD1170" s="12" t="str">
        <f>IFERROR(#REF!-AP1170,"")</f>
        <v/>
      </c>
      <c r="DE1170" s="193"/>
      <c r="DF1170" s="305" t="str">
        <f>IFERROR(#REF!-L1170,"")</f>
        <v/>
      </c>
      <c r="DG1170" s="311" t="e">
        <f>IF(#REF!&gt;AQ1170,0,1)</f>
        <v>#REF!</v>
      </c>
      <c r="DH1170" s="320">
        <f>IF(AN1170&lt;M1170,0,1)</f>
        <v>1</v>
      </c>
      <c r="DI1170" s="320">
        <f>IF(AN1170&gt;N1170,0,1)</f>
        <v>1</v>
      </c>
    </row>
    <row r="1171" spans="3:113" ht="20.25" x14ac:dyDescent="0.2">
      <c r="C1171" s="214"/>
      <c r="G1171" s="207"/>
      <c r="H1171" s="314"/>
      <c r="I1171" s="314"/>
      <c r="J1171" s="314"/>
      <c r="K1171" s="314"/>
      <c r="L1171" s="208"/>
      <c r="M1171" s="209"/>
      <c r="N1171" s="210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5"/>
      <c r="Z1171" s="195"/>
      <c r="AA1171" s="194"/>
      <c r="AB1171" s="194"/>
      <c r="AC1171" s="194"/>
      <c r="AD1171" s="194"/>
      <c r="AE1171" s="194"/>
      <c r="AF1171" s="194"/>
      <c r="AG1171" s="194"/>
      <c r="AH1171" s="194"/>
      <c r="AI1171" s="194"/>
      <c r="AJ1171" s="194"/>
      <c r="AK1171" s="195"/>
      <c r="AL1171" s="195"/>
      <c r="AM1171" s="323" t="str">
        <f t="shared" si="131"/>
        <v/>
      </c>
      <c r="AN1171" s="323" t="str">
        <f t="shared" si="132"/>
        <v/>
      </c>
      <c r="AO1171" s="276" t="str">
        <f t="shared" si="133"/>
        <v/>
      </c>
      <c r="AP1171" s="218"/>
      <c r="AQ1171" s="219"/>
      <c r="AR1171" s="217" t="str">
        <f t="shared" si="134"/>
        <v/>
      </c>
      <c r="AS1171" s="217" t="str">
        <f t="shared" si="135"/>
        <v/>
      </c>
      <c r="AT1171" s="217"/>
      <c r="AU1171" s="217"/>
      <c r="AV1171" s="217"/>
      <c r="AW1171" s="217"/>
      <c r="AX1171" s="217"/>
      <c r="AY1171" s="217"/>
      <c r="AZ1171" s="217"/>
      <c r="BA1171" s="217"/>
      <c r="BB1171" s="217"/>
      <c r="BC1171" s="217"/>
      <c r="BD1171" s="217"/>
      <c r="BE1171" s="217"/>
      <c r="BF1171" s="217"/>
      <c r="BG1171" s="217"/>
      <c r="BH1171" s="217"/>
      <c r="BI1171" s="217"/>
      <c r="BJ1171" s="217"/>
      <c r="BK1171" s="217"/>
      <c r="BL1171" s="217"/>
      <c r="BM1171" s="217"/>
      <c r="BN1171" s="217"/>
      <c r="BO1171" s="217"/>
      <c r="BP1171" s="217"/>
      <c r="BQ1171" s="217"/>
      <c r="BR1171" s="311"/>
      <c r="BS1171" s="311"/>
      <c r="BT1171" s="311"/>
      <c r="BU1171" s="311"/>
      <c r="BV1171" s="311"/>
      <c r="BW1171" s="311"/>
      <c r="BX1171" s="311"/>
      <c r="BY1171" s="217"/>
      <c r="BZ1171" s="217"/>
      <c r="CA1171" s="217"/>
      <c r="CB1171" s="217"/>
      <c r="CC1171" s="217"/>
      <c r="CD1171" s="217"/>
      <c r="CE1171" s="311"/>
      <c r="CF1171" s="311" t="str">
        <f>IFERROR(ROUND(STDEV(AN1171,L1171),1),"")</f>
        <v/>
      </c>
      <c r="CG1171" s="322"/>
      <c r="CH1171" s="322"/>
      <c r="CI1171" s="322"/>
      <c r="CJ1171" s="322"/>
      <c r="CK1171" s="322"/>
      <c r="CL1171" s="322"/>
      <c r="CM1171" s="322"/>
      <c r="CN1171" s="220" t="str">
        <f>IFERROR(ROUND((SUM(#REF!)),0),"")</f>
        <v/>
      </c>
      <c r="CO1171" s="216"/>
      <c r="CP1171" s="221"/>
      <c r="CQ1171" s="222"/>
      <c r="CR1171" s="196"/>
      <c r="CS1171" s="196"/>
      <c r="CT1171" s="196"/>
      <c r="CU1171" s="196"/>
      <c r="CV1171" s="196"/>
      <c r="CW1171" s="306">
        <f>AV1171+BH1171</f>
        <v>0</v>
      </c>
      <c r="CX1171" s="12">
        <f>SUM(BI1171:BQ1171,AW1171:BE1171)</f>
        <v>0</v>
      </c>
      <c r="CY1171" s="314" t="str">
        <f>IFERROR(ROUND(CX1171/K1171,0),"")</f>
        <v/>
      </c>
      <c r="CZ1171" s="314" t="str">
        <f>IFERROR(ROUND(CY1171/#REF!,1),"")</f>
        <v/>
      </c>
      <c r="DA1171" s="306" t="str">
        <f t="shared" si="136"/>
        <v/>
      </c>
      <c r="DB1171" s="316" t="str">
        <f t="shared" si="137"/>
        <v/>
      </c>
      <c r="DC1171" s="193"/>
      <c r="DD1171" s="12" t="str">
        <f>IFERROR(#REF!-AP1171,"")</f>
        <v/>
      </c>
      <c r="DE1171" s="193"/>
      <c r="DF1171" s="305" t="str">
        <f>IFERROR(#REF!-L1171,"")</f>
        <v/>
      </c>
      <c r="DG1171" s="311" t="e">
        <f>IF(#REF!&gt;AQ1171,0,1)</f>
        <v>#REF!</v>
      </c>
      <c r="DH1171" s="320">
        <f>IF(AN1171&lt;M1171,0,1)</f>
        <v>1</v>
      </c>
      <c r="DI1171" s="320">
        <f>IF(AN1171&gt;N1171,0,1)</f>
        <v>1</v>
      </c>
    </row>
    <row r="1172" spans="3:113" ht="20.25" x14ac:dyDescent="0.2">
      <c r="C1172" s="214"/>
      <c r="G1172" s="207"/>
      <c r="H1172" s="314"/>
      <c r="I1172" s="314"/>
      <c r="J1172" s="314"/>
      <c r="K1172" s="314"/>
      <c r="L1172" s="208"/>
      <c r="M1172" s="209"/>
      <c r="N1172" s="210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5"/>
      <c r="Z1172" s="195"/>
      <c r="AA1172" s="194"/>
      <c r="AB1172" s="194"/>
      <c r="AC1172" s="194"/>
      <c r="AD1172" s="194"/>
      <c r="AE1172" s="194"/>
      <c r="AF1172" s="194"/>
      <c r="AG1172" s="194"/>
      <c r="AH1172" s="194"/>
      <c r="AI1172" s="194"/>
      <c r="AJ1172" s="194"/>
      <c r="AK1172" s="195"/>
      <c r="AL1172" s="195"/>
      <c r="AM1172" s="323" t="str">
        <f t="shared" si="131"/>
        <v/>
      </c>
      <c r="AN1172" s="323" t="str">
        <f t="shared" si="132"/>
        <v/>
      </c>
      <c r="AO1172" s="276" t="str">
        <f t="shared" si="133"/>
        <v/>
      </c>
      <c r="AP1172" s="218"/>
      <c r="AQ1172" s="219"/>
      <c r="AR1172" s="217" t="str">
        <f t="shared" si="134"/>
        <v/>
      </c>
      <c r="AS1172" s="217" t="str">
        <f t="shared" si="135"/>
        <v/>
      </c>
      <c r="AT1172" s="217"/>
      <c r="AU1172" s="217"/>
      <c r="AV1172" s="217"/>
      <c r="AW1172" s="217"/>
      <c r="AX1172" s="217"/>
      <c r="AY1172" s="217"/>
      <c r="AZ1172" s="217"/>
      <c r="BA1172" s="217"/>
      <c r="BB1172" s="217"/>
      <c r="BC1172" s="217"/>
      <c r="BD1172" s="217"/>
      <c r="BE1172" s="217"/>
      <c r="BF1172" s="217"/>
      <c r="BG1172" s="217"/>
      <c r="BH1172" s="217"/>
      <c r="BI1172" s="217"/>
      <c r="BJ1172" s="217"/>
      <c r="BK1172" s="217"/>
      <c r="BL1172" s="217"/>
      <c r="BM1172" s="217"/>
      <c r="BN1172" s="217"/>
      <c r="BO1172" s="217"/>
      <c r="BP1172" s="217"/>
      <c r="BQ1172" s="217"/>
      <c r="BR1172" s="311"/>
      <c r="BS1172" s="311"/>
      <c r="BT1172" s="311"/>
      <c r="BU1172" s="311"/>
      <c r="BV1172" s="311"/>
      <c r="BW1172" s="311"/>
      <c r="BX1172" s="311"/>
      <c r="BY1172" s="217"/>
      <c r="BZ1172" s="217"/>
      <c r="CA1172" s="217"/>
      <c r="CB1172" s="217"/>
      <c r="CC1172" s="217"/>
      <c r="CD1172" s="217"/>
      <c r="CE1172" s="311"/>
      <c r="CF1172" s="311" t="str">
        <f>IFERROR(ROUND(STDEV(AN1172,L1172),1),"")</f>
        <v/>
      </c>
      <c r="CG1172" s="322"/>
      <c r="CH1172" s="322"/>
      <c r="CI1172" s="322"/>
      <c r="CJ1172" s="322"/>
      <c r="CK1172" s="322"/>
      <c r="CL1172" s="322"/>
      <c r="CM1172" s="322"/>
      <c r="CN1172" s="220" t="str">
        <f>IFERROR(ROUND((SUM(#REF!)),0),"")</f>
        <v/>
      </c>
      <c r="CO1172" s="216"/>
      <c r="CP1172" s="221"/>
      <c r="CQ1172" s="222"/>
      <c r="CR1172" s="196"/>
      <c r="CS1172" s="196"/>
      <c r="CT1172" s="196"/>
      <c r="CU1172" s="196"/>
      <c r="CV1172" s="196"/>
      <c r="CW1172" s="306">
        <f>AV1172+BH1172</f>
        <v>0</v>
      </c>
      <c r="CX1172" s="12">
        <f>SUM(BI1172:BQ1172,AW1172:BE1172)</f>
        <v>0</v>
      </c>
      <c r="CY1172" s="314" t="str">
        <f>IFERROR(ROUND(CX1172/K1172,0),"")</f>
        <v/>
      </c>
      <c r="CZ1172" s="314" t="str">
        <f>IFERROR(ROUND(CY1172/#REF!,1),"")</f>
        <v/>
      </c>
      <c r="DA1172" s="306" t="str">
        <f t="shared" si="136"/>
        <v/>
      </c>
      <c r="DB1172" s="316" t="str">
        <f t="shared" si="137"/>
        <v/>
      </c>
      <c r="DC1172" s="193"/>
      <c r="DD1172" s="12" t="str">
        <f>IFERROR(#REF!-AP1172,"")</f>
        <v/>
      </c>
      <c r="DE1172" s="193"/>
      <c r="DF1172" s="305" t="str">
        <f>IFERROR(#REF!-L1172,"")</f>
        <v/>
      </c>
      <c r="DG1172" s="311" t="e">
        <f>IF(#REF!&gt;AQ1172,0,1)</f>
        <v>#REF!</v>
      </c>
      <c r="DH1172" s="320">
        <f>IF(AN1172&lt;M1172,0,1)</f>
        <v>1</v>
      </c>
      <c r="DI1172" s="320">
        <f>IF(AN1172&gt;N1172,0,1)</f>
        <v>1</v>
      </c>
    </row>
    <row r="1173" spans="3:113" ht="20.25" x14ac:dyDescent="0.2">
      <c r="C1173" s="214"/>
      <c r="G1173" s="207"/>
      <c r="H1173" s="314"/>
      <c r="I1173" s="314"/>
      <c r="J1173" s="314"/>
      <c r="K1173" s="314"/>
      <c r="L1173" s="208"/>
      <c r="M1173" s="209"/>
      <c r="N1173" s="210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5"/>
      <c r="Z1173" s="195"/>
      <c r="AA1173" s="194"/>
      <c r="AB1173" s="194"/>
      <c r="AC1173" s="194"/>
      <c r="AD1173" s="194"/>
      <c r="AE1173" s="194"/>
      <c r="AF1173" s="194"/>
      <c r="AG1173" s="194"/>
      <c r="AH1173" s="194"/>
      <c r="AI1173" s="194"/>
      <c r="AJ1173" s="194"/>
      <c r="AK1173" s="195"/>
      <c r="AL1173" s="195"/>
      <c r="AM1173" s="323" t="str">
        <f t="shared" si="131"/>
        <v/>
      </c>
      <c r="AN1173" s="323" t="str">
        <f t="shared" si="132"/>
        <v/>
      </c>
      <c r="AO1173" s="276" t="str">
        <f t="shared" si="133"/>
        <v/>
      </c>
      <c r="AP1173" s="218"/>
      <c r="AQ1173" s="219"/>
      <c r="AR1173" s="217" t="str">
        <f t="shared" si="134"/>
        <v/>
      </c>
      <c r="AS1173" s="217" t="str">
        <f t="shared" si="135"/>
        <v/>
      </c>
      <c r="AT1173" s="217"/>
      <c r="AU1173" s="217"/>
      <c r="AV1173" s="217"/>
      <c r="AW1173" s="217"/>
      <c r="AX1173" s="217"/>
      <c r="AY1173" s="217"/>
      <c r="AZ1173" s="217"/>
      <c r="BA1173" s="217"/>
      <c r="BB1173" s="217"/>
      <c r="BC1173" s="217"/>
      <c r="BD1173" s="217"/>
      <c r="BE1173" s="217"/>
      <c r="BF1173" s="217"/>
      <c r="BG1173" s="217"/>
      <c r="BH1173" s="217"/>
      <c r="BI1173" s="217"/>
      <c r="BJ1173" s="217"/>
      <c r="BK1173" s="217"/>
      <c r="BL1173" s="217"/>
      <c r="BM1173" s="217"/>
      <c r="BN1173" s="217"/>
      <c r="BO1173" s="217"/>
      <c r="BP1173" s="217"/>
      <c r="BQ1173" s="217"/>
      <c r="BR1173" s="311"/>
      <c r="BS1173" s="311"/>
      <c r="BT1173" s="311"/>
      <c r="BU1173" s="311"/>
      <c r="BV1173" s="311"/>
      <c r="BW1173" s="311"/>
      <c r="BX1173" s="311"/>
      <c r="BY1173" s="217"/>
      <c r="BZ1173" s="217"/>
      <c r="CA1173" s="217"/>
      <c r="CB1173" s="217"/>
      <c r="CC1173" s="217"/>
      <c r="CD1173" s="217"/>
      <c r="CE1173" s="311"/>
      <c r="CF1173" s="311" t="str">
        <f>IFERROR(ROUND(STDEV(AN1173,L1173),1),"")</f>
        <v/>
      </c>
      <c r="CG1173" s="322"/>
      <c r="CH1173" s="322"/>
      <c r="CI1173" s="322"/>
      <c r="CJ1173" s="322"/>
      <c r="CK1173" s="322"/>
      <c r="CL1173" s="322"/>
      <c r="CM1173" s="322"/>
      <c r="CN1173" s="220" t="str">
        <f>IFERROR(ROUND((SUM(#REF!)),0),"")</f>
        <v/>
      </c>
      <c r="CO1173" s="216"/>
      <c r="CP1173" s="221"/>
      <c r="CQ1173" s="222"/>
      <c r="CR1173" s="196"/>
      <c r="CS1173" s="196"/>
      <c r="CT1173" s="196"/>
      <c r="CU1173" s="196"/>
      <c r="CV1173" s="196"/>
      <c r="CW1173" s="306">
        <f>AV1173+BH1173</f>
        <v>0</v>
      </c>
      <c r="CX1173" s="12">
        <f>SUM(BI1173:BQ1173,AW1173:BE1173)</f>
        <v>0</v>
      </c>
      <c r="CY1173" s="314" t="str">
        <f>IFERROR(ROUND(CX1173/K1173,0),"")</f>
        <v/>
      </c>
      <c r="CZ1173" s="314" t="str">
        <f>IFERROR(ROUND(CY1173/#REF!,1),"")</f>
        <v/>
      </c>
      <c r="DA1173" s="306" t="str">
        <f t="shared" si="136"/>
        <v/>
      </c>
      <c r="DB1173" s="316" t="str">
        <f t="shared" si="137"/>
        <v/>
      </c>
      <c r="DC1173" s="193"/>
      <c r="DD1173" s="12" t="str">
        <f>IFERROR(#REF!-AP1173,"")</f>
        <v/>
      </c>
      <c r="DE1173" s="193"/>
      <c r="DF1173" s="305" t="str">
        <f>IFERROR(#REF!-L1173,"")</f>
        <v/>
      </c>
      <c r="DG1173" s="311" t="e">
        <f>IF(#REF!&gt;AQ1173,0,1)</f>
        <v>#REF!</v>
      </c>
      <c r="DH1173" s="320">
        <f>IF(AN1173&lt;M1173,0,1)</f>
        <v>1</v>
      </c>
      <c r="DI1173" s="320">
        <f>IF(AN1173&gt;N1173,0,1)</f>
        <v>1</v>
      </c>
    </row>
    <row r="1174" spans="3:113" ht="20.25" x14ac:dyDescent="0.2">
      <c r="C1174" s="214"/>
      <c r="G1174" s="207"/>
      <c r="H1174" s="314"/>
      <c r="I1174" s="314"/>
      <c r="J1174" s="314"/>
      <c r="K1174" s="314"/>
      <c r="L1174" s="208"/>
      <c r="M1174" s="209"/>
      <c r="N1174" s="210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5"/>
      <c r="Z1174" s="195"/>
      <c r="AA1174" s="194"/>
      <c r="AB1174" s="194"/>
      <c r="AC1174" s="194"/>
      <c r="AD1174" s="194"/>
      <c r="AE1174" s="194"/>
      <c r="AF1174" s="194"/>
      <c r="AG1174" s="194"/>
      <c r="AH1174" s="194"/>
      <c r="AI1174" s="194"/>
      <c r="AJ1174" s="194"/>
      <c r="AK1174" s="195"/>
      <c r="AL1174" s="195"/>
      <c r="AM1174" s="323" t="str">
        <f t="shared" si="131"/>
        <v/>
      </c>
      <c r="AN1174" s="323" t="str">
        <f t="shared" si="132"/>
        <v/>
      </c>
      <c r="AO1174" s="276" t="str">
        <f t="shared" si="133"/>
        <v/>
      </c>
      <c r="AP1174" s="218"/>
      <c r="AQ1174" s="219"/>
      <c r="AR1174" s="217" t="str">
        <f t="shared" si="134"/>
        <v/>
      </c>
      <c r="AS1174" s="217" t="str">
        <f t="shared" si="135"/>
        <v/>
      </c>
      <c r="AT1174" s="217"/>
      <c r="AU1174" s="217"/>
      <c r="AV1174" s="217"/>
      <c r="AW1174" s="217"/>
      <c r="AX1174" s="217"/>
      <c r="AY1174" s="217"/>
      <c r="AZ1174" s="217"/>
      <c r="BA1174" s="217"/>
      <c r="BB1174" s="217"/>
      <c r="BC1174" s="217"/>
      <c r="BD1174" s="217"/>
      <c r="BE1174" s="217"/>
      <c r="BF1174" s="217"/>
      <c r="BG1174" s="217"/>
      <c r="BH1174" s="217"/>
      <c r="BI1174" s="217"/>
      <c r="BJ1174" s="217"/>
      <c r="BK1174" s="217"/>
      <c r="BL1174" s="217"/>
      <c r="BM1174" s="217"/>
      <c r="BN1174" s="217"/>
      <c r="BO1174" s="217"/>
      <c r="BP1174" s="217"/>
      <c r="BQ1174" s="217"/>
      <c r="BR1174" s="311"/>
      <c r="BS1174" s="311"/>
      <c r="BT1174" s="311"/>
      <c r="BU1174" s="311"/>
      <c r="BV1174" s="311"/>
      <c r="BW1174" s="311"/>
      <c r="BX1174" s="311"/>
      <c r="BY1174" s="217"/>
      <c r="BZ1174" s="217"/>
      <c r="CA1174" s="217"/>
      <c r="CB1174" s="217"/>
      <c r="CC1174" s="217"/>
      <c r="CD1174" s="217"/>
      <c r="CE1174" s="311"/>
      <c r="CF1174" s="311" t="str">
        <f>IFERROR(ROUND(STDEV(AN1174,L1174),1),"")</f>
        <v/>
      </c>
      <c r="CG1174" s="322"/>
      <c r="CH1174" s="322"/>
      <c r="CI1174" s="322"/>
      <c r="CJ1174" s="322"/>
      <c r="CK1174" s="322"/>
      <c r="CL1174" s="322"/>
      <c r="CM1174" s="322"/>
      <c r="CN1174" s="220" t="str">
        <f>IFERROR(ROUND((SUM(#REF!)),0),"")</f>
        <v/>
      </c>
      <c r="CO1174" s="216"/>
      <c r="CP1174" s="221"/>
      <c r="CQ1174" s="222"/>
      <c r="CR1174" s="196"/>
      <c r="CS1174" s="196"/>
      <c r="CT1174" s="196"/>
      <c r="CU1174" s="196"/>
      <c r="CV1174" s="196"/>
      <c r="CW1174" s="306">
        <f>AV1174+BH1174</f>
        <v>0</v>
      </c>
      <c r="CX1174" s="12">
        <f>SUM(BI1174:BQ1174,AW1174:BE1174)</f>
        <v>0</v>
      </c>
      <c r="CY1174" s="314" t="str">
        <f>IFERROR(ROUND(CX1174/K1174,0),"")</f>
        <v/>
      </c>
      <c r="CZ1174" s="314" t="str">
        <f>IFERROR(ROUND(CY1174/#REF!,1),"")</f>
        <v/>
      </c>
      <c r="DA1174" s="306" t="str">
        <f t="shared" si="136"/>
        <v/>
      </c>
      <c r="DB1174" s="316" t="str">
        <f t="shared" si="137"/>
        <v/>
      </c>
      <c r="DC1174" s="193"/>
      <c r="DD1174" s="12" t="str">
        <f>IFERROR(#REF!-AP1174,"")</f>
        <v/>
      </c>
      <c r="DE1174" s="193"/>
      <c r="DF1174" s="305" t="str">
        <f>IFERROR(#REF!-L1174,"")</f>
        <v/>
      </c>
      <c r="DG1174" s="311" t="e">
        <f>IF(#REF!&gt;AQ1174,0,1)</f>
        <v>#REF!</v>
      </c>
      <c r="DH1174" s="320">
        <f>IF(AN1174&lt;M1174,0,1)</f>
        <v>1</v>
      </c>
      <c r="DI1174" s="320">
        <f>IF(AN1174&gt;N1174,0,1)</f>
        <v>1</v>
      </c>
    </row>
    <row r="1175" spans="3:113" ht="20.25" x14ac:dyDescent="0.2">
      <c r="C1175" s="214"/>
      <c r="G1175" s="207"/>
      <c r="H1175" s="314"/>
      <c r="I1175" s="314"/>
      <c r="J1175" s="314"/>
      <c r="K1175" s="314"/>
      <c r="L1175" s="208"/>
      <c r="M1175" s="209"/>
      <c r="N1175" s="210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5"/>
      <c r="Z1175" s="195"/>
      <c r="AA1175" s="194"/>
      <c r="AB1175" s="194"/>
      <c r="AC1175" s="194"/>
      <c r="AD1175" s="194"/>
      <c r="AE1175" s="194"/>
      <c r="AF1175" s="194"/>
      <c r="AG1175" s="194"/>
      <c r="AH1175" s="194"/>
      <c r="AI1175" s="194"/>
      <c r="AJ1175" s="194"/>
      <c r="AK1175" s="195"/>
      <c r="AL1175" s="195"/>
      <c r="AM1175" s="323" t="str">
        <f t="shared" si="131"/>
        <v/>
      </c>
      <c r="AN1175" s="323" t="str">
        <f t="shared" si="132"/>
        <v/>
      </c>
      <c r="AO1175" s="276" t="str">
        <f t="shared" si="133"/>
        <v/>
      </c>
      <c r="AP1175" s="218"/>
      <c r="AQ1175" s="219"/>
      <c r="AR1175" s="217" t="str">
        <f t="shared" si="134"/>
        <v/>
      </c>
      <c r="AS1175" s="217" t="str">
        <f t="shared" si="135"/>
        <v/>
      </c>
      <c r="AT1175" s="217"/>
      <c r="AU1175" s="217"/>
      <c r="AV1175" s="217"/>
      <c r="AW1175" s="217"/>
      <c r="AX1175" s="217"/>
      <c r="AY1175" s="217"/>
      <c r="AZ1175" s="217"/>
      <c r="BA1175" s="217"/>
      <c r="BB1175" s="217"/>
      <c r="BC1175" s="217"/>
      <c r="BD1175" s="217"/>
      <c r="BE1175" s="217"/>
      <c r="BF1175" s="217"/>
      <c r="BG1175" s="217"/>
      <c r="BH1175" s="217"/>
      <c r="BI1175" s="217"/>
      <c r="BJ1175" s="217"/>
      <c r="BK1175" s="217"/>
      <c r="BL1175" s="217"/>
      <c r="BM1175" s="217"/>
      <c r="BN1175" s="217"/>
      <c r="BO1175" s="217"/>
      <c r="BP1175" s="217"/>
      <c r="BQ1175" s="217"/>
      <c r="BR1175" s="311"/>
      <c r="BS1175" s="311"/>
      <c r="BT1175" s="311"/>
      <c r="BU1175" s="311"/>
      <c r="BV1175" s="311"/>
      <c r="BW1175" s="311"/>
      <c r="BX1175" s="311"/>
      <c r="BY1175" s="217"/>
      <c r="BZ1175" s="217"/>
      <c r="CA1175" s="217"/>
      <c r="CB1175" s="217"/>
      <c r="CC1175" s="217"/>
      <c r="CD1175" s="217"/>
      <c r="CE1175" s="311"/>
      <c r="CF1175" s="311" t="str">
        <f>IFERROR(ROUND(STDEV(AN1175,L1175),1),"")</f>
        <v/>
      </c>
      <c r="CG1175" s="322"/>
      <c r="CH1175" s="322"/>
      <c r="CI1175" s="322"/>
      <c r="CJ1175" s="322"/>
      <c r="CK1175" s="322"/>
      <c r="CL1175" s="322"/>
      <c r="CM1175" s="322"/>
      <c r="CN1175" s="220" t="str">
        <f>IFERROR(ROUND((SUM(#REF!)),0),"")</f>
        <v/>
      </c>
      <c r="CO1175" s="216"/>
      <c r="CP1175" s="221"/>
      <c r="CQ1175" s="222"/>
      <c r="CR1175" s="196"/>
      <c r="CS1175" s="196"/>
      <c r="CT1175" s="196"/>
      <c r="CU1175" s="196"/>
      <c r="CV1175" s="196"/>
      <c r="CW1175" s="306">
        <f>AV1175+BH1175</f>
        <v>0</v>
      </c>
      <c r="CX1175" s="12">
        <f>SUM(BI1175:BQ1175,AW1175:BE1175)</f>
        <v>0</v>
      </c>
      <c r="CY1175" s="314" t="str">
        <f>IFERROR(ROUND(CX1175/K1175,0),"")</f>
        <v/>
      </c>
      <c r="CZ1175" s="314" t="str">
        <f>IFERROR(ROUND(CY1175/#REF!,1),"")</f>
        <v/>
      </c>
      <c r="DA1175" s="306" t="str">
        <f t="shared" si="136"/>
        <v/>
      </c>
      <c r="DB1175" s="316" t="str">
        <f t="shared" si="137"/>
        <v/>
      </c>
      <c r="DC1175" s="193"/>
      <c r="DD1175" s="12" t="str">
        <f>IFERROR(#REF!-AP1175,"")</f>
        <v/>
      </c>
      <c r="DE1175" s="193"/>
      <c r="DF1175" s="305" t="str">
        <f>IFERROR(#REF!-L1175,"")</f>
        <v/>
      </c>
      <c r="DG1175" s="311" t="e">
        <f>IF(#REF!&gt;AQ1175,0,1)</f>
        <v>#REF!</v>
      </c>
      <c r="DH1175" s="320">
        <f>IF(AN1175&lt;M1175,0,1)</f>
        <v>1</v>
      </c>
      <c r="DI1175" s="320">
        <f>IF(AN1175&gt;N1175,0,1)</f>
        <v>1</v>
      </c>
    </row>
    <row r="1176" spans="3:113" ht="20.25" x14ac:dyDescent="0.2">
      <c r="C1176" s="214"/>
      <c r="G1176" s="207"/>
      <c r="H1176" s="314"/>
      <c r="I1176" s="314"/>
      <c r="J1176" s="314"/>
      <c r="K1176" s="314"/>
      <c r="L1176" s="208"/>
      <c r="M1176" s="209"/>
      <c r="N1176" s="210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5"/>
      <c r="Z1176" s="195"/>
      <c r="AA1176" s="194"/>
      <c r="AB1176" s="194"/>
      <c r="AC1176" s="194"/>
      <c r="AD1176" s="194"/>
      <c r="AE1176" s="194"/>
      <c r="AF1176" s="194"/>
      <c r="AG1176" s="194"/>
      <c r="AH1176" s="194"/>
      <c r="AI1176" s="194"/>
      <c r="AJ1176" s="194"/>
      <c r="AK1176" s="195"/>
      <c r="AL1176" s="195"/>
      <c r="AM1176" s="323" t="str">
        <f t="shared" si="131"/>
        <v/>
      </c>
      <c r="AN1176" s="323" t="str">
        <f t="shared" si="132"/>
        <v/>
      </c>
      <c r="AO1176" s="276" t="str">
        <f t="shared" si="133"/>
        <v/>
      </c>
      <c r="AP1176" s="218"/>
      <c r="AQ1176" s="219"/>
      <c r="AR1176" s="217" t="str">
        <f t="shared" si="134"/>
        <v/>
      </c>
      <c r="AS1176" s="217" t="str">
        <f t="shared" si="135"/>
        <v/>
      </c>
      <c r="AT1176" s="217"/>
      <c r="AU1176" s="217"/>
      <c r="AV1176" s="217"/>
      <c r="AW1176" s="217"/>
      <c r="AX1176" s="217"/>
      <c r="AY1176" s="217"/>
      <c r="AZ1176" s="217"/>
      <c r="BA1176" s="217"/>
      <c r="BB1176" s="217"/>
      <c r="BC1176" s="217"/>
      <c r="BD1176" s="217"/>
      <c r="BE1176" s="217"/>
      <c r="BF1176" s="217"/>
      <c r="BG1176" s="217"/>
      <c r="BH1176" s="217"/>
      <c r="BI1176" s="217"/>
      <c r="BJ1176" s="217"/>
      <c r="BK1176" s="217"/>
      <c r="BL1176" s="217"/>
      <c r="BM1176" s="217"/>
      <c r="BN1176" s="217"/>
      <c r="BO1176" s="217"/>
      <c r="BP1176" s="217"/>
      <c r="BQ1176" s="217"/>
      <c r="BR1176" s="311"/>
      <c r="BS1176" s="311"/>
      <c r="BT1176" s="311"/>
      <c r="BU1176" s="311"/>
      <c r="BV1176" s="311"/>
      <c r="BW1176" s="311"/>
      <c r="BX1176" s="311"/>
      <c r="BY1176" s="217"/>
      <c r="BZ1176" s="217"/>
      <c r="CA1176" s="217"/>
      <c r="CB1176" s="217"/>
      <c r="CC1176" s="217"/>
      <c r="CD1176" s="217"/>
      <c r="CE1176" s="311"/>
      <c r="CF1176" s="311" t="str">
        <f>IFERROR(ROUND(STDEV(AN1176,L1176),1),"")</f>
        <v/>
      </c>
      <c r="CG1176" s="322"/>
      <c r="CH1176" s="322"/>
      <c r="CI1176" s="322"/>
      <c r="CJ1176" s="322"/>
      <c r="CK1176" s="322"/>
      <c r="CL1176" s="322"/>
      <c r="CM1176" s="322"/>
      <c r="CN1176" s="220" t="str">
        <f>IFERROR(ROUND((SUM(#REF!)),0),"")</f>
        <v/>
      </c>
      <c r="CO1176" s="216"/>
      <c r="CP1176" s="221"/>
      <c r="CQ1176" s="222"/>
      <c r="CR1176" s="196"/>
      <c r="CS1176" s="196"/>
      <c r="CT1176" s="196"/>
      <c r="CU1176" s="196"/>
      <c r="CV1176" s="196"/>
      <c r="CW1176" s="306">
        <f>AV1176+BH1176</f>
        <v>0</v>
      </c>
      <c r="CX1176" s="12">
        <f>SUM(BI1176:BQ1176,AW1176:BE1176)</f>
        <v>0</v>
      </c>
      <c r="CY1176" s="314" t="str">
        <f>IFERROR(ROUND(CX1176/K1176,0),"")</f>
        <v/>
      </c>
      <c r="CZ1176" s="314" t="str">
        <f>IFERROR(ROUND(CY1176/#REF!,1),"")</f>
        <v/>
      </c>
      <c r="DA1176" s="306" t="str">
        <f t="shared" si="136"/>
        <v/>
      </c>
      <c r="DB1176" s="316" t="str">
        <f t="shared" si="137"/>
        <v/>
      </c>
      <c r="DC1176" s="193"/>
      <c r="DD1176" s="12" t="str">
        <f>IFERROR(#REF!-AP1176,"")</f>
        <v/>
      </c>
      <c r="DE1176" s="193"/>
      <c r="DF1176" s="305" t="str">
        <f>IFERROR(#REF!-L1176,"")</f>
        <v/>
      </c>
      <c r="DG1176" s="311" t="e">
        <f>IF(#REF!&gt;AQ1176,0,1)</f>
        <v>#REF!</v>
      </c>
      <c r="DH1176" s="320">
        <f>IF(AN1176&lt;M1176,0,1)</f>
        <v>1</v>
      </c>
      <c r="DI1176" s="320">
        <f>IF(AN1176&gt;N1176,0,1)</f>
        <v>1</v>
      </c>
    </row>
    <row r="1177" spans="3:113" ht="20.25" x14ac:dyDescent="0.2">
      <c r="C1177" s="214"/>
      <c r="G1177" s="207"/>
      <c r="H1177" s="314"/>
      <c r="I1177" s="314"/>
      <c r="J1177" s="314"/>
      <c r="K1177" s="314"/>
      <c r="L1177" s="208"/>
      <c r="M1177" s="209"/>
      <c r="N1177" s="210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5"/>
      <c r="Z1177" s="195"/>
      <c r="AA1177" s="194"/>
      <c r="AB1177" s="194"/>
      <c r="AC1177" s="194"/>
      <c r="AD1177" s="194"/>
      <c r="AE1177" s="194"/>
      <c r="AF1177" s="194"/>
      <c r="AG1177" s="194"/>
      <c r="AH1177" s="194"/>
      <c r="AI1177" s="194"/>
      <c r="AJ1177" s="194"/>
      <c r="AK1177" s="195"/>
      <c r="AL1177" s="195"/>
      <c r="AM1177" s="323" t="str">
        <f t="shared" si="131"/>
        <v/>
      </c>
      <c r="AN1177" s="323" t="str">
        <f t="shared" si="132"/>
        <v/>
      </c>
      <c r="AO1177" s="276" t="str">
        <f t="shared" si="133"/>
        <v/>
      </c>
      <c r="AP1177" s="218"/>
      <c r="AQ1177" s="219"/>
      <c r="AR1177" s="217" t="str">
        <f t="shared" si="134"/>
        <v/>
      </c>
      <c r="AS1177" s="217" t="str">
        <f t="shared" si="135"/>
        <v/>
      </c>
      <c r="AT1177" s="217"/>
      <c r="AU1177" s="217"/>
      <c r="AV1177" s="217"/>
      <c r="AW1177" s="217"/>
      <c r="AX1177" s="217"/>
      <c r="AY1177" s="217"/>
      <c r="AZ1177" s="217"/>
      <c r="BA1177" s="217"/>
      <c r="BB1177" s="217"/>
      <c r="BC1177" s="217"/>
      <c r="BD1177" s="217"/>
      <c r="BE1177" s="217"/>
      <c r="BF1177" s="217"/>
      <c r="BG1177" s="217"/>
      <c r="BH1177" s="217"/>
      <c r="BI1177" s="217"/>
      <c r="BJ1177" s="217"/>
      <c r="BK1177" s="217"/>
      <c r="BL1177" s="217"/>
      <c r="BM1177" s="217"/>
      <c r="BN1177" s="217"/>
      <c r="BO1177" s="217"/>
      <c r="BP1177" s="217"/>
      <c r="BQ1177" s="217"/>
      <c r="BR1177" s="311"/>
      <c r="BS1177" s="311"/>
      <c r="BT1177" s="311"/>
      <c r="BU1177" s="311"/>
      <c r="BV1177" s="311"/>
      <c r="BW1177" s="311"/>
      <c r="BX1177" s="311"/>
      <c r="BY1177" s="217"/>
      <c r="BZ1177" s="217"/>
      <c r="CA1177" s="217"/>
      <c r="CB1177" s="217"/>
      <c r="CC1177" s="217"/>
      <c r="CD1177" s="217"/>
      <c r="CE1177" s="311"/>
      <c r="CF1177" s="311" t="str">
        <f>IFERROR(ROUND(STDEV(AN1177,L1177),1),"")</f>
        <v/>
      </c>
      <c r="CG1177" s="322"/>
      <c r="CH1177" s="322"/>
      <c r="CI1177" s="322"/>
      <c r="CJ1177" s="322"/>
      <c r="CK1177" s="322"/>
      <c r="CL1177" s="322"/>
      <c r="CM1177" s="322"/>
      <c r="CN1177" s="220" t="str">
        <f>IFERROR(ROUND((SUM(#REF!)),0),"")</f>
        <v/>
      </c>
      <c r="CO1177" s="216"/>
      <c r="CP1177" s="221"/>
      <c r="CQ1177" s="222"/>
      <c r="CR1177" s="196"/>
      <c r="CS1177" s="196"/>
      <c r="CT1177" s="196"/>
      <c r="CU1177" s="196"/>
      <c r="CV1177" s="196"/>
      <c r="CW1177" s="306">
        <f>AV1177+BH1177</f>
        <v>0</v>
      </c>
      <c r="CX1177" s="12">
        <f>SUM(BI1177:BQ1177,AW1177:BE1177)</f>
        <v>0</v>
      </c>
      <c r="CY1177" s="314" t="str">
        <f>IFERROR(ROUND(CX1177/K1177,0),"")</f>
        <v/>
      </c>
      <c r="CZ1177" s="314" t="str">
        <f>IFERROR(ROUND(CY1177/#REF!,1),"")</f>
        <v/>
      </c>
      <c r="DA1177" s="306" t="str">
        <f t="shared" si="136"/>
        <v/>
      </c>
      <c r="DB1177" s="316" t="str">
        <f t="shared" si="137"/>
        <v/>
      </c>
      <c r="DC1177" s="193"/>
      <c r="DD1177" s="12" t="str">
        <f>IFERROR(#REF!-AP1177,"")</f>
        <v/>
      </c>
      <c r="DE1177" s="193"/>
      <c r="DF1177" s="305" t="str">
        <f>IFERROR(#REF!-L1177,"")</f>
        <v/>
      </c>
      <c r="DG1177" s="311" t="e">
        <f>IF(#REF!&gt;AQ1177,0,1)</f>
        <v>#REF!</v>
      </c>
      <c r="DH1177" s="320">
        <f>IF(AN1177&lt;M1177,0,1)</f>
        <v>1</v>
      </c>
      <c r="DI1177" s="320">
        <f>IF(AN1177&gt;N1177,0,1)</f>
        <v>1</v>
      </c>
    </row>
    <row r="1178" spans="3:113" ht="20.25" x14ac:dyDescent="0.2">
      <c r="C1178" s="214"/>
      <c r="G1178" s="207"/>
      <c r="H1178" s="314"/>
      <c r="I1178" s="314"/>
      <c r="J1178" s="314"/>
      <c r="K1178" s="314"/>
      <c r="L1178" s="208"/>
      <c r="M1178" s="209"/>
      <c r="N1178" s="210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5"/>
      <c r="Z1178" s="195"/>
      <c r="AA1178" s="194"/>
      <c r="AB1178" s="194"/>
      <c r="AC1178" s="194"/>
      <c r="AD1178" s="194"/>
      <c r="AE1178" s="194"/>
      <c r="AF1178" s="194"/>
      <c r="AG1178" s="194"/>
      <c r="AH1178" s="194"/>
      <c r="AI1178" s="194"/>
      <c r="AJ1178" s="194"/>
      <c r="AK1178" s="195"/>
      <c r="AL1178" s="195"/>
      <c r="AM1178" s="323" t="str">
        <f t="shared" si="131"/>
        <v/>
      </c>
      <c r="AN1178" s="323" t="str">
        <f t="shared" si="132"/>
        <v/>
      </c>
      <c r="AO1178" s="276" t="str">
        <f t="shared" si="133"/>
        <v/>
      </c>
      <c r="AP1178" s="218"/>
      <c r="AQ1178" s="219"/>
      <c r="AR1178" s="217" t="str">
        <f t="shared" si="134"/>
        <v/>
      </c>
      <c r="AS1178" s="217" t="str">
        <f t="shared" si="135"/>
        <v/>
      </c>
      <c r="AT1178" s="217"/>
      <c r="AU1178" s="217"/>
      <c r="AV1178" s="217"/>
      <c r="AW1178" s="217"/>
      <c r="AX1178" s="217"/>
      <c r="AY1178" s="217"/>
      <c r="AZ1178" s="217"/>
      <c r="BA1178" s="217"/>
      <c r="BB1178" s="217"/>
      <c r="BC1178" s="217"/>
      <c r="BD1178" s="217"/>
      <c r="BE1178" s="217"/>
      <c r="BF1178" s="217"/>
      <c r="BG1178" s="217"/>
      <c r="BH1178" s="217"/>
      <c r="BI1178" s="217"/>
      <c r="BJ1178" s="217"/>
      <c r="BK1178" s="217"/>
      <c r="BL1178" s="217"/>
      <c r="BM1178" s="217"/>
      <c r="BN1178" s="217"/>
      <c r="BO1178" s="217"/>
      <c r="BP1178" s="217"/>
      <c r="BQ1178" s="217"/>
      <c r="BR1178" s="311"/>
      <c r="BS1178" s="311"/>
      <c r="BT1178" s="311"/>
      <c r="BU1178" s="311"/>
      <c r="BV1178" s="311"/>
      <c r="BW1178" s="311"/>
      <c r="BX1178" s="311"/>
      <c r="BY1178" s="217"/>
      <c r="BZ1178" s="217"/>
      <c r="CA1178" s="217"/>
      <c r="CB1178" s="217"/>
      <c r="CC1178" s="217"/>
      <c r="CD1178" s="217"/>
      <c r="CE1178" s="311"/>
      <c r="CF1178" s="311" t="str">
        <f>IFERROR(ROUND(STDEV(AN1178,L1178),1),"")</f>
        <v/>
      </c>
      <c r="CG1178" s="322"/>
      <c r="CH1178" s="322"/>
      <c r="CI1178" s="322"/>
      <c r="CJ1178" s="322"/>
      <c r="CK1178" s="322"/>
      <c r="CL1178" s="322"/>
      <c r="CM1178" s="322"/>
      <c r="CN1178" s="220" t="str">
        <f>IFERROR(ROUND((SUM(#REF!)),0),"")</f>
        <v/>
      </c>
      <c r="CO1178" s="216"/>
      <c r="CP1178" s="221"/>
      <c r="CQ1178" s="222"/>
      <c r="CR1178" s="196"/>
      <c r="CS1178" s="196"/>
      <c r="CT1178" s="196"/>
      <c r="CU1178" s="196"/>
      <c r="CV1178" s="196"/>
      <c r="CW1178" s="306">
        <f>AV1178+BH1178</f>
        <v>0</v>
      </c>
      <c r="CX1178" s="12">
        <f>SUM(BI1178:BQ1178,AW1178:BE1178)</f>
        <v>0</v>
      </c>
      <c r="CY1178" s="314" t="str">
        <f>IFERROR(ROUND(CX1178/K1178,0),"")</f>
        <v/>
      </c>
      <c r="CZ1178" s="314" t="str">
        <f>IFERROR(ROUND(CY1178/#REF!,1),"")</f>
        <v/>
      </c>
      <c r="DA1178" s="306" t="str">
        <f t="shared" si="136"/>
        <v/>
      </c>
      <c r="DB1178" s="316" t="str">
        <f t="shared" si="137"/>
        <v/>
      </c>
      <c r="DC1178" s="193"/>
      <c r="DD1178" s="12" t="str">
        <f>IFERROR(#REF!-AP1178,"")</f>
        <v/>
      </c>
      <c r="DE1178" s="193"/>
      <c r="DF1178" s="305" t="str">
        <f>IFERROR(#REF!-L1178,"")</f>
        <v/>
      </c>
      <c r="DG1178" s="311" t="e">
        <f>IF(#REF!&gt;AQ1178,0,1)</f>
        <v>#REF!</v>
      </c>
      <c r="DH1178" s="320">
        <f>IF(AN1178&lt;M1178,0,1)</f>
        <v>1</v>
      </c>
      <c r="DI1178" s="320">
        <f>IF(AN1178&gt;N1178,0,1)</f>
        <v>1</v>
      </c>
    </row>
    <row r="1179" spans="3:113" ht="20.25" x14ac:dyDescent="0.2">
      <c r="C1179" s="214"/>
      <c r="G1179" s="207"/>
      <c r="H1179" s="314"/>
      <c r="I1179" s="314"/>
      <c r="J1179" s="314"/>
      <c r="K1179" s="314"/>
      <c r="L1179" s="208"/>
      <c r="M1179" s="209"/>
      <c r="N1179" s="210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5"/>
      <c r="Z1179" s="195"/>
      <c r="AA1179" s="194"/>
      <c r="AB1179" s="194"/>
      <c r="AC1179" s="194"/>
      <c r="AD1179" s="194"/>
      <c r="AE1179" s="194"/>
      <c r="AF1179" s="194"/>
      <c r="AG1179" s="194"/>
      <c r="AH1179" s="194"/>
      <c r="AI1179" s="194"/>
      <c r="AJ1179" s="194"/>
      <c r="AK1179" s="195"/>
      <c r="AL1179" s="195"/>
      <c r="AM1179" s="323" t="str">
        <f t="shared" si="131"/>
        <v/>
      </c>
      <c r="AN1179" s="323" t="str">
        <f t="shared" si="132"/>
        <v/>
      </c>
      <c r="AO1179" s="276" t="str">
        <f t="shared" si="133"/>
        <v/>
      </c>
      <c r="AP1179" s="218"/>
      <c r="AQ1179" s="219"/>
      <c r="AR1179" s="217" t="str">
        <f t="shared" si="134"/>
        <v/>
      </c>
      <c r="AS1179" s="217" t="str">
        <f t="shared" si="135"/>
        <v/>
      </c>
      <c r="AT1179" s="217"/>
      <c r="AU1179" s="217"/>
      <c r="AV1179" s="217"/>
      <c r="AW1179" s="217"/>
      <c r="AX1179" s="217"/>
      <c r="AY1179" s="217"/>
      <c r="AZ1179" s="217"/>
      <c r="BA1179" s="217"/>
      <c r="BB1179" s="217"/>
      <c r="BC1179" s="217"/>
      <c r="BD1179" s="217"/>
      <c r="BE1179" s="217"/>
      <c r="BF1179" s="217"/>
      <c r="BG1179" s="217"/>
      <c r="BH1179" s="217"/>
      <c r="BI1179" s="217"/>
      <c r="BJ1179" s="217"/>
      <c r="BK1179" s="217"/>
      <c r="BL1179" s="217"/>
      <c r="BM1179" s="217"/>
      <c r="BN1179" s="217"/>
      <c r="BO1179" s="217"/>
      <c r="BP1179" s="217"/>
      <c r="BQ1179" s="217"/>
      <c r="BR1179" s="311"/>
      <c r="BS1179" s="311"/>
      <c r="BT1179" s="311"/>
      <c r="BU1179" s="311"/>
      <c r="BV1179" s="311"/>
      <c r="BW1179" s="311"/>
      <c r="BX1179" s="311"/>
      <c r="BY1179" s="217"/>
      <c r="BZ1179" s="217"/>
      <c r="CA1179" s="217"/>
      <c r="CB1179" s="217"/>
      <c r="CC1179" s="217"/>
      <c r="CD1179" s="217"/>
      <c r="CE1179" s="311"/>
      <c r="CF1179" s="311" t="str">
        <f>IFERROR(ROUND(STDEV(AN1179,L1179),1),"")</f>
        <v/>
      </c>
      <c r="CG1179" s="322"/>
      <c r="CH1179" s="322"/>
      <c r="CI1179" s="322"/>
      <c r="CJ1179" s="322"/>
      <c r="CK1179" s="322"/>
      <c r="CL1179" s="322"/>
      <c r="CM1179" s="322"/>
      <c r="CN1179" s="220" t="str">
        <f>IFERROR(ROUND((SUM(#REF!)),0),"")</f>
        <v/>
      </c>
      <c r="CO1179" s="216"/>
      <c r="CP1179" s="221"/>
      <c r="CQ1179" s="222"/>
      <c r="CR1179" s="196"/>
      <c r="CS1179" s="196"/>
      <c r="CT1179" s="196"/>
      <c r="CU1179" s="196"/>
      <c r="CV1179" s="196"/>
      <c r="CW1179" s="306">
        <f>AV1179+BH1179</f>
        <v>0</v>
      </c>
      <c r="CX1179" s="12">
        <f>SUM(BI1179:BQ1179,AW1179:BE1179)</f>
        <v>0</v>
      </c>
      <c r="CY1179" s="314" t="str">
        <f>IFERROR(ROUND(CX1179/K1179,0),"")</f>
        <v/>
      </c>
      <c r="CZ1179" s="314" t="str">
        <f>IFERROR(ROUND(CY1179/#REF!,1),"")</f>
        <v/>
      </c>
      <c r="DA1179" s="306" t="str">
        <f t="shared" si="136"/>
        <v/>
      </c>
      <c r="DB1179" s="316" t="str">
        <f t="shared" si="137"/>
        <v/>
      </c>
      <c r="DC1179" s="193"/>
      <c r="DD1179" s="12" t="str">
        <f>IFERROR(#REF!-AP1179,"")</f>
        <v/>
      </c>
      <c r="DE1179" s="193"/>
      <c r="DF1179" s="305" t="str">
        <f>IFERROR(#REF!-L1179,"")</f>
        <v/>
      </c>
      <c r="DG1179" s="311" t="e">
        <f>IF(#REF!&gt;AQ1179,0,1)</f>
        <v>#REF!</v>
      </c>
      <c r="DH1179" s="320">
        <f>IF(AN1179&lt;M1179,0,1)</f>
        <v>1</v>
      </c>
      <c r="DI1179" s="320">
        <f>IF(AN1179&gt;N1179,0,1)</f>
        <v>1</v>
      </c>
    </row>
    <row r="1180" spans="3:113" ht="20.25" x14ac:dyDescent="0.2">
      <c r="C1180" s="214"/>
      <c r="G1180" s="207"/>
      <c r="H1180" s="314"/>
      <c r="I1180" s="314"/>
      <c r="J1180" s="314"/>
      <c r="K1180" s="314"/>
      <c r="L1180" s="208"/>
      <c r="M1180" s="209"/>
      <c r="N1180" s="210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5"/>
      <c r="Z1180" s="195"/>
      <c r="AA1180" s="194"/>
      <c r="AB1180" s="194"/>
      <c r="AC1180" s="194"/>
      <c r="AD1180" s="194"/>
      <c r="AE1180" s="194"/>
      <c r="AF1180" s="194"/>
      <c r="AG1180" s="194"/>
      <c r="AH1180" s="194"/>
      <c r="AI1180" s="194"/>
      <c r="AJ1180" s="194"/>
      <c r="AK1180" s="195"/>
      <c r="AL1180" s="195"/>
      <c r="AM1180" s="323" t="str">
        <f t="shared" si="131"/>
        <v/>
      </c>
      <c r="AN1180" s="323" t="str">
        <f t="shared" si="132"/>
        <v/>
      </c>
      <c r="AO1180" s="276" t="str">
        <f t="shared" si="133"/>
        <v/>
      </c>
      <c r="AP1180" s="218"/>
      <c r="AQ1180" s="219"/>
      <c r="AR1180" s="217" t="str">
        <f t="shared" si="134"/>
        <v/>
      </c>
      <c r="AS1180" s="217" t="str">
        <f t="shared" si="135"/>
        <v/>
      </c>
      <c r="AT1180" s="217"/>
      <c r="AU1180" s="217"/>
      <c r="AV1180" s="217"/>
      <c r="AW1180" s="217"/>
      <c r="AX1180" s="217"/>
      <c r="AY1180" s="217"/>
      <c r="AZ1180" s="217"/>
      <c r="BA1180" s="217"/>
      <c r="BB1180" s="217"/>
      <c r="BC1180" s="217"/>
      <c r="BD1180" s="217"/>
      <c r="BE1180" s="217"/>
      <c r="BF1180" s="217"/>
      <c r="BG1180" s="217"/>
      <c r="BH1180" s="217"/>
      <c r="BI1180" s="217"/>
      <c r="BJ1180" s="217"/>
      <c r="BK1180" s="217"/>
      <c r="BL1180" s="217"/>
      <c r="BM1180" s="217"/>
      <c r="BN1180" s="217"/>
      <c r="BO1180" s="217"/>
      <c r="BP1180" s="217"/>
      <c r="BQ1180" s="217"/>
      <c r="BR1180" s="311"/>
      <c r="BS1180" s="311"/>
      <c r="BT1180" s="311"/>
      <c r="BU1180" s="311"/>
      <c r="BV1180" s="311"/>
      <c r="BW1180" s="311"/>
      <c r="BX1180" s="311"/>
      <c r="BY1180" s="217"/>
      <c r="BZ1180" s="217"/>
      <c r="CA1180" s="217"/>
      <c r="CB1180" s="217"/>
      <c r="CC1180" s="217"/>
      <c r="CD1180" s="217"/>
      <c r="CE1180" s="311"/>
      <c r="CF1180" s="311" t="str">
        <f>IFERROR(ROUND(STDEV(AN1180,L1180),1),"")</f>
        <v/>
      </c>
      <c r="CG1180" s="322"/>
      <c r="CH1180" s="322"/>
      <c r="CI1180" s="322"/>
      <c r="CJ1180" s="322"/>
      <c r="CK1180" s="322"/>
      <c r="CL1180" s="322"/>
      <c r="CM1180" s="322"/>
      <c r="CN1180" s="220" t="str">
        <f>IFERROR(ROUND((SUM(#REF!)),0),"")</f>
        <v/>
      </c>
      <c r="CO1180" s="216"/>
      <c r="CP1180" s="221"/>
      <c r="CQ1180" s="222"/>
      <c r="CR1180" s="196"/>
      <c r="CS1180" s="196"/>
      <c r="CT1180" s="196"/>
      <c r="CU1180" s="196"/>
      <c r="CV1180" s="196"/>
      <c r="CW1180" s="306">
        <f>AV1180+BH1180</f>
        <v>0</v>
      </c>
      <c r="CX1180" s="12">
        <f>SUM(BI1180:BQ1180,AW1180:BE1180)</f>
        <v>0</v>
      </c>
      <c r="CY1180" s="314" t="str">
        <f>IFERROR(ROUND(CX1180/K1180,0),"")</f>
        <v/>
      </c>
      <c r="CZ1180" s="314" t="str">
        <f>IFERROR(ROUND(CY1180/#REF!,1),"")</f>
        <v/>
      </c>
      <c r="DA1180" s="306" t="str">
        <f t="shared" si="136"/>
        <v/>
      </c>
      <c r="DB1180" s="316" t="str">
        <f t="shared" si="137"/>
        <v/>
      </c>
      <c r="DC1180" s="193"/>
      <c r="DD1180" s="12" t="str">
        <f>IFERROR(#REF!-AP1180,"")</f>
        <v/>
      </c>
      <c r="DE1180" s="193"/>
      <c r="DF1180" s="305" t="str">
        <f>IFERROR(#REF!-L1180,"")</f>
        <v/>
      </c>
      <c r="DG1180" s="311" t="e">
        <f>IF(#REF!&gt;AQ1180,0,1)</f>
        <v>#REF!</v>
      </c>
      <c r="DH1180" s="320">
        <f>IF(AN1180&lt;M1180,0,1)</f>
        <v>1</v>
      </c>
      <c r="DI1180" s="320">
        <f>IF(AN1180&gt;N1180,0,1)</f>
        <v>1</v>
      </c>
    </row>
    <row r="1181" spans="3:113" ht="20.25" x14ac:dyDescent="0.2">
      <c r="C1181" s="214"/>
      <c r="G1181" s="207"/>
      <c r="H1181" s="314"/>
      <c r="I1181" s="314"/>
      <c r="J1181" s="314"/>
      <c r="K1181" s="314"/>
      <c r="L1181" s="208"/>
      <c r="M1181" s="209"/>
      <c r="N1181" s="210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5"/>
      <c r="Z1181" s="195"/>
      <c r="AA1181" s="194"/>
      <c r="AB1181" s="194"/>
      <c r="AC1181" s="194"/>
      <c r="AD1181" s="194"/>
      <c r="AE1181" s="194"/>
      <c r="AF1181" s="194"/>
      <c r="AG1181" s="194"/>
      <c r="AH1181" s="194"/>
      <c r="AI1181" s="194"/>
      <c r="AJ1181" s="194"/>
      <c r="AK1181" s="195"/>
      <c r="AL1181" s="195"/>
      <c r="AM1181" s="323" t="str">
        <f t="shared" si="131"/>
        <v/>
      </c>
      <c r="AN1181" s="323" t="str">
        <f t="shared" si="132"/>
        <v/>
      </c>
      <c r="AO1181" s="276" t="str">
        <f t="shared" si="133"/>
        <v/>
      </c>
      <c r="AP1181" s="218"/>
      <c r="AQ1181" s="219"/>
      <c r="AR1181" s="217" t="str">
        <f t="shared" si="134"/>
        <v/>
      </c>
      <c r="AS1181" s="217" t="str">
        <f t="shared" si="135"/>
        <v/>
      </c>
      <c r="AT1181" s="217"/>
      <c r="AU1181" s="217"/>
      <c r="AV1181" s="217"/>
      <c r="AW1181" s="217"/>
      <c r="AX1181" s="217"/>
      <c r="AY1181" s="217"/>
      <c r="AZ1181" s="217"/>
      <c r="BA1181" s="217"/>
      <c r="BB1181" s="217"/>
      <c r="BC1181" s="217"/>
      <c r="BD1181" s="217"/>
      <c r="BE1181" s="217"/>
      <c r="BF1181" s="217"/>
      <c r="BG1181" s="217"/>
      <c r="BH1181" s="217"/>
      <c r="BI1181" s="217"/>
      <c r="BJ1181" s="217"/>
      <c r="BK1181" s="217"/>
      <c r="BL1181" s="217"/>
      <c r="BM1181" s="217"/>
      <c r="BN1181" s="217"/>
      <c r="BO1181" s="217"/>
      <c r="BP1181" s="217"/>
      <c r="BQ1181" s="217"/>
      <c r="BR1181" s="311"/>
      <c r="BS1181" s="311"/>
      <c r="BT1181" s="311"/>
      <c r="BU1181" s="311"/>
      <c r="BV1181" s="311"/>
      <c r="BW1181" s="311"/>
      <c r="BX1181" s="311"/>
      <c r="BY1181" s="217"/>
      <c r="BZ1181" s="217"/>
      <c r="CA1181" s="217"/>
      <c r="CB1181" s="217"/>
      <c r="CC1181" s="217"/>
      <c r="CD1181" s="217"/>
      <c r="CE1181" s="311"/>
      <c r="CF1181" s="311" t="str">
        <f>IFERROR(ROUND(STDEV(AN1181,L1181),1),"")</f>
        <v/>
      </c>
      <c r="CG1181" s="322"/>
      <c r="CH1181" s="322"/>
      <c r="CI1181" s="322"/>
      <c r="CJ1181" s="322"/>
      <c r="CK1181" s="322"/>
      <c r="CL1181" s="322"/>
      <c r="CM1181" s="322"/>
      <c r="CN1181" s="220" t="str">
        <f>IFERROR(ROUND((SUM(#REF!)),0),"")</f>
        <v/>
      </c>
      <c r="CO1181" s="216"/>
      <c r="CP1181" s="221"/>
      <c r="CQ1181" s="222"/>
      <c r="CR1181" s="196"/>
      <c r="CS1181" s="196"/>
      <c r="CT1181" s="196"/>
      <c r="CU1181" s="196"/>
      <c r="CV1181" s="196"/>
      <c r="CW1181" s="306">
        <f>AV1181+BH1181</f>
        <v>0</v>
      </c>
      <c r="CX1181" s="12">
        <f>SUM(BI1181:BQ1181,AW1181:BE1181)</f>
        <v>0</v>
      </c>
      <c r="CY1181" s="314" t="str">
        <f>IFERROR(ROUND(CX1181/K1181,0),"")</f>
        <v/>
      </c>
      <c r="CZ1181" s="314" t="str">
        <f>IFERROR(ROUND(CY1181/#REF!,1),"")</f>
        <v/>
      </c>
      <c r="DA1181" s="306" t="str">
        <f t="shared" si="136"/>
        <v/>
      </c>
      <c r="DB1181" s="316" t="str">
        <f t="shared" si="137"/>
        <v/>
      </c>
      <c r="DC1181" s="193"/>
      <c r="DD1181" s="12" t="str">
        <f>IFERROR(#REF!-AP1181,"")</f>
        <v/>
      </c>
      <c r="DE1181" s="193"/>
      <c r="DF1181" s="305" t="str">
        <f>IFERROR(#REF!-L1181,"")</f>
        <v/>
      </c>
      <c r="DG1181" s="311" t="e">
        <f>IF(#REF!&gt;AQ1181,0,1)</f>
        <v>#REF!</v>
      </c>
      <c r="DH1181" s="320">
        <f>IF(AN1181&lt;M1181,0,1)</f>
        <v>1</v>
      </c>
      <c r="DI1181" s="320">
        <f>IF(AN1181&gt;N1181,0,1)</f>
        <v>1</v>
      </c>
    </row>
    <row r="1182" spans="3:113" ht="20.25" x14ac:dyDescent="0.2">
      <c r="C1182" s="214"/>
      <c r="G1182" s="207"/>
      <c r="H1182" s="314"/>
      <c r="I1182" s="314"/>
      <c r="J1182" s="314"/>
      <c r="K1182" s="314"/>
      <c r="L1182" s="208"/>
      <c r="M1182" s="209"/>
      <c r="N1182" s="210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5"/>
      <c r="Z1182" s="195"/>
      <c r="AA1182" s="194"/>
      <c r="AB1182" s="194"/>
      <c r="AC1182" s="194"/>
      <c r="AD1182" s="194"/>
      <c r="AE1182" s="194"/>
      <c r="AF1182" s="194"/>
      <c r="AG1182" s="194"/>
      <c r="AH1182" s="194"/>
      <c r="AI1182" s="194"/>
      <c r="AJ1182" s="194"/>
      <c r="AK1182" s="195"/>
      <c r="AL1182" s="195"/>
      <c r="AM1182" s="323" t="str">
        <f t="shared" si="131"/>
        <v/>
      </c>
      <c r="AN1182" s="323" t="str">
        <f t="shared" si="132"/>
        <v/>
      </c>
      <c r="AO1182" s="276" t="str">
        <f t="shared" si="133"/>
        <v/>
      </c>
      <c r="AP1182" s="218"/>
      <c r="AQ1182" s="219"/>
      <c r="AR1182" s="217" t="str">
        <f t="shared" si="134"/>
        <v/>
      </c>
      <c r="AS1182" s="217" t="str">
        <f t="shared" si="135"/>
        <v/>
      </c>
      <c r="AT1182" s="217"/>
      <c r="AU1182" s="217"/>
      <c r="AV1182" s="217"/>
      <c r="AW1182" s="217"/>
      <c r="AX1182" s="217"/>
      <c r="AY1182" s="217"/>
      <c r="AZ1182" s="217"/>
      <c r="BA1182" s="217"/>
      <c r="BB1182" s="217"/>
      <c r="BC1182" s="217"/>
      <c r="BD1182" s="217"/>
      <c r="BE1182" s="217"/>
      <c r="BF1182" s="217"/>
      <c r="BG1182" s="217"/>
      <c r="BH1182" s="217"/>
      <c r="BI1182" s="217"/>
      <c r="BJ1182" s="217"/>
      <c r="BK1182" s="217"/>
      <c r="BL1182" s="217"/>
      <c r="BM1182" s="217"/>
      <c r="BN1182" s="217"/>
      <c r="BO1182" s="217"/>
      <c r="BP1182" s="217"/>
      <c r="BQ1182" s="217"/>
      <c r="BR1182" s="311"/>
      <c r="BS1182" s="311"/>
      <c r="BT1182" s="311"/>
      <c r="BU1182" s="311"/>
      <c r="BV1182" s="311"/>
      <c r="BW1182" s="311"/>
      <c r="BX1182" s="311"/>
      <c r="BY1182" s="217"/>
      <c r="BZ1182" s="217"/>
      <c r="CA1182" s="217"/>
      <c r="CB1182" s="217"/>
      <c r="CC1182" s="217"/>
      <c r="CD1182" s="217"/>
      <c r="CE1182" s="311"/>
      <c r="CF1182" s="311" t="str">
        <f>IFERROR(ROUND(STDEV(AN1182,L1182),1),"")</f>
        <v/>
      </c>
      <c r="CG1182" s="322"/>
      <c r="CH1182" s="322"/>
      <c r="CI1182" s="322"/>
      <c r="CJ1182" s="322"/>
      <c r="CK1182" s="322"/>
      <c r="CL1182" s="322"/>
      <c r="CM1182" s="322"/>
      <c r="CN1182" s="220" t="str">
        <f>IFERROR(ROUND((SUM(#REF!)),0),"")</f>
        <v/>
      </c>
      <c r="CO1182" s="216"/>
      <c r="CP1182" s="221"/>
      <c r="CQ1182" s="222"/>
      <c r="CR1182" s="196"/>
      <c r="CS1182" s="196"/>
      <c r="CT1182" s="196"/>
      <c r="CU1182" s="196"/>
      <c r="CV1182" s="196"/>
      <c r="CW1182" s="306">
        <f>AV1182+BH1182</f>
        <v>0</v>
      </c>
      <c r="CX1182" s="12">
        <f>SUM(BI1182:BQ1182,AW1182:BE1182)</f>
        <v>0</v>
      </c>
      <c r="CY1182" s="314" t="str">
        <f>IFERROR(ROUND(CX1182/K1182,0),"")</f>
        <v/>
      </c>
      <c r="CZ1182" s="314" t="str">
        <f>IFERROR(ROUND(CY1182/#REF!,1),"")</f>
        <v/>
      </c>
      <c r="DA1182" s="306" t="str">
        <f t="shared" si="136"/>
        <v/>
      </c>
      <c r="DB1182" s="316" t="str">
        <f t="shared" si="137"/>
        <v/>
      </c>
      <c r="DC1182" s="193"/>
      <c r="DD1182" s="12" t="str">
        <f>IFERROR(#REF!-AP1182,"")</f>
        <v/>
      </c>
      <c r="DE1182" s="193"/>
      <c r="DF1182" s="305" t="str">
        <f>IFERROR(#REF!-L1182,"")</f>
        <v/>
      </c>
      <c r="DG1182" s="311" t="e">
        <f>IF(#REF!&gt;AQ1182,0,1)</f>
        <v>#REF!</v>
      </c>
      <c r="DH1182" s="320">
        <f>IF(AN1182&lt;M1182,0,1)</f>
        <v>1</v>
      </c>
      <c r="DI1182" s="320">
        <f>IF(AN1182&gt;N1182,0,1)</f>
        <v>1</v>
      </c>
    </row>
    <row r="1183" spans="3:113" ht="20.25" x14ac:dyDescent="0.2">
      <c r="C1183" s="214"/>
      <c r="G1183" s="207"/>
      <c r="H1183" s="314"/>
      <c r="I1183" s="314"/>
      <c r="J1183" s="314"/>
      <c r="K1183" s="314"/>
      <c r="L1183" s="208"/>
      <c r="M1183" s="209"/>
      <c r="N1183" s="210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5"/>
      <c r="Z1183" s="195"/>
      <c r="AA1183" s="194"/>
      <c r="AB1183" s="194"/>
      <c r="AC1183" s="194"/>
      <c r="AD1183" s="194"/>
      <c r="AE1183" s="194"/>
      <c r="AF1183" s="194"/>
      <c r="AG1183" s="194"/>
      <c r="AH1183" s="194"/>
      <c r="AI1183" s="194"/>
      <c r="AJ1183" s="194"/>
      <c r="AK1183" s="195"/>
      <c r="AL1183" s="195"/>
      <c r="AM1183" s="323" t="str">
        <f t="shared" si="131"/>
        <v/>
      </c>
      <c r="AN1183" s="323" t="str">
        <f t="shared" si="132"/>
        <v/>
      </c>
      <c r="AO1183" s="276" t="str">
        <f t="shared" si="133"/>
        <v/>
      </c>
      <c r="AP1183" s="218"/>
      <c r="AQ1183" s="219"/>
      <c r="AR1183" s="217" t="str">
        <f t="shared" si="134"/>
        <v/>
      </c>
      <c r="AS1183" s="217" t="str">
        <f t="shared" si="135"/>
        <v/>
      </c>
      <c r="AT1183" s="217"/>
      <c r="AU1183" s="217"/>
      <c r="AV1183" s="217"/>
      <c r="AW1183" s="217"/>
      <c r="AX1183" s="217"/>
      <c r="AY1183" s="217"/>
      <c r="AZ1183" s="217"/>
      <c r="BA1183" s="217"/>
      <c r="BB1183" s="217"/>
      <c r="BC1183" s="217"/>
      <c r="BD1183" s="217"/>
      <c r="BE1183" s="217"/>
      <c r="BF1183" s="217"/>
      <c r="BG1183" s="217"/>
      <c r="BH1183" s="217"/>
      <c r="BI1183" s="217"/>
      <c r="BJ1183" s="217"/>
      <c r="BK1183" s="217"/>
      <c r="BL1183" s="217"/>
      <c r="BM1183" s="217"/>
      <c r="BN1183" s="217"/>
      <c r="BO1183" s="217"/>
      <c r="BP1183" s="217"/>
      <c r="BQ1183" s="217"/>
      <c r="BR1183" s="311"/>
      <c r="BS1183" s="311"/>
      <c r="BT1183" s="311"/>
      <c r="BU1183" s="311"/>
      <c r="BV1183" s="311"/>
      <c r="BW1183" s="311"/>
      <c r="BX1183" s="311"/>
      <c r="BY1183" s="217"/>
      <c r="BZ1183" s="217"/>
      <c r="CA1183" s="217"/>
      <c r="CB1183" s="217"/>
      <c r="CC1183" s="217"/>
      <c r="CD1183" s="217"/>
      <c r="CE1183" s="311"/>
      <c r="CF1183" s="311" t="str">
        <f>IFERROR(ROUND(STDEV(AN1183,L1183),1),"")</f>
        <v/>
      </c>
      <c r="CG1183" s="322"/>
      <c r="CH1183" s="322"/>
      <c r="CI1183" s="322"/>
      <c r="CJ1183" s="322"/>
      <c r="CK1183" s="322"/>
      <c r="CL1183" s="322"/>
      <c r="CM1183" s="322"/>
      <c r="CN1183" s="220" t="str">
        <f>IFERROR(ROUND((SUM(#REF!)),0),"")</f>
        <v/>
      </c>
      <c r="CO1183" s="216"/>
      <c r="CP1183" s="221"/>
      <c r="CQ1183" s="222"/>
      <c r="CR1183" s="196"/>
      <c r="CS1183" s="196"/>
      <c r="CT1183" s="196"/>
      <c r="CU1183" s="196"/>
      <c r="CV1183" s="196"/>
      <c r="CW1183" s="306">
        <f>AV1183+BH1183</f>
        <v>0</v>
      </c>
      <c r="CX1183" s="12">
        <f>SUM(BI1183:BQ1183,AW1183:BE1183)</f>
        <v>0</v>
      </c>
      <c r="CY1183" s="314" t="str">
        <f>IFERROR(ROUND(CX1183/K1183,0),"")</f>
        <v/>
      </c>
      <c r="CZ1183" s="314" t="str">
        <f>IFERROR(ROUND(CY1183/#REF!,1),"")</f>
        <v/>
      </c>
      <c r="DA1183" s="306" t="str">
        <f t="shared" si="136"/>
        <v/>
      </c>
      <c r="DB1183" s="316" t="str">
        <f t="shared" si="137"/>
        <v/>
      </c>
      <c r="DC1183" s="193"/>
      <c r="DD1183" s="12" t="str">
        <f>IFERROR(#REF!-AP1183,"")</f>
        <v/>
      </c>
      <c r="DE1183" s="193"/>
      <c r="DF1183" s="305" t="str">
        <f>IFERROR(#REF!-L1183,"")</f>
        <v/>
      </c>
      <c r="DG1183" s="311" t="e">
        <f>IF(#REF!&gt;AQ1183,0,1)</f>
        <v>#REF!</v>
      </c>
      <c r="DH1183" s="320">
        <f>IF(AN1183&lt;M1183,0,1)</f>
        <v>1</v>
      </c>
      <c r="DI1183" s="320">
        <f>IF(AN1183&gt;N1183,0,1)</f>
        <v>1</v>
      </c>
    </row>
    <row r="1184" spans="3:113" ht="20.25" x14ac:dyDescent="0.2">
      <c r="C1184" s="214"/>
      <c r="G1184" s="207"/>
      <c r="H1184" s="314"/>
      <c r="I1184" s="314"/>
      <c r="J1184" s="314"/>
      <c r="K1184" s="314"/>
      <c r="L1184" s="208"/>
      <c r="M1184" s="209"/>
      <c r="N1184" s="210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5"/>
      <c r="Z1184" s="195"/>
      <c r="AA1184" s="194"/>
      <c r="AB1184" s="194"/>
      <c r="AC1184" s="194"/>
      <c r="AD1184" s="194"/>
      <c r="AE1184" s="194"/>
      <c r="AF1184" s="194"/>
      <c r="AG1184" s="194"/>
      <c r="AH1184" s="194"/>
      <c r="AI1184" s="194"/>
      <c r="AJ1184" s="194"/>
      <c r="AK1184" s="195"/>
      <c r="AL1184" s="195"/>
      <c r="AM1184" s="323" t="str">
        <f t="shared" si="131"/>
        <v/>
      </c>
      <c r="AN1184" s="323" t="str">
        <f t="shared" si="132"/>
        <v/>
      </c>
      <c r="AO1184" s="276" t="str">
        <f t="shared" si="133"/>
        <v/>
      </c>
      <c r="AP1184" s="218"/>
      <c r="AQ1184" s="219"/>
      <c r="AR1184" s="217" t="str">
        <f t="shared" si="134"/>
        <v/>
      </c>
      <c r="AS1184" s="217" t="str">
        <f t="shared" si="135"/>
        <v/>
      </c>
      <c r="AT1184" s="217"/>
      <c r="AU1184" s="217"/>
      <c r="AV1184" s="217"/>
      <c r="AW1184" s="217"/>
      <c r="AX1184" s="217"/>
      <c r="AY1184" s="217"/>
      <c r="AZ1184" s="217"/>
      <c r="BA1184" s="217"/>
      <c r="BB1184" s="217"/>
      <c r="BC1184" s="217"/>
      <c r="BD1184" s="217"/>
      <c r="BE1184" s="217"/>
      <c r="BF1184" s="217"/>
      <c r="BG1184" s="217"/>
      <c r="BH1184" s="217"/>
      <c r="BI1184" s="217"/>
      <c r="BJ1184" s="217"/>
      <c r="BK1184" s="217"/>
      <c r="BL1184" s="217"/>
      <c r="BM1184" s="217"/>
      <c r="BN1184" s="217"/>
      <c r="BO1184" s="217"/>
      <c r="BP1184" s="217"/>
      <c r="BQ1184" s="217"/>
      <c r="BR1184" s="311"/>
      <c r="BS1184" s="311"/>
      <c r="BT1184" s="311"/>
      <c r="BU1184" s="311"/>
      <c r="BV1184" s="311"/>
      <c r="BW1184" s="311"/>
      <c r="BX1184" s="311"/>
      <c r="BY1184" s="217"/>
      <c r="BZ1184" s="217"/>
      <c r="CA1184" s="217"/>
      <c r="CB1184" s="217"/>
      <c r="CC1184" s="217"/>
      <c r="CD1184" s="217"/>
      <c r="CE1184" s="311"/>
      <c r="CF1184" s="311" t="str">
        <f>IFERROR(ROUND(STDEV(AN1184,L1184),1),"")</f>
        <v/>
      </c>
      <c r="CG1184" s="322"/>
      <c r="CH1184" s="322"/>
      <c r="CI1184" s="322"/>
      <c r="CJ1184" s="322"/>
      <c r="CK1184" s="322"/>
      <c r="CL1184" s="322"/>
      <c r="CM1184" s="322"/>
      <c r="CN1184" s="220" t="str">
        <f>IFERROR(ROUND((SUM(#REF!)),0),"")</f>
        <v/>
      </c>
      <c r="CO1184" s="216"/>
      <c r="CP1184" s="221"/>
      <c r="CQ1184" s="222"/>
      <c r="CR1184" s="196"/>
      <c r="CS1184" s="196"/>
      <c r="CT1184" s="196"/>
      <c r="CU1184" s="196"/>
      <c r="CV1184" s="196"/>
      <c r="CW1184" s="306">
        <f>AV1184+BH1184</f>
        <v>0</v>
      </c>
      <c r="CX1184" s="12">
        <f>SUM(BI1184:BQ1184,AW1184:BE1184)</f>
        <v>0</v>
      </c>
      <c r="CY1184" s="314" t="str">
        <f>IFERROR(ROUND(CX1184/K1184,0),"")</f>
        <v/>
      </c>
      <c r="CZ1184" s="314" t="str">
        <f>IFERROR(ROUND(CY1184/#REF!,1),"")</f>
        <v/>
      </c>
      <c r="DA1184" s="306" t="str">
        <f t="shared" si="136"/>
        <v/>
      </c>
      <c r="DB1184" s="316" t="str">
        <f t="shared" si="137"/>
        <v/>
      </c>
      <c r="DC1184" s="193"/>
      <c r="DD1184" s="12" t="str">
        <f>IFERROR(#REF!-AP1184,"")</f>
        <v/>
      </c>
      <c r="DE1184" s="193"/>
      <c r="DF1184" s="305" t="str">
        <f>IFERROR(#REF!-L1184,"")</f>
        <v/>
      </c>
      <c r="DG1184" s="311" t="e">
        <f>IF(#REF!&gt;AQ1184,0,1)</f>
        <v>#REF!</v>
      </c>
      <c r="DH1184" s="320">
        <f>IF(AN1184&lt;M1184,0,1)</f>
        <v>1</v>
      </c>
      <c r="DI1184" s="320">
        <f>IF(AN1184&gt;N1184,0,1)</f>
        <v>1</v>
      </c>
    </row>
    <row r="1185" spans="3:113" ht="20.25" x14ac:dyDescent="0.2">
      <c r="C1185" s="214"/>
      <c r="G1185" s="207"/>
      <c r="H1185" s="314"/>
      <c r="I1185" s="314"/>
      <c r="J1185" s="314"/>
      <c r="K1185" s="314"/>
      <c r="L1185" s="208"/>
      <c r="M1185" s="209"/>
      <c r="N1185" s="210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5"/>
      <c r="Z1185" s="195"/>
      <c r="AA1185" s="194"/>
      <c r="AB1185" s="194"/>
      <c r="AC1185" s="194"/>
      <c r="AD1185" s="194"/>
      <c r="AE1185" s="194"/>
      <c r="AF1185" s="194"/>
      <c r="AG1185" s="194"/>
      <c r="AH1185" s="194"/>
      <c r="AI1185" s="194"/>
      <c r="AJ1185" s="194"/>
      <c r="AK1185" s="195"/>
      <c r="AL1185" s="195"/>
      <c r="AM1185" s="323" t="str">
        <f t="shared" si="131"/>
        <v/>
      </c>
      <c r="AN1185" s="323" t="str">
        <f t="shared" si="132"/>
        <v/>
      </c>
      <c r="AO1185" s="276" t="str">
        <f t="shared" si="133"/>
        <v/>
      </c>
      <c r="AP1185" s="218"/>
      <c r="AQ1185" s="219"/>
      <c r="AR1185" s="217" t="str">
        <f t="shared" si="134"/>
        <v/>
      </c>
      <c r="AS1185" s="217" t="str">
        <f t="shared" si="135"/>
        <v/>
      </c>
      <c r="AT1185" s="217"/>
      <c r="AU1185" s="217"/>
      <c r="AV1185" s="217"/>
      <c r="AW1185" s="217"/>
      <c r="AX1185" s="217"/>
      <c r="AY1185" s="217"/>
      <c r="AZ1185" s="217"/>
      <c r="BA1185" s="217"/>
      <c r="BB1185" s="217"/>
      <c r="BC1185" s="217"/>
      <c r="BD1185" s="217"/>
      <c r="BE1185" s="217"/>
      <c r="BF1185" s="217"/>
      <c r="BG1185" s="217"/>
      <c r="BH1185" s="217"/>
      <c r="BI1185" s="217"/>
      <c r="BJ1185" s="217"/>
      <c r="BK1185" s="217"/>
      <c r="BL1185" s="217"/>
      <c r="BM1185" s="217"/>
      <c r="BN1185" s="217"/>
      <c r="BO1185" s="217"/>
      <c r="BP1185" s="217"/>
      <c r="BQ1185" s="217"/>
      <c r="BR1185" s="311"/>
      <c r="BS1185" s="311"/>
      <c r="BT1185" s="311"/>
      <c r="BU1185" s="311"/>
      <c r="BV1185" s="311"/>
      <c r="BW1185" s="311"/>
      <c r="BX1185" s="311"/>
      <c r="BY1185" s="217"/>
      <c r="BZ1185" s="217"/>
      <c r="CA1185" s="217"/>
      <c r="CB1185" s="217"/>
      <c r="CC1185" s="217"/>
      <c r="CD1185" s="217"/>
      <c r="CE1185" s="311"/>
      <c r="CF1185" s="311" t="str">
        <f>IFERROR(ROUND(STDEV(AN1185,L1185),1),"")</f>
        <v/>
      </c>
      <c r="CG1185" s="322"/>
      <c r="CH1185" s="322"/>
      <c r="CI1185" s="322"/>
      <c r="CJ1185" s="322"/>
      <c r="CK1185" s="322"/>
      <c r="CL1185" s="322"/>
      <c r="CM1185" s="322"/>
      <c r="CN1185" s="220" t="str">
        <f>IFERROR(ROUND((SUM(#REF!)),0),"")</f>
        <v/>
      </c>
      <c r="CO1185" s="216"/>
      <c r="CP1185" s="221"/>
      <c r="CQ1185" s="222"/>
      <c r="CR1185" s="196"/>
      <c r="CS1185" s="196"/>
      <c r="CT1185" s="196"/>
      <c r="CU1185" s="196"/>
      <c r="CV1185" s="196"/>
      <c r="CW1185" s="306">
        <f>AV1185+BH1185</f>
        <v>0</v>
      </c>
      <c r="CX1185" s="12">
        <f>SUM(BI1185:BQ1185,AW1185:BE1185)</f>
        <v>0</v>
      </c>
      <c r="CY1185" s="314" t="str">
        <f>IFERROR(ROUND(CX1185/K1185,0),"")</f>
        <v/>
      </c>
      <c r="CZ1185" s="314" t="str">
        <f>IFERROR(ROUND(CY1185/#REF!,1),"")</f>
        <v/>
      </c>
      <c r="DA1185" s="306" t="str">
        <f t="shared" si="136"/>
        <v/>
      </c>
      <c r="DB1185" s="316" t="str">
        <f t="shared" si="137"/>
        <v/>
      </c>
      <c r="DC1185" s="193"/>
      <c r="DD1185" s="12" t="str">
        <f>IFERROR(#REF!-AP1185,"")</f>
        <v/>
      </c>
      <c r="DE1185" s="193"/>
      <c r="DF1185" s="305" t="str">
        <f>IFERROR(#REF!-L1185,"")</f>
        <v/>
      </c>
      <c r="DG1185" s="311" t="e">
        <f>IF(#REF!&gt;AQ1185,0,1)</f>
        <v>#REF!</v>
      </c>
      <c r="DH1185" s="320">
        <f>IF(AN1185&lt;M1185,0,1)</f>
        <v>1</v>
      </c>
      <c r="DI1185" s="320">
        <f>IF(AN1185&gt;N1185,0,1)</f>
        <v>1</v>
      </c>
    </row>
    <row r="1186" spans="3:113" ht="20.25" x14ac:dyDescent="0.2">
      <c r="C1186" s="214"/>
      <c r="G1186" s="207"/>
      <c r="H1186" s="314"/>
      <c r="I1186" s="314"/>
      <c r="J1186" s="314"/>
      <c r="K1186" s="314"/>
      <c r="L1186" s="208"/>
      <c r="M1186" s="209"/>
      <c r="N1186" s="210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5"/>
      <c r="Z1186" s="195"/>
      <c r="AA1186" s="194"/>
      <c r="AB1186" s="194"/>
      <c r="AC1186" s="194"/>
      <c r="AD1186" s="194"/>
      <c r="AE1186" s="194"/>
      <c r="AF1186" s="194"/>
      <c r="AG1186" s="194"/>
      <c r="AH1186" s="194"/>
      <c r="AI1186" s="194"/>
      <c r="AJ1186" s="194"/>
      <c r="AK1186" s="195"/>
      <c r="AL1186" s="195"/>
      <c r="AM1186" s="323" t="str">
        <f t="shared" si="131"/>
        <v/>
      </c>
      <c r="AN1186" s="323" t="str">
        <f t="shared" si="132"/>
        <v/>
      </c>
      <c r="AO1186" s="276" t="str">
        <f t="shared" si="133"/>
        <v/>
      </c>
      <c r="AP1186" s="218"/>
      <c r="AQ1186" s="219"/>
      <c r="AR1186" s="217" t="str">
        <f t="shared" si="134"/>
        <v/>
      </c>
      <c r="AS1186" s="217" t="str">
        <f t="shared" si="135"/>
        <v/>
      </c>
      <c r="AT1186" s="217"/>
      <c r="AU1186" s="217"/>
      <c r="AV1186" s="217"/>
      <c r="AW1186" s="217"/>
      <c r="AX1186" s="217"/>
      <c r="AY1186" s="217"/>
      <c r="AZ1186" s="217"/>
      <c r="BA1186" s="217"/>
      <c r="BB1186" s="217"/>
      <c r="BC1186" s="217"/>
      <c r="BD1186" s="217"/>
      <c r="BE1186" s="217"/>
      <c r="BF1186" s="217"/>
      <c r="BG1186" s="217"/>
      <c r="BH1186" s="217"/>
      <c r="BI1186" s="217"/>
      <c r="BJ1186" s="217"/>
      <c r="BK1186" s="217"/>
      <c r="BL1186" s="217"/>
      <c r="BM1186" s="217"/>
      <c r="BN1186" s="217"/>
      <c r="BO1186" s="217"/>
      <c r="BP1186" s="217"/>
      <c r="BQ1186" s="217"/>
      <c r="BR1186" s="311"/>
      <c r="BS1186" s="311"/>
      <c r="BT1186" s="311"/>
      <c r="BU1186" s="311"/>
      <c r="BV1186" s="311"/>
      <c r="BW1186" s="311"/>
      <c r="BX1186" s="311"/>
      <c r="BY1186" s="217"/>
      <c r="BZ1186" s="217"/>
      <c r="CA1186" s="217"/>
      <c r="CB1186" s="217"/>
      <c r="CC1186" s="217"/>
      <c r="CD1186" s="217"/>
      <c r="CE1186" s="311"/>
      <c r="CF1186" s="311" t="str">
        <f>IFERROR(ROUND(STDEV(AN1186,L1186),1),"")</f>
        <v/>
      </c>
      <c r="CG1186" s="322"/>
      <c r="CH1186" s="322"/>
      <c r="CI1186" s="322"/>
      <c r="CJ1186" s="322"/>
      <c r="CK1186" s="322"/>
      <c r="CL1186" s="322"/>
      <c r="CM1186" s="322"/>
      <c r="CN1186" s="220" t="str">
        <f>IFERROR(ROUND((SUM(#REF!)),0),"")</f>
        <v/>
      </c>
      <c r="CO1186" s="216"/>
      <c r="CP1186" s="221"/>
      <c r="CQ1186" s="222"/>
      <c r="CR1186" s="196"/>
      <c r="CS1186" s="196"/>
      <c r="CT1186" s="196"/>
      <c r="CU1186" s="196"/>
      <c r="CV1186" s="196"/>
      <c r="CW1186" s="306">
        <f>AV1186+BH1186</f>
        <v>0</v>
      </c>
      <c r="CX1186" s="12">
        <f>SUM(BI1186:BQ1186,AW1186:BE1186)</f>
        <v>0</v>
      </c>
      <c r="CY1186" s="314" t="str">
        <f>IFERROR(ROUND(CX1186/K1186,0),"")</f>
        <v/>
      </c>
      <c r="CZ1186" s="314" t="str">
        <f>IFERROR(ROUND(CY1186/#REF!,1),"")</f>
        <v/>
      </c>
      <c r="DA1186" s="306" t="str">
        <f t="shared" si="136"/>
        <v/>
      </c>
      <c r="DB1186" s="316" t="str">
        <f t="shared" si="137"/>
        <v/>
      </c>
      <c r="DC1186" s="193"/>
      <c r="DD1186" s="12" t="str">
        <f>IFERROR(#REF!-AP1186,"")</f>
        <v/>
      </c>
      <c r="DE1186" s="193"/>
      <c r="DF1186" s="305" t="str">
        <f>IFERROR(#REF!-L1186,"")</f>
        <v/>
      </c>
      <c r="DG1186" s="311" t="e">
        <f>IF(#REF!&gt;AQ1186,0,1)</f>
        <v>#REF!</v>
      </c>
      <c r="DH1186" s="320">
        <f>IF(AN1186&lt;M1186,0,1)</f>
        <v>1</v>
      </c>
      <c r="DI1186" s="320">
        <f>IF(AN1186&gt;N1186,0,1)</f>
        <v>1</v>
      </c>
    </row>
    <row r="1187" spans="3:113" ht="20.25" x14ac:dyDescent="0.2">
      <c r="C1187" s="214"/>
      <c r="G1187" s="207"/>
      <c r="H1187" s="314"/>
      <c r="I1187" s="314"/>
      <c r="J1187" s="314"/>
      <c r="K1187" s="314"/>
      <c r="L1187" s="208"/>
      <c r="M1187" s="209"/>
      <c r="N1187" s="210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5"/>
      <c r="Z1187" s="195"/>
      <c r="AA1187" s="194"/>
      <c r="AB1187" s="194"/>
      <c r="AC1187" s="194"/>
      <c r="AD1187" s="194"/>
      <c r="AE1187" s="194"/>
      <c r="AF1187" s="194"/>
      <c r="AG1187" s="194"/>
      <c r="AH1187" s="194"/>
      <c r="AI1187" s="194"/>
      <c r="AJ1187" s="194"/>
      <c r="AK1187" s="195"/>
      <c r="AL1187" s="195"/>
      <c r="AM1187" s="323" t="str">
        <f t="shared" si="131"/>
        <v/>
      </c>
      <c r="AN1187" s="323" t="str">
        <f t="shared" si="132"/>
        <v/>
      </c>
      <c r="AO1187" s="276" t="str">
        <f t="shared" si="133"/>
        <v/>
      </c>
      <c r="AP1187" s="218"/>
      <c r="AQ1187" s="219"/>
      <c r="AR1187" s="217" t="str">
        <f t="shared" si="134"/>
        <v/>
      </c>
      <c r="AS1187" s="217" t="str">
        <f t="shared" si="135"/>
        <v/>
      </c>
      <c r="AT1187" s="217"/>
      <c r="AU1187" s="217"/>
      <c r="AV1187" s="217"/>
      <c r="AW1187" s="217"/>
      <c r="AX1187" s="217"/>
      <c r="AY1187" s="217"/>
      <c r="AZ1187" s="217"/>
      <c r="BA1187" s="217"/>
      <c r="BB1187" s="217"/>
      <c r="BC1187" s="217"/>
      <c r="BD1187" s="217"/>
      <c r="BE1187" s="217"/>
      <c r="BF1187" s="217"/>
      <c r="BG1187" s="217"/>
      <c r="BH1187" s="217"/>
      <c r="BI1187" s="217"/>
      <c r="BJ1187" s="217"/>
      <c r="BK1187" s="217"/>
      <c r="BL1187" s="217"/>
      <c r="BM1187" s="217"/>
      <c r="BN1187" s="217"/>
      <c r="BO1187" s="217"/>
      <c r="BP1187" s="217"/>
      <c r="BQ1187" s="217"/>
      <c r="BR1187" s="311"/>
      <c r="BS1187" s="311"/>
      <c r="BT1187" s="311"/>
      <c r="BU1187" s="311"/>
      <c r="BV1187" s="311"/>
      <c r="BW1187" s="311"/>
      <c r="BX1187" s="311"/>
      <c r="BY1187" s="217"/>
      <c r="BZ1187" s="217"/>
      <c r="CA1187" s="217"/>
      <c r="CB1187" s="217"/>
      <c r="CC1187" s="217"/>
      <c r="CD1187" s="217"/>
      <c r="CE1187" s="311"/>
      <c r="CF1187" s="311" t="str">
        <f>IFERROR(ROUND(STDEV(AN1187,L1187),1),"")</f>
        <v/>
      </c>
      <c r="CG1187" s="322"/>
      <c r="CH1187" s="322"/>
      <c r="CI1187" s="322"/>
      <c r="CJ1187" s="322"/>
      <c r="CK1187" s="322"/>
      <c r="CL1187" s="322"/>
      <c r="CM1187" s="322"/>
      <c r="CN1187" s="220" t="str">
        <f>IFERROR(ROUND((SUM(#REF!)),0),"")</f>
        <v/>
      </c>
      <c r="CO1187" s="216"/>
      <c r="CP1187" s="221"/>
      <c r="CQ1187" s="222"/>
      <c r="CR1187" s="196"/>
      <c r="CS1187" s="196"/>
      <c r="CT1187" s="196"/>
      <c r="CU1187" s="196"/>
      <c r="CV1187" s="196"/>
      <c r="CW1187" s="306">
        <f>AV1187+BH1187</f>
        <v>0</v>
      </c>
      <c r="CX1187" s="12">
        <f>SUM(BI1187:BQ1187,AW1187:BE1187)</f>
        <v>0</v>
      </c>
      <c r="CY1187" s="314" t="str">
        <f>IFERROR(ROUND(CX1187/K1187,0),"")</f>
        <v/>
      </c>
      <c r="CZ1187" s="314" t="str">
        <f>IFERROR(ROUND(CY1187/#REF!,1),"")</f>
        <v/>
      </c>
      <c r="DA1187" s="306" t="str">
        <f t="shared" si="136"/>
        <v/>
      </c>
      <c r="DB1187" s="316" t="str">
        <f t="shared" si="137"/>
        <v/>
      </c>
      <c r="DC1187" s="193"/>
      <c r="DD1187" s="12" t="str">
        <f>IFERROR(#REF!-AP1187,"")</f>
        <v/>
      </c>
      <c r="DE1187" s="193"/>
      <c r="DF1187" s="305" t="str">
        <f>IFERROR(#REF!-L1187,"")</f>
        <v/>
      </c>
      <c r="DG1187" s="311" t="e">
        <f>IF(#REF!&gt;AQ1187,0,1)</f>
        <v>#REF!</v>
      </c>
      <c r="DH1187" s="320">
        <f>IF(AN1187&lt;M1187,0,1)</f>
        <v>1</v>
      </c>
      <c r="DI1187" s="320">
        <f>IF(AN1187&gt;N1187,0,1)</f>
        <v>1</v>
      </c>
    </row>
    <row r="1188" spans="3:113" ht="20.25" x14ac:dyDescent="0.2">
      <c r="C1188" s="214"/>
      <c r="G1188" s="207"/>
      <c r="H1188" s="314"/>
      <c r="I1188" s="314"/>
      <c r="J1188" s="314"/>
      <c r="K1188" s="314"/>
      <c r="L1188" s="208"/>
      <c r="M1188" s="209"/>
      <c r="N1188" s="210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5"/>
      <c r="Z1188" s="195"/>
      <c r="AA1188" s="194"/>
      <c r="AB1188" s="194"/>
      <c r="AC1188" s="194"/>
      <c r="AD1188" s="194"/>
      <c r="AE1188" s="194"/>
      <c r="AF1188" s="194"/>
      <c r="AG1188" s="194"/>
      <c r="AH1188" s="194"/>
      <c r="AI1188" s="194"/>
      <c r="AJ1188" s="194"/>
      <c r="AK1188" s="195"/>
      <c r="AL1188" s="195"/>
      <c r="AM1188" s="323" t="str">
        <f t="shared" si="131"/>
        <v/>
      </c>
      <c r="AN1188" s="323" t="str">
        <f t="shared" si="132"/>
        <v/>
      </c>
      <c r="AO1188" s="276" t="str">
        <f t="shared" si="133"/>
        <v/>
      </c>
      <c r="AP1188" s="218"/>
      <c r="AQ1188" s="219"/>
      <c r="AR1188" s="217" t="str">
        <f t="shared" si="134"/>
        <v/>
      </c>
      <c r="AS1188" s="217" t="str">
        <f t="shared" si="135"/>
        <v/>
      </c>
      <c r="AT1188" s="217"/>
      <c r="AU1188" s="217"/>
      <c r="AV1188" s="217"/>
      <c r="AW1188" s="217"/>
      <c r="AX1188" s="217"/>
      <c r="AY1188" s="217"/>
      <c r="AZ1188" s="217"/>
      <c r="BA1188" s="217"/>
      <c r="BB1188" s="217"/>
      <c r="BC1188" s="217"/>
      <c r="BD1188" s="217"/>
      <c r="BE1188" s="217"/>
      <c r="BF1188" s="217"/>
      <c r="BG1188" s="217"/>
      <c r="BH1188" s="217"/>
      <c r="BI1188" s="217"/>
      <c r="BJ1188" s="217"/>
      <c r="BK1188" s="217"/>
      <c r="BL1188" s="217"/>
      <c r="BM1188" s="217"/>
      <c r="BN1188" s="217"/>
      <c r="BO1188" s="217"/>
      <c r="BP1188" s="217"/>
      <c r="BQ1188" s="217"/>
      <c r="BR1188" s="311"/>
      <c r="BS1188" s="311"/>
      <c r="BT1188" s="311"/>
      <c r="BU1188" s="311"/>
      <c r="BV1188" s="311"/>
      <c r="BW1188" s="311"/>
      <c r="BX1188" s="311"/>
      <c r="BY1188" s="217"/>
      <c r="BZ1188" s="217"/>
      <c r="CA1188" s="217"/>
      <c r="CB1188" s="217"/>
      <c r="CC1188" s="217"/>
      <c r="CD1188" s="217"/>
      <c r="CE1188" s="311"/>
      <c r="CF1188" s="311" t="str">
        <f>IFERROR(ROUND(STDEV(AN1188,L1188),1),"")</f>
        <v/>
      </c>
      <c r="CG1188" s="322"/>
      <c r="CH1188" s="322"/>
      <c r="CI1188" s="322"/>
      <c r="CJ1188" s="322"/>
      <c r="CK1188" s="322"/>
      <c r="CL1188" s="322"/>
      <c r="CM1188" s="322"/>
      <c r="CN1188" s="220" t="str">
        <f>IFERROR(ROUND((SUM(#REF!)),0),"")</f>
        <v/>
      </c>
      <c r="CO1188" s="216"/>
      <c r="CP1188" s="221"/>
      <c r="CQ1188" s="222"/>
      <c r="CR1188" s="196"/>
      <c r="CS1188" s="196"/>
      <c r="CT1188" s="196"/>
      <c r="CU1188" s="196"/>
      <c r="CV1188" s="196"/>
      <c r="CW1188" s="306">
        <f>AV1188+BH1188</f>
        <v>0</v>
      </c>
      <c r="CX1188" s="12">
        <f>SUM(BI1188:BQ1188,AW1188:BE1188)</f>
        <v>0</v>
      </c>
      <c r="CY1188" s="314" t="str">
        <f>IFERROR(ROUND(CX1188/K1188,0),"")</f>
        <v/>
      </c>
      <c r="CZ1188" s="314" t="str">
        <f>IFERROR(ROUND(CY1188/#REF!,1),"")</f>
        <v/>
      </c>
      <c r="DA1188" s="306" t="str">
        <f t="shared" si="136"/>
        <v/>
      </c>
      <c r="DB1188" s="316" t="str">
        <f t="shared" si="137"/>
        <v/>
      </c>
      <c r="DC1188" s="193"/>
      <c r="DD1188" s="12" t="str">
        <f>IFERROR(#REF!-AP1188,"")</f>
        <v/>
      </c>
      <c r="DE1188" s="193"/>
      <c r="DF1188" s="305" t="str">
        <f>IFERROR(#REF!-L1188,"")</f>
        <v/>
      </c>
      <c r="DG1188" s="311" t="e">
        <f>IF(#REF!&gt;AQ1188,0,1)</f>
        <v>#REF!</v>
      </c>
      <c r="DH1188" s="320">
        <f>IF(AN1188&lt;M1188,0,1)</f>
        <v>1</v>
      </c>
      <c r="DI1188" s="320">
        <f>IF(AN1188&gt;N1188,0,1)</f>
        <v>1</v>
      </c>
    </row>
    <row r="1189" spans="3:113" ht="20.25" x14ac:dyDescent="0.2">
      <c r="C1189" s="214"/>
      <c r="G1189" s="207"/>
      <c r="H1189" s="314"/>
      <c r="I1189" s="314"/>
      <c r="J1189" s="314"/>
      <c r="K1189" s="314"/>
      <c r="L1189" s="208"/>
      <c r="M1189" s="209"/>
      <c r="N1189" s="210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5"/>
      <c r="Z1189" s="195"/>
      <c r="AA1189" s="194"/>
      <c r="AB1189" s="194"/>
      <c r="AC1189" s="194"/>
      <c r="AD1189" s="194"/>
      <c r="AE1189" s="194"/>
      <c r="AF1189" s="194"/>
      <c r="AG1189" s="194"/>
      <c r="AH1189" s="194"/>
      <c r="AI1189" s="194"/>
      <c r="AJ1189" s="194"/>
      <c r="AK1189" s="195"/>
      <c r="AL1189" s="195"/>
      <c r="AM1189" s="323" t="str">
        <f t="shared" si="131"/>
        <v/>
      </c>
      <c r="AN1189" s="323" t="str">
        <f t="shared" si="132"/>
        <v/>
      </c>
      <c r="AO1189" s="276" t="str">
        <f t="shared" si="133"/>
        <v/>
      </c>
      <c r="AP1189" s="218"/>
      <c r="AQ1189" s="219"/>
      <c r="AR1189" s="217" t="str">
        <f t="shared" si="134"/>
        <v/>
      </c>
      <c r="AS1189" s="217" t="str">
        <f t="shared" si="135"/>
        <v/>
      </c>
      <c r="AT1189" s="217"/>
      <c r="AU1189" s="217"/>
      <c r="AV1189" s="217"/>
      <c r="AW1189" s="217"/>
      <c r="AX1189" s="217"/>
      <c r="AY1189" s="217"/>
      <c r="AZ1189" s="217"/>
      <c r="BA1189" s="217"/>
      <c r="BB1189" s="217"/>
      <c r="BC1189" s="217"/>
      <c r="BD1189" s="217"/>
      <c r="BE1189" s="217"/>
      <c r="BF1189" s="217"/>
      <c r="BG1189" s="217"/>
      <c r="BH1189" s="217"/>
      <c r="BI1189" s="217"/>
      <c r="BJ1189" s="217"/>
      <c r="BK1189" s="217"/>
      <c r="BL1189" s="217"/>
      <c r="BM1189" s="217"/>
      <c r="BN1189" s="217"/>
      <c r="BO1189" s="217"/>
      <c r="BP1189" s="217"/>
      <c r="BQ1189" s="217"/>
      <c r="BR1189" s="311"/>
      <c r="BS1189" s="311"/>
      <c r="BT1189" s="311"/>
      <c r="BU1189" s="311"/>
      <c r="BV1189" s="311"/>
      <c r="BW1189" s="311"/>
      <c r="BX1189" s="311"/>
      <c r="BY1189" s="217"/>
      <c r="BZ1189" s="217"/>
      <c r="CA1189" s="217"/>
      <c r="CB1189" s="217"/>
      <c r="CC1189" s="217"/>
      <c r="CD1189" s="217"/>
      <c r="CE1189" s="311"/>
      <c r="CF1189" s="311" t="str">
        <f>IFERROR(ROUND(STDEV(AN1189,L1189),1),"")</f>
        <v/>
      </c>
      <c r="CG1189" s="322"/>
      <c r="CH1189" s="322"/>
      <c r="CI1189" s="322"/>
      <c r="CJ1189" s="322"/>
      <c r="CK1189" s="322"/>
      <c r="CL1189" s="322"/>
      <c r="CM1189" s="322"/>
      <c r="CN1189" s="220" t="str">
        <f>IFERROR(ROUND((SUM(#REF!)),0),"")</f>
        <v/>
      </c>
      <c r="CO1189" s="216"/>
      <c r="CP1189" s="221"/>
      <c r="CQ1189" s="222"/>
      <c r="CR1189" s="196"/>
      <c r="CS1189" s="196"/>
      <c r="CT1189" s="196"/>
      <c r="CU1189" s="196"/>
      <c r="CV1189" s="196"/>
      <c r="CW1189" s="306">
        <f>AV1189+BH1189</f>
        <v>0</v>
      </c>
      <c r="CX1189" s="12">
        <f>SUM(BI1189:BQ1189,AW1189:BE1189)</f>
        <v>0</v>
      </c>
      <c r="CY1189" s="314" t="str">
        <f>IFERROR(ROUND(CX1189/K1189,0),"")</f>
        <v/>
      </c>
      <c r="CZ1189" s="314" t="str">
        <f>IFERROR(ROUND(CY1189/#REF!,1),"")</f>
        <v/>
      </c>
      <c r="DA1189" s="306" t="str">
        <f t="shared" si="136"/>
        <v/>
      </c>
      <c r="DB1189" s="316" t="str">
        <f t="shared" si="137"/>
        <v/>
      </c>
      <c r="DC1189" s="193"/>
      <c r="DD1189" s="12" t="str">
        <f>IFERROR(#REF!-AP1189,"")</f>
        <v/>
      </c>
      <c r="DE1189" s="193"/>
      <c r="DF1189" s="305" t="str">
        <f>IFERROR(#REF!-L1189,"")</f>
        <v/>
      </c>
      <c r="DG1189" s="311" t="e">
        <f>IF(#REF!&gt;AQ1189,0,1)</f>
        <v>#REF!</v>
      </c>
      <c r="DH1189" s="320">
        <f>IF(AN1189&lt;M1189,0,1)</f>
        <v>1</v>
      </c>
      <c r="DI1189" s="320">
        <f>IF(AN1189&gt;N1189,0,1)</f>
        <v>1</v>
      </c>
    </row>
    <row r="1190" spans="3:113" ht="20.25" x14ac:dyDescent="0.2">
      <c r="C1190" s="214"/>
      <c r="G1190" s="207"/>
      <c r="H1190" s="314"/>
      <c r="I1190" s="314"/>
      <c r="J1190" s="314"/>
      <c r="K1190" s="314"/>
      <c r="L1190" s="208"/>
      <c r="M1190" s="209"/>
      <c r="N1190" s="210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5"/>
      <c r="Z1190" s="195"/>
      <c r="AA1190" s="194"/>
      <c r="AB1190" s="194"/>
      <c r="AC1190" s="194"/>
      <c r="AD1190" s="194"/>
      <c r="AE1190" s="194"/>
      <c r="AF1190" s="194"/>
      <c r="AG1190" s="194"/>
      <c r="AH1190" s="194"/>
      <c r="AI1190" s="194"/>
      <c r="AJ1190" s="194"/>
      <c r="AK1190" s="195"/>
      <c r="AL1190" s="195"/>
      <c r="AM1190" s="323" t="str">
        <f t="shared" si="131"/>
        <v/>
      </c>
      <c r="AN1190" s="323" t="str">
        <f t="shared" si="132"/>
        <v/>
      </c>
      <c r="AO1190" s="276" t="str">
        <f t="shared" si="133"/>
        <v/>
      </c>
      <c r="AP1190" s="218"/>
      <c r="AQ1190" s="219"/>
      <c r="AR1190" s="217" t="str">
        <f t="shared" si="134"/>
        <v/>
      </c>
      <c r="AS1190" s="217" t="str">
        <f t="shared" si="135"/>
        <v/>
      </c>
      <c r="AT1190" s="217"/>
      <c r="AU1190" s="217"/>
      <c r="AV1190" s="217"/>
      <c r="AW1190" s="217"/>
      <c r="AX1190" s="217"/>
      <c r="AY1190" s="217"/>
      <c r="AZ1190" s="217"/>
      <c r="BA1190" s="217"/>
      <c r="BB1190" s="217"/>
      <c r="BC1190" s="217"/>
      <c r="BD1190" s="217"/>
      <c r="BE1190" s="217"/>
      <c r="BF1190" s="217"/>
      <c r="BG1190" s="217"/>
      <c r="BH1190" s="217"/>
      <c r="BI1190" s="217"/>
      <c r="BJ1190" s="217"/>
      <c r="BK1190" s="217"/>
      <c r="BL1190" s="217"/>
      <c r="BM1190" s="217"/>
      <c r="BN1190" s="217"/>
      <c r="BO1190" s="217"/>
      <c r="BP1190" s="217"/>
      <c r="BQ1190" s="217"/>
      <c r="BR1190" s="311"/>
      <c r="BS1190" s="311"/>
      <c r="BT1190" s="311"/>
      <c r="BU1190" s="311"/>
      <c r="BV1190" s="311"/>
      <c r="BW1190" s="311"/>
      <c r="BX1190" s="311"/>
      <c r="BY1190" s="217"/>
      <c r="BZ1190" s="217"/>
      <c r="CA1190" s="217"/>
      <c r="CB1190" s="217"/>
      <c r="CC1190" s="217"/>
      <c r="CD1190" s="217"/>
      <c r="CE1190" s="311"/>
      <c r="CF1190" s="311" t="str">
        <f>IFERROR(ROUND(STDEV(AN1190,L1190),1),"")</f>
        <v/>
      </c>
      <c r="CG1190" s="322"/>
      <c r="CH1190" s="322"/>
      <c r="CI1190" s="322"/>
      <c r="CJ1190" s="322"/>
      <c r="CK1190" s="322"/>
      <c r="CL1190" s="322"/>
      <c r="CM1190" s="322"/>
      <c r="CN1190" s="220" t="str">
        <f>IFERROR(ROUND((SUM(#REF!)),0),"")</f>
        <v/>
      </c>
      <c r="CO1190" s="216"/>
      <c r="CP1190" s="221"/>
      <c r="CQ1190" s="222"/>
      <c r="CR1190" s="196"/>
      <c r="CS1190" s="196"/>
      <c r="CT1190" s="196"/>
      <c r="CU1190" s="196"/>
      <c r="CV1190" s="196"/>
      <c r="CW1190" s="306">
        <f>AV1190+BH1190</f>
        <v>0</v>
      </c>
      <c r="CX1190" s="12">
        <f>SUM(BI1190:BQ1190,AW1190:BE1190)</f>
        <v>0</v>
      </c>
      <c r="CY1190" s="314" t="str">
        <f>IFERROR(ROUND(CX1190/K1190,0),"")</f>
        <v/>
      </c>
      <c r="CZ1190" s="314" t="str">
        <f>IFERROR(ROUND(CY1190/#REF!,1),"")</f>
        <v/>
      </c>
      <c r="DA1190" s="306" t="str">
        <f t="shared" si="136"/>
        <v/>
      </c>
      <c r="DB1190" s="316" t="str">
        <f t="shared" si="137"/>
        <v/>
      </c>
      <c r="DC1190" s="193"/>
      <c r="DD1190" s="12" t="str">
        <f>IFERROR(#REF!-AP1190,"")</f>
        <v/>
      </c>
      <c r="DE1190" s="193"/>
      <c r="DF1190" s="305" t="str">
        <f>IFERROR(#REF!-L1190,"")</f>
        <v/>
      </c>
      <c r="DG1190" s="311" t="e">
        <f>IF(#REF!&gt;AQ1190,0,1)</f>
        <v>#REF!</v>
      </c>
      <c r="DH1190" s="320">
        <f>IF(AN1190&lt;M1190,0,1)</f>
        <v>1</v>
      </c>
      <c r="DI1190" s="320">
        <f>IF(AN1190&gt;N1190,0,1)</f>
        <v>1</v>
      </c>
    </row>
    <row r="1191" spans="3:113" ht="20.25" x14ac:dyDescent="0.2">
      <c r="C1191" s="214"/>
      <c r="G1191" s="207"/>
      <c r="H1191" s="314"/>
      <c r="I1191" s="314"/>
      <c r="J1191" s="314"/>
      <c r="K1191" s="314"/>
      <c r="L1191" s="208"/>
      <c r="M1191" s="209"/>
      <c r="N1191" s="210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5"/>
      <c r="Z1191" s="195"/>
      <c r="AA1191" s="194"/>
      <c r="AB1191" s="194"/>
      <c r="AC1191" s="194"/>
      <c r="AD1191" s="194"/>
      <c r="AE1191" s="194"/>
      <c r="AF1191" s="194"/>
      <c r="AG1191" s="194"/>
      <c r="AH1191" s="194"/>
      <c r="AI1191" s="194"/>
      <c r="AJ1191" s="194"/>
      <c r="AK1191" s="195"/>
      <c r="AL1191" s="195"/>
      <c r="AM1191" s="323" t="str">
        <f t="shared" si="131"/>
        <v/>
      </c>
      <c r="AN1191" s="323" t="str">
        <f t="shared" si="132"/>
        <v/>
      </c>
      <c r="AO1191" s="276" t="str">
        <f t="shared" si="133"/>
        <v/>
      </c>
      <c r="AP1191" s="218"/>
      <c r="AQ1191" s="219"/>
      <c r="AR1191" s="217" t="str">
        <f t="shared" si="134"/>
        <v/>
      </c>
      <c r="AS1191" s="217" t="str">
        <f t="shared" si="135"/>
        <v/>
      </c>
      <c r="AT1191" s="217"/>
      <c r="AU1191" s="217"/>
      <c r="AV1191" s="217"/>
      <c r="AW1191" s="217"/>
      <c r="AX1191" s="217"/>
      <c r="AY1191" s="217"/>
      <c r="AZ1191" s="217"/>
      <c r="BA1191" s="217"/>
      <c r="BB1191" s="217"/>
      <c r="BC1191" s="217"/>
      <c r="BD1191" s="217"/>
      <c r="BE1191" s="217"/>
      <c r="BF1191" s="217"/>
      <c r="BG1191" s="217"/>
      <c r="BH1191" s="217"/>
      <c r="BI1191" s="217"/>
      <c r="BJ1191" s="217"/>
      <c r="BK1191" s="217"/>
      <c r="BL1191" s="217"/>
      <c r="BM1191" s="217"/>
      <c r="BN1191" s="217"/>
      <c r="BO1191" s="217"/>
      <c r="BP1191" s="217"/>
      <c r="BQ1191" s="217"/>
      <c r="BR1191" s="311"/>
      <c r="BS1191" s="311"/>
      <c r="BT1191" s="311"/>
      <c r="BU1191" s="311"/>
      <c r="BV1191" s="311"/>
      <c r="BW1191" s="311"/>
      <c r="BX1191" s="311"/>
      <c r="BY1191" s="217"/>
      <c r="BZ1191" s="217"/>
      <c r="CA1191" s="217"/>
      <c r="CB1191" s="217"/>
      <c r="CC1191" s="217"/>
      <c r="CD1191" s="217"/>
      <c r="CE1191" s="311"/>
      <c r="CF1191" s="311" t="str">
        <f>IFERROR(ROUND(STDEV(AN1191,L1191),1),"")</f>
        <v/>
      </c>
      <c r="CG1191" s="322"/>
      <c r="CH1191" s="322"/>
      <c r="CI1191" s="322"/>
      <c r="CJ1191" s="322"/>
      <c r="CK1191" s="322"/>
      <c r="CL1191" s="322"/>
      <c r="CM1191" s="322"/>
      <c r="CN1191" s="220" t="str">
        <f>IFERROR(ROUND((SUM(#REF!)),0),"")</f>
        <v/>
      </c>
      <c r="CO1191" s="216"/>
      <c r="CP1191" s="221"/>
      <c r="CQ1191" s="222"/>
      <c r="CR1191" s="196"/>
      <c r="CS1191" s="196"/>
      <c r="CT1191" s="196"/>
      <c r="CU1191" s="196"/>
      <c r="CV1191" s="196"/>
      <c r="CW1191" s="306">
        <f>AV1191+BH1191</f>
        <v>0</v>
      </c>
      <c r="CX1191" s="12">
        <f>SUM(BI1191:BQ1191,AW1191:BE1191)</f>
        <v>0</v>
      </c>
      <c r="CY1191" s="314" t="str">
        <f>IFERROR(ROUND(CX1191/K1191,0),"")</f>
        <v/>
      </c>
      <c r="CZ1191" s="314" t="str">
        <f>IFERROR(ROUND(CY1191/#REF!,1),"")</f>
        <v/>
      </c>
      <c r="DA1191" s="306" t="str">
        <f t="shared" si="136"/>
        <v/>
      </c>
      <c r="DB1191" s="316" t="str">
        <f t="shared" si="137"/>
        <v/>
      </c>
      <c r="DC1191" s="193"/>
      <c r="DD1191" s="12" t="str">
        <f>IFERROR(#REF!-AP1191,"")</f>
        <v/>
      </c>
      <c r="DE1191" s="193"/>
      <c r="DF1191" s="305" t="str">
        <f>IFERROR(#REF!-L1191,"")</f>
        <v/>
      </c>
      <c r="DG1191" s="311" t="e">
        <f>IF(#REF!&gt;AQ1191,0,1)</f>
        <v>#REF!</v>
      </c>
      <c r="DH1191" s="320">
        <f>IF(AN1191&lt;M1191,0,1)</f>
        <v>1</v>
      </c>
      <c r="DI1191" s="320">
        <f>IF(AN1191&gt;N1191,0,1)</f>
        <v>1</v>
      </c>
    </row>
    <row r="1192" spans="3:113" ht="20.25" x14ac:dyDescent="0.2">
      <c r="C1192" s="214"/>
      <c r="G1192" s="207"/>
      <c r="H1192" s="314"/>
      <c r="I1192" s="314"/>
      <c r="J1192" s="314"/>
      <c r="K1192" s="314"/>
      <c r="L1192" s="208"/>
      <c r="M1192" s="209"/>
      <c r="N1192" s="210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5"/>
      <c r="Z1192" s="195"/>
      <c r="AA1192" s="194"/>
      <c r="AB1192" s="194"/>
      <c r="AC1192" s="194"/>
      <c r="AD1192" s="194"/>
      <c r="AE1192" s="194"/>
      <c r="AF1192" s="194"/>
      <c r="AG1192" s="194"/>
      <c r="AH1192" s="194"/>
      <c r="AI1192" s="194"/>
      <c r="AJ1192" s="194"/>
      <c r="AK1192" s="195"/>
      <c r="AL1192" s="195"/>
      <c r="AM1192" s="323" t="str">
        <f t="shared" si="131"/>
        <v/>
      </c>
      <c r="AN1192" s="323" t="str">
        <f t="shared" si="132"/>
        <v/>
      </c>
      <c r="AO1192" s="276" t="str">
        <f t="shared" si="133"/>
        <v/>
      </c>
      <c r="AP1192" s="218"/>
      <c r="AQ1192" s="219"/>
      <c r="AR1192" s="217" t="str">
        <f t="shared" si="134"/>
        <v/>
      </c>
      <c r="AS1192" s="217" t="str">
        <f t="shared" si="135"/>
        <v/>
      </c>
      <c r="AT1192" s="217"/>
      <c r="AU1192" s="217"/>
      <c r="AV1192" s="217"/>
      <c r="AW1192" s="217"/>
      <c r="AX1192" s="217"/>
      <c r="AY1192" s="217"/>
      <c r="AZ1192" s="217"/>
      <c r="BA1192" s="217"/>
      <c r="BB1192" s="217"/>
      <c r="BC1192" s="217"/>
      <c r="BD1192" s="217"/>
      <c r="BE1192" s="217"/>
      <c r="BF1192" s="217"/>
      <c r="BG1192" s="217"/>
      <c r="BH1192" s="217"/>
      <c r="BI1192" s="217"/>
      <c r="BJ1192" s="217"/>
      <c r="BK1192" s="217"/>
      <c r="BL1192" s="217"/>
      <c r="BM1192" s="217"/>
      <c r="BN1192" s="217"/>
      <c r="BO1192" s="217"/>
      <c r="BP1192" s="217"/>
      <c r="BQ1192" s="217"/>
      <c r="BR1192" s="311"/>
      <c r="BS1192" s="311"/>
      <c r="BT1192" s="311"/>
      <c r="BU1192" s="311"/>
      <c r="BV1192" s="311"/>
      <c r="BW1192" s="311"/>
      <c r="BX1192" s="311"/>
      <c r="BY1192" s="217"/>
      <c r="BZ1192" s="217"/>
      <c r="CA1192" s="217"/>
      <c r="CB1192" s="217"/>
      <c r="CC1192" s="217"/>
      <c r="CD1192" s="217"/>
      <c r="CE1192" s="311"/>
      <c r="CF1192" s="311" t="str">
        <f>IFERROR(ROUND(STDEV(AN1192,L1192),1),"")</f>
        <v/>
      </c>
      <c r="CG1192" s="322"/>
      <c r="CH1192" s="322"/>
      <c r="CI1192" s="322"/>
      <c r="CJ1192" s="322"/>
      <c r="CK1192" s="322"/>
      <c r="CL1192" s="322"/>
      <c r="CM1192" s="322"/>
      <c r="CN1192" s="220" t="str">
        <f>IFERROR(ROUND((SUM(#REF!)),0),"")</f>
        <v/>
      </c>
      <c r="CO1192" s="216"/>
      <c r="CP1192" s="221"/>
      <c r="CQ1192" s="222"/>
      <c r="CR1192" s="196"/>
      <c r="CS1192" s="196"/>
      <c r="CT1192" s="196"/>
      <c r="CU1192" s="196"/>
      <c r="CV1192" s="196"/>
      <c r="CW1192" s="306">
        <f>AV1192+BH1192</f>
        <v>0</v>
      </c>
      <c r="CX1192" s="12">
        <f>SUM(BI1192:BQ1192,AW1192:BE1192)</f>
        <v>0</v>
      </c>
      <c r="CY1192" s="314" t="str">
        <f>IFERROR(ROUND(CX1192/K1192,0),"")</f>
        <v/>
      </c>
      <c r="CZ1192" s="314" t="str">
        <f>IFERROR(ROUND(CY1192/#REF!,1),"")</f>
        <v/>
      </c>
      <c r="DA1192" s="306" t="str">
        <f t="shared" si="136"/>
        <v/>
      </c>
      <c r="DB1192" s="316" t="str">
        <f t="shared" si="137"/>
        <v/>
      </c>
      <c r="DC1192" s="193"/>
      <c r="DD1192" s="12" t="str">
        <f>IFERROR(#REF!-AP1192,"")</f>
        <v/>
      </c>
      <c r="DE1192" s="193"/>
      <c r="DF1192" s="305" t="str">
        <f>IFERROR(#REF!-L1192,"")</f>
        <v/>
      </c>
      <c r="DG1192" s="311" t="e">
        <f>IF(#REF!&gt;AQ1192,0,1)</f>
        <v>#REF!</v>
      </c>
      <c r="DH1192" s="320">
        <f>IF(AN1192&lt;M1192,0,1)</f>
        <v>1</v>
      </c>
      <c r="DI1192" s="320">
        <f>IF(AN1192&gt;N1192,0,1)</f>
        <v>1</v>
      </c>
    </row>
    <row r="1193" spans="3:113" ht="20.25" x14ac:dyDescent="0.2">
      <c r="C1193" s="214"/>
      <c r="G1193" s="207"/>
      <c r="H1193" s="314"/>
      <c r="I1193" s="314"/>
      <c r="J1193" s="314"/>
      <c r="K1193" s="314"/>
      <c r="L1193" s="208"/>
      <c r="M1193" s="209"/>
      <c r="N1193" s="210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5"/>
      <c r="Z1193" s="195"/>
      <c r="AA1193" s="194"/>
      <c r="AB1193" s="194"/>
      <c r="AC1193" s="194"/>
      <c r="AD1193" s="194"/>
      <c r="AE1193" s="194"/>
      <c r="AF1193" s="194"/>
      <c r="AG1193" s="194"/>
      <c r="AH1193" s="194"/>
      <c r="AI1193" s="194"/>
      <c r="AJ1193" s="194"/>
      <c r="AK1193" s="195"/>
      <c r="AL1193" s="195"/>
      <c r="AM1193" s="323" t="str">
        <f t="shared" si="131"/>
        <v/>
      </c>
      <c r="AN1193" s="323" t="str">
        <f t="shared" si="132"/>
        <v/>
      </c>
      <c r="AO1193" s="276" t="str">
        <f t="shared" si="133"/>
        <v/>
      </c>
      <c r="AP1193" s="218"/>
      <c r="AQ1193" s="219"/>
      <c r="AR1193" s="217" t="str">
        <f t="shared" si="134"/>
        <v/>
      </c>
      <c r="AS1193" s="217" t="str">
        <f t="shared" si="135"/>
        <v/>
      </c>
      <c r="AT1193" s="217"/>
      <c r="AU1193" s="217"/>
      <c r="AV1193" s="217"/>
      <c r="AW1193" s="217"/>
      <c r="AX1193" s="217"/>
      <c r="AY1193" s="217"/>
      <c r="AZ1193" s="217"/>
      <c r="BA1193" s="217"/>
      <c r="BB1193" s="217"/>
      <c r="BC1193" s="217"/>
      <c r="BD1193" s="217"/>
      <c r="BE1193" s="217"/>
      <c r="BF1193" s="217"/>
      <c r="BG1193" s="217"/>
      <c r="BH1193" s="217"/>
      <c r="BI1193" s="217"/>
      <c r="BJ1193" s="217"/>
      <c r="BK1193" s="217"/>
      <c r="BL1193" s="217"/>
      <c r="BM1193" s="217"/>
      <c r="BN1193" s="217"/>
      <c r="BO1193" s="217"/>
      <c r="BP1193" s="217"/>
      <c r="BQ1193" s="217"/>
      <c r="BR1193" s="311"/>
      <c r="BS1193" s="311"/>
      <c r="BT1193" s="311"/>
      <c r="BU1193" s="311"/>
      <c r="BV1193" s="311"/>
      <c r="BW1193" s="311"/>
      <c r="BX1193" s="311"/>
      <c r="BY1193" s="217"/>
      <c r="BZ1193" s="217"/>
      <c r="CA1193" s="217"/>
      <c r="CB1193" s="217"/>
      <c r="CC1193" s="217"/>
      <c r="CD1193" s="217"/>
      <c r="CE1193" s="311"/>
      <c r="CF1193" s="311" t="str">
        <f>IFERROR(ROUND(STDEV(AN1193,L1193),1),"")</f>
        <v/>
      </c>
      <c r="CG1193" s="322"/>
      <c r="CH1193" s="322"/>
      <c r="CI1193" s="322"/>
      <c r="CJ1193" s="322"/>
      <c r="CK1193" s="322"/>
      <c r="CL1193" s="322"/>
      <c r="CM1193" s="322"/>
      <c r="CN1193" s="220" t="str">
        <f>IFERROR(ROUND((SUM(#REF!)),0),"")</f>
        <v/>
      </c>
      <c r="CO1193" s="216"/>
      <c r="CP1193" s="221"/>
      <c r="CQ1193" s="222"/>
      <c r="CR1193" s="196"/>
      <c r="CS1193" s="196"/>
      <c r="CT1193" s="196"/>
      <c r="CU1193" s="196"/>
      <c r="CV1193" s="196"/>
      <c r="CW1193" s="306">
        <f>AV1193+BH1193</f>
        <v>0</v>
      </c>
      <c r="CX1193" s="12">
        <f>SUM(BI1193:BQ1193,AW1193:BE1193)</f>
        <v>0</v>
      </c>
      <c r="CY1193" s="314" t="str">
        <f>IFERROR(ROUND(CX1193/K1193,0),"")</f>
        <v/>
      </c>
      <c r="CZ1193" s="314" t="str">
        <f>IFERROR(ROUND(CY1193/#REF!,1),"")</f>
        <v/>
      </c>
      <c r="DA1193" s="306" t="str">
        <f t="shared" si="136"/>
        <v/>
      </c>
      <c r="DB1193" s="316" t="str">
        <f t="shared" si="137"/>
        <v/>
      </c>
      <c r="DC1193" s="193"/>
      <c r="DD1193" s="12" t="str">
        <f>IFERROR(#REF!-AP1193,"")</f>
        <v/>
      </c>
      <c r="DE1193" s="193"/>
      <c r="DF1193" s="305" t="str">
        <f>IFERROR(#REF!-L1193,"")</f>
        <v/>
      </c>
      <c r="DG1193" s="311" t="e">
        <f>IF(#REF!&gt;AQ1193,0,1)</f>
        <v>#REF!</v>
      </c>
      <c r="DH1193" s="320">
        <f>IF(AN1193&lt;M1193,0,1)</f>
        <v>1</v>
      </c>
      <c r="DI1193" s="320">
        <f>IF(AN1193&gt;N1193,0,1)</f>
        <v>1</v>
      </c>
    </row>
    <row r="1194" spans="3:113" ht="20.25" x14ac:dyDescent="0.2">
      <c r="C1194" s="214"/>
      <c r="G1194" s="207"/>
      <c r="H1194" s="314"/>
      <c r="I1194" s="314"/>
      <c r="J1194" s="314"/>
      <c r="K1194" s="314"/>
      <c r="L1194" s="208"/>
      <c r="M1194" s="209"/>
      <c r="N1194" s="210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5"/>
      <c r="Z1194" s="195"/>
      <c r="AA1194" s="194"/>
      <c r="AB1194" s="194"/>
      <c r="AC1194" s="194"/>
      <c r="AD1194" s="194"/>
      <c r="AE1194" s="194"/>
      <c r="AF1194" s="194"/>
      <c r="AG1194" s="194"/>
      <c r="AH1194" s="194"/>
      <c r="AI1194" s="194"/>
      <c r="AJ1194" s="194"/>
      <c r="AK1194" s="195"/>
      <c r="AL1194" s="195"/>
      <c r="AM1194" s="323" t="str">
        <f t="shared" si="131"/>
        <v/>
      </c>
      <c r="AN1194" s="323" t="str">
        <f t="shared" si="132"/>
        <v/>
      </c>
      <c r="AO1194" s="276" t="str">
        <f t="shared" si="133"/>
        <v/>
      </c>
      <c r="AP1194" s="218"/>
      <c r="AQ1194" s="219"/>
      <c r="AR1194" s="217" t="str">
        <f t="shared" si="134"/>
        <v/>
      </c>
      <c r="AS1194" s="217" t="str">
        <f t="shared" si="135"/>
        <v/>
      </c>
      <c r="AT1194" s="217"/>
      <c r="AU1194" s="217"/>
      <c r="AV1194" s="217"/>
      <c r="AW1194" s="217"/>
      <c r="AX1194" s="217"/>
      <c r="AY1194" s="217"/>
      <c r="AZ1194" s="217"/>
      <c r="BA1194" s="217"/>
      <c r="BB1194" s="217"/>
      <c r="BC1194" s="217"/>
      <c r="BD1194" s="217"/>
      <c r="BE1194" s="217"/>
      <c r="BF1194" s="217"/>
      <c r="BG1194" s="217"/>
      <c r="BH1194" s="217"/>
      <c r="BI1194" s="217"/>
      <c r="BJ1194" s="217"/>
      <c r="BK1194" s="217"/>
      <c r="BL1194" s="217"/>
      <c r="BM1194" s="217"/>
      <c r="BN1194" s="217"/>
      <c r="BO1194" s="217"/>
      <c r="BP1194" s="217"/>
      <c r="BQ1194" s="217"/>
      <c r="BR1194" s="311"/>
      <c r="BS1194" s="311"/>
      <c r="BT1194" s="311"/>
      <c r="BU1194" s="311"/>
      <c r="BV1194" s="311"/>
      <c r="BW1194" s="311"/>
      <c r="BX1194" s="311"/>
      <c r="BY1194" s="217"/>
      <c r="BZ1194" s="217"/>
      <c r="CA1194" s="217"/>
      <c r="CB1194" s="217"/>
      <c r="CC1194" s="217"/>
      <c r="CD1194" s="217"/>
      <c r="CE1194" s="311"/>
      <c r="CF1194" s="311" t="str">
        <f>IFERROR(ROUND(STDEV(AN1194,L1194),1),"")</f>
        <v/>
      </c>
      <c r="CG1194" s="322"/>
      <c r="CH1194" s="322"/>
      <c r="CI1194" s="322"/>
      <c r="CJ1194" s="322"/>
      <c r="CK1194" s="322"/>
      <c r="CL1194" s="322"/>
      <c r="CM1194" s="322"/>
      <c r="CN1194" s="220" t="str">
        <f>IFERROR(ROUND((SUM(#REF!)),0),"")</f>
        <v/>
      </c>
      <c r="CO1194" s="216"/>
      <c r="CP1194" s="221"/>
      <c r="CQ1194" s="222"/>
      <c r="CR1194" s="196"/>
      <c r="CS1194" s="196"/>
      <c r="CT1194" s="196"/>
      <c r="CU1194" s="196"/>
      <c r="CV1194" s="196"/>
      <c r="CW1194" s="306">
        <f>AV1194+BH1194</f>
        <v>0</v>
      </c>
      <c r="CX1194" s="12">
        <f>SUM(BI1194:BQ1194,AW1194:BE1194)</f>
        <v>0</v>
      </c>
      <c r="CY1194" s="314" t="str">
        <f>IFERROR(ROUND(CX1194/K1194,0),"")</f>
        <v/>
      </c>
      <c r="CZ1194" s="314" t="str">
        <f>IFERROR(ROUND(CY1194/#REF!,1),"")</f>
        <v/>
      </c>
      <c r="DA1194" s="306" t="str">
        <f t="shared" si="136"/>
        <v/>
      </c>
      <c r="DB1194" s="316" t="str">
        <f t="shared" si="137"/>
        <v/>
      </c>
      <c r="DC1194" s="193"/>
      <c r="DD1194" s="12" t="str">
        <f>IFERROR(#REF!-AP1194,"")</f>
        <v/>
      </c>
      <c r="DE1194" s="193"/>
      <c r="DF1194" s="305" t="str">
        <f>IFERROR(#REF!-L1194,"")</f>
        <v/>
      </c>
      <c r="DG1194" s="311" t="e">
        <f>IF(#REF!&gt;AQ1194,0,1)</f>
        <v>#REF!</v>
      </c>
      <c r="DH1194" s="320">
        <f>IF(AN1194&lt;M1194,0,1)</f>
        <v>1</v>
      </c>
      <c r="DI1194" s="320">
        <f>IF(AN1194&gt;N1194,0,1)</f>
        <v>1</v>
      </c>
    </row>
    <row r="1195" spans="3:113" ht="20.25" x14ac:dyDescent="0.2">
      <c r="C1195" s="214"/>
      <c r="G1195" s="207"/>
      <c r="H1195" s="314"/>
      <c r="I1195" s="314"/>
      <c r="J1195" s="314"/>
      <c r="K1195" s="314"/>
      <c r="L1195" s="208"/>
      <c r="M1195" s="209"/>
      <c r="N1195" s="210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5"/>
      <c r="Z1195" s="195"/>
      <c r="AA1195" s="194"/>
      <c r="AB1195" s="194"/>
      <c r="AC1195" s="194"/>
      <c r="AD1195" s="194"/>
      <c r="AE1195" s="194"/>
      <c r="AF1195" s="194"/>
      <c r="AG1195" s="194"/>
      <c r="AH1195" s="194"/>
      <c r="AI1195" s="194"/>
      <c r="AJ1195" s="194"/>
      <c r="AK1195" s="195"/>
      <c r="AL1195" s="195"/>
      <c r="AM1195" s="323" t="str">
        <f t="shared" si="131"/>
        <v/>
      </c>
      <c r="AN1195" s="323" t="str">
        <f t="shared" si="132"/>
        <v/>
      </c>
      <c r="AO1195" s="276" t="str">
        <f t="shared" si="133"/>
        <v/>
      </c>
      <c r="AP1195" s="218"/>
      <c r="AQ1195" s="219"/>
      <c r="AR1195" s="217" t="str">
        <f t="shared" si="134"/>
        <v/>
      </c>
      <c r="AS1195" s="217" t="str">
        <f t="shared" si="135"/>
        <v/>
      </c>
      <c r="AT1195" s="217"/>
      <c r="AU1195" s="217"/>
      <c r="AV1195" s="217"/>
      <c r="AW1195" s="217"/>
      <c r="AX1195" s="217"/>
      <c r="AY1195" s="217"/>
      <c r="AZ1195" s="217"/>
      <c r="BA1195" s="217"/>
      <c r="BB1195" s="217"/>
      <c r="BC1195" s="217"/>
      <c r="BD1195" s="217"/>
      <c r="BE1195" s="217"/>
      <c r="BF1195" s="217"/>
      <c r="BG1195" s="217"/>
      <c r="BH1195" s="217"/>
      <c r="BI1195" s="217"/>
      <c r="BJ1195" s="217"/>
      <c r="BK1195" s="217"/>
      <c r="BL1195" s="217"/>
      <c r="BM1195" s="217"/>
      <c r="BN1195" s="217"/>
      <c r="BO1195" s="217"/>
      <c r="BP1195" s="217"/>
      <c r="BQ1195" s="217"/>
      <c r="BR1195" s="311"/>
      <c r="BS1195" s="311"/>
      <c r="BT1195" s="311"/>
      <c r="BU1195" s="311"/>
      <c r="BV1195" s="311"/>
      <c r="BW1195" s="311"/>
      <c r="BX1195" s="311"/>
      <c r="BY1195" s="217"/>
      <c r="BZ1195" s="217"/>
      <c r="CA1195" s="217"/>
      <c r="CB1195" s="217"/>
      <c r="CC1195" s="217"/>
      <c r="CD1195" s="217"/>
      <c r="CE1195" s="311"/>
      <c r="CF1195" s="311" t="str">
        <f>IFERROR(ROUND(STDEV(AN1195,L1195),1),"")</f>
        <v/>
      </c>
      <c r="CG1195" s="322"/>
      <c r="CH1195" s="322"/>
      <c r="CI1195" s="322"/>
      <c r="CJ1195" s="322"/>
      <c r="CK1195" s="322"/>
      <c r="CL1195" s="322"/>
      <c r="CM1195" s="322"/>
      <c r="CN1195" s="220" t="str">
        <f>IFERROR(ROUND((SUM(#REF!)),0),"")</f>
        <v/>
      </c>
      <c r="CO1195" s="216"/>
      <c r="CP1195" s="221"/>
      <c r="CQ1195" s="222"/>
      <c r="CR1195" s="196"/>
      <c r="CS1195" s="196"/>
      <c r="CT1195" s="196"/>
      <c r="CU1195" s="196"/>
      <c r="CV1195" s="196"/>
      <c r="CW1195" s="306">
        <f>AV1195+BH1195</f>
        <v>0</v>
      </c>
      <c r="CX1195" s="12">
        <f>SUM(BI1195:BQ1195,AW1195:BE1195)</f>
        <v>0</v>
      </c>
      <c r="CY1195" s="314" t="str">
        <f>IFERROR(ROUND(CX1195/K1195,0),"")</f>
        <v/>
      </c>
      <c r="CZ1195" s="314" t="str">
        <f>IFERROR(ROUND(CY1195/#REF!,1),"")</f>
        <v/>
      </c>
      <c r="DA1195" s="306" t="str">
        <f t="shared" si="136"/>
        <v/>
      </c>
      <c r="DB1195" s="316" t="str">
        <f t="shared" si="137"/>
        <v/>
      </c>
      <c r="DC1195" s="193"/>
      <c r="DD1195" s="12" t="str">
        <f>IFERROR(#REF!-AP1195,"")</f>
        <v/>
      </c>
      <c r="DE1195" s="193"/>
      <c r="DF1195" s="305" t="str">
        <f>IFERROR(#REF!-L1195,"")</f>
        <v/>
      </c>
      <c r="DG1195" s="311" t="e">
        <f>IF(#REF!&gt;AQ1195,0,1)</f>
        <v>#REF!</v>
      </c>
      <c r="DH1195" s="320">
        <f>IF(AN1195&lt;M1195,0,1)</f>
        <v>1</v>
      </c>
      <c r="DI1195" s="320">
        <f>IF(AN1195&gt;N1195,0,1)</f>
        <v>1</v>
      </c>
    </row>
    <row r="1196" spans="3:113" ht="20.25" x14ac:dyDescent="0.2">
      <c r="C1196" s="214"/>
      <c r="G1196" s="207"/>
      <c r="H1196" s="314"/>
      <c r="I1196" s="314"/>
      <c r="J1196" s="314"/>
      <c r="K1196" s="314"/>
      <c r="L1196" s="208"/>
      <c r="M1196" s="209"/>
      <c r="N1196" s="210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5"/>
      <c r="Z1196" s="195"/>
      <c r="AA1196" s="194"/>
      <c r="AB1196" s="194"/>
      <c r="AC1196" s="194"/>
      <c r="AD1196" s="194"/>
      <c r="AE1196" s="194"/>
      <c r="AF1196" s="194"/>
      <c r="AG1196" s="194"/>
      <c r="AH1196" s="194"/>
      <c r="AI1196" s="194"/>
      <c r="AJ1196" s="194"/>
      <c r="AK1196" s="195"/>
      <c r="AL1196" s="195"/>
      <c r="AM1196" s="323" t="str">
        <f t="shared" si="131"/>
        <v/>
      </c>
      <c r="AN1196" s="323" t="str">
        <f t="shared" si="132"/>
        <v/>
      </c>
      <c r="AO1196" s="276" t="str">
        <f t="shared" si="133"/>
        <v/>
      </c>
      <c r="AP1196" s="218"/>
      <c r="AQ1196" s="219"/>
      <c r="AR1196" s="217" t="str">
        <f t="shared" si="134"/>
        <v/>
      </c>
      <c r="AS1196" s="217" t="str">
        <f t="shared" si="135"/>
        <v/>
      </c>
      <c r="AT1196" s="217"/>
      <c r="AU1196" s="217"/>
      <c r="AV1196" s="217"/>
      <c r="AW1196" s="217"/>
      <c r="AX1196" s="217"/>
      <c r="AY1196" s="217"/>
      <c r="AZ1196" s="217"/>
      <c r="BA1196" s="217"/>
      <c r="BB1196" s="217"/>
      <c r="BC1196" s="217"/>
      <c r="BD1196" s="217"/>
      <c r="BE1196" s="217"/>
      <c r="BF1196" s="217"/>
      <c r="BG1196" s="217"/>
      <c r="BH1196" s="217"/>
      <c r="BI1196" s="217"/>
      <c r="BJ1196" s="217"/>
      <c r="BK1196" s="217"/>
      <c r="BL1196" s="217"/>
      <c r="BM1196" s="217"/>
      <c r="BN1196" s="217"/>
      <c r="BO1196" s="217"/>
      <c r="BP1196" s="217"/>
      <c r="BQ1196" s="217"/>
      <c r="BR1196" s="311"/>
      <c r="BS1196" s="311"/>
      <c r="BT1196" s="311"/>
      <c r="BU1196" s="311"/>
      <c r="BV1196" s="311"/>
      <c r="BW1196" s="311"/>
      <c r="BX1196" s="311"/>
      <c r="BY1196" s="217"/>
      <c r="BZ1196" s="217"/>
      <c r="CA1196" s="217"/>
      <c r="CB1196" s="217"/>
      <c r="CC1196" s="217"/>
      <c r="CD1196" s="217"/>
      <c r="CE1196" s="311"/>
      <c r="CF1196" s="311" t="str">
        <f>IFERROR(ROUND(STDEV(AN1196,L1196),1),"")</f>
        <v/>
      </c>
      <c r="CG1196" s="322"/>
      <c r="CH1196" s="322"/>
      <c r="CI1196" s="322"/>
      <c r="CJ1196" s="322"/>
      <c r="CK1196" s="322"/>
      <c r="CL1196" s="322"/>
      <c r="CM1196" s="322"/>
      <c r="CN1196" s="220" t="str">
        <f>IFERROR(ROUND((SUM(#REF!)),0),"")</f>
        <v/>
      </c>
      <c r="CO1196" s="216"/>
      <c r="CP1196" s="221"/>
      <c r="CQ1196" s="222"/>
      <c r="CR1196" s="196"/>
      <c r="CS1196" s="196"/>
      <c r="CT1196" s="196"/>
      <c r="CU1196" s="196"/>
      <c r="CV1196" s="196"/>
      <c r="CW1196" s="306">
        <f>AV1196+BH1196</f>
        <v>0</v>
      </c>
      <c r="CX1196" s="12">
        <f>SUM(BI1196:BQ1196,AW1196:BE1196)</f>
        <v>0</v>
      </c>
      <c r="CY1196" s="314" t="str">
        <f>IFERROR(ROUND(CX1196/K1196,0),"")</f>
        <v/>
      </c>
      <c r="CZ1196" s="314" t="str">
        <f>IFERROR(ROUND(CY1196/#REF!,1),"")</f>
        <v/>
      </c>
      <c r="DA1196" s="306" t="str">
        <f t="shared" si="136"/>
        <v/>
      </c>
      <c r="DB1196" s="316" t="str">
        <f t="shared" si="137"/>
        <v/>
      </c>
      <c r="DC1196" s="193"/>
      <c r="DD1196" s="12" t="str">
        <f>IFERROR(#REF!-AP1196,"")</f>
        <v/>
      </c>
      <c r="DE1196" s="193"/>
      <c r="DF1196" s="305" t="str">
        <f>IFERROR(#REF!-L1196,"")</f>
        <v/>
      </c>
      <c r="DG1196" s="311" t="e">
        <f>IF(#REF!&gt;AQ1196,0,1)</f>
        <v>#REF!</v>
      </c>
      <c r="DH1196" s="320">
        <f>IF(AN1196&lt;M1196,0,1)</f>
        <v>1</v>
      </c>
      <c r="DI1196" s="320">
        <f>IF(AN1196&gt;N1196,0,1)</f>
        <v>1</v>
      </c>
    </row>
    <row r="1197" spans="3:113" ht="20.25" x14ac:dyDescent="0.2">
      <c r="C1197" s="214"/>
      <c r="G1197" s="207"/>
      <c r="H1197" s="314"/>
      <c r="I1197" s="314"/>
      <c r="J1197" s="314"/>
      <c r="K1197" s="314"/>
      <c r="L1197" s="208"/>
      <c r="M1197" s="209"/>
      <c r="N1197" s="210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5"/>
      <c r="Z1197" s="195"/>
      <c r="AA1197" s="194"/>
      <c r="AB1197" s="194"/>
      <c r="AC1197" s="194"/>
      <c r="AD1197" s="194"/>
      <c r="AE1197" s="194"/>
      <c r="AF1197" s="194"/>
      <c r="AG1197" s="194"/>
      <c r="AH1197" s="194"/>
      <c r="AI1197" s="194"/>
      <c r="AJ1197" s="194"/>
      <c r="AK1197" s="195"/>
      <c r="AL1197" s="195"/>
      <c r="AM1197" s="323" t="str">
        <f t="shared" si="131"/>
        <v/>
      </c>
      <c r="AN1197" s="323" t="str">
        <f t="shared" si="132"/>
        <v/>
      </c>
      <c r="AO1197" s="276" t="str">
        <f t="shared" si="133"/>
        <v/>
      </c>
      <c r="AP1197" s="218"/>
      <c r="AQ1197" s="219"/>
      <c r="AR1197" s="217" t="str">
        <f t="shared" si="134"/>
        <v/>
      </c>
      <c r="AS1197" s="217" t="str">
        <f t="shared" si="135"/>
        <v/>
      </c>
      <c r="AT1197" s="217"/>
      <c r="AU1197" s="217"/>
      <c r="AV1197" s="217"/>
      <c r="AW1197" s="217"/>
      <c r="AX1197" s="217"/>
      <c r="AY1197" s="217"/>
      <c r="AZ1197" s="217"/>
      <c r="BA1197" s="217"/>
      <c r="BB1197" s="217"/>
      <c r="BC1197" s="217"/>
      <c r="BD1197" s="217"/>
      <c r="BE1197" s="217"/>
      <c r="BF1197" s="217"/>
      <c r="BG1197" s="217"/>
      <c r="BH1197" s="217"/>
      <c r="BI1197" s="217"/>
      <c r="BJ1197" s="217"/>
      <c r="BK1197" s="217"/>
      <c r="BL1197" s="217"/>
      <c r="BM1197" s="217"/>
      <c r="BN1197" s="217"/>
      <c r="BO1197" s="217"/>
      <c r="BP1197" s="217"/>
      <c r="BQ1197" s="217"/>
      <c r="BR1197" s="311"/>
      <c r="BS1197" s="311"/>
      <c r="BT1197" s="311"/>
      <c r="BU1197" s="311"/>
      <c r="BV1197" s="311"/>
      <c r="BW1197" s="311"/>
      <c r="BX1197" s="311"/>
      <c r="BY1197" s="217"/>
      <c r="BZ1197" s="217"/>
      <c r="CA1197" s="217"/>
      <c r="CB1197" s="217"/>
      <c r="CC1197" s="217"/>
      <c r="CD1197" s="217"/>
      <c r="CE1197" s="311"/>
      <c r="CF1197" s="311" t="str">
        <f>IFERROR(ROUND(STDEV(AN1197,L1197),1),"")</f>
        <v/>
      </c>
      <c r="CG1197" s="322"/>
      <c r="CH1197" s="322"/>
      <c r="CI1197" s="322"/>
      <c r="CJ1197" s="322"/>
      <c r="CK1197" s="322"/>
      <c r="CL1197" s="322"/>
      <c r="CM1197" s="322"/>
      <c r="CN1197" s="220" t="str">
        <f>IFERROR(ROUND((SUM(#REF!)),0),"")</f>
        <v/>
      </c>
      <c r="CO1197" s="216"/>
      <c r="CP1197" s="221"/>
      <c r="CQ1197" s="222"/>
      <c r="CR1197" s="196"/>
      <c r="CS1197" s="196"/>
      <c r="CT1197" s="196"/>
      <c r="CU1197" s="196"/>
      <c r="CV1197" s="196"/>
      <c r="CW1197" s="306">
        <f>AV1197+BH1197</f>
        <v>0</v>
      </c>
      <c r="CX1197" s="12">
        <f>SUM(BI1197:BQ1197,AW1197:BE1197)</f>
        <v>0</v>
      </c>
      <c r="CY1197" s="314" t="str">
        <f>IFERROR(ROUND(CX1197/K1197,0),"")</f>
        <v/>
      </c>
      <c r="CZ1197" s="314" t="str">
        <f>IFERROR(ROUND(CY1197/#REF!,1),"")</f>
        <v/>
      </c>
      <c r="DA1197" s="306" t="str">
        <f t="shared" si="136"/>
        <v/>
      </c>
      <c r="DB1197" s="316" t="str">
        <f t="shared" si="137"/>
        <v/>
      </c>
      <c r="DC1197" s="193"/>
      <c r="DD1197" s="12" t="str">
        <f>IFERROR(#REF!-AP1197,"")</f>
        <v/>
      </c>
      <c r="DE1197" s="193"/>
      <c r="DF1197" s="305" t="str">
        <f>IFERROR(#REF!-L1197,"")</f>
        <v/>
      </c>
      <c r="DG1197" s="311" t="e">
        <f>IF(#REF!&gt;AQ1197,0,1)</f>
        <v>#REF!</v>
      </c>
      <c r="DH1197" s="320">
        <f>IF(AN1197&lt;M1197,0,1)</f>
        <v>1</v>
      </c>
      <c r="DI1197" s="320">
        <f>IF(AN1197&gt;N1197,0,1)</f>
        <v>1</v>
      </c>
    </row>
    <row r="1198" spans="3:113" ht="20.25" x14ac:dyDescent="0.2">
      <c r="C1198" s="214"/>
      <c r="G1198" s="207"/>
      <c r="H1198" s="314"/>
      <c r="I1198" s="314"/>
      <c r="J1198" s="314"/>
      <c r="K1198" s="314"/>
      <c r="L1198" s="208"/>
      <c r="M1198" s="209"/>
      <c r="N1198" s="210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5"/>
      <c r="Z1198" s="195"/>
      <c r="AA1198" s="194"/>
      <c r="AB1198" s="194"/>
      <c r="AC1198" s="194"/>
      <c r="AD1198" s="194"/>
      <c r="AE1198" s="194"/>
      <c r="AF1198" s="194"/>
      <c r="AG1198" s="194"/>
      <c r="AH1198" s="194"/>
      <c r="AI1198" s="194"/>
      <c r="AJ1198" s="194"/>
      <c r="AK1198" s="195"/>
      <c r="AL1198" s="195"/>
      <c r="AM1198" s="323" t="str">
        <f t="shared" si="131"/>
        <v/>
      </c>
      <c r="AN1198" s="323" t="str">
        <f t="shared" si="132"/>
        <v/>
      </c>
      <c r="AO1198" s="276" t="str">
        <f t="shared" si="133"/>
        <v/>
      </c>
      <c r="AP1198" s="218"/>
      <c r="AQ1198" s="219"/>
      <c r="AR1198" s="217" t="str">
        <f t="shared" si="134"/>
        <v/>
      </c>
      <c r="AS1198" s="217" t="str">
        <f t="shared" si="135"/>
        <v/>
      </c>
      <c r="AT1198" s="217"/>
      <c r="AU1198" s="217"/>
      <c r="AV1198" s="217"/>
      <c r="AW1198" s="217"/>
      <c r="AX1198" s="217"/>
      <c r="AY1198" s="217"/>
      <c r="AZ1198" s="217"/>
      <c r="BA1198" s="217"/>
      <c r="BB1198" s="217"/>
      <c r="BC1198" s="217"/>
      <c r="BD1198" s="217"/>
      <c r="BE1198" s="217"/>
      <c r="BF1198" s="217"/>
      <c r="BG1198" s="217"/>
      <c r="BH1198" s="217"/>
      <c r="BI1198" s="217"/>
      <c r="BJ1198" s="217"/>
      <c r="BK1198" s="217"/>
      <c r="BL1198" s="217"/>
      <c r="BM1198" s="217"/>
      <c r="BN1198" s="217"/>
      <c r="BO1198" s="217"/>
      <c r="BP1198" s="217"/>
      <c r="BQ1198" s="217"/>
      <c r="BR1198" s="311"/>
      <c r="BS1198" s="311"/>
      <c r="BT1198" s="311"/>
      <c r="BU1198" s="311"/>
      <c r="BV1198" s="311"/>
      <c r="BW1198" s="311"/>
      <c r="BX1198" s="311"/>
      <c r="BY1198" s="217"/>
      <c r="BZ1198" s="217"/>
      <c r="CA1198" s="217"/>
      <c r="CB1198" s="217"/>
      <c r="CC1198" s="217"/>
      <c r="CD1198" s="217"/>
      <c r="CE1198" s="311"/>
      <c r="CF1198" s="311" t="str">
        <f>IFERROR(ROUND(STDEV(AN1198,L1198),1),"")</f>
        <v/>
      </c>
      <c r="CG1198" s="322"/>
      <c r="CH1198" s="322"/>
      <c r="CI1198" s="322"/>
      <c r="CJ1198" s="322"/>
      <c r="CK1198" s="322"/>
      <c r="CL1198" s="322"/>
      <c r="CM1198" s="322"/>
      <c r="CN1198" s="220" t="str">
        <f>IFERROR(ROUND((SUM(#REF!)),0),"")</f>
        <v/>
      </c>
      <c r="CO1198" s="216"/>
      <c r="CP1198" s="221"/>
      <c r="CQ1198" s="222"/>
      <c r="CR1198" s="196"/>
      <c r="CS1198" s="196"/>
      <c r="CT1198" s="196"/>
      <c r="CU1198" s="196"/>
      <c r="CV1198" s="196"/>
      <c r="CW1198" s="306">
        <f>AV1198+BH1198</f>
        <v>0</v>
      </c>
      <c r="CX1198" s="12">
        <f>SUM(BI1198:BQ1198,AW1198:BE1198)</f>
        <v>0</v>
      </c>
      <c r="CY1198" s="314" t="str">
        <f>IFERROR(ROUND(CX1198/K1198,0),"")</f>
        <v/>
      </c>
      <c r="CZ1198" s="314" t="str">
        <f>IFERROR(ROUND(CY1198/#REF!,1),"")</f>
        <v/>
      </c>
      <c r="DA1198" s="306" t="str">
        <f t="shared" si="136"/>
        <v/>
      </c>
      <c r="DB1198" s="316" t="str">
        <f t="shared" si="137"/>
        <v/>
      </c>
      <c r="DC1198" s="193"/>
      <c r="DD1198" s="12" t="str">
        <f>IFERROR(#REF!-AP1198,"")</f>
        <v/>
      </c>
      <c r="DE1198" s="193"/>
      <c r="DF1198" s="305" t="str">
        <f>IFERROR(#REF!-L1198,"")</f>
        <v/>
      </c>
      <c r="DG1198" s="311" t="e">
        <f>IF(#REF!&gt;AQ1198,0,1)</f>
        <v>#REF!</v>
      </c>
      <c r="DH1198" s="320">
        <f>IF(AN1198&lt;M1198,0,1)</f>
        <v>1</v>
      </c>
      <c r="DI1198" s="320">
        <f>IF(AN1198&gt;N1198,0,1)</f>
        <v>1</v>
      </c>
    </row>
    <row r="1199" spans="3:113" ht="20.25" x14ac:dyDescent="0.2">
      <c r="C1199" s="214"/>
      <c r="G1199" s="207"/>
      <c r="H1199" s="314"/>
      <c r="I1199" s="314"/>
      <c r="J1199" s="314"/>
      <c r="K1199" s="314"/>
      <c r="L1199" s="208"/>
      <c r="M1199" s="209"/>
      <c r="N1199" s="210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5"/>
      <c r="Z1199" s="195"/>
      <c r="AA1199" s="194"/>
      <c r="AB1199" s="194"/>
      <c r="AC1199" s="194"/>
      <c r="AD1199" s="194"/>
      <c r="AE1199" s="194"/>
      <c r="AF1199" s="194"/>
      <c r="AG1199" s="194"/>
      <c r="AH1199" s="194"/>
      <c r="AI1199" s="194"/>
      <c r="AJ1199" s="194"/>
      <c r="AK1199" s="195"/>
      <c r="AL1199" s="195"/>
      <c r="AM1199" s="323" t="str">
        <f t="shared" si="131"/>
        <v/>
      </c>
      <c r="AN1199" s="323" t="str">
        <f t="shared" si="132"/>
        <v/>
      </c>
      <c r="AO1199" s="276" t="str">
        <f t="shared" si="133"/>
        <v/>
      </c>
      <c r="AP1199" s="218"/>
      <c r="AQ1199" s="219"/>
      <c r="AR1199" s="217" t="str">
        <f t="shared" si="134"/>
        <v/>
      </c>
      <c r="AS1199" s="217" t="str">
        <f t="shared" si="135"/>
        <v/>
      </c>
      <c r="AT1199" s="217"/>
      <c r="AU1199" s="217"/>
      <c r="AV1199" s="217"/>
      <c r="AW1199" s="217"/>
      <c r="AX1199" s="217"/>
      <c r="AY1199" s="217"/>
      <c r="AZ1199" s="217"/>
      <c r="BA1199" s="217"/>
      <c r="BB1199" s="217"/>
      <c r="BC1199" s="217"/>
      <c r="BD1199" s="217"/>
      <c r="BE1199" s="217"/>
      <c r="BF1199" s="217"/>
      <c r="BG1199" s="217"/>
      <c r="BH1199" s="217"/>
      <c r="BI1199" s="217"/>
      <c r="BJ1199" s="217"/>
      <c r="BK1199" s="217"/>
      <c r="BL1199" s="217"/>
      <c r="BM1199" s="217"/>
      <c r="BN1199" s="217"/>
      <c r="BO1199" s="217"/>
      <c r="BP1199" s="217"/>
      <c r="BQ1199" s="217"/>
      <c r="BR1199" s="311"/>
      <c r="BS1199" s="311"/>
      <c r="BT1199" s="311"/>
      <c r="BU1199" s="311"/>
      <c r="BV1199" s="311"/>
      <c r="BW1199" s="311"/>
      <c r="BX1199" s="311"/>
      <c r="BY1199" s="217"/>
      <c r="BZ1199" s="217"/>
      <c r="CA1199" s="217"/>
      <c r="CB1199" s="217"/>
      <c r="CC1199" s="217"/>
      <c r="CD1199" s="217"/>
      <c r="CE1199" s="311"/>
      <c r="CF1199" s="311" t="str">
        <f>IFERROR(ROUND(STDEV(AN1199,L1199),1),"")</f>
        <v/>
      </c>
      <c r="CG1199" s="322"/>
      <c r="CH1199" s="322"/>
      <c r="CI1199" s="322"/>
      <c r="CJ1199" s="322"/>
      <c r="CK1199" s="322"/>
      <c r="CL1199" s="322"/>
      <c r="CM1199" s="322"/>
      <c r="CN1199" s="220" t="str">
        <f>IFERROR(ROUND((SUM(#REF!)),0),"")</f>
        <v/>
      </c>
      <c r="CO1199" s="216"/>
      <c r="CP1199" s="221"/>
      <c r="CQ1199" s="222"/>
      <c r="CR1199" s="196"/>
      <c r="CS1199" s="196"/>
      <c r="CT1199" s="196"/>
      <c r="CU1199" s="196"/>
      <c r="CV1199" s="196"/>
      <c r="CW1199" s="306">
        <f>AV1199+BH1199</f>
        <v>0</v>
      </c>
      <c r="CX1199" s="12">
        <f>SUM(BI1199:BQ1199,AW1199:BE1199)</f>
        <v>0</v>
      </c>
      <c r="CY1199" s="314" t="str">
        <f>IFERROR(ROUND(CX1199/K1199,0),"")</f>
        <v/>
      </c>
      <c r="CZ1199" s="314" t="str">
        <f>IFERROR(ROUND(CY1199/#REF!,1),"")</f>
        <v/>
      </c>
      <c r="DA1199" s="306" t="str">
        <f t="shared" si="136"/>
        <v/>
      </c>
      <c r="DB1199" s="316" t="str">
        <f t="shared" si="137"/>
        <v/>
      </c>
      <c r="DC1199" s="193"/>
      <c r="DD1199" s="12" t="str">
        <f>IFERROR(#REF!-AP1199,"")</f>
        <v/>
      </c>
      <c r="DE1199" s="193"/>
      <c r="DF1199" s="305" t="str">
        <f>IFERROR(#REF!-L1199,"")</f>
        <v/>
      </c>
      <c r="DG1199" s="311" t="e">
        <f>IF(#REF!&gt;AQ1199,0,1)</f>
        <v>#REF!</v>
      </c>
      <c r="DH1199" s="320">
        <f>IF(AN1199&lt;M1199,0,1)</f>
        <v>1</v>
      </c>
      <c r="DI1199" s="320">
        <f>IF(AN1199&gt;N1199,0,1)</f>
        <v>1</v>
      </c>
    </row>
    <row r="1200" spans="3:113" ht="20.25" x14ac:dyDescent="0.2">
      <c r="C1200" s="214"/>
      <c r="G1200" s="207"/>
      <c r="H1200" s="314"/>
      <c r="I1200" s="314"/>
      <c r="J1200" s="314"/>
      <c r="K1200" s="314"/>
      <c r="L1200" s="208"/>
      <c r="M1200" s="209"/>
      <c r="N1200" s="210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5"/>
      <c r="Z1200" s="195"/>
      <c r="AA1200" s="194"/>
      <c r="AB1200" s="194"/>
      <c r="AC1200" s="194"/>
      <c r="AD1200" s="194"/>
      <c r="AE1200" s="194"/>
      <c r="AF1200" s="194"/>
      <c r="AG1200" s="194"/>
      <c r="AH1200" s="194"/>
      <c r="AI1200" s="194"/>
      <c r="AJ1200" s="194"/>
      <c r="AK1200" s="195"/>
      <c r="AL1200" s="195"/>
      <c r="AM1200" s="323" t="str">
        <f t="shared" si="131"/>
        <v/>
      </c>
      <c r="AN1200" s="323" t="str">
        <f t="shared" si="132"/>
        <v/>
      </c>
      <c r="AO1200" s="276" t="str">
        <f t="shared" si="133"/>
        <v/>
      </c>
      <c r="AP1200" s="218"/>
      <c r="AQ1200" s="219"/>
      <c r="AR1200" s="217" t="str">
        <f t="shared" si="134"/>
        <v/>
      </c>
      <c r="AS1200" s="217" t="str">
        <f t="shared" si="135"/>
        <v/>
      </c>
      <c r="AT1200" s="217"/>
      <c r="AU1200" s="217"/>
      <c r="AV1200" s="217"/>
      <c r="AW1200" s="217"/>
      <c r="AX1200" s="217"/>
      <c r="AY1200" s="217"/>
      <c r="AZ1200" s="217"/>
      <c r="BA1200" s="217"/>
      <c r="BB1200" s="217"/>
      <c r="BC1200" s="217"/>
      <c r="BD1200" s="217"/>
      <c r="BE1200" s="217"/>
      <c r="BF1200" s="217"/>
      <c r="BG1200" s="217"/>
      <c r="BH1200" s="217"/>
      <c r="BI1200" s="217"/>
      <c r="BJ1200" s="217"/>
      <c r="BK1200" s="217"/>
      <c r="BL1200" s="217"/>
      <c r="BM1200" s="217"/>
      <c r="BN1200" s="217"/>
      <c r="BO1200" s="217"/>
      <c r="BP1200" s="217"/>
      <c r="BQ1200" s="217"/>
      <c r="BR1200" s="311"/>
      <c r="BS1200" s="311"/>
      <c r="BT1200" s="311"/>
      <c r="BU1200" s="311"/>
      <c r="BV1200" s="311"/>
      <c r="BW1200" s="311"/>
      <c r="BX1200" s="311"/>
      <c r="BY1200" s="217"/>
      <c r="BZ1200" s="217"/>
      <c r="CA1200" s="217"/>
      <c r="CB1200" s="217"/>
      <c r="CC1200" s="217"/>
      <c r="CD1200" s="217"/>
      <c r="CE1200" s="311"/>
      <c r="CF1200" s="311" t="str">
        <f>IFERROR(ROUND(STDEV(AN1200,L1200),1),"")</f>
        <v/>
      </c>
      <c r="CG1200" s="322"/>
      <c r="CH1200" s="322"/>
      <c r="CI1200" s="322"/>
      <c r="CJ1200" s="322"/>
      <c r="CK1200" s="322"/>
      <c r="CL1200" s="322"/>
      <c r="CM1200" s="322"/>
      <c r="CN1200" s="220" t="str">
        <f>IFERROR(ROUND((SUM(#REF!)),0),"")</f>
        <v/>
      </c>
      <c r="CO1200" s="216"/>
      <c r="CP1200" s="221"/>
      <c r="CQ1200" s="222"/>
      <c r="CR1200" s="196"/>
      <c r="CS1200" s="196"/>
      <c r="CT1200" s="196"/>
      <c r="CU1200" s="196"/>
      <c r="CV1200" s="196"/>
      <c r="CW1200" s="306">
        <f>AV1200+BH1200</f>
        <v>0</v>
      </c>
      <c r="CX1200" s="12">
        <f>SUM(BI1200:BQ1200,AW1200:BE1200)</f>
        <v>0</v>
      </c>
      <c r="CY1200" s="314" t="str">
        <f>IFERROR(ROUND(CX1200/K1200,0),"")</f>
        <v/>
      </c>
      <c r="CZ1200" s="314" t="str">
        <f>IFERROR(ROUND(CY1200/#REF!,1),"")</f>
        <v/>
      </c>
      <c r="DA1200" s="306" t="str">
        <f t="shared" si="136"/>
        <v/>
      </c>
      <c r="DB1200" s="316" t="str">
        <f t="shared" si="137"/>
        <v/>
      </c>
      <c r="DC1200" s="193"/>
      <c r="DD1200" s="12" t="str">
        <f>IFERROR(#REF!-AP1200,"")</f>
        <v/>
      </c>
      <c r="DE1200" s="193"/>
      <c r="DF1200" s="305" t="str">
        <f>IFERROR(#REF!-L1200,"")</f>
        <v/>
      </c>
      <c r="DG1200" s="311" t="e">
        <f>IF(#REF!&gt;AQ1200,0,1)</f>
        <v>#REF!</v>
      </c>
      <c r="DH1200" s="320">
        <f>IF(AN1200&lt;M1200,0,1)</f>
        <v>1</v>
      </c>
      <c r="DI1200" s="320">
        <f>IF(AN1200&gt;N1200,0,1)</f>
        <v>1</v>
      </c>
    </row>
    <row r="1201" spans="3:113" ht="20.25" x14ac:dyDescent="0.2">
      <c r="C1201" s="214"/>
      <c r="G1201" s="207"/>
      <c r="H1201" s="314"/>
      <c r="I1201" s="314"/>
      <c r="J1201" s="314"/>
      <c r="K1201" s="314"/>
      <c r="L1201" s="208"/>
      <c r="M1201" s="209"/>
      <c r="N1201" s="210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5"/>
      <c r="Z1201" s="195"/>
      <c r="AA1201" s="194"/>
      <c r="AB1201" s="194"/>
      <c r="AC1201" s="194"/>
      <c r="AD1201" s="194"/>
      <c r="AE1201" s="194"/>
      <c r="AF1201" s="194"/>
      <c r="AG1201" s="194"/>
      <c r="AH1201" s="194"/>
      <c r="AI1201" s="194"/>
      <c r="AJ1201" s="194"/>
      <c r="AK1201" s="195"/>
      <c r="AL1201" s="195"/>
      <c r="AM1201" s="323" t="str">
        <f t="shared" si="131"/>
        <v/>
      </c>
      <c r="AN1201" s="323" t="str">
        <f t="shared" si="132"/>
        <v/>
      </c>
      <c r="AO1201" s="276" t="str">
        <f t="shared" si="133"/>
        <v/>
      </c>
      <c r="AP1201" s="218"/>
      <c r="AQ1201" s="219"/>
      <c r="AR1201" s="217" t="str">
        <f t="shared" si="134"/>
        <v/>
      </c>
      <c r="AS1201" s="217" t="str">
        <f t="shared" si="135"/>
        <v/>
      </c>
      <c r="AT1201" s="217"/>
      <c r="AU1201" s="217"/>
      <c r="AV1201" s="217"/>
      <c r="AW1201" s="217"/>
      <c r="AX1201" s="217"/>
      <c r="AY1201" s="217"/>
      <c r="AZ1201" s="217"/>
      <c r="BA1201" s="217"/>
      <c r="BB1201" s="217"/>
      <c r="BC1201" s="217"/>
      <c r="BD1201" s="217"/>
      <c r="BE1201" s="217"/>
      <c r="BF1201" s="217"/>
      <c r="BG1201" s="217"/>
      <c r="BH1201" s="217"/>
      <c r="BI1201" s="217"/>
      <c r="BJ1201" s="217"/>
      <c r="BK1201" s="217"/>
      <c r="BL1201" s="217"/>
      <c r="BM1201" s="217"/>
      <c r="BN1201" s="217"/>
      <c r="BO1201" s="217"/>
      <c r="BP1201" s="217"/>
      <c r="BQ1201" s="217"/>
      <c r="BR1201" s="311"/>
      <c r="BS1201" s="311"/>
      <c r="BT1201" s="311"/>
      <c r="BU1201" s="311"/>
      <c r="BV1201" s="311"/>
      <c r="BW1201" s="311"/>
      <c r="BX1201" s="311"/>
      <c r="BY1201" s="217"/>
      <c r="BZ1201" s="217"/>
      <c r="CA1201" s="217"/>
      <c r="CB1201" s="217"/>
      <c r="CC1201" s="217"/>
      <c r="CD1201" s="217"/>
      <c r="CE1201" s="311"/>
      <c r="CF1201" s="311" t="str">
        <f>IFERROR(ROUND(STDEV(AN1201,L1201),1),"")</f>
        <v/>
      </c>
      <c r="CG1201" s="322"/>
      <c r="CH1201" s="322"/>
      <c r="CI1201" s="322"/>
      <c r="CJ1201" s="322"/>
      <c r="CK1201" s="322"/>
      <c r="CL1201" s="322"/>
      <c r="CM1201" s="322"/>
      <c r="CN1201" s="220" t="str">
        <f>IFERROR(ROUND((SUM(#REF!)),0),"")</f>
        <v/>
      </c>
      <c r="CO1201" s="216"/>
      <c r="CP1201" s="221"/>
      <c r="CQ1201" s="222"/>
      <c r="CR1201" s="196"/>
      <c r="CS1201" s="196"/>
      <c r="CT1201" s="196"/>
      <c r="CU1201" s="196"/>
      <c r="CV1201" s="196"/>
      <c r="CW1201" s="306">
        <f>AV1201+BH1201</f>
        <v>0</v>
      </c>
      <c r="CX1201" s="12">
        <f>SUM(BI1201:BQ1201,AW1201:BE1201)</f>
        <v>0</v>
      </c>
      <c r="CY1201" s="314" t="str">
        <f>IFERROR(ROUND(CX1201/K1201,0),"")</f>
        <v/>
      </c>
      <c r="CZ1201" s="314" t="str">
        <f>IFERROR(ROUND(CY1201/#REF!,1),"")</f>
        <v/>
      </c>
      <c r="DA1201" s="306" t="str">
        <f t="shared" si="136"/>
        <v/>
      </c>
      <c r="DB1201" s="316" t="str">
        <f t="shared" si="137"/>
        <v/>
      </c>
      <c r="DC1201" s="193"/>
      <c r="DD1201" s="12" t="str">
        <f>IFERROR(#REF!-AP1201,"")</f>
        <v/>
      </c>
      <c r="DE1201" s="193"/>
      <c r="DF1201" s="305" t="str">
        <f>IFERROR(#REF!-L1201,"")</f>
        <v/>
      </c>
      <c r="DG1201" s="311" t="e">
        <f>IF(#REF!&gt;AQ1201,0,1)</f>
        <v>#REF!</v>
      </c>
      <c r="DH1201" s="320">
        <f>IF(AN1201&lt;M1201,0,1)</f>
        <v>1</v>
      </c>
      <c r="DI1201" s="320">
        <f>IF(AN1201&gt;N1201,0,1)</f>
        <v>1</v>
      </c>
    </row>
    <row r="1202" spans="3:113" ht="20.25" x14ac:dyDescent="0.2">
      <c r="C1202" s="214"/>
      <c r="G1202" s="207"/>
      <c r="H1202" s="314"/>
      <c r="I1202" s="314"/>
      <c r="J1202" s="314"/>
      <c r="K1202" s="314"/>
      <c r="L1202" s="208"/>
      <c r="M1202" s="209"/>
      <c r="N1202" s="210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5"/>
      <c r="Z1202" s="195"/>
      <c r="AA1202" s="194"/>
      <c r="AB1202" s="194"/>
      <c r="AC1202" s="194"/>
      <c r="AD1202" s="194"/>
      <c r="AE1202" s="194"/>
      <c r="AF1202" s="194"/>
      <c r="AG1202" s="194"/>
      <c r="AH1202" s="194"/>
      <c r="AI1202" s="194"/>
      <c r="AJ1202" s="194"/>
      <c r="AK1202" s="195"/>
      <c r="AL1202" s="195"/>
      <c r="AM1202" s="323" t="str">
        <f t="shared" si="131"/>
        <v/>
      </c>
      <c r="AN1202" s="323" t="str">
        <f t="shared" si="132"/>
        <v/>
      </c>
      <c r="AO1202" s="276" t="str">
        <f t="shared" si="133"/>
        <v/>
      </c>
      <c r="AP1202" s="218"/>
      <c r="AQ1202" s="219"/>
      <c r="AR1202" s="217" t="str">
        <f t="shared" si="134"/>
        <v/>
      </c>
      <c r="AS1202" s="217" t="str">
        <f t="shared" si="135"/>
        <v/>
      </c>
      <c r="AT1202" s="217"/>
      <c r="AU1202" s="217"/>
      <c r="AV1202" s="217"/>
      <c r="AW1202" s="217"/>
      <c r="AX1202" s="217"/>
      <c r="AY1202" s="217"/>
      <c r="AZ1202" s="217"/>
      <c r="BA1202" s="217"/>
      <c r="BB1202" s="217"/>
      <c r="BC1202" s="217"/>
      <c r="BD1202" s="217"/>
      <c r="BE1202" s="217"/>
      <c r="BF1202" s="217"/>
      <c r="BG1202" s="217"/>
      <c r="BH1202" s="217"/>
      <c r="BI1202" s="217"/>
      <c r="BJ1202" s="217"/>
      <c r="BK1202" s="217"/>
      <c r="BL1202" s="217"/>
      <c r="BM1202" s="217"/>
      <c r="BN1202" s="217"/>
      <c r="BO1202" s="217"/>
      <c r="BP1202" s="217"/>
      <c r="BQ1202" s="217"/>
      <c r="BR1202" s="311"/>
      <c r="BS1202" s="311"/>
      <c r="BT1202" s="311"/>
      <c r="BU1202" s="311"/>
      <c r="BV1202" s="311"/>
      <c r="BW1202" s="311"/>
      <c r="BX1202" s="311"/>
      <c r="BY1202" s="217"/>
      <c r="BZ1202" s="217"/>
      <c r="CA1202" s="217"/>
      <c r="CB1202" s="217"/>
      <c r="CC1202" s="217"/>
      <c r="CD1202" s="217"/>
      <c r="CE1202" s="311"/>
      <c r="CF1202" s="311" t="str">
        <f>IFERROR(ROUND(STDEV(AN1202,L1202),1),"")</f>
        <v/>
      </c>
      <c r="CG1202" s="322"/>
      <c r="CH1202" s="322"/>
      <c r="CI1202" s="322"/>
      <c r="CJ1202" s="322"/>
      <c r="CK1202" s="322"/>
      <c r="CL1202" s="322"/>
      <c r="CM1202" s="322"/>
      <c r="CN1202" s="220" t="str">
        <f>IFERROR(ROUND((SUM(#REF!)),0),"")</f>
        <v/>
      </c>
      <c r="CO1202" s="216"/>
      <c r="CP1202" s="221"/>
      <c r="CQ1202" s="222"/>
      <c r="CR1202" s="196"/>
      <c r="CS1202" s="196"/>
      <c r="CT1202" s="196"/>
      <c r="CU1202" s="196"/>
      <c r="CV1202" s="196"/>
      <c r="CW1202" s="306">
        <f>AV1202+BH1202</f>
        <v>0</v>
      </c>
      <c r="CX1202" s="12">
        <f>SUM(BI1202:BQ1202,AW1202:BE1202)</f>
        <v>0</v>
      </c>
      <c r="CY1202" s="314" t="str">
        <f>IFERROR(ROUND(CX1202/K1202,0),"")</f>
        <v/>
      </c>
      <c r="CZ1202" s="314" t="str">
        <f>IFERROR(ROUND(CY1202/#REF!,1),"")</f>
        <v/>
      </c>
      <c r="DA1202" s="306" t="str">
        <f t="shared" si="136"/>
        <v/>
      </c>
      <c r="DB1202" s="316" t="str">
        <f t="shared" si="137"/>
        <v/>
      </c>
      <c r="DC1202" s="193"/>
      <c r="DD1202" s="12" t="str">
        <f>IFERROR(#REF!-AP1202,"")</f>
        <v/>
      </c>
      <c r="DE1202" s="193"/>
      <c r="DF1202" s="305" t="str">
        <f>IFERROR(#REF!-L1202,"")</f>
        <v/>
      </c>
      <c r="DG1202" s="311" t="e">
        <f>IF(#REF!&gt;AQ1202,0,1)</f>
        <v>#REF!</v>
      </c>
      <c r="DH1202" s="320">
        <f>IF(AN1202&lt;M1202,0,1)</f>
        <v>1</v>
      </c>
      <c r="DI1202" s="320">
        <f>IF(AN1202&gt;N1202,0,1)</f>
        <v>1</v>
      </c>
    </row>
    <row r="1203" spans="3:113" ht="20.25" x14ac:dyDescent="0.2">
      <c r="C1203" s="214"/>
      <c r="G1203" s="207"/>
      <c r="H1203" s="314"/>
      <c r="I1203" s="314"/>
      <c r="J1203" s="314"/>
      <c r="K1203" s="314"/>
      <c r="L1203" s="208"/>
      <c r="M1203" s="209"/>
      <c r="N1203" s="210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5"/>
      <c r="Z1203" s="195"/>
      <c r="AA1203" s="194"/>
      <c r="AB1203" s="194"/>
      <c r="AC1203" s="194"/>
      <c r="AD1203" s="194"/>
      <c r="AE1203" s="194"/>
      <c r="AF1203" s="194"/>
      <c r="AG1203" s="194"/>
      <c r="AH1203" s="194"/>
      <c r="AI1203" s="194"/>
      <c r="AJ1203" s="194"/>
      <c r="AK1203" s="195"/>
      <c r="AL1203" s="195"/>
      <c r="AM1203" s="323" t="str">
        <f t="shared" si="131"/>
        <v/>
      </c>
      <c r="AN1203" s="323" t="str">
        <f t="shared" si="132"/>
        <v/>
      </c>
      <c r="AO1203" s="276" t="str">
        <f t="shared" si="133"/>
        <v/>
      </c>
      <c r="AP1203" s="218"/>
      <c r="AQ1203" s="219"/>
      <c r="AR1203" s="217" t="str">
        <f t="shared" si="134"/>
        <v/>
      </c>
      <c r="AS1203" s="217" t="str">
        <f t="shared" si="135"/>
        <v/>
      </c>
      <c r="AT1203" s="217"/>
      <c r="AU1203" s="217"/>
      <c r="AV1203" s="217"/>
      <c r="AW1203" s="217"/>
      <c r="AX1203" s="217"/>
      <c r="AY1203" s="217"/>
      <c r="AZ1203" s="217"/>
      <c r="BA1203" s="217"/>
      <c r="BB1203" s="217"/>
      <c r="BC1203" s="217"/>
      <c r="BD1203" s="217"/>
      <c r="BE1203" s="217"/>
      <c r="BF1203" s="217"/>
      <c r="BG1203" s="217"/>
      <c r="BH1203" s="217"/>
      <c r="BI1203" s="217"/>
      <c r="BJ1203" s="217"/>
      <c r="BK1203" s="217"/>
      <c r="BL1203" s="217"/>
      <c r="BM1203" s="217"/>
      <c r="BN1203" s="217"/>
      <c r="BO1203" s="217"/>
      <c r="BP1203" s="217"/>
      <c r="BQ1203" s="217"/>
      <c r="BR1203" s="311"/>
      <c r="BS1203" s="311"/>
      <c r="BT1203" s="311"/>
      <c r="BU1203" s="311"/>
      <c r="BV1203" s="311"/>
      <c r="BW1203" s="311"/>
      <c r="BX1203" s="311"/>
      <c r="BY1203" s="217"/>
      <c r="BZ1203" s="217"/>
      <c r="CA1203" s="217"/>
      <c r="CB1203" s="217"/>
      <c r="CC1203" s="217"/>
      <c r="CD1203" s="217"/>
      <c r="CE1203" s="311"/>
      <c r="CF1203" s="311" t="str">
        <f>IFERROR(ROUND(STDEV(AN1203,L1203),1),"")</f>
        <v/>
      </c>
      <c r="CG1203" s="322"/>
      <c r="CH1203" s="322"/>
      <c r="CI1203" s="322"/>
      <c r="CJ1203" s="322"/>
      <c r="CK1203" s="322"/>
      <c r="CL1203" s="322"/>
      <c r="CM1203" s="322"/>
      <c r="CN1203" s="220" t="str">
        <f>IFERROR(ROUND((SUM(#REF!)),0),"")</f>
        <v/>
      </c>
      <c r="CO1203" s="216"/>
      <c r="CP1203" s="221"/>
      <c r="CQ1203" s="222"/>
      <c r="CR1203" s="196"/>
      <c r="CS1203" s="196"/>
      <c r="CT1203" s="196"/>
      <c r="CU1203" s="196"/>
      <c r="CV1203" s="196"/>
      <c r="CW1203" s="306">
        <f>AV1203+BH1203</f>
        <v>0</v>
      </c>
      <c r="CX1203" s="12">
        <f>SUM(BI1203:BQ1203,AW1203:BE1203)</f>
        <v>0</v>
      </c>
      <c r="CY1203" s="314" t="str">
        <f>IFERROR(ROUND(CX1203/K1203,0),"")</f>
        <v/>
      </c>
      <c r="CZ1203" s="314" t="str">
        <f>IFERROR(ROUND(CY1203/#REF!,1),"")</f>
        <v/>
      </c>
      <c r="DA1203" s="306" t="str">
        <f t="shared" si="136"/>
        <v/>
      </c>
      <c r="DB1203" s="316" t="str">
        <f t="shared" si="137"/>
        <v/>
      </c>
      <c r="DC1203" s="193"/>
      <c r="DD1203" s="12" t="str">
        <f>IFERROR(#REF!-AP1203,"")</f>
        <v/>
      </c>
      <c r="DE1203" s="193"/>
      <c r="DF1203" s="305" t="str">
        <f>IFERROR(#REF!-L1203,"")</f>
        <v/>
      </c>
      <c r="DG1203" s="311" t="e">
        <f>IF(#REF!&gt;AQ1203,0,1)</f>
        <v>#REF!</v>
      </c>
      <c r="DH1203" s="320">
        <f>IF(AN1203&lt;M1203,0,1)</f>
        <v>1</v>
      </c>
      <c r="DI1203" s="320">
        <f>IF(AN1203&gt;N1203,0,1)</f>
        <v>1</v>
      </c>
    </row>
    <row r="1204" spans="3:113" ht="20.25" x14ac:dyDescent="0.2">
      <c r="C1204" s="214"/>
      <c r="G1204" s="207"/>
      <c r="H1204" s="314"/>
      <c r="I1204" s="314"/>
      <c r="J1204" s="314"/>
      <c r="K1204" s="314"/>
      <c r="L1204" s="208"/>
      <c r="M1204" s="209"/>
      <c r="N1204" s="210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5"/>
      <c r="Z1204" s="195"/>
      <c r="AA1204" s="194"/>
      <c r="AB1204" s="194"/>
      <c r="AC1204" s="194"/>
      <c r="AD1204" s="194"/>
      <c r="AE1204" s="194"/>
      <c r="AF1204" s="194"/>
      <c r="AG1204" s="194"/>
      <c r="AH1204" s="194"/>
      <c r="AI1204" s="194"/>
      <c r="AJ1204" s="194"/>
      <c r="AK1204" s="195"/>
      <c r="AL1204" s="195"/>
      <c r="AM1204" s="323" t="str">
        <f t="shared" si="131"/>
        <v/>
      </c>
      <c r="AN1204" s="323" t="str">
        <f t="shared" si="132"/>
        <v/>
      </c>
      <c r="AO1204" s="276" t="str">
        <f t="shared" si="133"/>
        <v/>
      </c>
      <c r="AP1204" s="218"/>
      <c r="AQ1204" s="219"/>
      <c r="AR1204" s="217" t="str">
        <f t="shared" si="134"/>
        <v/>
      </c>
      <c r="AS1204" s="217" t="str">
        <f t="shared" si="135"/>
        <v/>
      </c>
      <c r="AT1204" s="217"/>
      <c r="AU1204" s="217"/>
      <c r="AV1204" s="217"/>
      <c r="AW1204" s="217"/>
      <c r="AX1204" s="217"/>
      <c r="AY1204" s="217"/>
      <c r="AZ1204" s="217"/>
      <c r="BA1204" s="217"/>
      <c r="BB1204" s="217"/>
      <c r="BC1204" s="217"/>
      <c r="BD1204" s="217"/>
      <c r="BE1204" s="217"/>
      <c r="BF1204" s="217"/>
      <c r="BG1204" s="217"/>
      <c r="BH1204" s="217"/>
      <c r="BI1204" s="217"/>
      <c r="BJ1204" s="217"/>
      <c r="BK1204" s="217"/>
      <c r="BL1204" s="217"/>
      <c r="BM1204" s="217"/>
      <c r="BN1204" s="217"/>
      <c r="BO1204" s="217"/>
      <c r="BP1204" s="217"/>
      <c r="BQ1204" s="217"/>
      <c r="BR1204" s="311"/>
      <c r="BS1204" s="311"/>
      <c r="BT1204" s="311"/>
      <c r="BU1204" s="311"/>
      <c r="BV1204" s="311"/>
      <c r="BW1204" s="311"/>
      <c r="BX1204" s="311"/>
      <c r="BY1204" s="217"/>
      <c r="BZ1204" s="217"/>
      <c r="CA1204" s="217"/>
      <c r="CB1204" s="217"/>
      <c r="CC1204" s="217"/>
      <c r="CD1204" s="217"/>
      <c r="CE1204" s="311"/>
      <c r="CF1204" s="311" t="str">
        <f>IFERROR(ROUND(STDEV(AN1204,L1204),1),"")</f>
        <v/>
      </c>
      <c r="CG1204" s="322"/>
      <c r="CH1204" s="322"/>
      <c r="CI1204" s="322"/>
      <c r="CJ1204" s="322"/>
      <c r="CK1204" s="322"/>
      <c r="CL1204" s="322"/>
      <c r="CM1204" s="322"/>
      <c r="CN1204" s="220" t="str">
        <f>IFERROR(ROUND((SUM(#REF!)),0),"")</f>
        <v/>
      </c>
      <c r="CO1204" s="216"/>
      <c r="CP1204" s="221"/>
      <c r="CQ1204" s="222"/>
      <c r="CR1204" s="196"/>
      <c r="CS1204" s="196"/>
      <c r="CT1204" s="196"/>
      <c r="CU1204" s="196"/>
      <c r="CV1204" s="196"/>
      <c r="CW1204" s="306">
        <f>AV1204+BH1204</f>
        <v>0</v>
      </c>
      <c r="CX1204" s="12">
        <f>SUM(BI1204:BQ1204,AW1204:BE1204)</f>
        <v>0</v>
      </c>
      <c r="CY1204" s="314" t="str">
        <f>IFERROR(ROUND(CX1204/K1204,0),"")</f>
        <v/>
      </c>
      <c r="CZ1204" s="314" t="str">
        <f>IFERROR(ROUND(CY1204/#REF!,1),"")</f>
        <v/>
      </c>
      <c r="DA1204" s="306" t="str">
        <f t="shared" si="136"/>
        <v/>
      </c>
      <c r="DB1204" s="316" t="str">
        <f t="shared" si="137"/>
        <v/>
      </c>
      <c r="DC1204" s="193"/>
      <c r="DD1204" s="12" t="str">
        <f>IFERROR(#REF!-AP1204,"")</f>
        <v/>
      </c>
      <c r="DE1204" s="193"/>
      <c r="DF1204" s="305" t="str">
        <f>IFERROR(#REF!-L1204,"")</f>
        <v/>
      </c>
      <c r="DG1204" s="311" t="e">
        <f>IF(#REF!&gt;AQ1204,0,1)</f>
        <v>#REF!</v>
      </c>
      <c r="DH1204" s="320">
        <f>IF(AN1204&lt;M1204,0,1)</f>
        <v>1</v>
      </c>
      <c r="DI1204" s="320">
        <f>IF(AN1204&gt;N1204,0,1)</f>
        <v>1</v>
      </c>
    </row>
    <row r="1205" spans="3:113" ht="20.25" x14ac:dyDescent="0.2">
      <c r="C1205" s="214"/>
      <c r="G1205" s="207"/>
      <c r="H1205" s="314"/>
      <c r="I1205" s="314"/>
      <c r="J1205" s="314"/>
      <c r="K1205" s="314"/>
      <c r="L1205" s="208"/>
      <c r="M1205" s="209"/>
      <c r="N1205" s="210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5"/>
      <c r="Z1205" s="195"/>
      <c r="AA1205" s="194"/>
      <c r="AB1205" s="194"/>
      <c r="AC1205" s="194"/>
      <c r="AD1205" s="194"/>
      <c r="AE1205" s="194"/>
      <c r="AF1205" s="194"/>
      <c r="AG1205" s="194"/>
      <c r="AH1205" s="194"/>
      <c r="AI1205" s="194"/>
      <c r="AJ1205" s="194"/>
      <c r="AK1205" s="195"/>
      <c r="AL1205" s="195"/>
      <c r="AM1205" s="323" t="str">
        <f t="shared" si="131"/>
        <v/>
      </c>
      <c r="AN1205" s="323" t="str">
        <f t="shared" si="132"/>
        <v/>
      </c>
      <c r="AO1205" s="276" t="str">
        <f t="shared" si="133"/>
        <v/>
      </c>
      <c r="AP1205" s="218"/>
      <c r="AQ1205" s="219"/>
      <c r="AR1205" s="217" t="str">
        <f t="shared" si="134"/>
        <v/>
      </c>
      <c r="AS1205" s="217" t="str">
        <f t="shared" si="135"/>
        <v/>
      </c>
      <c r="AT1205" s="217"/>
      <c r="AU1205" s="217"/>
      <c r="AV1205" s="217"/>
      <c r="AW1205" s="217"/>
      <c r="AX1205" s="217"/>
      <c r="AY1205" s="217"/>
      <c r="AZ1205" s="217"/>
      <c r="BA1205" s="217"/>
      <c r="BB1205" s="217"/>
      <c r="BC1205" s="217"/>
      <c r="BD1205" s="217"/>
      <c r="BE1205" s="217"/>
      <c r="BF1205" s="217"/>
      <c r="BG1205" s="217"/>
      <c r="BH1205" s="217"/>
      <c r="BI1205" s="217"/>
      <c r="BJ1205" s="217"/>
      <c r="BK1205" s="217"/>
      <c r="BL1205" s="217"/>
      <c r="BM1205" s="217"/>
      <c r="BN1205" s="217"/>
      <c r="BO1205" s="217"/>
      <c r="BP1205" s="217"/>
      <c r="BQ1205" s="217"/>
      <c r="BR1205" s="311"/>
      <c r="BS1205" s="311"/>
      <c r="BT1205" s="311"/>
      <c r="BU1205" s="311"/>
      <c r="BV1205" s="311"/>
      <c r="BW1205" s="311"/>
      <c r="BX1205" s="311"/>
      <c r="BY1205" s="217"/>
      <c r="BZ1205" s="217"/>
      <c r="CA1205" s="217"/>
      <c r="CB1205" s="217"/>
      <c r="CC1205" s="217"/>
      <c r="CD1205" s="217"/>
      <c r="CE1205" s="311"/>
      <c r="CF1205" s="311" t="str">
        <f>IFERROR(ROUND(STDEV(AN1205,L1205),1),"")</f>
        <v/>
      </c>
      <c r="CG1205" s="322"/>
      <c r="CH1205" s="322"/>
      <c r="CI1205" s="322"/>
      <c r="CJ1205" s="322"/>
      <c r="CK1205" s="322"/>
      <c r="CL1205" s="322"/>
      <c r="CM1205" s="322"/>
      <c r="CN1205" s="220" t="str">
        <f>IFERROR(ROUND((SUM(#REF!)),0),"")</f>
        <v/>
      </c>
      <c r="CO1205" s="216"/>
      <c r="CP1205" s="221"/>
      <c r="CQ1205" s="222"/>
      <c r="CR1205" s="196"/>
      <c r="CS1205" s="196"/>
      <c r="CT1205" s="196"/>
      <c r="CU1205" s="196"/>
      <c r="CV1205" s="196"/>
      <c r="CW1205" s="306">
        <f>AV1205+BH1205</f>
        <v>0</v>
      </c>
      <c r="CX1205" s="12">
        <f>SUM(BI1205:BQ1205,AW1205:BE1205)</f>
        <v>0</v>
      </c>
      <c r="CY1205" s="314" t="str">
        <f>IFERROR(ROUND(CX1205/K1205,0),"")</f>
        <v/>
      </c>
      <c r="CZ1205" s="314" t="str">
        <f>IFERROR(ROUND(CY1205/#REF!,1),"")</f>
        <v/>
      </c>
      <c r="DA1205" s="306" t="str">
        <f t="shared" si="136"/>
        <v/>
      </c>
      <c r="DB1205" s="316" t="str">
        <f t="shared" si="137"/>
        <v/>
      </c>
      <c r="DC1205" s="193"/>
      <c r="DD1205" s="12" t="str">
        <f>IFERROR(#REF!-AP1205,"")</f>
        <v/>
      </c>
      <c r="DE1205" s="193"/>
      <c r="DF1205" s="305" t="str">
        <f>IFERROR(#REF!-L1205,"")</f>
        <v/>
      </c>
      <c r="DG1205" s="311" t="e">
        <f>IF(#REF!&gt;AQ1205,0,1)</f>
        <v>#REF!</v>
      </c>
      <c r="DH1205" s="320">
        <f>IF(AN1205&lt;M1205,0,1)</f>
        <v>1</v>
      </c>
      <c r="DI1205" s="320">
        <f>IF(AN1205&gt;N1205,0,1)</f>
        <v>1</v>
      </c>
    </row>
    <row r="1206" spans="3:113" ht="20.25" x14ac:dyDescent="0.2">
      <c r="C1206" s="214"/>
      <c r="G1206" s="207"/>
      <c r="H1206" s="314"/>
      <c r="I1206" s="314"/>
      <c r="J1206" s="314"/>
      <c r="K1206" s="314"/>
      <c r="L1206" s="208"/>
      <c r="M1206" s="209"/>
      <c r="N1206" s="210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5"/>
      <c r="Z1206" s="195"/>
      <c r="AA1206" s="194"/>
      <c r="AB1206" s="194"/>
      <c r="AC1206" s="194"/>
      <c r="AD1206" s="194"/>
      <c r="AE1206" s="194"/>
      <c r="AF1206" s="194"/>
      <c r="AG1206" s="194"/>
      <c r="AH1206" s="194"/>
      <c r="AI1206" s="194"/>
      <c r="AJ1206" s="194"/>
      <c r="AK1206" s="195"/>
      <c r="AL1206" s="195"/>
      <c r="AM1206" s="323" t="str">
        <f t="shared" si="131"/>
        <v/>
      </c>
      <c r="AN1206" s="323" t="str">
        <f t="shared" si="132"/>
        <v/>
      </c>
      <c r="AO1206" s="276" t="str">
        <f t="shared" si="133"/>
        <v/>
      </c>
      <c r="AP1206" s="218"/>
      <c r="AQ1206" s="219"/>
      <c r="AR1206" s="217" t="str">
        <f t="shared" si="134"/>
        <v/>
      </c>
      <c r="AS1206" s="217" t="str">
        <f t="shared" si="135"/>
        <v/>
      </c>
      <c r="AT1206" s="217"/>
      <c r="AU1206" s="217"/>
      <c r="AV1206" s="217"/>
      <c r="AW1206" s="217"/>
      <c r="AX1206" s="217"/>
      <c r="AY1206" s="217"/>
      <c r="AZ1206" s="217"/>
      <c r="BA1206" s="217"/>
      <c r="BB1206" s="217"/>
      <c r="BC1206" s="217"/>
      <c r="BD1206" s="217"/>
      <c r="BE1206" s="217"/>
      <c r="BF1206" s="217"/>
      <c r="BG1206" s="217"/>
      <c r="BH1206" s="217"/>
      <c r="BI1206" s="217"/>
      <c r="BJ1206" s="217"/>
      <c r="BK1206" s="217"/>
      <c r="BL1206" s="217"/>
      <c r="BM1206" s="217"/>
      <c r="BN1206" s="217"/>
      <c r="BO1206" s="217"/>
      <c r="BP1206" s="217"/>
      <c r="BQ1206" s="217"/>
      <c r="BR1206" s="311"/>
      <c r="BS1206" s="311"/>
      <c r="BT1206" s="311"/>
      <c r="BU1206" s="311"/>
      <c r="BV1206" s="311"/>
      <c r="BW1206" s="311"/>
      <c r="BX1206" s="311"/>
      <c r="BY1206" s="217"/>
      <c r="BZ1206" s="217"/>
      <c r="CA1206" s="217"/>
      <c r="CB1206" s="217"/>
      <c r="CC1206" s="217"/>
      <c r="CD1206" s="217"/>
      <c r="CE1206" s="311"/>
      <c r="CF1206" s="311" t="str">
        <f>IFERROR(ROUND(STDEV(AN1206,L1206),1),"")</f>
        <v/>
      </c>
      <c r="CG1206" s="322"/>
      <c r="CH1206" s="322"/>
      <c r="CI1206" s="322"/>
      <c r="CJ1206" s="322"/>
      <c r="CK1206" s="322"/>
      <c r="CL1206" s="322"/>
      <c r="CM1206" s="322"/>
      <c r="CN1206" s="220" t="str">
        <f>IFERROR(ROUND((SUM(#REF!)),0),"")</f>
        <v/>
      </c>
      <c r="CO1206" s="216"/>
      <c r="CP1206" s="221"/>
      <c r="CQ1206" s="222"/>
      <c r="CR1206" s="196"/>
      <c r="CS1206" s="196"/>
      <c r="CT1206" s="196"/>
      <c r="CU1206" s="196"/>
      <c r="CV1206" s="196"/>
      <c r="CW1206" s="306">
        <f>AV1206+BH1206</f>
        <v>0</v>
      </c>
      <c r="CX1206" s="12">
        <f>SUM(BI1206:BQ1206,AW1206:BE1206)</f>
        <v>0</v>
      </c>
      <c r="CY1206" s="314" t="str">
        <f>IFERROR(ROUND(CX1206/K1206,0),"")</f>
        <v/>
      </c>
      <c r="CZ1206" s="314" t="str">
        <f>IFERROR(ROUND(CY1206/#REF!,1),"")</f>
        <v/>
      </c>
      <c r="DA1206" s="306" t="str">
        <f t="shared" si="136"/>
        <v/>
      </c>
      <c r="DB1206" s="316" t="str">
        <f t="shared" si="137"/>
        <v/>
      </c>
      <c r="DC1206" s="193"/>
      <c r="DD1206" s="12" t="str">
        <f>IFERROR(#REF!-AP1206,"")</f>
        <v/>
      </c>
      <c r="DE1206" s="193"/>
      <c r="DF1206" s="305" t="str">
        <f>IFERROR(#REF!-L1206,"")</f>
        <v/>
      </c>
      <c r="DG1206" s="311" t="e">
        <f>IF(#REF!&gt;AQ1206,0,1)</f>
        <v>#REF!</v>
      </c>
      <c r="DH1206" s="320">
        <f>IF(AN1206&lt;M1206,0,1)</f>
        <v>1</v>
      </c>
      <c r="DI1206" s="320">
        <f>IF(AN1206&gt;N1206,0,1)</f>
        <v>1</v>
      </c>
    </row>
    <row r="1207" spans="3:113" ht="20.25" x14ac:dyDescent="0.2">
      <c r="C1207" s="214"/>
      <c r="G1207" s="207"/>
      <c r="H1207" s="314"/>
      <c r="I1207" s="314"/>
      <c r="J1207" s="314"/>
      <c r="K1207" s="314"/>
      <c r="L1207" s="208"/>
      <c r="M1207" s="209"/>
      <c r="N1207" s="210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5"/>
      <c r="Z1207" s="195"/>
      <c r="AA1207" s="194"/>
      <c r="AB1207" s="194"/>
      <c r="AC1207" s="194"/>
      <c r="AD1207" s="194"/>
      <c r="AE1207" s="194"/>
      <c r="AF1207" s="194"/>
      <c r="AG1207" s="194"/>
      <c r="AH1207" s="194"/>
      <c r="AI1207" s="194"/>
      <c r="AJ1207" s="194"/>
      <c r="AK1207" s="195"/>
      <c r="AL1207" s="195"/>
      <c r="AM1207" s="323" t="str">
        <f t="shared" si="131"/>
        <v/>
      </c>
      <c r="AN1207" s="323" t="str">
        <f t="shared" si="132"/>
        <v/>
      </c>
      <c r="AO1207" s="276" t="str">
        <f t="shared" si="133"/>
        <v/>
      </c>
      <c r="AP1207" s="218"/>
      <c r="AQ1207" s="219"/>
      <c r="AR1207" s="217" t="str">
        <f t="shared" si="134"/>
        <v/>
      </c>
      <c r="AS1207" s="217" t="str">
        <f t="shared" si="135"/>
        <v/>
      </c>
      <c r="AT1207" s="217"/>
      <c r="AU1207" s="217"/>
      <c r="AV1207" s="217"/>
      <c r="AW1207" s="217"/>
      <c r="AX1207" s="217"/>
      <c r="AY1207" s="217"/>
      <c r="AZ1207" s="217"/>
      <c r="BA1207" s="217"/>
      <c r="BB1207" s="217"/>
      <c r="BC1207" s="217"/>
      <c r="BD1207" s="217"/>
      <c r="BE1207" s="217"/>
      <c r="BF1207" s="217"/>
      <c r="BG1207" s="217"/>
      <c r="BH1207" s="217"/>
      <c r="BI1207" s="217"/>
      <c r="BJ1207" s="217"/>
      <c r="BK1207" s="217"/>
      <c r="BL1207" s="217"/>
      <c r="BM1207" s="217"/>
      <c r="BN1207" s="217"/>
      <c r="BO1207" s="217"/>
      <c r="BP1207" s="217"/>
      <c r="BQ1207" s="217"/>
      <c r="BR1207" s="311"/>
      <c r="BS1207" s="311"/>
      <c r="BT1207" s="311"/>
      <c r="BU1207" s="311"/>
      <c r="BV1207" s="311"/>
      <c r="BW1207" s="311"/>
      <c r="BX1207" s="311"/>
      <c r="BY1207" s="217"/>
      <c r="BZ1207" s="217"/>
      <c r="CA1207" s="217"/>
      <c r="CB1207" s="217"/>
      <c r="CC1207" s="217"/>
      <c r="CD1207" s="217"/>
      <c r="CE1207" s="311"/>
      <c r="CF1207" s="311" t="str">
        <f>IFERROR(ROUND(STDEV(AN1207,L1207),1),"")</f>
        <v/>
      </c>
      <c r="CG1207" s="322"/>
      <c r="CH1207" s="322"/>
      <c r="CI1207" s="322"/>
      <c r="CJ1207" s="322"/>
      <c r="CK1207" s="322"/>
      <c r="CL1207" s="322"/>
      <c r="CM1207" s="322"/>
      <c r="CN1207" s="220" t="str">
        <f>IFERROR(ROUND((SUM(#REF!)),0),"")</f>
        <v/>
      </c>
      <c r="CO1207" s="216"/>
      <c r="CP1207" s="221"/>
      <c r="CQ1207" s="222"/>
      <c r="CR1207" s="196"/>
      <c r="CS1207" s="196"/>
      <c r="CT1207" s="196"/>
      <c r="CU1207" s="196"/>
      <c r="CV1207" s="196"/>
      <c r="CW1207" s="306">
        <f>AV1207+BH1207</f>
        <v>0</v>
      </c>
      <c r="CX1207" s="12">
        <f>SUM(BI1207:BQ1207,AW1207:BE1207)</f>
        <v>0</v>
      </c>
      <c r="CY1207" s="314" t="str">
        <f>IFERROR(ROUND(CX1207/K1207,0),"")</f>
        <v/>
      </c>
      <c r="CZ1207" s="314" t="str">
        <f>IFERROR(ROUND(CY1207/#REF!,1),"")</f>
        <v/>
      </c>
      <c r="DA1207" s="306" t="str">
        <f t="shared" si="136"/>
        <v/>
      </c>
      <c r="DB1207" s="316" t="str">
        <f t="shared" si="137"/>
        <v/>
      </c>
      <c r="DC1207" s="193"/>
      <c r="DD1207" s="12" t="str">
        <f>IFERROR(#REF!-AP1207,"")</f>
        <v/>
      </c>
      <c r="DE1207" s="193"/>
      <c r="DF1207" s="305" t="str">
        <f>IFERROR(#REF!-L1207,"")</f>
        <v/>
      </c>
      <c r="DG1207" s="311" t="e">
        <f>IF(#REF!&gt;AQ1207,0,1)</f>
        <v>#REF!</v>
      </c>
      <c r="DH1207" s="320">
        <f>IF(AN1207&lt;M1207,0,1)</f>
        <v>1</v>
      </c>
      <c r="DI1207" s="320">
        <f>IF(AN1207&gt;N1207,0,1)</f>
        <v>1</v>
      </c>
    </row>
    <row r="1208" spans="3:113" ht="20.25" x14ac:dyDescent="0.2">
      <c r="C1208" s="214"/>
      <c r="G1208" s="207"/>
      <c r="H1208" s="314"/>
      <c r="I1208" s="314"/>
      <c r="J1208" s="314"/>
      <c r="K1208" s="314"/>
      <c r="L1208" s="208"/>
      <c r="M1208" s="209"/>
      <c r="N1208" s="210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5"/>
      <c r="Z1208" s="195"/>
      <c r="AA1208" s="194"/>
      <c r="AB1208" s="194"/>
      <c r="AC1208" s="194"/>
      <c r="AD1208" s="194"/>
      <c r="AE1208" s="194"/>
      <c r="AF1208" s="194"/>
      <c r="AG1208" s="194"/>
      <c r="AH1208" s="194"/>
      <c r="AI1208" s="194"/>
      <c r="AJ1208" s="194"/>
      <c r="AK1208" s="195"/>
      <c r="AL1208" s="195"/>
      <c r="AM1208" s="323" t="str">
        <f t="shared" si="131"/>
        <v/>
      </c>
      <c r="AN1208" s="323" t="str">
        <f t="shared" si="132"/>
        <v/>
      </c>
      <c r="AO1208" s="276" t="str">
        <f t="shared" si="133"/>
        <v/>
      </c>
      <c r="AP1208" s="218"/>
      <c r="AQ1208" s="219"/>
      <c r="AR1208" s="217" t="str">
        <f t="shared" si="134"/>
        <v/>
      </c>
      <c r="AS1208" s="217" t="str">
        <f t="shared" si="135"/>
        <v/>
      </c>
      <c r="AT1208" s="217"/>
      <c r="AU1208" s="217"/>
      <c r="AV1208" s="217"/>
      <c r="AW1208" s="217"/>
      <c r="AX1208" s="217"/>
      <c r="AY1208" s="217"/>
      <c r="AZ1208" s="217"/>
      <c r="BA1208" s="217"/>
      <c r="BB1208" s="217"/>
      <c r="BC1208" s="217"/>
      <c r="BD1208" s="217"/>
      <c r="BE1208" s="217"/>
      <c r="BF1208" s="217"/>
      <c r="BG1208" s="217"/>
      <c r="BH1208" s="217"/>
      <c r="BI1208" s="217"/>
      <c r="BJ1208" s="217"/>
      <c r="BK1208" s="217"/>
      <c r="BL1208" s="217"/>
      <c r="BM1208" s="217"/>
      <c r="BN1208" s="217"/>
      <c r="BO1208" s="217"/>
      <c r="BP1208" s="217"/>
      <c r="BQ1208" s="217"/>
      <c r="BR1208" s="311"/>
      <c r="BS1208" s="311"/>
      <c r="BT1208" s="311"/>
      <c r="BU1208" s="311"/>
      <c r="BV1208" s="311"/>
      <c r="BW1208" s="311"/>
      <c r="BX1208" s="311"/>
      <c r="BY1208" s="217"/>
      <c r="BZ1208" s="217"/>
      <c r="CA1208" s="217"/>
      <c r="CB1208" s="217"/>
      <c r="CC1208" s="217"/>
      <c r="CD1208" s="217"/>
      <c r="CE1208" s="311"/>
      <c r="CF1208" s="311" t="str">
        <f>IFERROR(ROUND(STDEV(AN1208,L1208),1),"")</f>
        <v/>
      </c>
      <c r="CG1208" s="322"/>
      <c r="CH1208" s="322"/>
      <c r="CI1208" s="322"/>
      <c r="CJ1208" s="322"/>
      <c r="CK1208" s="322"/>
      <c r="CL1208" s="322"/>
      <c r="CM1208" s="322"/>
      <c r="CN1208" s="220" t="str">
        <f>IFERROR(ROUND((SUM(#REF!)),0),"")</f>
        <v/>
      </c>
      <c r="CO1208" s="216"/>
      <c r="CP1208" s="221"/>
      <c r="CQ1208" s="222"/>
      <c r="CR1208" s="196"/>
      <c r="CS1208" s="196"/>
      <c r="CT1208" s="196"/>
      <c r="CU1208" s="196"/>
      <c r="CV1208" s="196"/>
      <c r="CW1208" s="306">
        <f>AV1208+BH1208</f>
        <v>0</v>
      </c>
      <c r="CX1208" s="12">
        <f>SUM(BI1208:BQ1208,AW1208:BE1208)</f>
        <v>0</v>
      </c>
      <c r="CY1208" s="314" t="str">
        <f>IFERROR(ROUND(CX1208/K1208,0),"")</f>
        <v/>
      </c>
      <c r="CZ1208" s="314" t="str">
        <f>IFERROR(ROUND(CY1208/#REF!,1),"")</f>
        <v/>
      </c>
      <c r="DA1208" s="306" t="str">
        <f t="shared" si="136"/>
        <v/>
      </c>
      <c r="DB1208" s="316" t="str">
        <f t="shared" si="137"/>
        <v/>
      </c>
      <c r="DC1208" s="193"/>
      <c r="DD1208" s="12" t="str">
        <f>IFERROR(#REF!-AP1208,"")</f>
        <v/>
      </c>
      <c r="DE1208" s="193"/>
      <c r="DF1208" s="305" t="str">
        <f>IFERROR(#REF!-L1208,"")</f>
        <v/>
      </c>
      <c r="DG1208" s="311" t="e">
        <f>IF(#REF!&gt;AQ1208,0,1)</f>
        <v>#REF!</v>
      </c>
      <c r="DH1208" s="320">
        <f>IF(AN1208&lt;M1208,0,1)</f>
        <v>1</v>
      </c>
      <c r="DI1208" s="320">
        <f>IF(AN1208&gt;N1208,0,1)</f>
        <v>1</v>
      </c>
    </row>
    <row r="1209" spans="3:113" ht="20.25" x14ac:dyDescent="0.2">
      <c r="C1209" s="214"/>
      <c r="G1209" s="207"/>
      <c r="H1209" s="314"/>
      <c r="I1209" s="314"/>
      <c r="J1209" s="314"/>
      <c r="K1209" s="314"/>
      <c r="L1209" s="208"/>
      <c r="M1209" s="209"/>
      <c r="N1209" s="210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5"/>
      <c r="Z1209" s="195"/>
      <c r="AA1209" s="194"/>
      <c r="AB1209" s="194"/>
      <c r="AC1209" s="194"/>
      <c r="AD1209" s="194"/>
      <c r="AE1209" s="194"/>
      <c r="AF1209" s="194"/>
      <c r="AG1209" s="194"/>
      <c r="AH1209" s="194"/>
      <c r="AI1209" s="194"/>
      <c r="AJ1209" s="194"/>
      <c r="AK1209" s="195"/>
      <c r="AL1209" s="195"/>
      <c r="AM1209" s="323" t="str">
        <f t="shared" si="131"/>
        <v/>
      </c>
      <c r="AN1209" s="323" t="str">
        <f t="shared" si="132"/>
        <v/>
      </c>
      <c r="AO1209" s="276" t="str">
        <f t="shared" si="133"/>
        <v/>
      </c>
      <c r="AP1209" s="218"/>
      <c r="AQ1209" s="219"/>
      <c r="AR1209" s="217" t="str">
        <f t="shared" si="134"/>
        <v/>
      </c>
      <c r="AS1209" s="217" t="str">
        <f t="shared" si="135"/>
        <v/>
      </c>
      <c r="AT1209" s="217"/>
      <c r="AU1209" s="217"/>
      <c r="AV1209" s="217"/>
      <c r="AW1209" s="217"/>
      <c r="AX1209" s="217"/>
      <c r="AY1209" s="217"/>
      <c r="AZ1209" s="217"/>
      <c r="BA1209" s="217"/>
      <c r="BB1209" s="217"/>
      <c r="BC1209" s="217"/>
      <c r="BD1209" s="217"/>
      <c r="BE1209" s="217"/>
      <c r="BF1209" s="217"/>
      <c r="BG1209" s="217"/>
      <c r="BH1209" s="217"/>
      <c r="BI1209" s="217"/>
      <c r="BJ1209" s="217"/>
      <c r="BK1209" s="217"/>
      <c r="BL1209" s="217"/>
      <c r="BM1209" s="217"/>
      <c r="BN1209" s="217"/>
      <c r="BO1209" s="217"/>
      <c r="BP1209" s="217"/>
      <c r="BQ1209" s="217"/>
      <c r="BR1209" s="311"/>
      <c r="BS1209" s="311"/>
      <c r="BT1209" s="311"/>
      <c r="BU1209" s="311"/>
      <c r="BV1209" s="311"/>
      <c r="BW1209" s="311"/>
      <c r="BX1209" s="311"/>
      <c r="BY1209" s="217"/>
      <c r="BZ1209" s="217"/>
      <c r="CA1209" s="217"/>
      <c r="CB1209" s="217"/>
      <c r="CC1209" s="217"/>
      <c r="CD1209" s="217"/>
      <c r="CE1209" s="311"/>
      <c r="CF1209" s="311" t="str">
        <f>IFERROR(ROUND(STDEV(AN1209,L1209),1),"")</f>
        <v/>
      </c>
      <c r="CG1209" s="322"/>
      <c r="CH1209" s="322"/>
      <c r="CI1209" s="322"/>
      <c r="CJ1209" s="322"/>
      <c r="CK1209" s="322"/>
      <c r="CL1209" s="322"/>
      <c r="CM1209" s="322"/>
      <c r="CN1209" s="220" t="str">
        <f>IFERROR(ROUND((SUM(#REF!)),0),"")</f>
        <v/>
      </c>
      <c r="CO1209" s="216"/>
      <c r="CP1209" s="221"/>
      <c r="CQ1209" s="222"/>
      <c r="CR1209" s="196"/>
      <c r="CS1209" s="196"/>
      <c r="CT1209" s="196"/>
      <c r="CU1209" s="196"/>
      <c r="CV1209" s="196"/>
      <c r="CW1209" s="306">
        <f>AV1209+BH1209</f>
        <v>0</v>
      </c>
      <c r="CX1209" s="12">
        <f>SUM(BI1209:BQ1209,AW1209:BE1209)</f>
        <v>0</v>
      </c>
      <c r="CY1209" s="314" t="str">
        <f>IFERROR(ROUND(CX1209/K1209,0),"")</f>
        <v/>
      </c>
      <c r="CZ1209" s="314" t="str">
        <f>IFERROR(ROUND(CY1209/#REF!,1),"")</f>
        <v/>
      </c>
      <c r="DA1209" s="306" t="str">
        <f t="shared" si="136"/>
        <v/>
      </c>
      <c r="DB1209" s="316" t="str">
        <f t="shared" si="137"/>
        <v/>
      </c>
      <c r="DC1209" s="193"/>
      <c r="DD1209" s="12" t="str">
        <f>IFERROR(#REF!-AP1209,"")</f>
        <v/>
      </c>
      <c r="DE1209" s="193"/>
      <c r="DF1209" s="305" t="str">
        <f>IFERROR(#REF!-L1209,"")</f>
        <v/>
      </c>
      <c r="DG1209" s="311" t="e">
        <f>IF(#REF!&gt;AQ1209,0,1)</f>
        <v>#REF!</v>
      </c>
      <c r="DH1209" s="320">
        <f>IF(AN1209&lt;M1209,0,1)</f>
        <v>1</v>
      </c>
      <c r="DI1209" s="320">
        <f>IF(AN1209&gt;N1209,0,1)</f>
        <v>1</v>
      </c>
    </row>
    <row r="1210" spans="3:113" ht="20.25" x14ac:dyDescent="0.2">
      <c r="C1210" s="214"/>
      <c r="G1210" s="207"/>
      <c r="H1210" s="314"/>
      <c r="I1210" s="314"/>
      <c r="J1210" s="314"/>
      <c r="K1210" s="314"/>
      <c r="L1210" s="208"/>
      <c r="M1210" s="209"/>
      <c r="N1210" s="210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5"/>
      <c r="Z1210" s="195"/>
      <c r="AA1210" s="194"/>
      <c r="AB1210" s="194"/>
      <c r="AC1210" s="194"/>
      <c r="AD1210" s="194"/>
      <c r="AE1210" s="194"/>
      <c r="AF1210" s="194"/>
      <c r="AG1210" s="194"/>
      <c r="AH1210" s="194"/>
      <c r="AI1210" s="194"/>
      <c r="AJ1210" s="194"/>
      <c r="AK1210" s="195"/>
      <c r="AL1210" s="195"/>
      <c r="AM1210" s="323" t="str">
        <f t="shared" si="131"/>
        <v/>
      </c>
      <c r="AN1210" s="323" t="str">
        <f t="shared" si="132"/>
        <v/>
      </c>
      <c r="AO1210" s="276" t="str">
        <f t="shared" si="133"/>
        <v/>
      </c>
      <c r="AP1210" s="218"/>
      <c r="AQ1210" s="219"/>
      <c r="AR1210" s="217" t="str">
        <f t="shared" si="134"/>
        <v/>
      </c>
      <c r="AS1210" s="217" t="str">
        <f t="shared" si="135"/>
        <v/>
      </c>
      <c r="AT1210" s="217"/>
      <c r="AU1210" s="217"/>
      <c r="AV1210" s="217"/>
      <c r="AW1210" s="217"/>
      <c r="AX1210" s="217"/>
      <c r="AY1210" s="217"/>
      <c r="AZ1210" s="217"/>
      <c r="BA1210" s="217"/>
      <c r="BB1210" s="217"/>
      <c r="BC1210" s="217"/>
      <c r="BD1210" s="217"/>
      <c r="BE1210" s="217"/>
      <c r="BF1210" s="217"/>
      <c r="BG1210" s="217"/>
      <c r="BH1210" s="217"/>
      <c r="BI1210" s="217"/>
      <c r="BJ1210" s="217"/>
      <c r="BK1210" s="217"/>
      <c r="BL1210" s="217"/>
      <c r="BM1210" s="217"/>
      <c r="BN1210" s="217"/>
      <c r="BO1210" s="217"/>
      <c r="BP1210" s="217"/>
      <c r="BQ1210" s="217"/>
      <c r="BR1210" s="311"/>
      <c r="BS1210" s="311"/>
      <c r="BT1210" s="311"/>
      <c r="BU1210" s="311"/>
      <c r="BV1210" s="311"/>
      <c r="BW1210" s="311"/>
      <c r="BX1210" s="311"/>
      <c r="BY1210" s="217"/>
      <c r="BZ1210" s="217"/>
      <c r="CA1210" s="217"/>
      <c r="CB1210" s="217"/>
      <c r="CC1210" s="217"/>
      <c r="CD1210" s="217"/>
      <c r="CE1210" s="311"/>
      <c r="CF1210" s="311" t="str">
        <f>IFERROR(ROUND(STDEV(AN1210,L1210),1),"")</f>
        <v/>
      </c>
      <c r="CG1210" s="322"/>
      <c r="CH1210" s="322"/>
      <c r="CI1210" s="322"/>
      <c r="CJ1210" s="322"/>
      <c r="CK1210" s="322"/>
      <c r="CL1210" s="322"/>
      <c r="CM1210" s="322"/>
      <c r="CN1210" s="220" t="str">
        <f>IFERROR(ROUND((SUM(#REF!)),0),"")</f>
        <v/>
      </c>
      <c r="CO1210" s="216"/>
      <c r="CP1210" s="221"/>
      <c r="CQ1210" s="222"/>
      <c r="CR1210" s="196"/>
      <c r="CS1210" s="196"/>
      <c r="CT1210" s="196"/>
      <c r="CU1210" s="196"/>
      <c r="CV1210" s="196"/>
      <c r="CW1210" s="306">
        <f>AV1210+BH1210</f>
        <v>0</v>
      </c>
      <c r="CX1210" s="12">
        <f>SUM(BI1210:BQ1210,AW1210:BE1210)</f>
        <v>0</v>
      </c>
      <c r="CY1210" s="314" t="str">
        <f>IFERROR(ROUND(CX1210/K1210,0),"")</f>
        <v/>
      </c>
      <c r="CZ1210" s="314" t="str">
        <f>IFERROR(ROUND(CY1210/#REF!,1),"")</f>
        <v/>
      </c>
      <c r="DA1210" s="306" t="str">
        <f t="shared" si="136"/>
        <v/>
      </c>
      <c r="DB1210" s="316" t="str">
        <f t="shared" si="137"/>
        <v/>
      </c>
      <c r="DC1210" s="193"/>
      <c r="DD1210" s="12" t="str">
        <f>IFERROR(#REF!-AP1210,"")</f>
        <v/>
      </c>
      <c r="DE1210" s="193"/>
      <c r="DF1210" s="305" t="str">
        <f>IFERROR(#REF!-L1210,"")</f>
        <v/>
      </c>
      <c r="DG1210" s="311" t="e">
        <f>IF(#REF!&gt;AQ1210,0,1)</f>
        <v>#REF!</v>
      </c>
      <c r="DH1210" s="320">
        <f>IF(AN1210&lt;M1210,0,1)</f>
        <v>1</v>
      </c>
      <c r="DI1210" s="320">
        <f>IF(AN1210&gt;N1210,0,1)</f>
        <v>1</v>
      </c>
    </row>
    <row r="1211" spans="3:113" ht="20.25" x14ac:dyDescent="0.2">
      <c r="C1211" s="214"/>
      <c r="G1211" s="207"/>
      <c r="H1211" s="314"/>
      <c r="I1211" s="314"/>
      <c r="J1211" s="314"/>
      <c r="K1211" s="314"/>
      <c r="L1211" s="208"/>
      <c r="M1211" s="209"/>
      <c r="N1211" s="210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5"/>
      <c r="Z1211" s="195"/>
      <c r="AA1211" s="194"/>
      <c r="AB1211" s="194"/>
      <c r="AC1211" s="194"/>
      <c r="AD1211" s="194"/>
      <c r="AE1211" s="194"/>
      <c r="AF1211" s="194"/>
      <c r="AG1211" s="194"/>
      <c r="AH1211" s="194"/>
      <c r="AI1211" s="194"/>
      <c r="AJ1211" s="194"/>
      <c r="AK1211" s="195"/>
      <c r="AL1211" s="195"/>
      <c r="AM1211" s="323" t="str">
        <f t="shared" si="131"/>
        <v/>
      </c>
      <c r="AN1211" s="323" t="str">
        <f t="shared" si="132"/>
        <v/>
      </c>
      <c r="AO1211" s="276" t="str">
        <f t="shared" si="133"/>
        <v/>
      </c>
      <c r="AP1211" s="218"/>
      <c r="AQ1211" s="219"/>
      <c r="AR1211" s="217" t="str">
        <f t="shared" si="134"/>
        <v/>
      </c>
      <c r="AS1211" s="217" t="str">
        <f t="shared" si="135"/>
        <v/>
      </c>
      <c r="AT1211" s="217"/>
      <c r="AU1211" s="217"/>
      <c r="AV1211" s="217"/>
      <c r="AW1211" s="217"/>
      <c r="AX1211" s="217"/>
      <c r="AY1211" s="217"/>
      <c r="AZ1211" s="217"/>
      <c r="BA1211" s="217"/>
      <c r="BB1211" s="217"/>
      <c r="BC1211" s="217"/>
      <c r="BD1211" s="217"/>
      <c r="BE1211" s="217"/>
      <c r="BF1211" s="217"/>
      <c r="BG1211" s="217"/>
      <c r="BH1211" s="217"/>
      <c r="BI1211" s="217"/>
      <c r="BJ1211" s="217"/>
      <c r="BK1211" s="217"/>
      <c r="BL1211" s="217"/>
      <c r="BM1211" s="217"/>
      <c r="BN1211" s="217"/>
      <c r="BO1211" s="217"/>
      <c r="BP1211" s="217"/>
      <c r="BQ1211" s="217"/>
      <c r="BR1211" s="311"/>
      <c r="BS1211" s="311"/>
      <c r="BT1211" s="311"/>
      <c r="BU1211" s="311"/>
      <c r="BV1211" s="311"/>
      <c r="BW1211" s="311"/>
      <c r="BX1211" s="311"/>
      <c r="BY1211" s="217"/>
      <c r="BZ1211" s="217"/>
      <c r="CA1211" s="217"/>
      <c r="CB1211" s="217"/>
      <c r="CC1211" s="217"/>
      <c r="CD1211" s="217"/>
      <c r="CE1211" s="311"/>
      <c r="CF1211" s="311" t="str">
        <f>IFERROR(ROUND(STDEV(AN1211,L1211),1),"")</f>
        <v/>
      </c>
      <c r="CG1211" s="322"/>
      <c r="CH1211" s="322"/>
      <c r="CI1211" s="322"/>
      <c r="CJ1211" s="322"/>
      <c r="CK1211" s="322"/>
      <c r="CL1211" s="322"/>
      <c r="CM1211" s="322"/>
      <c r="CN1211" s="220" t="str">
        <f>IFERROR(ROUND((SUM(#REF!)),0),"")</f>
        <v/>
      </c>
      <c r="CO1211" s="216"/>
      <c r="CP1211" s="221"/>
      <c r="CQ1211" s="222"/>
      <c r="CR1211" s="196"/>
      <c r="CS1211" s="196"/>
      <c r="CT1211" s="196"/>
      <c r="CU1211" s="196"/>
      <c r="CV1211" s="196"/>
      <c r="CW1211" s="306">
        <f>AV1211+BH1211</f>
        <v>0</v>
      </c>
      <c r="CX1211" s="12">
        <f>SUM(BI1211:BQ1211,AW1211:BE1211)</f>
        <v>0</v>
      </c>
      <c r="CY1211" s="314" t="str">
        <f>IFERROR(ROUND(CX1211/K1211,0),"")</f>
        <v/>
      </c>
      <c r="CZ1211" s="314" t="str">
        <f>IFERROR(ROUND(CY1211/#REF!,1),"")</f>
        <v/>
      </c>
      <c r="DA1211" s="306" t="str">
        <f t="shared" si="136"/>
        <v/>
      </c>
      <c r="DB1211" s="316" t="str">
        <f t="shared" si="137"/>
        <v/>
      </c>
      <c r="DC1211" s="193"/>
      <c r="DD1211" s="12" t="str">
        <f>IFERROR(#REF!-AP1211,"")</f>
        <v/>
      </c>
      <c r="DE1211" s="193"/>
      <c r="DF1211" s="305" t="str">
        <f>IFERROR(#REF!-L1211,"")</f>
        <v/>
      </c>
      <c r="DG1211" s="311" t="e">
        <f>IF(#REF!&gt;AQ1211,0,1)</f>
        <v>#REF!</v>
      </c>
      <c r="DH1211" s="320">
        <f>IF(AN1211&lt;M1211,0,1)</f>
        <v>1</v>
      </c>
      <c r="DI1211" s="320">
        <f>IF(AN1211&gt;N1211,0,1)</f>
        <v>1</v>
      </c>
    </row>
    <row r="1212" spans="3:113" ht="20.25" x14ac:dyDescent="0.2">
      <c r="C1212" s="214"/>
      <c r="G1212" s="207"/>
      <c r="H1212" s="314"/>
      <c r="I1212" s="314"/>
      <c r="J1212" s="314"/>
      <c r="K1212" s="314"/>
      <c r="L1212" s="208"/>
      <c r="M1212" s="209"/>
      <c r="N1212" s="210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5"/>
      <c r="Z1212" s="195"/>
      <c r="AA1212" s="194"/>
      <c r="AB1212" s="194"/>
      <c r="AC1212" s="194"/>
      <c r="AD1212" s="194"/>
      <c r="AE1212" s="194"/>
      <c r="AF1212" s="194"/>
      <c r="AG1212" s="194"/>
      <c r="AH1212" s="194"/>
      <c r="AI1212" s="194"/>
      <c r="AJ1212" s="194"/>
      <c r="AK1212" s="195"/>
      <c r="AL1212" s="195"/>
      <c r="AM1212" s="323" t="str">
        <f t="shared" ref="AM1212:AM1275" si="138">IFERROR(ROUND(AVERAGE(O1212:S1212,AA1212:AE1212),0),"")</f>
        <v/>
      </c>
      <c r="AN1212" s="323" t="str">
        <f t="shared" ref="AN1212:AN1275" si="139">IFERROR(ROUND(AVERAGE(T1212:X1212,AF1212:AJ1212),0),"")</f>
        <v/>
      </c>
      <c r="AO1212" s="276" t="str">
        <f t="shared" ref="AO1212:AO1275" si="140">IFERROR((AM1212-L1212)/L1212,"")</f>
        <v/>
      </c>
      <c r="AP1212" s="218"/>
      <c r="AQ1212" s="219"/>
      <c r="AR1212" s="217" t="str">
        <f t="shared" ref="AR1212:AR1275" si="141">IFERROR(ROUND((3600/AS1212*J1212),0),"")</f>
        <v/>
      </c>
      <c r="AS1212" s="217" t="str">
        <f t="shared" ref="AS1212:AS1275" si="142">IFERROR(ROUND(AVERAGE(Y1212:Z1212,AK1212:AL1212),0),"")</f>
        <v/>
      </c>
      <c r="AT1212" s="217"/>
      <c r="AU1212" s="217"/>
      <c r="AV1212" s="217"/>
      <c r="AW1212" s="217"/>
      <c r="AX1212" s="217"/>
      <c r="AY1212" s="217"/>
      <c r="AZ1212" s="217"/>
      <c r="BA1212" s="217"/>
      <c r="BB1212" s="217"/>
      <c r="BC1212" s="217"/>
      <c r="BD1212" s="217"/>
      <c r="BE1212" s="217"/>
      <c r="BF1212" s="217"/>
      <c r="BG1212" s="217"/>
      <c r="BH1212" s="217"/>
      <c r="BI1212" s="217"/>
      <c r="BJ1212" s="217"/>
      <c r="BK1212" s="217"/>
      <c r="BL1212" s="217"/>
      <c r="BM1212" s="217"/>
      <c r="BN1212" s="217"/>
      <c r="BO1212" s="217"/>
      <c r="BP1212" s="217"/>
      <c r="BQ1212" s="217"/>
      <c r="BR1212" s="311"/>
      <c r="BS1212" s="311"/>
      <c r="BT1212" s="311"/>
      <c r="BU1212" s="311"/>
      <c r="BV1212" s="311"/>
      <c r="BW1212" s="311"/>
      <c r="BX1212" s="311"/>
      <c r="BY1212" s="217"/>
      <c r="BZ1212" s="217"/>
      <c r="CA1212" s="217"/>
      <c r="CB1212" s="217"/>
      <c r="CC1212" s="217"/>
      <c r="CD1212" s="217"/>
      <c r="CE1212" s="311"/>
      <c r="CF1212" s="311" t="str">
        <f>IFERROR(ROUND(STDEV(AN1212,L1212),1),"")</f>
        <v/>
      </c>
      <c r="CG1212" s="322"/>
      <c r="CH1212" s="322"/>
      <c r="CI1212" s="322"/>
      <c r="CJ1212" s="322"/>
      <c r="CK1212" s="322"/>
      <c r="CL1212" s="322"/>
      <c r="CM1212" s="322"/>
      <c r="CN1212" s="220" t="str">
        <f>IFERROR(ROUND((SUM(#REF!)),0),"")</f>
        <v/>
      </c>
      <c r="CO1212" s="216"/>
      <c r="CP1212" s="221"/>
      <c r="CQ1212" s="222"/>
      <c r="CR1212" s="196"/>
      <c r="CS1212" s="196"/>
      <c r="CT1212" s="196"/>
      <c r="CU1212" s="196"/>
      <c r="CV1212" s="196"/>
      <c r="CW1212" s="306">
        <f>AV1212+BH1212</f>
        <v>0</v>
      </c>
      <c r="CX1212" s="12">
        <f>SUM(BI1212:BQ1212,AW1212:BE1212)</f>
        <v>0</v>
      </c>
      <c r="CY1212" s="314" t="str">
        <f>IFERROR(ROUND(CX1212/K1212,0),"")</f>
        <v/>
      </c>
      <c r="CZ1212" s="314" t="str">
        <f>IFERROR(ROUND(CY1212/#REF!,1),"")</f>
        <v/>
      </c>
      <c r="DA1212" s="306" t="str">
        <f t="shared" si="136"/>
        <v/>
      </c>
      <c r="DB1212" s="316" t="str">
        <f t="shared" si="137"/>
        <v/>
      </c>
      <c r="DC1212" s="193"/>
      <c r="DD1212" s="12" t="str">
        <f>IFERROR(#REF!-AP1212,"")</f>
        <v/>
      </c>
      <c r="DE1212" s="193"/>
      <c r="DF1212" s="305" t="str">
        <f>IFERROR(#REF!-L1212,"")</f>
        <v/>
      </c>
      <c r="DG1212" s="311" t="e">
        <f>IF(#REF!&gt;AQ1212,0,1)</f>
        <v>#REF!</v>
      </c>
      <c r="DH1212" s="320">
        <f>IF(AN1212&lt;M1212,0,1)</f>
        <v>1</v>
      </c>
      <c r="DI1212" s="320">
        <f>IF(AN1212&gt;N1212,0,1)</f>
        <v>1</v>
      </c>
    </row>
    <row r="1213" spans="3:113" ht="20.25" x14ac:dyDescent="0.2">
      <c r="C1213" s="214"/>
      <c r="G1213" s="207"/>
      <c r="H1213" s="314"/>
      <c r="I1213" s="314"/>
      <c r="J1213" s="314"/>
      <c r="K1213" s="314"/>
      <c r="L1213" s="208"/>
      <c r="M1213" s="209"/>
      <c r="N1213" s="210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5"/>
      <c r="Z1213" s="195"/>
      <c r="AA1213" s="194"/>
      <c r="AB1213" s="194"/>
      <c r="AC1213" s="194"/>
      <c r="AD1213" s="194"/>
      <c r="AE1213" s="194"/>
      <c r="AF1213" s="194"/>
      <c r="AG1213" s="194"/>
      <c r="AH1213" s="194"/>
      <c r="AI1213" s="194"/>
      <c r="AJ1213" s="194"/>
      <c r="AK1213" s="195"/>
      <c r="AL1213" s="195"/>
      <c r="AM1213" s="323" t="str">
        <f t="shared" si="138"/>
        <v/>
      </c>
      <c r="AN1213" s="323" t="str">
        <f t="shared" si="139"/>
        <v/>
      </c>
      <c r="AO1213" s="276" t="str">
        <f t="shared" si="140"/>
        <v/>
      </c>
      <c r="AP1213" s="218"/>
      <c r="AQ1213" s="219"/>
      <c r="AR1213" s="217" t="str">
        <f t="shared" si="141"/>
        <v/>
      </c>
      <c r="AS1213" s="217" t="str">
        <f t="shared" si="142"/>
        <v/>
      </c>
      <c r="AT1213" s="217"/>
      <c r="AU1213" s="217"/>
      <c r="AV1213" s="217"/>
      <c r="AW1213" s="217"/>
      <c r="AX1213" s="217"/>
      <c r="AY1213" s="217"/>
      <c r="AZ1213" s="217"/>
      <c r="BA1213" s="217"/>
      <c r="BB1213" s="217"/>
      <c r="BC1213" s="217"/>
      <c r="BD1213" s="217"/>
      <c r="BE1213" s="217"/>
      <c r="BF1213" s="217"/>
      <c r="BG1213" s="217"/>
      <c r="BH1213" s="217"/>
      <c r="BI1213" s="217"/>
      <c r="BJ1213" s="217"/>
      <c r="BK1213" s="217"/>
      <c r="BL1213" s="217"/>
      <c r="BM1213" s="217"/>
      <c r="BN1213" s="217"/>
      <c r="BO1213" s="217"/>
      <c r="BP1213" s="217"/>
      <c r="BQ1213" s="217"/>
      <c r="BR1213" s="311"/>
      <c r="BS1213" s="311"/>
      <c r="BT1213" s="311"/>
      <c r="BU1213" s="311"/>
      <c r="BV1213" s="311"/>
      <c r="BW1213" s="311"/>
      <c r="BX1213" s="311"/>
      <c r="BY1213" s="217"/>
      <c r="BZ1213" s="217"/>
      <c r="CA1213" s="217"/>
      <c r="CB1213" s="217"/>
      <c r="CC1213" s="217"/>
      <c r="CD1213" s="217"/>
      <c r="CE1213" s="311"/>
      <c r="CF1213" s="311" t="str">
        <f>IFERROR(ROUND(STDEV(AN1213,L1213),1),"")</f>
        <v/>
      </c>
      <c r="CG1213" s="322"/>
      <c r="CH1213" s="322"/>
      <c r="CI1213" s="322"/>
      <c r="CJ1213" s="322"/>
      <c r="CK1213" s="322"/>
      <c r="CL1213" s="322"/>
      <c r="CM1213" s="322"/>
      <c r="CN1213" s="220" t="str">
        <f>IFERROR(ROUND((SUM(#REF!)),0),"")</f>
        <v/>
      </c>
      <c r="CO1213" s="216"/>
      <c r="CP1213" s="221"/>
      <c r="CQ1213" s="222"/>
      <c r="CR1213" s="196"/>
      <c r="CS1213" s="196"/>
      <c r="CT1213" s="196"/>
      <c r="CU1213" s="196"/>
      <c r="CV1213" s="196"/>
      <c r="CW1213" s="306">
        <f>AV1213+BH1213</f>
        <v>0</v>
      </c>
      <c r="CX1213" s="12">
        <f>SUM(BI1213:BQ1213,AW1213:BE1213)</f>
        <v>0</v>
      </c>
      <c r="CY1213" s="314" t="str">
        <f>IFERROR(ROUND(CX1213/K1213,0),"")</f>
        <v/>
      </c>
      <c r="CZ1213" s="314" t="str">
        <f>IFERROR(ROUND(CY1213/#REF!,1),"")</f>
        <v/>
      </c>
      <c r="DA1213" s="306" t="str">
        <f t="shared" si="136"/>
        <v/>
      </c>
      <c r="DB1213" s="316" t="str">
        <f t="shared" si="137"/>
        <v/>
      </c>
      <c r="DC1213" s="193"/>
      <c r="DD1213" s="12" t="str">
        <f>IFERROR(#REF!-AP1213,"")</f>
        <v/>
      </c>
      <c r="DE1213" s="193"/>
      <c r="DF1213" s="305" t="str">
        <f>IFERROR(#REF!-L1213,"")</f>
        <v/>
      </c>
      <c r="DG1213" s="311" t="e">
        <f>IF(#REF!&gt;AQ1213,0,1)</f>
        <v>#REF!</v>
      </c>
      <c r="DH1213" s="320">
        <f>IF(AN1213&lt;M1213,0,1)</f>
        <v>1</v>
      </c>
      <c r="DI1213" s="320">
        <f>IF(AN1213&gt;N1213,0,1)</f>
        <v>1</v>
      </c>
    </row>
    <row r="1214" spans="3:113" ht="20.25" x14ac:dyDescent="0.2">
      <c r="C1214" s="214"/>
      <c r="G1214" s="207"/>
      <c r="H1214" s="314"/>
      <c r="I1214" s="314"/>
      <c r="J1214" s="314"/>
      <c r="K1214" s="314"/>
      <c r="L1214" s="208"/>
      <c r="M1214" s="209"/>
      <c r="N1214" s="210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5"/>
      <c r="Z1214" s="195"/>
      <c r="AA1214" s="194"/>
      <c r="AB1214" s="194"/>
      <c r="AC1214" s="194"/>
      <c r="AD1214" s="194"/>
      <c r="AE1214" s="194"/>
      <c r="AF1214" s="194"/>
      <c r="AG1214" s="194"/>
      <c r="AH1214" s="194"/>
      <c r="AI1214" s="194"/>
      <c r="AJ1214" s="194"/>
      <c r="AK1214" s="195"/>
      <c r="AL1214" s="195"/>
      <c r="AM1214" s="323" t="str">
        <f t="shared" si="138"/>
        <v/>
      </c>
      <c r="AN1214" s="323" t="str">
        <f t="shared" si="139"/>
        <v/>
      </c>
      <c r="AO1214" s="276" t="str">
        <f t="shared" si="140"/>
        <v/>
      </c>
      <c r="AP1214" s="218"/>
      <c r="AQ1214" s="219"/>
      <c r="AR1214" s="217" t="str">
        <f t="shared" si="141"/>
        <v/>
      </c>
      <c r="AS1214" s="217" t="str">
        <f t="shared" si="142"/>
        <v/>
      </c>
      <c r="AT1214" s="217"/>
      <c r="AU1214" s="217"/>
      <c r="AV1214" s="217"/>
      <c r="AW1214" s="217"/>
      <c r="AX1214" s="217"/>
      <c r="AY1214" s="217"/>
      <c r="AZ1214" s="217"/>
      <c r="BA1214" s="217"/>
      <c r="BB1214" s="217"/>
      <c r="BC1214" s="217"/>
      <c r="BD1214" s="217"/>
      <c r="BE1214" s="217"/>
      <c r="BF1214" s="217"/>
      <c r="BG1214" s="217"/>
      <c r="BH1214" s="217"/>
      <c r="BI1214" s="217"/>
      <c r="BJ1214" s="217"/>
      <c r="BK1214" s="217"/>
      <c r="BL1214" s="217"/>
      <c r="BM1214" s="217"/>
      <c r="BN1214" s="217"/>
      <c r="BO1214" s="217"/>
      <c r="BP1214" s="217"/>
      <c r="BQ1214" s="217"/>
      <c r="BR1214" s="311"/>
      <c r="BS1214" s="311"/>
      <c r="BT1214" s="311"/>
      <c r="BU1214" s="311"/>
      <c r="BV1214" s="311"/>
      <c r="BW1214" s="311"/>
      <c r="BX1214" s="311"/>
      <c r="BY1214" s="217"/>
      <c r="BZ1214" s="217"/>
      <c r="CA1214" s="217"/>
      <c r="CB1214" s="217"/>
      <c r="CC1214" s="217"/>
      <c r="CD1214" s="217"/>
      <c r="CE1214" s="311"/>
      <c r="CF1214" s="311" t="str">
        <f>IFERROR(ROUND(STDEV(AN1214,L1214),1),"")</f>
        <v/>
      </c>
      <c r="CG1214" s="322"/>
      <c r="CH1214" s="322"/>
      <c r="CI1214" s="322"/>
      <c r="CJ1214" s="322"/>
      <c r="CK1214" s="322"/>
      <c r="CL1214" s="322"/>
      <c r="CM1214" s="322"/>
      <c r="CN1214" s="220" t="str">
        <f>IFERROR(ROUND((SUM(#REF!)),0),"")</f>
        <v/>
      </c>
      <c r="CO1214" s="216"/>
      <c r="CP1214" s="221"/>
      <c r="CQ1214" s="222"/>
      <c r="CR1214" s="196"/>
      <c r="CS1214" s="196"/>
      <c r="CT1214" s="196"/>
      <c r="CU1214" s="196"/>
      <c r="CV1214" s="196"/>
      <c r="CW1214" s="306">
        <f>AV1214+BH1214</f>
        <v>0</v>
      </c>
      <c r="CX1214" s="12">
        <f>SUM(BI1214:BQ1214,AW1214:BE1214)</f>
        <v>0</v>
      </c>
      <c r="CY1214" s="314" t="str">
        <f>IFERROR(ROUND(CX1214/K1214,0),"")</f>
        <v/>
      </c>
      <c r="CZ1214" s="314" t="str">
        <f>IFERROR(ROUND(CY1214/#REF!,1),"")</f>
        <v/>
      </c>
      <c r="DA1214" s="306" t="str">
        <f t="shared" si="136"/>
        <v/>
      </c>
      <c r="DB1214" s="316" t="str">
        <f t="shared" si="137"/>
        <v/>
      </c>
      <c r="DC1214" s="193"/>
      <c r="DD1214" s="12" t="str">
        <f>IFERROR(#REF!-AP1214,"")</f>
        <v/>
      </c>
      <c r="DE1214" s="193"/>
      <c r="DF1214" s="305" t="str">
        <f>IFERROR(#REF!-L1214,"")</f>
        <v/>
      </c>
      <c r="DG1214" s="311" t="e">
        <f>IF(#REF!&gt;AQ1214,0,1)</f>
        <v>#REF!</v>
      </c>
      <c r="DH1214" s="320">
        <f>IF(AN1214&lt;M1214,0,1)</f>
        <v>1</v>
      </c>
      <c r="DI1214" s="320">
        <f>IF(AN1214&gt;N1214,0,1)</f>
        <v>1</v>
      </c>
    </row>
    <row r="1215" spans="3:113" ht="20.25" x14ac:dyDescent="0.2">
      <c r="C1215" s="214"/>
      <c r="G1215" s="207"/>
      <c r="H1215" s="314"/>
      <c r="I1215" s="314"/>
      <c r="J1215" s="314"/>
      <c r="K1215" s="314"/>
      <c r="L1215" s="208"/>
      <c r="M1215" s="209"/>
      <c r="N1215" s="210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5"/>
      <c r="Z1215" s="195"/>
      <c r="AA1215" s="194"/>
      <c r="AB1215" s="194"/>
      <c r="AC1215" s="194"/>
      <c r="AD1215" s="194"/>
      <c r="AE1215" s="194"/>
      <c r="AF1215" s="194"/>
      <c r="AG1215" s="194"/>
      <c r="AH1215" s="194"/>
      <c r="AI1215" s="194"/>
      <c r="AJ1215" s="194"/>
      <c r="AK1215" s="195"/>
      <c r="AL1215" s="195"/>
      <c r="AM1215" s="323" t="str">
        <f t="shared" si="138"/>
        <v/>
      </c>
      <c r="AN1215" s="323" t="str">
        <f t="shared" si="139"/>
        <v/>
      </c>
      <c r="AO1215" s="276" t="str">
        <f t="shared" si="140"/>
        <v/>
      </c>
      <c r="AP1215" s="218"/>
      <c r="AQ1215" s="219"/>
      <c r="AR1215" s="217" t="str">
        <f t="shared" si="141"/>
        <v/>
      </c>
      <c r="AS1215" s="217" t="str">
        <f t="shared" si="142"/>
        <v/>
      </c>
      <c r="AT1215" s="217"/>
      <c r="AU1215" s="217"/>
      <c r="AV1215" s="217"/>
      <c r="AW1215" s="217"/>
      <c r="AX1215" s="217"/>
      <c r="AY1215" s="217"/>
      <c r="AZ1215" s="217"/>
      <c r="BA1215" s="217"/>
      <c r="BB1215" s="217"/>
      <c r="BC1215" s="217"/>
      <c r="BD1215" s="217"/>
      <c r="BE1215" s="217"/>
      <c r="BF1215" s="217"/>
      <c r="BG1215" s="217"/>
      <c r="BH1215" s="217"/>
      <c r="BI1215" s="217"/>
      <c r="BJ1215" s="217"/>
      <c r="BK1215" s="217"/>
      <c r="BL1215" s="217"/>
      <c r="BM1215" s="217"/>
      <c r="BN1215" s="217"/>
      <c r="BO1215" s="217"/>
      <c r="BP1215" s="217"/>
      <c r="BQ1215" s="217"/>
      <c r="BR1215" s="311"/>
      <c r="BS1215" s="311"/>
      <c r="BT1215" s="311"/>
      <c r="BU1215" s="311"/>
      <c r="BV1215" s="311"/>
      <c r="BW1215" s="311"/>
      <c r="BX1215" s="311"/>
      <c r="BY1215" s="217"/>
      <c r="BZ1215" s="217"/>
      <c r="CA1215" s="217"/>
      <c r="CB1215" s="217"/>
      <c r="CC1215" s="217"/>
      <c r="CD1215" s="217"/>
      <c r="CE1215" s="311"/>
      <c r="CF1215" s="311" t="str">
        <f>IFERROR(ROUND(STDEV(AN1215,L1215),1),"")</f>
        <v/>
      </c>
      <c r="CG1215" s="322"/>
      <c r="CH1215" s="322"/>
      <c r="CI1215" s="322"/>
      <c r="CJ1215" s="322"/>
      <c r="CK1215" s="322"/>
      <c r="CL1215" s="322"/>
      <c r="CM1215" s="322"/>
      <c r="CN1215" s="220" t="str">
        <f>IFERROR(ROUND((SUM(#REF!)),0),"")</f>
        <v/>
      </c>
      <c r="CO1215" s="216"/>
      <c r="CP1215" s="221"/>
      <c r="CQ1215" s="222"/>
      <c r="CR1215" s="196"/>
      <c r="CS1215" s="196"/>
      <c r="CT1215" s="196"/>
      <c r="CU1215" s="196"/>
      <c r="CV1215" s="196"/>
      <c r="CW1215" s="306">
        <f>AV1215+BH1215</f>
        <v>0</v>
      </c>
      <c r="CX1215" s="12">
        <f>SUM(BI1215:BQ1215,AW1215:BE1215)</f>
        <v>0</v>
      </c>
      <c r="CY1215" s="314" t="str">
        <f>IFERROR(ROUND(CX1215/K1215,0),"")</f>
        <v/>
      </c>
      <c r="CZ1215" s="314" t="str">
        <f>IFERROR(ROUND(CY1215/#REF!,1),"")</f>
        <v/>
      </c>
      <c r="DA1215" s="306" t="str">
        <f t="shared" si="136"/>
        <v/>
      </c>
      <c r="DB1215" s="316" t="str">
        <f t="shared" si="137"/>
        <v/>
      </c>
      <c r="DC1215" s="193"/>
      <c r="DD1215" s="12" t="str">
        <f>IFERROR(#REF!-AP1215,"")</f>
        <v/>
      </c>
      <c r="DE1215" s="193"/>
      <c r="DF1215" s="305" t="str">
        <f>IFERROR(#REF!-L1215,"")</f>
        <v/>
      </c>
      <c r="DG1215" s="311" t="e">
        <f>IF(#REF!&gt;AQ1215,0,1)</f>
        <v>#REF!</v>
      </c>
      <c r="DH1215" s="320">
        <f>IF(AN1215&lt;M1215,0,1)</f>
        <v>1</v>
      </c>
      <c r="DI1215" s="320">
        <f>IF(AN1215&gt;N1215,0,1)</f>
        <v>1</v>
      </c>
    </row>
    <row r="1216" spans="3:113" ht="20.25" x14ac:dyDescent="0.2">
      <c r="C1216" s="214"/>
      <c r="G1216" s="207"/>
      <c r="H1216" s="314"/>
      <c r="I1216" s="314"/>
      <c r="J1216" s="314"/>
      <c r="K1216" s="314"/>
      <c r="L1216" s="208"/>
      <c r="M1216" s="209"/>
      <c r="N1216" s="210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5"/>
      <c r="Z1216" s="195"/>
      <c r="AA1216" s="194"/>
      <c r="AB1216" s="194"/>
      <c r="AC1216" s="194"/>
      <c r="AD1216" s="194"/>
      <c r="AE1216" s="194"/>
      <c r="AF1216" s="194"/>
      <c r="AG1216" s="194"/>
      <c r="AH1216" s="194"/>
      <c r="AI1216" s="194"/>
      <c r="AJ1216" s="194"/>
      <c r="AK1216" s="195"/>
      <c r="AL1216" s="195"/>
      <c r="AM1216" s="323" t="str">
        <f t="shared" si="138"/>
        <v/>
      </c>
      <c r="AN1216" s="323" t="str">
        <f t="shared" si="139"/>
        <v/>
      </c>
      <c r="AO1216" s="276" t="str">
        <f t="shared" si="140"/>
        <v/>
      </c>
      <c r="AP1216" s="218"/>
      <c r="AQ1216" s="219"/>
      <c r="AR1216" s="217" t="str">
        <f t="shared" si="141"/>
        <v/>
      </c>
      <c r="AS1216" s="217" t="str">
        <f t="shared" si="142"/>
        <v/>
      </c>
      <c r="AT1216" s="217"/>
      <c r="AU1216" s="217"/>
      <c r="AV1216" s="217"/>
      <c r="AW1216" s="217"/>
      <c r="AX1216" s="217"/>
      <c r="AY1216" s="217"/>
      <c r="AZ1216" s="217"/>
      <c r="BA1216" s="217"/>
      <c r="BB1216" s="217"/>
      <c r="BC1216" s="217"/>
      <c r="BD1216" s="217"/>
      <c r="BE1216" s="217"/>
      <c r="BF1216" s="217"/>
      <c r="BG1216" s="217"/>
      <c r="BH1216" s="217"/>
      <c r="BI1216" s="217"/>
      <c r="BJ1216" s="217"/>
      <c r="BK1216" s="217"/>
      <c r="BL1216" s="217"/>
      <c r="BM1216" s="217"/>
      <c r="BN1216" s="217"/>
      <c r="BO1216" s="217"/>
      <c r="BP1216" s="217"/>
      <c r="BQ1216" s="217"/>
      <c r="BR1216" s="311"/>
      <c r="BS1216" s="311"/>
      <c r="BT1216" s="311"/>
      <c r="BU1216" s="311"/>
      <c r="BV1216" s="311"/>
      <c r="BW1216" s="311"/>
      <c r="BX1216" s="311"/>
      <c r="BY1216" s="217"/>
      <c r="BZ1216" s="217"/>
      <c r="CA1216" s="217"/>
      <c r="CB1216" s="217"/>
      <c r="CC1216" s="217"/>
      <c r="CD1216" s="217"/>
      <c r="CE1216" s="311"/>
      <c r="CF1216" s="311" t="str">
        <f>IFERROR(ROUND(STDEV(AN1216,L1216),1),"")</f>
        <v/>
      </c>
      <c r="CG1216" s="322"/>
      <c r="CH1216" s="322"/>
      <c r="CI1216" s="322"/>
      <c r="CJ1216" s="322"/>
      <c r="CK1216" s="322"/>
      <c r="CL1216" s="322"/>
      <c r="CM1216" s="322"/>
      <c r="CN1216" s="220" t="str">
        <f>IFERROR(ROUND((SUM(#REF!)),0),"")</f>
        <v/>
      </c>
      <c r="CO1216" s="216"/>
      <c r="CP1216" s="221"/>
      <c r="CQ1216" s="222"/>
      <c r="CR1216" s="196"/>
      <c r="CS1216" s="196"/>
      <c r="CT1216" s="196"/>
      <c r="CU1216" s="196"/>
      <c r="CV1216" s="196"/>
      <c r="CW1216" s="306">
        <f>AV1216+BH1216</f>
        <v>0</v>
      </c>
      <c r="CX1216" s="12">
        <f>SUM(BI1216:BQ1216,AW1216:BE1216)</f>
        <v>0</v>
      </c>
      <c r="CY1216" s="314" t="str">
        <f>IFERROR(ROUND(CX1216/K1216,0),"")</f>
        <v/>
      </c>
      <c r="CZ1216" s="314" t="str">
        <f>IFERROR(ROUND(CY1216/#REF!,1),"")</f>
        <v/>
      </c>
      <c r="DA1216" s="306" t="str">
        <f t="shared" si="136"/>
        <v/>
      </c>
      <c r="DB1216" s="316" t="str">
        <f t="shared" si="137"/>
        <v/>
      </c>
      <c r="DC1216" s="193"/>
      <c r="DD1216" s="12" t="str">
        <f>IFERROR(#REF!-AP1216,"")</f>
        <v/>
      </c>
      <c r="DE1216" s="193"/>
      <c r="DF1216" s="305" t="str">
        <f>IFERROR(#REF!-L1216,"")</f>
        <v/>
      </c>
      <c r="DG1216" s="311" t="e">
        <f>IF(#REF!&gt;AQ1216,0,1)</f>
        <v>#REF!</v>
      </c>
      <c r="DH1216" s="320">
        <f>IF(AN1216&lt;M1216,0,1)</f>
        <v>1</v>
      </c>
      <c r="DI1216" s="320">
        <f>IF(AN1216&gt;N1216,0,1)</f>
        <v>1</v>
      </c>
    </row>
    <row r="1217" spans="3:113" ht="20.25" x14ac:dyDescent="0.2">
      <c r="C1217" s="214"/>
      <c r="G1217" s="207"/>
      <c r="H1217" s="314"/>
      <c r="I1217" s="314"/>
      <c r="J1217" s="314"/>
      <c r="K1217" s="314"/>
      <c r="L1217" s="208"/>
      <c r="M1217" s="209"/>
      <c r="N1217" s="210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5"/>
      <c r="Z1217" s="195"/>
      <c r="AA1217" s="194"/>
      <c r="AB1217" s="194"/>
      <c r="AC1217" s="194"/>
      <c r="AD1217" s="194"/>
      <c r="AE1217" s="194"/>
      <c r="AF1217" s="194"/>
      <c r="AG1217" s="194"/>
      <c r="AH1217" s="194"/>
      <c r="AI1217" s="194"/>
      <c r="AJ1217" s="194"/>
      <c r="AK1217" s="195"/>
      <c r="AL1217" s="195"/>
      <c r="AM1217" s="323" t="str">
        <f t="shared" si="138"/>
        <v/>
      </c>
      <c r="AN1217" s="323" t="str">
        <f t="shared" si="139"/>
        <v/>
      </c>
      <c r="AO1217" s="276" t="str">
        <f t="shared" si="140"/>
        <v/>
      </c>
      <c r="AP1217" s="218"/>
      <c r="AQ1217" s="219"/>
      <c r="AR1217" s="217" t="str">
        <f t="shared" si="141"/>
        <v/>
      </c>
      <c r="AS1217" s="217" t="str">
        <f t="shared" si="142"/>
        <v/>
      </c>
      <c r="AT1217" s="217"/>
      <c r="AU1217" s="217"/>
      <c r="AV1217" s="217"/>
      <c r="AW1217" s="217"/>
      <c r="AX1217" s="217"/>
      <c r="AY1217" s="217"/>
      <c r="AZ1217" s="217"/>
      <c r="BA1217" s="217"/>
      <c r="BB1217" s="217"/>
      <c r="BC1217" s="217"/>
      <c r="BD1217" s="217"/>
      <c r="BE1217" s="217"/>
      <c r="BF1217" s="217"/>
      <c r="BG1217" s="217"/>
      <c r="BH1217" s="217"/>
      <c r="BI1217" s="217"/>
      <c r="BJ1217" s="217"/>
      <c r="BK1217" s="217"/>
      <c r="BL1217" s="217"/>
      <c r="BM1217" s="217"/>
      <c r="BN1217" s="217"/>
      <c r="BO1217" s="217"/>
      <c r="BP1217" s="217"/>
      <c r="BQ1217" s="217"/>
      <c r="BR1217" s="311"/>
      <c r="BS1217" s="311"/>
      <c r="BT1217" s="311"/>
      <c r="BU1217" s="311"/>
      <c r="BV1217" s="311"/>
      <c r="BW1217" s="311"/>
      <c r="BX1217" s="311"/>
      <c r="BY1217" s="217"/>
      <c r="BZ1217" s="217"/>
      <c r="CA1217" s="217"/>
      <c r="CB1217" s="217"/>
      <c r="CC1217" s="217"/>
      <c r="CD1217" s="217"/>
      <c r="CE1217" s="311"/>
      <c r="CF1217" s="311" t="str">
        <f>IFERROR(ROUND(STDEV(AN1217,L1217),1),"")</f>
        <v/>
      </c>
      <c r="CG1217" s="322"/>
      <c r="CH1217" s="322"/>
      <c r="CI1217" s="322"/>
      <c r="CJ1217" s="322"/>
      <c r="CK1217" s="322"/>
      <c r="CL1217" s="322"/>
      <c r="CM1217" s="322"/>
      <c r="CN1217" s="220" t="str">
        <f>IFERROR(ROUND((SUM(#REF!)),0),"")</f>
        <v/>
      </c>
      <c r="CO1217" s="216"/>
      <c r="CP1217" s="221"/>
      <c r="CQ1217" s="222"/>
      <c r="CR1217" s="196"/>
      <c r="CS1217" s="196"/>
      <c r="CT1217" s="196"/>
      <c r="CU1217" s="196"/>
      <c r="CV1217" s="196"/>
      <c r="CW1217" s="306">
        <f>AV1217+BH1217</f>
        <v>0</v>
      </c>
      <c r="CX1217" s="12">
        <f>SUM(BI1217:BQ1217,AW1217:BE1217)</f>
        <v>0</v>
      </c>
      <c r="CY1217" s="314" t="str">
        <f>IFERROR(ROUND(CX1217/K1217,0),"")</f>
        <v/>
      </c>
      <c r="CZ1217" s="314" t="str">
        <f>IFERROR(ROUND(CY1217/#REF!,1),"")</f>
        <v/>
      </c>
      <c r="DA1217" s="306" t="str">
        <f t="shared" si="136"/>
        <v/>
      </c>
      <c r="DB1217" s="316" t="str">
        <f t="shared" si="137"/>
        <v/>
      </c>
      <c r="DC1217" s="193"/>
      <c r="DD1217" s="12" t="str">
        <f>IFERROR(#REF!-AP1217,"")</f>
        <v/>
      </c>
      <c r="DE1217" s="193"/>
      <c r="DF1217" s="305" t="str">
        <f>IFERROR(#REF!-L1217,"")</f>
        <v/>
      </c>
      <c r="DG1217" s="311" t="e">
        <f>IF(#REF!&gt;AQ1217,0,1)</f>
        <v>#REF!</v>
      </c>
      <c r="DH1217" s="320">
        <f>IF(AN1217&lt;M1217,0,1)</f>
        <v>1</v>
      </c>
      <c r="DI1217" s="320">
        <f>IF(AN1217&gt;N1217,0,1)</f>
        <v>1</v>
      </c>
    </row>
    <row r="1218" spans="3:113" ht="20.25" x14ac:dyDescent="0.2">
      <c r="C1218" s="214"/>
      <c r="G1218" s="207"/>
      <c r="H1218" s="314"/>
      <c r="I1218" s="314"/>
      <c r="J1218" s="314"/>
      <c r="K1218" s="314"/>
      <c r="L1218" s="208"/>
      <c r="M1218" s="209"/>
      <c r="N1218" s="210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5"/>
      <c r="Z1218" s="195"/>
      <c r="AA1218" s="194"/>
      <c r="AB1218" s="194"/>
      <c r="AC1218" s="194"/>
      <c r="AD1218" s="194"/>
      <c r="AE1218" s="194"/>
      <c r="AF1218" s="194"/>
      <c r="AG1218" s="194"/>
      <c r="AH1218" s="194"/>
      <c r="AI1218" s="194"/>
      <c r="AJ1218" s="194"/>
      <c r="AK1218" s="195"/>
      <c r="AL1218" s="195"/>
      <c r="AM1218" s="323" t="str">
        <f t="shared" si="138"/>
        <v/>
      </c>
      <c r="AN1218" s="323" t="str">
        <f t="shared" si="139"/>
        <v/>
      </c>
      <c r="AO1218" s="276" t="str">
        <f t="shared" si="140"/>
        <v/>
      </c>
      <c r="AP1218" s="218"/>
      <c r="AQ1218" s="219"/>
      <c r="AR1218" s="217" t="str">
        <f t="shared" si="141"/>
        <v/>
      </c>
      <c r="AS1218" s="217" t="str">
        <f t="shared" si="142"/>
        <v/>
      </c>
      <c r="AT1218" s="217"/>
      <c r="AU1218" s="217"/>
      <c r="AV1218" s="217"/>
      <c r="AW1218" s="217"/>
      <c r="AX1218" s="217"/>
      <c r="AY1218" s="217"/>
      <c r="AZ1218" s="217"/>
      <c r="BA1218" s="217"/>
      <c r="BB1218" s="217"/>
      <c r="BC1218" s="217"/>
      <c r="BD1218" s="217"/>
      <c r="BE1218" s="217"/>
      <c r="BF1218" s="217"/>
      <c r="BG1218" s="217"/>
      <c r="BH1218" s="217"/>
      <c r="BI1218" s="217"/>
      <c r="BJ1218" s="217"/>
      <c r="BK1218" s="217"/>
      <c r="BL1218" s="217"/>
      <c r="BM1218" s="217"/>
      <c r="BN1218" s="217"/>
      <c r="BO1218" s="217"/>
      <c r="BP1218" s="217"/>
      <c r="BQ1218" s="217"/>
      <c r="BR1218" s="311"/>
      <c r="BS1218" s="311"/>
      <c r="BT1218" s="311"/>
      <c r="BU1218" s="311"/>
      <c r="BV1218" s="311"/>
      <c r="BW1218" s="311"/>
      <c r="BX1218" s="311"/>
      <c r="BY1218" s="217"/>
      <c r="BZ1218" s="217"/>
      <c r="CA1218" s="217"/>
      <c r="CB1218" s="217"/>
      <c r="CC1218" s="217"/>
      <c r="CD1218" s="217"/>
      <c r="CE1218" s="311"/>
      <c r="CF1218" s="311" t="str">
        <f>IFERROR(ROUND(STDEV(AN1218,L1218),1),"")</f>
        <v/>
      </c>
      <c r="CG1218" s="322"/>
      <c r="CH1218" s="322"/>
      <c r="CI1218" s="322"/>
      <c r="CJ1218" s="322"/>
      <c r="CK1218" s="322"/>
      <c r="CL1218" s="322"/>
      <c r="CM1218" s="322"/>
      <c r="CN1218" s="220" t="str">
        <f>IFERROR(ROUND((SUM(#REF!)),0),"")</f>
        <v/>
      </c>
      <c r="CO1218" s="216"/>
      <c r="CP1218" s="221"/>
      <c r="CQ1218" s="222"/>
      <c r="CR1218" s="196"/>
      <c r="CS1218" s="196"/>
      <c r="CT1218" s="196"/>
      <c r="CU1218" s="196"/>
      <c r="CV1218" s="196"/>
      <c r="CW1218" s="306">
        <f>AV1218+BH1218</f>
        <v>0</v>
      </c>
      <c r="CX1218" s="12">
        <f>SUM(BI1218:BQ1218,AW1218:BE1218)</f>
        <v>0</v>
      </c>
      <c r="CY1218" s="314" t="str">
        <f>IFERROR(ROUND(CX1218/K1218,0),"")</f>
        <v/>
      </c>
      <c r="CZ1218" s="314" t="str">
        <f>IFERROR(ROUND(CY1218/#REF!,1),"")</f>
        <v/>
      </c>
      <c r="DA1218" s="306" t="str">
        <f t="shared" si="136"/>
        <v/>
      </c>
      <c r="DB1218" s="316" t="str">
        <f t="shared" si="137"/>
        <v/>
      </c>
      <c r="DC1218" s="193"/>
      <c r="DD1218" s="12" t="str">
        <f>IFERROR(#REF!-AP1218,"")</f>
        <v/>
      </c>
      <c r="DE1218" s="193"/>
      <c r="DF1218" s="305" t="str">
        <f>IFERROR(#REF!-L1218,"")</f>
        <v/>
      </c>
      <c r="DG1218" s="311" t="e">
        <f>IF(#REF!&gt;AQ1218,0,1)</f>
        <v>#REF!</v>
      </c>
      <c r="DH1218" s="320">
        <f>IF(AN1218&lt;M1218,0,1)</f>
        <v>1</v>
      </c>
      <c r="DI1218" s="320">
        <f>IF(AN1218&gt;N1218,0,1)</f>
        <v>1</v>
      </c>
    </row>
    <row r="1219" spans="3:113" ht="20.25" x14ac:dyDescent="0.2">
      <c r="C1219" s="214"/>
      <c r="G1219" s="207"/>
      <c r="H1219" s="314"/>
      <c r="I1219" s="314"/>
      <c r="J1219" s="314"/>
      <c r="K1219" s="314"/>
      <c r="L1219" s="208"/>
      <c r="M1219" s="209"/>
      <c r="N1219" s="210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5"/>
      <c r="Z1219" s="195"/>
      <c r="AA1219" s="194"/>
      <c r="AB1219" s="194"/>
      <c r="AC1219" s="194"/>
      <c r="AD1219" s="194"/>
      <c r="AE1219" s="194"/>
      <c r="AF1219" s="194"/>
      <c r="AG1219" s="194"/>
      <c r="AH1219" s="194"/>
      <c r="AI1219" s="194"/>
      <c r="AJ1219" s="194"/>
      <c r="AK1219" s="195"/>
      <c r="AL1219" s="195"/>
      <c r="AM1219" s="323" t="str">
        <f t="shared" si="138"/>
        <v/>
      </c>
      <c r="AN1219" s="323" t="str">
        <f t="shared" si="139"/>
        <v/>
      </c>
      <c r="AO1219" s="276" t="str">
        <f t="shared" si="140"/>
        <v/>
      </c>
      <c r="AP1219" s="218"/>
      <c r="AQ1219" s="219"/>
      <c r="AR1219" s="217" t="str">
        <f t="shared" si="141"/>
        <v/>
      </c>
      <c r="AS1219" s="217" t="str">
        <f t="shared" si="142"/>
        <v/>
      </c>
      <c r="AT1219" s="217"/>
      <c r="AU1219" s="217"/>
      <c r="AV1219" s="217"/>
      <c r="AW1219" s="217"/>
      <c r="AX1219" s="217"/>
      <c r="AY1219" s="217"/>
      <c r="AZ1219" s="217"/>
      <c r="BA1219" s="217"/>
      <c r="BB1219" s="217"/>
      <c r="BC1219" s="217"/>
      <c r="BD1219" s="217"/>
      <c r="BE1219" s="217"/>
      <c r="BF1219" s="217"/>
      <c r="BG1219" s="217"/>
      <c r="BH1219" s="217"/>
      <c r="BI1219" s="217"/>
      <c r="BJ1219" s="217"/>
      <c r="BK1219" s="217"/>
      <c r="BL1219" s="217"/>
      <c r="BM1219" s="217"/>
      <c r="BN1219" s="217"/>
      <c r="BO1219" s="217"/>
      <c r="BP1219" s="217"/>
      <c r="BQ1219" s="217"/>
      <c r="BR1219" s="311"/>
      <c r="BS1219" s="311"/>
      <c r="BT1219" s="311"/>
      <c r="BU1219" s="311"/>
      <c r="BV1219" s="311"/>
      <c r="BW1219" s="311"/>
      <c r="BX1219" s="311"/>
      <c r="BY1219" s="217"/>
      <c r="BZ1219" s="217"/>
      <c r="CA1219" s="217"/>
      <c r="CB1219" s="217"/>
      <c r="CC1219" s="217"/>
      <c r="CD1219" s="217"/>
      <c r="CE1219" s="311"/>
      <c r="CF1219" s="311" t="str">
        <f>IFERROR(ROUND(STDEV(AN1219,L1219),1),"")</f>
        <v/>
      </c>
      <c r="CG1219" s="322"/>
      <c r="CH1219" s="322"/>
      <c r="CI1219" s="322"/>
      <c r="CJ1219" s="322"/>
      <c r="CK1219" s="322"/>
      <c r="CL1219" s="322"/>
      <c r="CM1219" s="322"/>
      <c r="CN1219" s="220" t="str">
        <f>IFERROR(ROUND((SUM(#REF!)),0),"")</f>
        <v/>
      </c>
      <c r="CO1219" s="216"/>
      <c r="CP1219" s="221"/>
      <c r="CQ1219" s="222"/>
      <c r="CR1219" s="196"/>
      <c r="CS1219" s="196"/>
      <c r="CT1219" s="196"/>
      <c r="CU1219" s="196"/>
      <c r="CV1219" s="196"/>
      <c r="CW1219" s="306">
        <f>AV1219+BH1219</f>
        <v>0</v>
      </c>
      <c r="CX1219" s="12">
        <f>SUM(BI1219:BQ1219,AW1219:BE1219)</f>
        <v>0</v>
      </c>
      <c r="CY1219" s="314" t="str">
        <f>IFERROR(ROUND(CX1219/K1219,0),"")</f>
        <v/>
      </c>
      <c r="CZ1219" s="314" t="str">
        <f>IFERROR(ROUND(CY1219/#REF!,1),"")</f>
        <v/>
      </c>
      <c r="DA1219" s="306" t="str">
        <f t="shared" si="136"/>
        <v/>
      </c>
      <c r="DB1219" s="316" t="str">
        <f t="shared" si="137"/>
        <v/>
      </c>
      <c r="DC1219" s="193"/>
      <c r="DD1219" s="12" t="str">
        <f>IFERROR(#REF!-AP1219,"")</f>
        <v/>
      </c>
      <c r="DE1219" s="193"/>
      <c r="DF1219" s="305" t="str">
        <f>IFERROR(#REF!-L1219,"")</f>
        <v/>
      </c>
      <c r="DG1219" s="311" t="e">
        <f>IF(#REF!&gt;AQ1219,0,1)</f>
        <v>#REF!</v>
      </c>
      <c r="DH1219" s="320">
        <f>IF(AN1219&lt;M1219,0,1)</f>
        <v>1</v>
      </c>
      <c r="DI1219" s="320">
        <f>IF(AN1219&gt;N1219,0,1)</f>
        <v>1</v>
      </c>
    </row>
    <row r="1220" spans="3:113" ht="20.25" x14ac:dyDescent="0.2">
      <c r="C1220" s="214"/>
      <c r="G1220" s="207"/>
      <c r="H1220" s="314"/>
      <c r="I1220" s="314"/>
      <c r="J1220" s="314"/>
      <c r="K1220" s="314"/>
      <c r="L1220" s="208"/>
      <c r="M1220" s="209"/>
      <c r="N1220" s="210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5"/>
      <c r="Z1220" s="195"/>
      <c r="AA1220" s="194"/>
      <c r="AB1220" s="194"/>
      <c r="AC1220" s="194"/>
      <c r="AD1220" s="194"/>
      <c r="AE1220" s="194"/>
      <c r="AF1220" s="194"/>
      <c r="AG1220" s="194"/>
      <c r="AH1220" s="194"/>
      <c r="AI1220" s="194"/>
      <c r="AJ1220" s="194"/>
      <c r="AK1220" s="195"/>
      <c r="AL1220" s="195"/>
      <c r="AM1220" s="323" t="str">
        <f t="shared" si="138"/>
        <v/>
      </c>
      <c r="AN1220" s="323" t="str">
        <f t="shared" si="139"/>
        <v/>
      </c>
      <c r="AO1220" s="276" t="str">
        <f t="shared" si="140"/>
        <v/>
      </c>
      <c r="AP1220" s="218"/>
      <c r="AQ1220" s="219"/>
      <c r="AR1220" s="217" t="str">
        <f t="shared" si="141"/>
        <v/>
      </c>
      <c r="AS1220" s="217" t="str">
        <f t="shared" si="142"/>
        <v/>
      </c>
      <c r="AT1220" s="217"/>
      <c r="AU1220" s="217"/>
      <c r="AV1220" s="217"/>
      <c r="AW1220" s="217"/>
      <c r="AX1220" s="217"/>
      <c r="AY1220" s="217"/>
      <c r="AZ1220" s="217"/>
      <c r="BA1220" s="217"/>
      <c r="BB1220" s="217"/>
      <c r="BC1220" s="217"/>
      <c r="BD1220" s="217"/>
      <c r="BE1220" s="217"/>
      <c r="BF1220" s="217"/>
      <c r="BG1220" s="217"/>
      <c r="BH1220" s="217"/>
      <c r="BI1220" s="217"/>
      <c r="BJ1220" s="217"/>
      <c r="BK1220" s="217"/>
      <c r="BL1220" s="217"/>
      <c r="BM1220" s="217"/>
      <c r="BN1220" s="217"/>
      <c r="BO1220" s="217"/>
      <c r="BP1220" s="217"/>
      <c r="BQ1220" s="217"/>
      <c r="BR1220" s="311"/>
      <c r="BS1220" s="311"/>
      <c r="BT1220" s="311"/>
      <c r="BU1220" s="311"/>
      <c r="BV1220" s="311"/>
      <c r="BW1220" s="311"/>
      <c r="BX1220" s="311"/>
      <c r="BY1220" s="217"/>
      <c r="BZ1220" s="217"/>
      <c r="CA1220" s="217"/>
      <c r="CB1220" s="217"/>
      <c r="CC1220" s="217"/>
      <c r="CD1220" s="217"/>
      <c r="CE1220" s="311"/>
      <c r="CF1220" s="311" t="str">
        <f>IFERROR(ROUND(STDEV(AN1220,L1220),1),"")</f>
        <v/>
      </c>
      <c r="CG1220" s="322"/>
      <c r="CH1220" s="322"/>
      <c r="CI1220" s="322"/>
      <c r="CJ1220" s="322"/>
      <c r="CK1220" s="322"/>
      <c r="CL1220" s="322"/>
      <c r="CM1220" s="322"/>
      <c r="CN1220" s="220" t="str">
        <f>IFERROR(ROUND((SUM(#REF!)),0),"")</f>
        <v/>
      </c>
      <c r="CO1220" s="216"/>
      <c r="CP1220" s="221"/>
      <c r="CQ1220" s="222"/>
      <c r="CR1220" s="196"/>
      <c r="CS1220" s="196"/>
      <c r="CT1220" s="196"/>
      <c r="CU1220" s="196"/>
      <c r="CV1220" s="196"/>
      <c r="CW1220" s="306">
        <f>AV1220+BH1220</f>
        <v>0</v>
      </c>
      <c r="CX1220" s="12">
        <f>SUM(BI1220:BQ1220,AW1220:BE1220)</f>
        <v>0</v>
      </c>
      <c r="CY1220" s="314" t="str">
        <f>IFERROR(ROUND(CX1220/K1220,0),"")</f>
        <v/>
      </c>
      <c r="CZ1220" s="314" t="str">
        <f>IFERROR(ROUND(CY1220/#REF!,1),"")</f>
        <v/>
      </c>
      <c r="DA1220" s="306" t="str">
        <f t="shared" ref="DA1220:DA1283" si="143">IFERROR(CW1220+CY1220,"")</f>
        <v/>
      </c>
      <c r="DB1220" s="316" t="str">
        <f t="shared" ref="DB1220:DB1283" si="144">IFERROR(CY1220/DA1220,"")</f>
        <v/>
      </c>
      <c r="DC1220" s="193"/>
      <c r="DD1220" s="12" t="str">
        <f>IFERROR(#REF!-AP1220,"")</f>
        <v/>
      </c>
      <c r="DE1220" s="193"/>
      <c r="DF1220" s="305" t="str">
        <f>IFERROR(#REF!-L1220,"")</f>
        <v/>
      </c>
      <c r="DG1220" s="311" t="e">
        <f>IF(#REF!&gt;AQ1220,0,1)</f>
        <v>#REF!</v>
      </c>
      <c r="DH1220" s="320">
        <f>IF(AN1220&lt;M1220,0,1)</f>
        <v>1</v>
      </c>
      <c r="DI1220" s="320">
        <f>IF(AN1220&gt;N1220,0,1)</f>
        <v>1</v>
      </c>
    </row>
    <row r="1221" spans="3:113" ht="20.25" x14ac:dyDescent="0.2">
      <c r="C1221" s="214"/>
      <c r="G1221" s="207"/>
      <c r="H1221" s="314"/>
      <c r="I1221" s="314"/>
      <c r="J1221" s="314"/>
      <c r="K1221" s="314"/>
      <c r="L1221" s="208"/>
      <c r="M1221" s="209"/>
      <c r="N1221" s="210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5"/>
      <c r="Z1221" s="195"/>
      <c r="AA1221" s="194"/>
      <c r="AB1221" s="194"/>
      <c r="AC1221" s="194"/>
      <c r="AD1221" s="194"/>
      <c r="AE1221" s="194"/>
      <c r="AF1221" s="194"/>
      <c r="AG1221" s="194"/>
      <c r="AH1221" s="194"/>
      <c r="AI1221" s="194"/>
      <c r="AJ1221" s="194"/>
      <c r="AK1221" s="195"/>
      <c r="AL1221" s="195"/>
      <c r="AM1221" s="323" t="str">
        <f t="shared" si="138"/>
        <v/>
      </c>
      <c r="AN1221" s="323" t="str">
        <f t="shared" si="139"/>
        <v/>
      </c>
      <c r="AO1221" s="276" t="str">
        <f t="shared" si="140"/>
        <v/>
      </c>
      <c r="AP1221" s="218"/>
      <c r="AQ1221" s="219"/>
      <c r="AR1221" s="217" t="str">
        <f t="shared" si="141"/>
        <v/>
      </c>
      <c r="AS1221" s="217" t="str">
        <f t="shared" si="142"/>
        <v/>
      </c>
      <c r="AT1221" s="217"/>
      <c r="AU1221" s="217"/>
      <c r="AV1221" s="217"/>
      <c r="AW1221" s="217"/>
      <c r="AX1221" s="217"/>
      <c r="AY1221" s="217"/>
      <c r="AZ1221" s="217"/>
      <c r="BA1221" s="217"/>
      <c r="BB1221" s="217"/>
      <c r="BC1221" s="217"/>
      <c r="BD1221" s="217"/>
      <c r="BE1221" s="217"/>
      <c r="BF1221" s="217"/>
      <c r="BG1221" s="217"/>
      <c r="BH1221" s="217"/>
      <c r="BI1221" s="217"/>
      <c r="BJ1221" s="217"/>
      <c r="BK1221" s="217"/>
      <c r="BL1221" s="217"/>
      <c r="BM1221" s="217"/>
      <c r="BN1221" s="217"/>
      <c r="BO1221" s="217"/>
      <c r="BP1221" s="217"/>
      <c r="BQ1221" s="217"/>
      <c r="BR1221" s="311"/>
      <c r="BS1221" s="311"/>
      <c r="BT1221" s="311"/>
      <c r="BU1221" s="311"/>
      <c r="BV1221" s="311"/>
      <c r="BW1221" s="311"/>
      <c r="BX1221" s="311"/>
      <c r="BY1221" s="217"/>
      <c r="BZ1221" s="217"/>
      <c r="CA1221" s="217"/>
      <c r="CB1221" s="217"/>
      <c r="CC1221" s="217"/>
      <c r="CD1221" s="217"/>
      <c r="CE1221" s="311"/>
      <c r="CF1221" s="311" t="str">
        <f>IFERROR(ROUND(STDEV(AN1221,L1221),1),"")</f>
        <v/>
      </c>
      <c r="CG1221" s="322"/>
      <c r="CH1221" s="322"/>
      <c r="CI1221" s="322"/>
      <c r="CJ1221" s="322"/>
      <c r="CK1221" s="322"/>
      <c r="CL1221" s="322"/>
      <c r="CM1221" s="322"/>
      <c r="CN1221" s="220" t="str">
        <f>IFERROR(ROUND((SUM(#REF!)),0),"")</f>
        <v/>
      </c>
      <c r="CO1221" s="216"/>
      <c r="CP1221" s="221"/>
      <c r="CQ1221" s="222"/>
      <c r="CR1221" s="196"/>
      <c r="CS1221" s="196"/>
      <c r="CT1221" s="196"/>
      <c r="CU1221" s="196"/>
      <c r="CV1221" s="196"/>
      <c r="CW1221" s="306">
        <f>AV1221+BH1221</f>
        <v>0</v>
      </c>
      <c r="CX1221" s="12">
        <f>SUM(BI1221:BQ1221,AW1221:BE1221)</f>
        <v>0</v>
      </c>
      <c r="CY1221" s="314" t="str">
        <f>IFERROR(ROUND(CX1221/K1221,0),"")</f>
        <v/>
      </c>
      <c r="CZ1221" s="314" t="str">
        <f>IFERROR(ROUND(CY1221/#REF!,1),"")</f>
        <v/>
      </c>
      <c r="DA1221" s="306" t="str">
        <f t="shared" si="143"/>
        <v/>
      </c>
      <c r="DB1221" s="316" t="str">
        <f t="shared" si="144"/>
        <v/>
      </c>
      <c r="DC1221" s="193"/>
      <c r="DD1221" s="12" t="str">
        <f>IFERROR(#REF!-AP1221,"")</f>
        <v/>
      </c>
      <c r="DE1221" s="193"/>
      <c r="DF1221" s="305" t="str">
        <f>IFERROR(#REF!-L1221,"")</f>
        <v/>
      </c>
      <c r="DG1221" s="311" t="e">
        <f>IF(#REF!&gt;AQ1221,0,1)</f>
        <v>#REF!</v>
      </c>
      <c r="DH1221" s="320">
        <f>IF(AN1221&lt;M1221,0,1)</f>
        <v>1</v>
      </c>
      <c r="DI1221" s="320">
        <f>IF(AN1221&gt;N1221,0,1)</f>
        <v>1</v>
      </c>
    </row>
    <row r="1222" spans="3:113" ht="20.25" x14ac:dyDescent="0.2">
      <c r="C1222" s="214"/>
      <c r="G1222" s="207"/>
      <c r="H1222" s="314"/>
      <c r="I1222" s="314"/>
      <c r="J1222" s="314"/>
      <c r="K1222" s="314"/>
      <c r="L1222" s="208"/>
      <c r="M1222" s="209"/>
      <c r="N1222" s="210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5"/>
      <c r="Z1222" s="195"/>
      <c r="AA1222" s="194"/>
      <c r="AB1222" s="194"/>
      <c r="AC1222" s="194"/>
      <c r="AD1222" s="194"/>
      <c r="AE1222" s="194"/>
      <c r="AF1222" s="194"/>
      <c r="AG1222" s="194"/>
      <c r="AH1222" s="194"/>
      <c r="AI1222" s="194"/>
      <c r="AJ1222" s="194"/>
      <c r="AK1222" s="195"/>
      <c r="AL1222" s="195"/>
      <c r="AM1222" s="323" t="str">
        <f t="shared" si="138"/>
        <v/>
      </c>
      <c r="AN1222" s="323" t="str">
        <f t="shared" si="139"/>
        <v/>
      </c>
      <c r="AO1222" s="276" t="str">
        <f t="shared" si="140"/>
        <v/>
      </c>
      <c r="AP1222" s="218"/>
      <c r="AQ1222" s="219"/>
      <c r="AR1222" s="217" t="str">
        <f t="shared" si="141"/>
        <v/>
      </c>
      <c r="AS1222" s="217" t="str">
        <f t="shared" si="142"/>
        <v/>
      </c>
      <c r="AT1222" s="217"/>
      <c r="AU1222" s="217"/>
      <c r="AV1222" s="217"/>
      <c r="AW1222" s="217"/>
      <c r="AX1222" s="217"/>
      <c r="AY1222" s="217"/>
      <c r="AZ1222" s="217"/>
      <c r="BA1222" s="217"/>
      <c r="BB1222" s="217"/>
      <c r="BC1222" s="217"/>
      <c r="BD1222" s="217"/>
      <c r="BE1222" s="217"/>
      <c r="BF1222" s="217"/>
      <c r="BG1222" s="217"/>
      <c r="BH1222" s="217"/>
      <c r="BI1222" s="217"/>
      <c r="BJ1222" s="217"/>
      <c r="BK1222" s="217"/>
      <c r="BL1222" s="217"/>
      <c r="BM1222" s="217"/>
      <c r="BN1222" s="217"/>
      <c r="BO1222" s="217"/>
      <c r="BP1222" s="217"/>
      <c r="BQ1222" s="217"/>
      <c r="BR1222" s="311"/>
      <c r="BS1222" s="311"/>
      <c r="BT1222" s="311"/>
      <c r="BU1222" s="311"/>
      <c r="BV1222" s="311"/>
      <c r="BW1222" s="311"/>
      <c r="BX1222" s="311"/>
      <c r="BY1222" s="217"/>
      <c r="BZ1222" s="217"/>
      <c r="CA1222" s="217"/>
      <c r="CB1222" s="217"/>
      <c r="CC1222" s="217"/>
      <c r="CD1222" s="217"/>
      <c r="CE1222" s="311"/>
      <c r="CF1222" s="311" t="str">
        <f>IFERROR(ROUND(STDEV(AN1222,L1222),1),"")</f>
        <v/>
      </c>
      <c r="CG1222" s="322"/>
      <c r="CH1222" s="322"/>
      <c r="CI1222" s="322"/>
      <c r="CJ1222" s="322"/>
      <c r="CK1222" s="322"/>
      <c r="CL1222" s="322"/>
      <c r="CM1222" s="322"/>
      <c r="CN1222" s="220" t="str">
        <f>IFERROR(ROUND((SUM(#REF!)),0),"")</f>
        <v/>
      </c>
      <c r="CO1222" s="216"/>
      <c r="CP1222" s="221"/>
      <c r="CQ1222" s="222"/>
      <c r="CR1222" s="196"/>
      <c r="CS1222" s="196"/>
      <c r="CT1222" s="196"/>
      <c r="CU1222" s="196"/>
      <c r="CV1222" s="196"/>
      <c r="CW1222" s="306">
        <f>AV1222+BH1222</f>
        <v>0</v>
      </c>
      <c r="CX1222" s="12">
        <f>SUM(BI1222:BQ1222,AW1222:BE1222)</f>
        <v>0</v>
      </c>
      <c r="CY1222" s="314" t="str">
        <f>IFERROR(ROUND(CX1222/K1222,0),"")</f>
        <v/>
      </c>
      <c r="CZ1222" s="314" t="str">
        <f>IFERROR(ROUND(CY1222/#REF!,1),"")</f>
        <v/>
      </c>
      <c r="DA1222" s="306" t="str">
        <f t="shared" si="143"/>
        <v/>
      </c>
      <c r="DB1222" s="316" t="str">
        <f t="shared" si="144"/>
        <v/>
      </c>
      <c r="DC1222" s="193"/>
      <c r="DD1222" s="12" t="str">
        <f>IFERROR(#REF!-AP1222,"")</f>
        <v/>
      </c>
      <c r="DE1222" s="193"/>
      <c r="DF1222" s="305" t="str">
        <f>IFERROR(#REF!-L1222,"")</f>
        <v/>
      </c>
      <c r="DG1222" s="311" t="e">
        <f>IF(#REF!&gt;AQ1222,0,1)</f>
        <v>#REF!</v>
      </c>
      <c r="DH1222" s="320">
        <f>IF(AN1222&lt;M1222,0,1)</f>
        <v>1</v>
      </c>
      <c r="DI1222" s="320">
        <f>IF(AN1222&gt;N1222,0,1)</f>
        <v>1</v>
      </c>
    </row>
    <row r="1223" spans="3:113" ht="20.25" x14ac:dyDescent="0.2">
      <c r="C1223" s="214"/>
      <c r="G1223" s="207"/>
      <c r="H1223" s="314"/>
      <c r="I1223" s="314"/>
      <c r="J1223" s="314"/>
      <c r="K1223" s="314"/>
      <c r="L1223" s="208"/>
      <c r="M1223" s="209"/>
      <c r="N1223" s="210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5"/>
      <c r="Z1223" s="195"/>
      <c r="AA1223" s="194"/>
      <c r="AB1223" s="194"/>
      <c r="AC1223" s="194"/>
      <c r="AD1223" s="194"/>
      <c r="AE1223" s="194"/>
      <c r="AF1223" s="194"/>
      <c r="AG1223" s="194"/>
      <c r="AH1223" s="194"/>
      <c r="AI1223" s="194"/>
      <c r="AJ1223" s="194"/>
      <c r="AK1223" s="195"/>
      <c r="AL1223" s="195"/>
      <c r="AM1223" s="323" t="str">
        <f t="shared" si="138"/>
        <v/>
      </c>
      <c r="AN1223" s="323" t="str">
        <f t="shared" si="139"/>
        <v/>
      </c>
      <c r="AO1223" s="276" t="str">
        <f t="shared" si="140"/>
        <v/>
      </c>
      <c r="AP1223" s="218"/>
      <c r="AQ1223" s="219"/>
      <c r="AR1223" s="217" t="str">
        <f t="shared" si="141"/>
        <v/>
      </c>
      <c r="AS1223" s="217" t="str">
        <f t="shared" si="142"/>
        <v/>
      </c>
      <c r="AT1223" s="217"/>
      <c r="AU1223" s="217"/>
      <c r="AV1223" s="217"/>
      <c r="AW1223" s="217"/>
      <c r="AX1223" s="217"/>
      <c r="AY1223" s="217"/>
      <c r="AZ1223" s="217"/>
      <c r="BA1223" s="217"/>
      <c r="BB1223" s="217"/>
      <c r="BC1223" s="217"/>
      <c r="BD1223" s="217"/>
      <c r="BE1223" s="217"/>
      <c r="BF1223" s="217"/>
      <c r="BG1223" s="217"/>
      <c r="BH1223" s="217"/>
      <c r="BI1223" s="217"/>
      <c r="BJ1223" s="217"/>
      <c r="BK1223" s="217"/>
      <c r="BL1223" s="217"/>
      <c r="BM1223" s="217"/>
      <c r="BN1223" s="217"/>
      <c r="BO1223" s="217"/>
      <c r="BP1223" s="217"/>
      <c r="BQ1223" s="217"/>
      <c r="BR1223" s="311"/>
      <c r="BS1223" s="311"/>
      <c r="BT1223" s="311"/>
      <c r="BU1223" s="311"/>
      <c r="BV1223" s="311"/>
      <c r="BW1223" s="311"/>
      <c r="BX1223" s="311"/>
      <c r="BY1223" s="217"/>
      <c r="BZ1223" s="217"/>
      <c r="CA1223" s="217"/>
      <c r="CB1223" s="217"/>
      <c r="CC1223" s="217"/>
      <c r="CD1223" s="217"/>
      <c r="CE1223" s="311"/>
      <c r="CF1223" s="311" t="str">
        <f>IFERROR(ROUND(STDEV(AN1223,L1223),1),"")</f>
        <v/>
      </c>
      <c r="CG1223" s="322"/>
      <c r="CH1223" s="322"/>
      <c r="CI1223" s="322"/>
      <c r="CJ1223" s="322"/>
      <c r="CK1223" s="322"/>
      <c r="CL1223" s="322"/>
      <c r="CM1223" s="322"/>
      <c r="CN1223" s="220" t="str">
        <f>IFERROR(ROUND((SUM(#REF!)),0),"")</f>
        <v/>
      </c>
      <c r="CO1223" s="216"/>
      <c r="CP1223" s="221"/>
      <c r="CQ1223" s="222"/>
      <c r="CR1223" s="196"/>
      <c r="CS1223" s="196"/>
      <c r="CT1223" s="196"/>
      <c r="CU1223" s="196"/>
      <c r="CV1223" s="196"/>
      <c r="CW1223" s="306">
        <f>AV1223+BH1223</f>
        <v>0</v>
      </c>
      <c r="CX1223" s="12">
        <f>SUM(BI1223:BQ1223,AW1223:BE1223)</f>
        <v>0</v>
      </c>
      <c r="CY1223" s="314" t="str">
        <f>IFERROR(ROUND(CX1223/K1223,0),"")</f>
        <v/>
      </c>
      <c r="CZ1223" s="314" t="str">
        <f>IFERROR(ROUND(CY1223/#REF!,1),"")</f>
        <v/>
      </c>
      <c r="DA1223" s="306" t="str">
        <f t="shared" si="143"/>
        <v/>
      </c>
      <c r="DB1223" s="316" t="str">
        <f t="shared" si="144"/>
        <v/>
      </c>
      <c r="DC1223" s="193"/>
      <c r="DD1223" s="12" t="str">
        <f>IFERROR(#REF!-AP1223,"")</f>
        <v/>
      </c>
      <c r="DE1223" s="193"/>
      <c r="DF1223" s="305" t="str">
        <f>IFERROR(#REF!-L1223,"")</f>
        <v/>
      </c>
      <c r="DG1223" s="311" t="e">
        <f>IF(#REF!&gt;AQ1223,0,1)</f>
        <v>#REF!</v>
      </c>
      <c r="DH1223" s="320">
        <f>IF(AN1223&lt;M1223,0,1)</f>
        <v>1</v>
      </c>
      <c r="DI1223" s="320">
        <f>IF(AN1223&gt;N1223,0,1)</f>
        <v>1</v>
      </c>
    </row>
    <row r="1224" spans="3:113" ht="20.25" x14ac:dyDescent="0.2">
      <c r="C1224" s="214"/>
      <c r="G1224" s="207"/>
      <c r="H1224" s="314"/>
      <c r="I1224" s="314"/>
      <c r="J1224" s="314"/>
      <c r="K1224" s="314"/>
      <c r="L1224" s="208"/>
      <c r="M1224" s="209"/>
      <c r="N1224" s="210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5"/>
      <c r="Z1224" s="195"/>
      <c r="AA1224" s="194"/>
      <c r="AB1224" s="194"/>
      <c r="AC1224" s="194"/>
      <c r="AD1224" s="194"/>
      <c r="AE1224" s="194"/>
      <c r="AF1224" s="194"/>
      <c r="AG1224" s="194"/>
      <c r="AH1224" s="194"/>
      <c r="AI1224" s="194"/>
      <c r="AJ1224" s="194"/>
      <c r="AK1224" s="195"/>
      <c r="AL1224" s="195"/>
      <c r="AM1224" s="323" t="str">
        <f t="shared" si="138"/>
        <v/>
      </c>
      <c r="AN1224" s="323" t="str">
        <f t="shared" si="139"/>
        <v/>
      </c>
      <c r="AO1224" s="276" t="str">
        <f t="shared" si="140"/>
        <v/>
      </c>
      <c r="AP1224" s="218"/>
      <c r="AQ1224" s="219"/>
      <c r="AR1224" s="217" t="str">
        <f t="shared" si="141"/>
        <v/>
      </c>
      <c r="AS1224" s="217" t="str">
        <f t="shared" si="142"/>
        <v/>
      </c>
      <c r="AT1224" s="217"/>
      <c r="AU1224" s="217"/>
      <c r="AV1224" s="217"/>
      <c r="AW1224" s="217"/>
      <c r="AX1224" s="217"/>
      <c r="AY1224" s="217"/>
      <c r="AZ1224" s="217"/>
      <c r="BA1224" s="217"/>
      <c r="BB1224" s="217"/>
      <c r="BC1224" s="217"/>
      <c r="BD1224" s="217"/>
      <c r="BE1224" s="217"/>
      <c r="BF1224" s="217"/>
      <c r="BG1224" s="217"/>
      <c r="BH1224" s="217"/>
      <c r="BI1224" s="217"/>
      <c r="BJ1224" s="217"/>
      <c r="BK1224" s="217"/>
      <c r="BL1224" s="217"/>
      <c r="BM1224" s="217"/>
      <c r="BN1224" s="217"/>
      <c r="BO1224" s="217"/>
      <c r="BP1224" s="217"/>
      <c r="BQ1224" s="217"/>
      <c r="BR1224" s="311"/>
      <c r="BS1224" s="311"/>
      <c r="BT1224" s="311"/>
      <c r="BU1224" s="311"/>
      <c r="BV1224" s="311"/>
      <c r="BW1224" s="311"/>
      <c r="BX1224" s="311"/>
      <c r="BY1224" s="217"/>
      <c r="BZ1224" s="217"/>
      <c r="CA1224" s="217"/>
      <c r="CB1224" s="217"/>
      <c r="CC1224" s="217"/>
      <c r="CD1224" s="217"/>
      <c r="CE1224" s="311"/>
      <c r="CF1224" s="311" t="str">
        <f>IFERROR(ROUND(STDEV(AN1224,L1224),1),"")</f>
        <v/>
      </c>
      <c r="CG1224" s="322"/>
      <c r="CH1224" s="322"/>
      <c r="CI1224" s="322"/>
      <c r="CJ1224" s="322"/>
      <c r="CK1224" s="322"/>
      <c r="CL1224" s="322"/>
      <c r="CM1224" s="322"/>
      <c r="CN1224" s="220" t="str">
        <f>IFERROR(ROUND((SUM(#REF!)),0),"")</f>
        <v/>
      </c>
      <c r="CO1224" s="216"/>
      <c r="CP1224" s="221"/>
      <c r="CQ1224" s="222"/>
      <c r="CR1224" s="196"/>
      <c r="CS1224" s="196"/>
      <c r="CT1224" s="196"/>
      <c r="CU1224" s="196"/>
      <c r="CV1224" s="196"/>
      <c r="CW1224" s="306">
        <f>AV1224+BH1224</f>
        <v>0</v>
      </c>
      <c r="CX1224" s="12">
        <f>SUM(BI1224:BQ1224,AW1224:BE1224)</f>
        <v>0</v>
      </c>
      <c r="CY1224" s="314" t="str">
        <f>IFERROR(ROUND(CX1224/K1224,0),"")</f>
        <v/>
      </c>
      <c r="CZ1224" s="314" t="str">
        <f>IFERROR(ROUND(CY1224/#REF!,1),"")</f>
        <v/>
      </c>
      <c r="DA1224" s="306" t="str">
        <f t="shared" si="143"/>
        <v/>
      </c>
      <c r="DB1224" s="316" t="str">
        <f t="shared" si="144"/>
        <v/>
      </c>
      <c r="DC1224" s="193"/>
      <c r="DD1224" s="12" t="str">
        <f>IFERROR(#REF!-AP1224,"")</f>
        <v/>
      </c>
      <c r="DE1224" s="193"/>
      <c r="DF1224" s="305" t="str">
        <f>IFERROR(#REF!-L1224,"")</f>
        <v/>
      </c>
      <c r="DG1224" s="311" t="e">
        <f>IF(#REF!&gt;AQ1224,0,1)</f>
        <v>#REF!</v>
      </c>
      <c r="DH1224" s="320">
        <f>IF(AN1224&lt;M1224,0,1)</f>
        <v>1</v>
      </c>
      <c r="DI1224" s="320">
        <f>IF(AN1224&gt;N1224,0,1)</f>
        <v>1</v>
      </c>
    </row>
    <row r="1225" spans="3:113" ht="20.25" x14ac:dyDescent="0.2">
      <c r="C1225" s="214"/>
      <c r="G1225" s="207"/>
      <c r="H1225" s="314"/>
      <c r="I1225" s="314"/>
      <c r="J1225" s="314"/>
      <c r="K1225" s="314"/>
      <c r="L1225" s="208"/>
      <c r="M1225" s="209"/>
      <c r="N1225" s="210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5"/>
      <c r="Z1225" s="195"/>
      <c r="AA1225" s="194"/>
      <c r="AB1225" s="194"/>
      <c r="AC1225" s="194"/>
      <c r="AD1225" s="194"/>
      <c r="AE1225" s="194"/>
      <c r="AF1225" s="194"/>
      <c r="AG1225" s="194"/>
      <c r="AH1225" s="194"/>
      <c r="AI1225" s="194"/>
      <c r="AJ1225" s="194"/>
      <c r="AK1225" s="195"/>
      <c r="AL1225" s="195"/>
      <c r="AM1225" s="323" t="str">
        <f t="shared" si="138"/>
        <v/>
      </c>
      <c r="AN1225" s="323" t="str">
        <f t="shared" si="139"/>
        <v/>
      </c>
      <c r="AO1225" s="276" t="str">
        <f t="shared" si="140"/>
        <v/>
      </c>
      <c r="AP1225" s="218"/>
      <c r="AQ1225" s="219"/>
      <c r="AR1225" s="217" t="str">
        <f t="shared" si="141"/>
        <v/>
      </c>
      <c r="AS1225" s="217" t="str">
        <f t="shared" si="142"/>
        <v/>
      </c>
      <c r="AT1225" s="217"/>
      <c r="AU1225" s="217"/>
      <c r="AV1225" s="217"/>
      <c r="AW1225" s="217"/>
      <c r="AX1225" s="217"/>
      <c r="AY1225" s="217"/>
      <c r="AZ1225" s="217"/>
      <c r="BA1225" s="217"/>
      <c r="BB1225" s="217"/>
      <c r="BC1225" s="217"/>
      <c r="BD1225" s="217"/>
      <c r="BE1225" s="217"/>
      <c r="BF1225" s="217"/>
      <c r="BG1225" s="217"/>
      <c r="BH1225" s="217"/>
      <c r="BI1225" s="217"/>
      <c r="BJ1225" s="217"/>
      <c r="BK1225" s="217"/>
      <c r="BL1225" s="217"/>
      <c r="BM1225" s="217"/>
      <c r="BN1225" s="217"/>
      <c r="BO1225" s="217"/>
      <c r="BP1225" s="217"/>
      <c r="BQ1225" s="217"/>
      <c r="BR1225" s="311"/>
      <c r="BS1225" s="311"/>
      <c r="BT1225" s="311"/>
      <c r="BU1225" s="311"/>
      <c r="BV1225" s="311"/>
      <c r="BW1225" s="311"/>
      <c r="BX1225" s="311"/>
      <c r="BY1225" s="217"/>
      <c r="BZ1225" s="217"/>
      <c r="CA1225" s="217"/>
      <c r="CB1225" s="217"/>
      <c r="CC1225" s="217"/>
      <c r="CD1225" s="217"/>
      <c r="CE1225" s="311"/>
      <c r="CF1225" s="311" t="str">
        <f>IFERROR(ROUND(STDEV(AN1225,L1225),1),"")</f>
        <v/>
      </c>
      <c r="CG1225" s="322"/>
      <c r="CH1225" s="322"/>
      <c r="CI1225" s="322"/>
      <c r="CJ1225" s="322"/>
      <c r="CK1225" s="322"/>
      <c r="CL1225" s="322"/>
      <c r="CM1225" s="322"/>
      <c r="CN1225" s="220" t="str">
        <f>IFERROR(ROUND((SUM(#REF!)),0),"")</f>
        <v/>
      </c>
      <c r="CO1225" s="216"/>
      <c r="CP1225" s="221"/>
      <c r="CQ1225" s="222"/>
      <c r="CR1225" s="196"/>
      <c r="CS1225" s="196"/>
      <c r="CT1225" s="196"/>
      <c r="CU1225" s="196"/>
      <c r="CV1225" s="196"/>
      <c r="CW1225" s="306">
        <f>AV1225+BH1225</f>
        <v>0</v>
      </c>
      <c r="CX1225" s="12">
        <f>SUM(BI1225:BQ1225,AW1225:BE1225)</f>
        <v>0</v>
      </c>
      <c r="CY1225" s="314" t="str">
        <f>IFERROR(ROUND(CX1225/K1225,0),"")</f>
        <v/>
      </c>
      <c r="CZ1225" s="314" t="str">
        <f>IFERROR(ROUND(CY1225/#REF!,1),"")</f>
        <v/>
      </c>
      <c r="DA1225" s="306" t="str">
        <f t="shared" si="143"/>
        <v/>
      </c>
      <c r="DB1225" s="316" t="str">
        <f t="shared" si="144"/>
        <v/>
      </c>
      <c r="DC1225" s="193"/>
      <c r="DD1225" s="12" t="str">
        <f>IFERROR(#REF!-AP1225,"")</f>
        <v/>
      </c>
      <c r="DE1225" s="193"/>
      <c r="DF1225" s="305" t="str">
        <f>IFERROR(#REF!-L1225,"")</f>
        <v/>
      </c>
      <c r="DG1225" s="311" t="e">
        <f>IF(#REF!&gt;AQ1225,0,1)</f>
        <v>#REF!</v>
      </c>
      <c r="DH1225" s="320">
        <f>IF(AN1225&lt;M1225,0,1)</f>
        <v>1</v>
      </c>
      <c r="DI1225" s="320">
        <f>IF(AN1225&gt;N1225,0,1)</f>
        <v>1</v>
      </c>
    </row>
    <row r="1226" spans="3:113" ht="20.25" x14ac:dyDescent="0.2">
      <c r="C1226" s="214"/>
      <c r="G1226" s="207"/>
      <c r="H1226" s="314"/>
      <c r="I1226" s="314"/>
      <c r="J1226" s="314"/>
      <c r="K1226" s="314"/>
      <c r="L1226" s="208"/>
      <c r="M1226" s="209"/>
      <c r="N1226" s="210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5"/>
      <c r="Z1226" s="195"/>
      <c r="AA1226" s="194"/>
      <c r="AB1226" s="194"/>
      <c r="AC1226" s="194"/>
      <c r="AD1226" s="194"/>
      <c r="AE1226" s="194"/>
      <c r="AF1226" s="194"/>
      <c r="AG1226" s="194"/>
      <c r="AH1226" s="194"/>
      <c r="AI1226" s="194"/>
      <c r="AJ1226" s="194"/>
      <c r="AK1226" s="195"/>
      <c r="AL1226" s="195"/>
      <c r="AM1226" s="323" t="str">
        <f t="shared" si="138"/>
        <v/>
      </c>
      <c r="AN1226" s="323" t="str">
        <f t="shared" si="139"/>
        <v/>
      </c>
      <c r="AO1226" s="276" t="str">
        <f t="shared" si="140"/>
        <v/>
      </c>
      <c r="AP1226" s="218"/>
      <c r="AQ1226" s="219"/>
      <c r="AR1226" s="217" t="str">
        <f t="shared" si="141"/>
        <v/>
      </c>
      <c r="AS1226" s="217" t="str">
        <f t="shared" si="142"/>
        <v/>
      </c>
      <c r="AT1226" s="217"/>
      <c r="AU1226" s="217"/>
      <c r="AV1226" s="217"/>
      <c r="AW1226" s="217"/>
      <c r="AX1226" s="217"/>
      <c r="AY1226" s="217"/>
      <c r="AZ1226" s="217"/>
      <c r="BA1226" s="217"/>
      <c r="BB1226" s="217"/>
      <c r="BC1226" s="217"/>
      <c r="BD1226" s="217"/>
      <c r="BE1226" s="217"/>
      <c r="BF1226" s="217"/>
      <c r="BG1226" s="217"/>
      <c r="BH1226" s="217"/>
      <c r="BI1226" s="217"/>
      <c r="BJ1226" s="217"/>
      <c r="BK1226" s="217"/>
      <c r="BL1226" s="217"/>
      <c r="BM1226" s="217"/>
      <c r="BN1226" s="217"/>
      <c r="BO1226" s="217"/>
      <c r="BP1226" s="217"/>
      <c r="BQ1226" s="217"/>
      <c r="BR1226" s="311"/>
      <c r="BS1226" s="311"/>
      <c r="BT1226" s="311"/>
      <c r="BU1226" s="311"/>
      <c r="BV1226" s="311"/>
      <c r="BW1226" s="311"/>
      <c r="BX1226" s="311"/>
      <c r="BY1226" s="217"/>
      <c r="BZ1226" s="217"/>
      <c r="CA1226" s="217"/>
      <c r="CB1226" s="217"/>
      <c r="CC1226" s="217"/>
      <c r="CD1226" s="217"/>
      <c r="CE1226" s="311"/>
      <c r="CF1226" s="311" t="str">
        <f>IFERROR(ROUND(STDEV(AN1226,L1226),1),"")</f>
        <v/>
      </c>
      <c r="CG1226" s="322"/>
      <c r="CH1226" s="322"/>
      <c r="CI1226" s="322"/>
      <c r="CJ1226" s="322"/>
      <c r="CK1226" s="322"/>
      <c r="CL1226" s="322"/>
      <c r="CM1226" s="322"/>
      <c r="CN1226" s="220" t="str">
        <f>IFERROR(ROUND((SUM(#REF!)),0),"")</f>
        <v/>
      </c>
      <c r="CO1226" s="216"/>
      <c r="CP1226" s="221"/>
      <c r="CQ1226" s="222"/>
      <c r="CR1226" s="196"/>
      <c r="CS1226" s="196"/>
      <c r="CT1226" s="196"/>
      <c r="CU1226" s="196"/>
      <c r="CV1226" s="196"/>
      <c r="CW1226" s="306">
        <f>AV1226+BH1226</f>
        <v>0</v>
      </c>
      <c r="CX1226" s="12">
        <f>SUM(BI1226:BQ1226,AW1226:BE1226)</f>
        <v>0</v>
      </c>
      <c r="CY1226" s="314" t="str">
        <f>IFERROR(ROUND(CX1226/K1226,0),"")</f>
        <v/>
      </c>
      <c r="CZ1226" s="314" t="str">
        <f>IFERROR(ROUND(CY1226/#REF!,1),"")</f>
        <v/>
      </c>
      <c r="DA1226" s="306" t="str">
        <f t="shared" si="143"/>
        <v/>
      </c>
      <c r="DB1226" s="316" t="str">
        <f t="shared" si="144"/>
        <v/>
      </c>
      <c r="DC1226" s="193"/>
      <c r="DD1226" s="12" t="str">
        <f>IFERROR(#REF!-AP1226,"")</f>
        <v/>
      </c>
      <c r="DE1226" s="193"/>
      <c r="DF1226" s="305" t="str">
        <f>IFERROR(#REF!-L1226,"")</f>
        <v/>
      </c>
      <c r="DG1226" s="311" t="e">
        <f>IF(#REF!&gt;AQ1226,0,1)</f>
        <v>#REF!</v>
      </c>
      <c r="DH1226" s="320">
        <f>IF(AN1226&lt;M1226,0,1)</f>
        <v>1</v>
      </c>
      <c r="DI1226" s="320">
        <f>IF(AN1226&gt;N1226,0,1)</f>
        <v>1</v>
      </c>
    </row>
    <row r="1227" spans="3:113" ht="20.25" x14ac:dyDescent="0.2">
      <c r="C1227" s="214"/>
      <c r="G1227" s="207"/>
      <c r="H1227" s="314"/>
      <c r="I1227" s="314"/>
      <c r="J1227" s="314"/>
      <c r="K1227" s="314"/>
      <c r="L1227" s="208"/>
      <c r="M1227" s="209"/>
      <c r="N1227" s="210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5"/>
      <c r="Z1227" s="195"/>
      <c r="AA1227" s="194"/>
      <c r="AB1227" s="194"/>
      <c r="AC1227" s="194"/>
      <c r="AD1227" s="194"/>
      <c r="AE1227" s="194"/>
      <c r="AF1227" s="194"/>
      <c r="AG1227" s="194"/>
      <c r="AH1227" s="194"/>
      <c r="AI1227" s="194"/>
      <c r="AJ1227" s="194"/>
      <c r="AK1227" s="195"/>
      <c r="AL1227" s="195"/>
      <c r="AM1227" s="323" t="str">
        <f t="shared" si="138"/>
        <v/>
      </c>
      <c r="AN1227" s="323" t="str">
        <f t="shared" si="139"/>
        <v/>
      </c>
      <c r="AO1227" s="276" t="str">
        <f t="shared" si="140"/>
        <v/>
      </c>
      <c r="AP1227" s="218"/>
      <c r="AQ1227" s="219"/>
      <c r="AR1227" s="217" t="str">
        <f t="shared" si="141"/>
        <v/>
      </c>
      <c r="AS1227" s="217" t="str">
        <f t="shared" si="142"/>
        <v/>
      </c>
      <c r="AT1227" s="217"/>
      <c r="AU1227" s="217"/>
      <c r="AV1227" s="217"/>
      <c r="AW1227" s="217"/>
      <c r="AX1227" s="217"/>
      <c r="AY1227" s="217"/>
      <c r="AZ1227" s="217"/>
      <c r="BA1227" s="217"/>
      <c r="BB1227" s="217"/>
      <c r="BC1227" s="217"/>
      <c r="BD1227" s="217"/>
      <c r="BE1227" s="217"/>
      <c r="BF1227" s="217"/>
      <c r="BG1227" s="217"/>
      <c r="BH1227" s="217"/>
      <c r="BI1227" s="217"/>
      <c r="BJ1227" s="217"/>
      <c r="BK1227" s="217"/>
      <c r="BL1227" s="217"/>
      <c r="BM1227" s="217"/>
      <c r="BN1227" s="217"/>
      <c r="BO1227" s="217"/>
      <c r="BP1227" s="217"/>
      <c r="BQ1227" s="217"/>
      <c r="BR1227" s="311"/>
      <c r="BS1227" s="311"/>
      <c r="BT1227" s="311"/>
      <c r="BU1227" s="311"/>
      <c r="BV1227" s="311"/>
      <c r="BW1227" s="311"/>
      <c r="BX1227" s="311"/>
      <c r="BY1227" s="217"/>
      <c r="BZ1227" s="217"/>
      <c r="CA1227" s="217"/>
      <c r="CB1227" s="217"/>
      <c r="CC1227" s="217"/>
      <c r="CD1227" s="217"/>
      <c r="CE1227" s="311"/>
      <c r="CF1227" s="311" t="str">
        <f>IFERROR(ROUND(STDEV(AN1227,L1227),1),"")</f>
        <v/>
      </c>
      <c r="CG1227" s="322"/>
      <c r="CH1227" s="322"/>
      <c r="CI1227" s="322"/>
      <c r="CJ1227" s="322"/>
      <c r="CK1227" s="322"/>
      <c r="CL1227" s="322"/>
      <c r="CM1227" s="322"/>
      <c r="CN1227" s="220" t="str">
        <f>IFERROR(ROUND((SUM(#REF!)),0),"")</f>
        <v/>
      </c>
      <c r="CO1227" s="216"/>
      <c r="CP1227" s="221"/>
      <c r="CQ1227" s="222"/>
      <c r="CR1227" s="196"/>
      <c r="CS1227" s="196"/>
      <c r="CT1227" s="196"/>
      <c r="CU1227" s="196"/>
      <c r="CV1227" s="196"/>
      <c r="CW1227" s="306">
        <f>AV1227+BH1227</f>
        <v>0</v>
      </c>
      <c r="CX1227" s="12">
        <f>SUM(BI1227:BQ1227,AW1227:BE1227)</f>
        <v>0</v>
      </c>
      <c r="CY1227" s="314" t="str">
        <f>IFERROR(ROUND(CX1227/K1227,0),"")</f>
        <v/>
      </c>
      <c r="CZ1227" s="314" t="str">
        <f>IFERROR(ROUND(CY1227/#REF!,1),"")</f>
        <v/>
      </c>
      <c r="DA1227" s="306" t="str">
        <f t="shared" si="143"/>
        <v/>
      </c>
      <c r="DB1227" s="316" t="str">
        <f t="shared" si="144"/>
        <v/>
      </c>
      <c r="DC1227" s="193"/>
      <c r="DD1227" s="12" t="str">
        <f>IFERROR(#REF!-AP1227,"")</f>
        <v/>
      </c>
      <c r="DE1227" s="193"/>
      <c r="DF1227" s="305" t="str">
        <f>IFERROR(#REF!-L1227,"")</f>
        <v/>
      </c>
      <c r="DG1227" s="311" t="e">
        <f>IF(#REF!&gt;AQ1227,0,1)</f>
        <v>#REF!</v>
      </c>
      <c r="DH1227" s="320">
        <f>IF(AN1227&lt;M1227,0,1)</f>
        <v>1</v>
      </c>
      <c r="DI1227" s="320">
        <f>IF(AN1227&gt;N1227,0,1)</f>
        <v>1</v>
      </c>
    </row>
    <row r="1228" spans="3:113" ht="20.25" x14ac:dyDescent="0.2">
      <c r="C1228" s="214"/>
      <c r="G1228" s="207"/>
      <c r="H1228" s="314"/>
      <c r="I1228" s="314"/>
      <c r="J1228" s="314"/>
      <c r="K1228" s="314"/>
      <c r="L1228" s="208"/>
      <c r="M1228" s="209"/>
      <c r="N1228" s="210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5"/>
      <c r="Z1228" s="195"/>
      <c r="AA1228" s="194"/>
      <c r="AB1228" s="194"/>
      <c r="AC1228" s="194"/>
      <c r="AD1228" s="194"/>
      <c r="AE1228" s="194"/>
      <c r="AF1228" s="194"/>
      <c r="AG1228" s="194"/>
      <c r="AH1228" s="194"/>
      <c r="AI1228" s="194"/>
      <c r="AJ1228" s="194"/>
      <c r="AK1228" s="195"/>
      <c r="AL1228" s="195"/>
      <c r="AM1228" s="323" t="str">
        <f t="shared" si="138"/>
        <v/>
      </c>
      <c r="AN1228" s="323" t="str">
        <f t="shared" si="139"/>
        <v/>
      </c>
      <c r="AO1228" s="276" t="str">
        <f t="shared" si="140"/>
        <v/>
      </c>
      <c r="AP1228" s="218"/>
      <c r="AQ1228" s="219"/>
      <c r="AR1228" s="217" t="str">
        <f t="shared" si="141"/>
        <v/>
      </c>
      <c r="AS1228" s="217" t="str">
        <f t="shared" si="142"/>
        <v/>
      </c>
      <c r="AT1228" s="217"/>
      <c r="AU1228" s="217"/>
      <c r="AV1228" s="217"/>
      <c r="AW1228" s="217"/>
      <c r="AX1228" s="217"/>
      <c r="AY1228" s="217"/>
      <c r="AZ1228" s="217"/>
      <c r="BA1228" s="217"/>
      <c r="BB1228" s="217"/>
      <c r="BC1228" s="217"/>
      <c r="BD1228" s="217"/>
      <c r="BE1228" s="217"/>
      <c r="BF1228" s="217"/>
      <c r="BG1228" s="217"/>
      <c r="BH1228" s="217"/>
      <c r="BI1228" s="217"/>
      <c r="BJ1228" s="217"/>
      <c r="BK1228" s="217"/>
      <c r="BL1228" s="217"/>
      <c r="BM1228" s="217"/>
      <c r="BN1228" s="217"/>
      <c r="BO1228" s="217"/>
      <c r="BP1228" s="217"/>
      <c r="BQ1228" s="217"/>
      <c r="BR1228" s="311"/>
      <c r="BS1228" s="311"/>
      <c r="BT1228" s="311"/>
      <c r="BU1228" s="311"/>
      <c r="BV1228" s="311"/>
      <c r="BW1228" s="311"/>
      <c r="BX1228" s="311"/>
      <c r="BY1228" s="217"/>
      <c r="BZ1228" s="217"/>
      <c r="CA1228" s="217"/>
      <c r="CB1228" s="217"/>
      <c r="CC1228" s="217"/>
      <c r="CD1228" s="217"/>
      <c r="CE1228" s="311"/>
      <c r="CF1228" s="311" t="str">
        <f>IFERROR(ROUND(STDEV(AN1228,L1228),1),"")</f>
        <v/>
      </c>
      <c r="CG1228" s="322"/>
      <c r="CH1228" s="322"/>
      <c r="CI1228" s="322"/>
      <c r="CJ1228" s="322"/>
      <c r="CK1228" s="322"/>
      <c r="CL1228" s="322"/>
      <c r="CM1228" s="322"/>
      <c r="CN1228" s="220" t="str">
        <f>IFERROR(ROUND((SUM(#REF!)),0),"")</f>
        <v/>
      </c>
      <c r="CO1228" s="216"/>
      <c r="CP1228" s="221"/>
      <c r="CQ1228" s="222"/>
      <c r="CR1228" s="196"/>
      <c r="CS1228" s="196"/>
      <c r="CT1228" s="196"/>
      <c r="CU1228" s="196"/>
      <c r="CV1228" s="196"/>
      <c r="CW1228" s="306">
        <f>AV1228+BH1228</f>
        <v>0</v>
      </c>
      <c r="CX1228" s="12">
        <f>SUM(BI1228:BQ1228,AW1228:BE1228)</f>
        <v>0</v>
      </c>
      <c r="CY1228" s="314" t="str">
        <f>IFERROR(ROUND(CX1228/K1228,0),"")</f>
        <v/>
      </c>
      <c r="CZ1228" s="314" t="str">
        <f>IFERROR(ROUND(CY1228/#REF!,1),"")</f>
        <v/>
      </c>
      <c r="DA1228" s="306" t="str">
        <f t="shared" si="143"/>
        <v/>
      </c>
      <c r="DB1228" s="316" t="str">
        <f t="shared" si="144"/>
        <v/>
      </c>
      <c r="DC1228" s="193"/>
      <c r="DD1228" s="12" t="str">
        <f>IFERROR(#REF!-AP1228,"")</f>
        <v/>
      </c>
      <c r="DE1228" s="193"/>
      <c r="DF1228" s="305" t="str">
        <f>IFERROR(#REF!-L1228,"")</f>
        <v/>
      </c>
      <c r="DG1228" s="311" t="e">
        <f>IF(#REF!&gt;AQ1228,0,1)</f>
        <v>#REF!</v>
      </c>
      <c r="DH1228" s="320">
        <f>IF(AN1228&lt;M1228,0,1)</f>
        <v>1</v>
      </c>
      <c r="DI1228" s="320">
        <f>IF(AN1228&gt;N1228,0,1)</f>
        <v>1</v>
      </c>
    </row>
    <row r="1229" spans="3:113" ht="20.25" x14ac:dyDescent="0.2">
      <c r="C1229" s="214"/>
      <c r="G1229" s="207"/>
      <c r="H1229" s="314"/>
      <c r="I1229" s="314"/>
      <c r="J1229" s="314"/>
      <c r="K1229" s="314"/>
      <c r="L1229" s="208"/>
      <c r="M1229" s="209"/>
      <c r="N1229" s="210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5"/>
      <c r="Z1229" s="195"/>
      <c r="AA1229" s="194"/>
      <c r="AB1229" s="194"/>
      <c r="AC1229" s="194"/>
      <c r="AD1229" s="194"/>
      <c r="AE1229" s="194"/>
      <c r="AF1229" s="194"/>
      <c r="AG1229" s="194"/>
      <c r="AH1229" s="194"/>
      <c r="AI1229" s="194"/>
      <c r="AJ1229" s="194"/>
      <c r="AK1229" s="195"/>
      <c r="AL1229" s="195"/>
      <c r="AM1229" s="323" t="str">
        <f t="shared" si="138"/>
        <v/>
      </c>
      <c r="AN1229" s="323" t="str">
        <f t="shared" si="139"/>
        <v/>
      </c>
      <c r="AO1229" s="276" t="str">
        <f t="shared" si="140"/>
        <v/>
      </c>
      <c r="AP1229" s="218"/>
      <c r="AQ1229" s="219"/>
      <c r="AR1229" s="217" t="str">
        <f t="shared" si="141"/>
        <v/>
      </c>
      <c r="AS1229" s="217" t="str">
        <f t="shared" si="142"/>
        <v/>
      </c>
      <c r="AT1229" s="217"/>
      <c r="AU1229" s="217"/>
      <c r="AV1229" s="217"/>
      <c r="AW1229" s="217"/>
      <c r="AX1229" s="217"/>
      <c r="AY1229" s="217"/>
      <c r="AZ1229" s="217"/>
      <c r="BA1229" s="217"/>
      <c r="BB1229" s="217"/>
      <c r="BC1229" s="217"/>
      <c r="BD1229" s="217"/>
      <c r="BE1229" s="217"/>
      <c r="BF1229" s="217"/>
      <c r="BG1229" s="217"/>
      <c r="BH1229" s="217"/>
      <c r="BI1229" s="217"/>
      <c r="BJ1229" s="217"/>
      <c r="BK1229" s="217"/>
      <c r="BL1229" s="217"/>
      <c r="BM1229" s="217"/>
      <c r="BN1229" s="217"/>
      <c r="BO1229" s="217"/>
      <c r="BP1229" s="217"/>
      <c r="BQ1229" s="217"/>
      <c r="BR1229" s="311"/>
      <c r="BS1229" s="311"/>
      <c r="BT1229" s="311"/>
      <c r="BU1229" s="311"/>
      <c r="BV1229" s="311"/>
      <c r="BW1229" s="311"/>
      <c r="BX1229" s="311"/>
      <c r="BY1229" s="217"/>
      <c r="BZ1229" s="217"/>
      <c r="CA1229" s="217"/>
      <c r="CB1229" s="217"/>
      <c r="CC1229" s="217"/>
      <c r="CD1229" s="217"/>
      <c r="CE1229" s="311"/>
      <c r="CF1229" s="311" t="str">
        <f>IFERROR(ROUND(STDEV(AN1229,L1229),1),"")</f>
        <v/>
      </c>
      <c r="CG1229" s="322"/>
      <c r="CH1229" s="322"/>
      <c r="CI1229" s="322"/>
      <c r="CJ1229" s="322"/>
      <c r="CK1229" s="322"/>
      <c r="CL1229" s="322"/>
      <c r="CM1229" s="322"/>
      <c r="CN1229" s="220" t="str">
        <f>IFERROR(ROUND((SUM(#REF!)),0),"")</f>
        <v/>
      </c>
      <c r="CO1229" s="216"/>
      <c r="CP1229" s="221"/>
      <c r="CQ1229" s="222"/>
      <c r="CR1229" s="196"/>
      <c r="CS1229" s="196"/>
      <c r="CT1229" s="196"/>
      <c r="CU1229" s="196"/>
      <c r="CV1229" s="196"/>
      <c r="CW1229" s="306">
        <f>AV1229+BH1229</f>
        <v>0</v>
      </c>
      <c r="CX1229" s="12">
        <f>SUM(BI1229:BQ1229,AW1229:BE1229)</f>
        <v>0</v>
      </c>
      <c r="CY1229" s="314" t="str">
        <f>IFERROR(ROUND(CX1229/K1229,0),"")</f>
        <v/>
      </c>
      <c r="CZ1229" s="314" t="str">
        <f>IFERROR(ROUND(CY1229/#REF!,1),"")</f>
        <v/>
      </c>
      <c r="DA1229" s="306" t="str">
        <f t="shared" si="143"/>
        <v/>
      </c>
      <c r="DB1229" s="316" t="str">
        <f t="shared" si="144"/>
        <v/>
      </c>
      <c r="DC1229" s="193"/>
      <c r="DD1229" s="12" t="str">
        <f>IFERROR(#REF!-AP1229,"")</f>
        <v/>
      </c>
      <c r="DE1229" s="193"/>
      <c r="DF1229" s="305" t="str">
        <f>IFERROR(#REF!-L1229,"")</f>
        <v/>
      </c>
      <c r="DG1229" s="311" t="e">
        <f>IF(#REF!&gt;AQ1229,0,1)</f>
        <v>#REF!</v>
      </c>
      <c r="DH1229" s="320">
        <f>IF(AN1229&lt;M1229,0,1)</f>
        <v>1</v>
      </c>
      <c r="DI1229" s="320">
        <f>IF(AN1229&gt;N1229,0,1)</f>
        <v>1</v>
      </c>
    </row>
    <row r="1230" spans="3:113" ht="20.25" x14ac:dyDescent="0.2">
      <c r="C1230" s="214"/>
      <c r="G1230" s="207"/>
      <c r="H1230" s="314"/>
      <c r="I1230" s="314"/>
      <c r="J1230" s="314"/>
      <c r="K1230" s="314"/>
      <c r="L1230" s="208"/>
      <c r="M1230" s="209"/>
      <c r="N1230" s="210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5"/>
      <c r="Z1230" s="195"/>
      <c r="AA1230" s="194"/>
      <c r="AB1230" s="194"/>
      <c r="AC1230" s="194"/>
      <c r="AD1230" s="194"/>
      <c r="AE1230" s="194"/>
      <c r="AF1230" s="194"/>
      <c r="AG1230" s="194"/>
      <c r="AH1230" s="194"/>
      <c r="AI1230" s="194"/>
      <c r="AJ1230" s="194"/>
      <c r="AK1230" s="195"/>
      <c r="AL1230" s="195"/>
      <c r="AM1230" s="323" t="str">
        <f t="shared" si="138"/>
        <v/>
      </c>
      <c r="AN1230" s="323" t="str">
        <f t="shared" si="139"/>
        <v/>
      </c>
      <c r="AO1230" s="276" t="str">
        <f t="shared" si="140"/>
        <v/>
      </c>
      <c r="AP1230" s="218"/>
      <c r="AQ1230" s="219"/>
      <c r="AR1230" s="217" t="str">
        <f t="shared" si="141"/>
        <v/>
      </c>
      <c r="AS1230" s="217" t="str">
        <f t="shared" si="142"/>
        <v/>
      </c>
      <c r="AT1230" s="217"/>
      <c r="AU1230" s="217"/>
      <c r="AV1230" s="217"/>
      <c r="AW1230" s="217"/>
      <c r="AX1230" s="217"/>
      <c r="AY1230" s="217"/>
      <c r="AZ1230" s="217"/>
      <c r="BA1230" s="217"/>
      <c r="BB1230" s="217"/>
      <c r="BC1230" s="217"/>
      <c r="BD1230" s="217"/>
      <c r="BE1230" s="217"/>
      <c r="BF1230" s="217"/>
      <c r="BG1230" s="217"/>
      <c r="BH1230" s="217"/>
      <c r="BI1230" s="217"/>
      <c r="BJ1230" s="217"/>
      <c r="BK1230" s="217"/>
      <c r="BL1230" s="217"/>
      <c r="BM1230" s="217"/>
      <c r="BN1230" s="217"/>
      <c r="BO1230" s="217"/>
      <c r="BP1230" s="217"/>
      <c r="BQ1230" s="217"/>
      <c r="BR1230" s="311"/>
      <c r="BS1230" s="311"/>
      <c r="BT1230" s="311"/>
      <c r="BU1230" s="311"/>
      <c r="BV1230" s="311"/>
      <c r="BW1230" s="311"/>
      <c r="BX1230" s="311"/>
      <c r="BY1230" s="217"/>
      <c r="BZ1230" s="217"/>
      <c r="CA1230" s="217"/>
      <c r="CB1230" s="217"/>
      <c r="CC1230" s="217"/>
      <c r="CD1230" s="217"/>
      <c r="CE1230" s="311"/>
      <c r="CF1230" s="311" t="str">
        <f>IFERROR(ROUND(STDEV(AN1230,L1230),1),"")</f>
        <v/>
      </c>
      <c r="CG1230" s="322"/>
      <c r="CH1230" s="322"/>
      <c r="CI1230" s="322"/>
      <c r="CJ1230" s="322"/>
      <c r="CK1230" s="322"/>
      <c r="CL1230" s="322"/>
      <c r="CM1230" s="322"/>
      <c r="CN1230" s="220" t="str">
        <f>IFERROR(ROUND((SUM(#REF!)),0),"")</f>
        <v/>
      </c>
      <c r="CO1230" s="216"/>
      <c r="CP1230" s="221"/>
      <c r="CQ1230" s="222"/>
      <c r="CR1230" s="196"/>
      <c r="CS1230" s="196"/>
      <c r="CT1230" s="196"/>
      <c r="CU1230" s="196"/>
      <c r="CV1230" s="196"/>
      <c r="CW1230" s="306">
        <f>AV1230+BH1230</f>
        <v>0</v>
      </c>
      <c r="CX1230" s="12">
        <f>SUM(BI1230:BQ1230,AW1230:BE1230)</f>
        <v>0</v>
      </c>
      <c r="CY1230" s="314" t="str">
        <f>IFERROR(ROUND(CX1230/K1230,0),"")</f>
        <v/>
      </c>
      <c r="CZ1230" s="314" t="str">
        <f>IFERROR(ROUND(CY1230/#REF!,1),"")</f>
        <v/>
      </c>
      <c r="DA1230" s="306" t="str">
        <f t="shared" si="143"/>
        <v/>
      </c>
      <c r="DB1230" s="316" t="str">
        <f t="shared" si="144"/>
        <v/>
      </c>
      <c r="DC1230" s="193"/>
      <c r="DD1230" s="12" t="str">
        <f>IFERROR(#REF!-AP1230,"")</f>
        <v/>
      </c>
      <c r="DE1230" s="193"/>
      <c r="DF1230" s="305" t="str">
        <f>IFERROR(#REF!-L1230,"")</f>
        <v/>
      </c>
      <c r="DG1230" s="311" t="e">
        <f>IF(#REF!&gt;AQ1230,0,1)</f>
        <v>#REF!</v>
      </c>
      <c r="DH1230" s="320">
        <f>IF(AN1230&lt;M1230,0,1)</f>
        <v>1</v>
      </c>
      <c r="DI1230" s="320">
        <f>IF(AN1230&gt;N1230,0,1)</f>
        <v>1</v>
      </c>
    </row>
    <row r="1231" spans="3:113" ht="20.25" x14ac:dyDescent="0.2">
      <c r="C1231" s="214"/>
      <c r="G1231" s="207"/>
      <c r="H1231" s="314"/>
      <c r="I1231" s="314"/>
      <c r="J1231" s="314"/>
      <c r="K1231" s="314"/>
      <c r="L1231" s="208"/>
      <c r="M1231" s="209"/>
      <c r="N1231" s="210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5"/>
      <c r="Z1231" s="195"/>
      <c r="AA1231" s="194"/>
      <c r="AB1231" s="194"/>
      <c r="AC1231" s="194"/>
      <c r="AD1231" s="194"/>
      <c r="AE1231" s="194"/>
      <c r="AF1231" s="194"/>
      <c r="AG1231" s="194"/>
      <c r="AH1231" s="194"/>
      <c r="AI1231" s="194"/>
      <c r="AJ1231" s="194"/>
      <c r="AK1231" s="195"/>
      <c r="AL1231" s="195"/>
      <c r="AM1231" s="323" t="str">
        <f t="shared" si="138"/>
        <v/>
      </c>
      <c r="AN1231" s="323" t="str">
        <f t="shared" si="139"/>
        <v/>
      </c>
      <c r="AO1231" s="276" t="str">
        <f t="shared" si="140"/>
        <v/>
      </c>
      <c r="AP1231" s="218"/>
      <c r="AQ1231" s="219"/>
      <c r="AR1231" s="217" t="str">
        <f t="shared" si="141"/>
        <v/>
      </c>
      <c r="AS1231" s="217" t="str">
        <f t="shared" si="142"/>
        <v/>
      </c>
      <c r="AT1231" s="217"/>
      <c r="AU1231" s="217"/>
      <c r="AV1231" s="217"/>
      <c r="AW1231" s="217"/>
      <c r="AX1231" s="217"/>
      <c r="AY1231" s="217"/>
      <c r="AZ1231" s="217"/>
      <c r="BA1231" s="217"/>
      <c r="BB1231" s="217"/>
      <c r="BC1231" s="217"/>
      <c r="BD1231" s="217"/>
      <c r="BE1231" s="217"/>
      <c r="BF1231" s="217"/>
      <c r="BG1231" s="217"/>
      <c r="BH1231" s="217"/>
      <c r="BI1231" s="217"/>
      <c r="BJ1231" s="217"/>
      <c r="BK1231" s="217"/>
      <c r="BL1231" s="217"/>
      <c r="BM1231" s="217"/>
      <c r="BN1231" s="217"/>
      <c r="BO1231" s="217"/>
      <c r="BP1231" s="217"/>
      <c r="BQ1231" s="217"/>
      <c r="BR1231" s="311"/>
      <c r="BS1231" s="311"/>
      <c r="BT1231" s="311"/>
      <c r="BU1231" s="311"/>
      <c r="BV1231" s="311"/>
      <c r="BW1231" s="311"/>
      <c r="BX1231" s="311"/>
      <c r="BY1231" s="217"/>
      <c r="BZ1231" s="217"/>
      <c r="CA1231" s="217"/>
      <c r="CB1231" s="217"/>
      <c r="CC1231" s="217"/>
      <c r="CD1231" s="217"/>
      <c r="CE1231" s="311"/>
      <c r="CF1231" s="311" t="str">
        <f>IFERROR(ROUND(STDEV(AN1231,L1231),1),"")</f>
        <v/>
      </c>
      <c r="CG1231" s="322"/>
      <c r="CH1231" s="322"/>
      <c r="CI1231" s="322"/>
      <c r="CJ1231" s="322"/>
      <c r="CK1231" s="322"/>
      <c r="CL1231" s="322"/>
      <c r="CM1231" s="322"/>
      <c r="CN1231" s="220" t="str">
        <f>IFERROR(ROUND((SUM(#REF!)),0),"")</f>
        <v/>
      </c>
      <c r="CO1231" s="216"/>
      <c r="CP1231" s="221"/>
      <c r="CQ1231" s="222"/>
      <c r="CR1231" s="196"/>
      <c r="CS1231" s="196"/>
      <c r="CT1231" s="196"/>
      <c r="CU1231" s="196"/>
      <c r="CV1231" s="196"/>
      <c r="CW1231" s="306">
        <f>AV1231+BH1231</f>
        <v>0</v>
      </c>
      <c r="CX1231" s="12">
        <f>SUM(BI1231:BQ1231,AW1231:BE1231)</f>
        <v>0</v>
      </c>
      <c r="CY1231" s="314" t="str">
        <f>IFERROR(ROUND(CX1231/K1231,0),"")</f>
        <v/>
      </c>
      <c r="CZ1231" s="314" t="str">
        <f>IFERROR(ROUND(CY1231/#REF!,1),"")</f>
        <v/>
      </c>
      <c r="DA1231" s="306" t="str">
        <f t="shared" si="143"/>
        <v/>
      </c>
      <c r="DB1231" s="316" t="str">
        <f t="shared" si="144"/>
        <v/>
      </c>
      <c r="DC1231" s="193"/>
      <c r="DD1231" s="12" t="str">
        <f>IFERROR(#REF!-AP1231,"")</f>
        <v/>
      </c>
      <c r="DE1231" s="193"/>
      <c r="DF1231" s="305" t="str">
        <f>IFERROR(#REF!-L1231,"")</f>
        <v/>
      </c>
      <c r="DG1231" s="311" t="e">
        <f>IF(#REF!&gt;AQ1231,0,1)</f>
        <v>#REF!</v>
      </c>
      <c r="DH1231" s="320">
        <f>IF(AN1231&lt;M1231,0,1)</f>
        <v>1</v>
      </c>
      <c r="DI1231" s="320">
        <f>IF(AN1231&gt;N1231,0,1)</f>
        <v>1</v>
      </c>
    </row>
    <row r="1232" spans="3:113" ht="20.25" x14ac:dyDescent="0.2">
      <c r="C1232" s="214"/>
      <c r="G1232" s="207"/>
      <c r="H1232" s="314"/>
      <c r="I1232" s="314"/>
      <c r="J1232" s="314"/>
      <c r="K1232" s="314"/>
      <c r="L1232" s="208"/>
      <c r="M1232" s="209"/>
      <c r="N1232" s="210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5"/>
      <c r="Z1232" s="195"/>
      <c r="AA1232" s="194"/>
      <c r="AB1232" s="194"/>
      <c r="AC1232" s="194"/>
      <c r="AD1232" s="194"/>
      <c r="AE1232" s="194"/>
      <c r="AF1232" s="194"/>
      <c r="AG1232" s="194"/>
      <c r="AH1232" s="194"/>
      <c r="AI1232" s="194"/>
      <c r="AJ1232" s="194"/>
      <c r="AK1232" s="195"/>
      <c r="AL1232" s="195"/>
      <c r="AM1232" s="323" t="str">
        <f t="shared" si="138"/>
        <v/>
      </c>
      <c r="AN1232" s="323" t="str">
        <f t="shared" si="139"/>
        <v/>
      </c>
      <c r="AO1232" s="276" t="str">
        <f t="shared" si="140"/>
        <v/>
      </c>
      <c r="AP1232" s="218"/>
      <c r="AQ1232" s="219"/>
      <c r="AR1232" s="217" t="str">
        <f t="shared" si="141"/>
        <v/>
      </c>
      <c r="AS1232" s="217" t="str">
        <f t="shared" si="142"/>
        <v/>
      </c>
      <c r="AT1232" s="217"/>
      <c r="AU1232" s="217"/>
      <c r="AV1232" s="217"/>
      <c r="AW1232" s="217"/>
      <c r="AX1232" s="217"/>
      <c r="AY1232" s="217"/>
      <c r="AZ1232" s="217"/>
      <c r="BA1232" s="217"/>
      <c r="BB1232" s="217"/>
      <c r="BC1232" s="217"/>
      <c r="BD1232" s="217"/>
      <c r="BE1232" s="217"/>
      <c r="BF1232" s="217"/>
      <c r="BG1232" s="217"/>
      <c r="BH1232" s="217"/>
      <c r="BI1232" s="217"/>
      <c r="BJ1232" s="217"/>
      <c r="BK1232" s="217"/>
      <c r="BL1232" s="217"/>
      <c r="BM1232" s="217"/>
      <c r="BN1232" s="217"/>
      <c r="BO1232" s="217"/>
      <c r="BP1232" s="217"/>
      <c r="BQ1232" s="217"/>
      <c r="BR1232" s="311"/>
      <c r="BS1232" s="311"/>
      <c r="BT1232" s="311"/>
      <c r="BU1232" s="311"/>
      <c r="BV1232" s="311"/>
      <c r="BW1232" s="311"/>
      <c r="BX1232" s="311"/>
      <c r="BY1232" s="217"/>
      <c r="BZ1232" s="217"/>
      <c r="CA1232" s="217"/>
      <c r="CB1232" s="217"/>
      <c r="CC1232" s="217"/>
      <c r="CD1232" s="217"/>
      <c r="CE1232" s="311"/>
      <c r="CF1232" s="311" t="str">
        <f>IFERROR(ROUND(STDEV(AN1232,L1232),1),"")</f>
        <v/>
      </c>
      <c r="CG1232" s="322"/>
      <c r="CH1232" s="322"/>
      <c r="CI1232" s="322"/>
      <c r="CJ1232" s="322"/>
      <c r="CK1232" s="322"/>
      <c r="CL1232" s="322"/>
      <c r="CM1232" s="322"/>
      <c r="CN1232" s="220" t="str">
        <f>IFERROR(ROUND((SUM(#REF!)),0),"")</f>
        <v/>
      </c>
      <c r="CO1232" s="216"/>
      <c r="CP1232" s="221"/>
      <c r="CQ1232" s="222"/>
      <c r="CR1232" s="196"/>
      <c r="CS1232" s="196"/>
      <c r="CT1232" s="196"/>
      <c r="CU1232" s="196"/>
      <c r="CV1232" s="196"/>
      <c r="CW1232" s="306">
        <f>AV1232+BH1232</f>
        <v>0</v>
      </c>
      <c r="CX1232" s="12">
        <f>SUM(BI1232:BQ1232,AW1232:BE1232)</f>
        <v>0</v>
      </c>
      <c r="CY1232" s="314" t="str">
        <f>IFERROR(ROUND(CX1232/K1232,0),"")</f>
        <v/>
      </c>
      <c r="CZ1232" s="314" t="str">
        <f>IFERROR(ROUND(CY1232/#REF!,1),"")</f>
        <v/>
      </c>
      <c r="DA1232" s="306" t="str">
        <f t="shared" si="143"/>
        <v/>
      </c>
      <c r="DB1232" s="316" t="str">
        <f t="shared" si="144"/>
        <v/>
      </c>
      <c r="DC1232" s="193"/>
      <c r="DD1232" s="12" t="str">
        <f>IFERROR(#REF!-AP1232,"")</f>
        <v/>
      </c>
      <c r="DE1232" s="193"/>
      <c r="DF1232" s="305" t="str">
        <f>IFERROR(#REF!-L1232,"")</f>
        <v/>
      </c>
      <c r="DG1232" s="311" t="e">
        <f>IF(#REF!&gt;AQ1232,0,1)</f>
        <v>#REF!</v>
      </c>
      <c r="DH1232" s="320">
        <f>IF(AN1232&lt;M1232,0,1)</f>
        <v>1</v>
      </c>
      <c r="DI1232" s="320">
        <f>IF(AN1232&gt;N1232,0,1)</f>
        <v>1</v>
      </c>
    </row>
    <row r="1233" spans="3:113" ht="20.25" x14ac:dyDescent="0.2">
      <c r="C1233" s="214"/>
      <c r="G1233" s="207"/>
      <c r="H1233" s="314"/>
      <c r="I1233" s="314"/>
      <c r="J1233" s="314"/>
      <c r="K1233" s="314"/>
      <c r="L1233" s="208"/>
      <c r="M1233" s="209"/>
      <c r="N1233" s="210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5"/>
      <c r="Z1233" s="195"/>
      <c r="AA1233" s="194"/>
      <c r="AB1233" s="194"/>
      <c r="AC1233" s="194"/>
      <c r="AD1233" s="194"/>
      <c r="AE1233" s="194"/>
      <c r="AF1233" s="194"/>
      <c r="AG1233" s="194"/>
      <c r="AH1233" s="194"/>
      <c r="AI1233" s="194"/>
      <c r="AJ1233" s="194"/>
      <c r="AK1233" s="195"/>
      <c r="AL1233" s="195"/>
      <c r="AM1233" s="323" t="str">
        <f t="shared" si="138"/>
        <v/>
      </c>
      <c r="AN1233" s="323" t="str">
        <f t="shared" si="139"/>
        <v/>
      </c>
      <c r="AO1233" s="276" t="str">
        <f t="shared" si="140"/>
        <v/>
      </c>
      <c r="AP1233" s="218"/>
      <c r="AQ1233" s="219"/>
      <c r="AR1233" s="217" t="str">
        <f t="shared" si="141"/>
        <v/>
      </c>
      <c r="AS1233" s="217" t="str">
        <f t="shared" si="142"/>
        <v/>
      </c>
      <c r="AT1233" s="217"/>
      <c r="AU1233" s="217"/>
      <c r="AV1233" s="217"/>
      <c r="AW1233" s="217"/>
      <c r="AX1233" s="217"/>
      <c r="AY1233" s="217"/>
      <c r="AZ1233" s="217"/>
      <c r="BA1233" s="217"/>
      <c r="BB1233" s="217"/>
      <c r="BC1233" s="217"/>
      <c r="BD1233" s="217"/>
      <c r="BE1233" s="217"/>
      <c r="BF1233" s="217"/>
      <c r="BG1233" s="217"/>
      <c r="BH1233" s="217"/>
      <c r="BI1233" s="217"/>
      <c r="BJ1233" s="217"/>
      <c r="BK1233" s="217"/>
      <c r="BL1233" s="217"/>
      <c r="BM1233" s="217"/>
      <c r="BN1233" s="217"/>
      <c r="BO1233" s="217"/>
      <c r="BP1233" s="217"/>
      <c r="BQ1233" s="217"/>
      <c r="BR1233" s="311"/>
      <c r="BS1233" s="311"/>
      <c r="BT1233" s="311"/>
      <c r="BU1233" s="311"/>
      <c r="BV1233" s="311"/>
      <c r="BW1233" s="311"/>
      <c r="BX1233" s="311"/>
      <c r="BY1233" s="217"/>
      <c r="BZ1233" s="217"/>
      <c r="CA1233" s="217"/>
      <c r="CB1233" s="217"/>
      <c r="CC1233" s="217"/>
      <c r="CD1233" s="217"/>
      <c r="CE1233" s="311"/>
      <c r="CF1233" s="311" t="str">
        <f>IFERROR(ROUND(STDEV(AN1233,L1233),1),"")</f>
        <v/>
      </c>
      <c r="CG1233" s="322"/>
      <c r="CH1233" s="322"/>
      <c r="CI1233" s="322"/>
      <c r="CJ1233" s="322"/>
      <c r="CK1233" s="322"/>
      <c r="CL1233" s="322"/>
      <c r="CM1233" s="322"/>
      <c r="CN1233" s="220" t="str">
        <f>IFERROR(ROUND((SUM(#REF!)),0),"")</f>
        <v/>
      </c>
      <c r="CO1233" s="216"/>
      <c r="CP1233" s="221"/>
      <c r="CQ1233" s="222"/>
      <c r="CR1233" s="196"/>
      <c r="CS1233" s="196"/>
      <c r="CT1233" s="196"/>
      <c r="CU1233" s="196"/>
      <c r="CV1233" s="196"/>
      <c r="CW1233" s="306">
        <f>AV1233+BH1233</f>
        <v>0</v>
      </c>
      <c r="CX1233" s="12">
        <f>SUM(BI1233:BQ1233,AW1233:BE1233)</f>
        <v>0</v>
      </c>
      <c r="CY1233" s="314" t="str">
        <f>IFERROR(ROUND(CX1233/K1233,0),"")</f>
        <v/>
      </c>
      <c r="CZ1233" s="314" t="str">
        <f>IFERROR(ROUND(CY1233/#REF!,1),"")</f>
        <v/>
      </c>
      <c r="DA1233" s="306" t="str">
        <f t="shared" si="143"/>
        <v/>
      </c>
      <c r="DB1233" s="316" t="str">
        <f t="shared" si="144"/>
        <v/>
      </c>
      <c r="DC1233" s="193"/>
      <c r="DD1233" s="12" t="str">
        <f>IFERROR(#REF!-AP1233,"")</f>
        <v/>
      </c>
      <c r="DE1233" s="193"/>
      <c r="DF1233" s="305" t="str">
        <f>IFERROR(#REF!-L1233,"")</f>
        <v/>
      </c>
      <c r="DG1233" s="311" t="e">
        <f>IF(#REF!&gt;AQ1233,0,1)</f>
        <v>#REF!</v>
      </c>
      <c r="DH1233" s="320">
        <f>IF(AN1233&lt;M1233,0,1)</f>
        <v>1</v>
      </c>
      <c r="DI1233" s="320">
        <f>IF(AN1233&gt;N1233,0,1)</f>
        <v>1</v>
      </c>
    </row>
    <row r="1234" spans="3:113" ht="20.25" x14ac:dyDescent="0.2">
      <c r="C1234" s="214"/>
      <c r="G1234" s="207"/>
      <c r="H1234" s="314"/>
      <c r="I1234" s="314"/>
      <c r="J1234" s="314"/>
      <c r="K1234" s="314"/>
      <c r="L1234" s="208"/>
      <c r="M1234" s="209"/>
      <c r="N1234" s="210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5"/>
      <c r="Z1234" s="195"/>
      <c r="AA1234" s="194"/>
      <c r="AB1234" s="194"/>
      <c r="AC1234" s="194"/>
      <c r="AD1234" s="194"/>
      <c r="AE1234" s="194"/>
      <c r="AF1234" s="194"/>
      <c r="AG1234" s="194"/>
      <c r="AH1234" s="194"/>
      <c r="AI1234" s="194"/>
      <c r="AJ1234" s="194"/>
      <c r="AK1234" s="195"/>
      <c r="AL1234" s="195"/>
      <c r="AM1234" s="323" t="str">
        <f t="shared" si="138"/>
        <v/>
      </c>
      <c r="AN1234" s="323" t="str">
        <f t="shared" si="139"/>
        <v/>
      </c>
      <c r="AO1234" s="276" t="str">
        <f t="shared" si="140"/>
        <v/>
      </c>
      <c r="AP1234" s="218"/>
      <c r="AQ1234" s="219"/>
      <c r="AR1234" s="217" t="str">
        <f t="shared" si="141"/>
        <v/>
      </c>
      <c r="AS1234" s="217" t="str">
        <f t="shared" si="142"/>
        <v/>
      </c>
      <c r="AT1234" s="217"/>
      <c r="AU1234" s="217"/>
      <c r="AV1234" s="217"/>
      <c r="AW1234" s="217"/>
      <c r="AX1234" s="217"/>
      <c r="AY1234" s="217"/>
      <c r="AZ1234" s="217"/>
      <c r="BA1234" s="217"/>
      <c r="BB1234" s="217"/>
      <c r="BC1234" s="217"/>
      <c r="BD1234" s="217"/>
      <c r="BE1234" s="217"/>
      <c r="BF1234" s="217"/>
      <c r="BG1234" s="217"/>
      <c r="BH1234" s="217"/>
      <c r="BI1234" s="217"/>
      <c r="BJ1234" s="217"/>
      <c r="BK1234" s="217"/>
      <c r="BL1234" s="217"/>
      <c r="BM1234" s="217"/>
      <c r="BN1234" s="217"/>
      <c r="BO1234" s="217"/>
      <c r="BP1234" s="217"/>
      <c r="BQ1234" s="217"/>
      <c r="BR1234" s="311"/>
      <c r="BS1234" s="311"/>
      <c r="BT1234" s="311"/>
      <c r="BU1234" s="311"/>
      <c r="BV1234" s="311"/>
      <c r="BW1234" s="311"/>
      <c r="BX1234" s="311"/>
      <c r="BY1234" s="217"/>
      <c r="BZ1234" s="217"/>
      <c r="CA1234" s="217"/>
      <c r="CB1234" s="217"/>
      <c r="CC1234" s="217"/>
      <c r="CD1234" s="217"/>
      <c r="CE1234" s="311"/>
      <c r="CF1234" s="311" t="str">
        <f>IFERROR(ROUND(STDEV(AN1234,L1234),1),"")</f>
        <v/>
      </c>
      <c r="CG1234" s="322"/>
      <c r="CH1234" s="322"/>
      <c r="CI1234" s="322"/>
      <c r="CJ1234" s="322"/>
      <c r="CK1234" s="322"/>
      <c r="CL1234" s="322"/>
      <c r="CM1234" s="322"/>
      <c r="CN1234" s="220" t="str">
        <f>IFERROR(ROUND((SUM(#REF!)),0),"")</f>
        <v/>
      </c>
      <c r="CO1234" s="216"/>
      <c r="CP1234" s="221"/>
      <c r="CQ1234" s="222"/>
      <c r="CR1234" s="196"/>
      <c r="CS1234" s="196"/>
      <c r="CT1234" s="196"/>
      <c r="CU1234" s="196"/>
      <c r="CV1234" s="196"/>
      <c r="CW1234" s="306">
        <f>AV1234+BH1234</f>
        <v>0</v>
      </c>
      <c r="CX1234" s="12">
        <f>SUM(BI1234:BQ1234,AW1234:BE1234)</f>
        <v>0</v>
      </c>
      <c r="CY1234" s="314" t="str">
        <f>IFERROR(ROUND(CX1234/K1234,0),"")</f>
        <v/>
      </c>
      <c r="CZ1234" s="314" t="str">
        <f>IFERROR(ROUND(CY1234/#REF!,1),"")</f>
        <v/>
      </c>
      <c r="DA1234" s="306" t="str">
        <f t="shared" si="143"/>
        <v/>
      </c>
      <c r="DB1234" s="316" t="str">
        <f t="shared" si="144"/>
        <v/>
      </c>
      <c r="DC1234" s="193"/>
      <c r="DD1234" s="12" t="str">
        <f>IFERROR(#REF!-AP1234,"")</f>
        <v/>
      </c>
      <c r="DE1234" s="193"/>
      <c r="DF1234" s="305" t="str">
        <f>IFERROR(#REF!-L1234,"")</f>
        <v/>
      </c>
      <c r="DG1234" s="311" t="e">
        <f>IF(#REF!&gt;AQ1234,0,1)</f>
        <v>#REF!</v>
      </c>
      <c r="DH1234" s="320">
        <f>IF(AN1234&lt;M1234,0,1)</f>
        <v>1</v>
      </c>
      <c r="DI1234" s="320">
        <f>IF(AN1234&gt;N1234,0,1)</f>
        <v>1</v>
      </c>
    </row>
    <row r="1235" spans="3:113" ht="20.25" x14ac:dyDescent="0.2">
      <c r="C1235" s="214"/>
      <c r="G1235" s="207"/>
      <c r="H1235" s="314"/>
      <c r="I1235" s="314"/>
      <c r="J1235" s="314"/>
      <c r="K1235" s="314"/>
      <c r="L1235" s="208"/>
      <c r="M1235" s="209"/>
      <c r="N1235" s="210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5"/>
      <c r="Z1235" s="195"/>
      <c r="AA1235" s="194"/>
      <c r="AB1235" s="194"/>
      <c r="AC1235" s="194"/>
      <c r="AD1235" s="194"/>
      <c r="AE1235" s="194"/>
      <c r="AF1235" s="194"/>
      <c r="AG1235" s="194"/>
      <c r="AH1235" s="194"/>
      <c r="AI1235" s="194"/>
      <c r="AJ1235" s="194"/>
      <c r="AK1235" s="195"/>
      <c r="AL1235" s="195"/>
      <c r="AM1235" s="323" t="str">
        <f t="shared" si="138"/>
        <v/>
      </c>
      <c r="AN1235" s="323" t="str">
        <f t="shared" si="139"/>
        <v/>
      </c>
      <c r="AO1235" s="276" t="str">
        <f t="shared" si="140"/>
        <v/>
      </c>
      <c r="AP1235" s="218"/>
      <c r="AQ1235" s="219"/>
      <c r="AR1235" s="217" t="str">
        <f t="shared" si="141"/>
        <v/>
      </c>
      <c r="AS1235" s="217" t="str">
        <f t="shared" si="142"/>
        <v/>
      </c>
      <c r="AT1235" s="217"/>
      <c r="AU1235" s="217"/>
      <c r="AV1235" s="217"/>
      <c r="AW1235" s="217"/>
      <c r="AX1235" s="217"/>
      <c r="AY1235" s="217"/>
      <c r="AZ1235" s="217"/>
      <c r="BA1235" s="217"/>
      <c r="BB1235" s="217"/>
      <c r="BC1235" s="217"/>
      <c r="BD1235" s="217"/>
      <c r="BE1235" s="217"/>
      <c r="BF1235" s="217"/>
      <c r="BG1235" s="217"/>
      <c r="BH1235" s="217"/>
      <c r="BI1235" s="217"/>
      <c r="BJ1235" s="217"/>
      <c r="BK1235" s="217"/>
      <c r="BL1235" s="217"/>
      <c r="BM1235" s="217"/>
      <c r="BN1235" s="217"/>
      <c r="BO1235" s="217"/>
      <c r="BP1235" s="217"/>
      <c r="BQ1235" s="217"/>
      <c r="BR1235" s="311"/>
      <c r="BS1235" s="311"/>
      <c r="BT1235" s="311"/>
      <c r="BU1235" s="311"/>
      <c r="BV1235" s="311"/>
      <c r="BW1235" s="311"/>
      <c r="BX1235" s="311"/>
      <c r="BY1235" s="217"/>
      <c r="BZ1235" s="217"/>
      <c r="CA1235" s="217"/>
      <c r="CB1235" s="217"/>
      <c r="CC1235" s="217"/>
      <c r="CD1235" s="217"/>
      <c r="CE1235" s="311"/>
      <c r="CF1235" s="311" t="str">
        <f>IFERROR(ROUND(STDEV(AN1235,L1235),1),"")</f>
        <v/>
      </c>
      <c r="CG1235" s="322"/>
      <c r="CH1235" s="322"/>
      <c r="CI1235" s="322"/>
      <c r="CJ1235" s="322"/>
      <c r="CK1235" s="322"/>
      <c r="CL1235" s="322"/>
      <c r="CM1235" s="322"/>
      <c r="CN1235" s="220" t="str">
        <f>IFERROR(ROUND((SUM(#REF!)),0),"")</f>
        <v/>
      </c>
      <c r="CO1235" s="216"/>
      <c r="CP1235" s="221"/>
      <c r="CQ1235" s="222"/>
      <c r="CR1235" s="196"/>
      <c r="CS1235" s="196"/>
      <c r="CT1235" s="196"/>
      <c r="CU1235" s="196"/>
      <c r="CV1235" s="196"/>
      <c r="CW1235" s="306">
        <f>AV1235+BH1235</f>
        <v>0</v>
      </c>
      <c r="CX1235" s="12">
        <f>SUM(BI1235:BQ1235,AW1235:BE1235)</f>
        <v>0</v>
      </c>
      <c r="CY1235" s="314" t="str">
        <f>IFERROR(ROUND(CX1235/K1235,0),"")</f>
        <v/>
      </c>
      <c r="CZ1235" s="314" t="str">
        <f>IFERROR(ROUND(CY1235/#REF!,1),"")</f>
        <v/>
      </c>
      <c r="DA1235" s="306" t="str">
        <f t="shared" si="143"/>
        <v/>
      </c>
      <c r="DB1235" s="316" t="str">
        <f t="shared" si="144"/>
        <v/>
      </c>
      <c r="DC1235" s="193"/>
      <c r="DD1235" s="12" t="str">
        <f>IFERROR(#REF!-AP1235,"")</f>
        <v/>
      </c>
      <c r="DE1235" s="193"/>
      <c r="DF1235" s="305" t="str">
        <f>IFERROR(#REF!-L1235,"")</f>
        <v/>
      </c>
      <c r="DG1235" s="311" t="e">
        <f>IF(#REF!&gt;AQ1235,0,1)</f>
        <v>#REF!</v>
      </c>
      <c r="DH1235" s="320">
        <f>IF(AN1235&lt;M1235,0,1)</f>
        <v>1</v>
      </c>
      <c r="DI1235" s="320">
        <f>IF(AN1235&gt;N1235,0,1)</f>
        <v>1</v>
      </c>
    </row>
    <row r="1236" spans="3:113" ht="20.25" x14ac:dyDescent="0.2">
      <c r="C1236" s="214"/>
      <c r="G1236" s="207"/>
      <c r="H1236" s="314"/>
      <c r="I1236" s="314"/>
      <c r="J1236" s="314"/>
      <c r="K1236" s="314"/>
      <c r="L1236" s="208"/>
      <c r="M1236" s="209"/>
      <c r="N1236" s="210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5"/>
      <c r="Z1236" s="195"/>
      <c r="AA1236" s="194"/>
      <c r="AB1236" s="194"/>
      <c r="AC1236" s="194"/>
      <c r="AD1236" s="194"/>
      <c r="AE1236" s="194"/>
      <c r="AF1236" s="194"/>
      <c r="AG1236" s="194"/>
      <c r="AH1236" s="194"/>
      <c r="AI1236" s="194"/>
      <c r="AJ1236" s="194"/>
      <c r="AK1236" s="195"/>
      <c r="AL1236" s="195"/>
      <c r="AM1236" s="323" t="str">
        <f t="shared" si="138"/>
        <v/>
      </c>
      <c r="AN1236" s="323" t="str">
        <f t="shared" si="139"/>
        <v/>
      </c>
      <c r="AO1236" s="276" t="str">
        <f t="shared" si="140"/>
        <v/>
      </c>
      <c r="AP1236" s="218"/>
      <c r="AQ1236" s="219"/>
      <c r="AR1236" s="217" t="str">
        <f t="shared" si="141"/>
        <v/>
      </c>
      <c r="AS1236" s="217" t="str">
        <f t="shared" si="142"/>
        <v/>
      </c>
      <c r="AT1236" s="217"/>
      <c r="AU1236" s="217"/>
      <c r="AV1236" s="217"/>
      <c r="AW1236" s="217"/>
      <c r="AX1236" s="217"/>
      <c r="AY1236" s="217"/>
      <c r="AZ1236" s="217"/>
      <c r="BA1236" s="217"/>
      <c r="BB1236" s="217"/>
      <c r="BC1236" s="217"/>
      <c r="BD1236" s="217"/>
      <c r="BE1236" s="217"/>
      <c r="BF1236" s="217"/>
      <c r="BG1236" s="217"/>
      <c r="BH1236" s="217"/>
      <c r="BI1236" s="217"/>
      <c r="BJ1236" s="217"/>
      <c r="BK1236" s="217"/>
      <c r="BL1236" s="217"/>
      <c r="BM1236" s="217"/>
      <c r="BN1236" s="217"/>
      <c r="BO1236" s="217"/>
      <c r="BP1236" s="217"/>
      <c r="BQ1236" s="217"/>
      <c r="BR1236" s="311"/>
      <c r="BS1236" s="311"/>
      <c r="BT1236" s="311"/>
      <c r="BU1236" s="311"/>
      <c r="BV1236" s="311"/>
      <c r="BW1236" s="311"/>
      <c r="BX1236" s="311"/>
      <c r="BY1236" s="217"/>
      <c r="BZ1236" s="217"/>
      <c r="CA1236" s="217"/>
      <c r="CB1236" s="217"/>
      <c r="CC1236" s="217"/>
      <c r="CD1236" s="217"/>
      <c r="CE1236" s="311"/>
      <c r="CF1236" s="311" t="str">
        <f>IFERROR(ROUND(STDEV(AN1236,L1236),1),"")</f>
        <v/>
      </c>
      <c r="CG1236" s="322"/>
      <c r="CH1236" s="322"/>
      <c r="CI1236" s="322"/>
      <c r="CJ1236" s="322"/>
      <c r="CK1236" s="322"/>
      <c r="CL1236" s="322"/>
      <c r="CM1236" s="322"/>
      <c r="CN1236" s="220" t="str">
        <f>IFERROR(ROUND((SUM(#REF!)),0),"")</f>
        <v/>
      </c>
      <c r="CO1236" s="216"/>
      <c r="CP1236" s="221"/>
      <c r="CQ1236" s="222"/>
      <c r="CR1236" s="196"/>
      <c r="CS1236" s="196"/>
      <c r="CT1236" s="196"/>
      <c r="CU1236" s="196"/>
      <c r="CV1236" s="196"/>
      <c r="CW1236" s="306">
        <f>AV1236+BH1236</f>
        <v>0</v>
      </c>
      <c r="CX1236" s="12">
        <f>SUM(BI1236:BQ1236,AW1236:BE1236)</f>
        <v>0</v>
      </c>
      <c r="CY1236" s="314" t="str">
        <f>IFERROR(ROUND(CX1236/K1236,0),"")</f>
        <v/>
      </c>
      <c r="CZ1236" s="314" t="str">
        <f>IFERROR(ROUND(CY1236/#REF!,1),"")</f>
        <v/>
      </c>
      <c r="DA1236" s="306" t="str">
        <f t="shared" si="143"/>
        <v/>
      </c>
      <c r="DB1236" s="316" t="str">
        <f t="shared" si="144"/>
        <v/>
      </c>
      <c r="DC1236" s="193"/>
      <c r="DD1236" s="12" t="str">
        <f>IFERROR(#REF!-AP1236,"")</f>
        <v/>
      </c>
      <c r="DE1236" s="193"/>
      <c r="DF1236" s="305" t="str">
        <f>IFERROR(#REF!-L1236,"")</f>
        <v/>
      </c>
      <c r="DG1236" s="311" t="e">
        <f>IF(#REF!&gt;AQ1236,0,1)</f>
        <v>#REF!</v>
      </c>
      <c r="DH1236" s="320">
        <f>IF(AN1236&lt;M1236,0,1)</f>
        <v>1</v>
      </c>
      <c r="DI1236" s="320">
        <f>IF(AN1236&gt;N1236,0,1)</f>
        <v>1</v>
      </c>
    </row>
    <row r="1237" spans="3:113" ht="20.25" x14ac:dyDescent="0.2">
      <c r="C1237" s="214"/>
      <c r="G1237" s="207"/>
      <c r="H1237" s="314"/>
      <c r="I1237" s="314"/>
      <c r="J1237" s="314"/>
      <c r="K1237" s="314"/>
      <c r="L1237" s="208"/>
      <c r="M1237" s="209"/>
      <c r="N1237" s="210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5"/>
      <c r="Z1237" s="195"/>
      <c r="AA1237" s="194"/>
      <c r="AB1237" s="194"/>
      <c r="AC1237" s="194"/>
      <c r="AD1237" s="194"/>
      <c r="AE1237" s="194"/>
      <c r="AF1237" s="194"/>
      <c r="AG1237" s="194"/>
      <c r="AH1237" s="194"/>
      <c r="AI1237" s="194"/>
      <c r="AJ1237" s="194"/>
      <c r="AK1237" s="195"/>
      <c r="AL1237" s="195"/>
      <c r="AM1237" s="323" t="str">
        <f t="shared" si="138"/>
        <v/>
      </c>
      <c r="AN1237" s="323" t="str">
        <f t="shared" si="139"/>
        <v/>
      </c>
      <c r="AO1237" s="276" t="str">
        <f t="shared" si="140"/>
        <v/>
      </c>
      <c r="AP1237" s="218"/>
      <c r="AQ1237" s="219"/>
      <c r="AR1237" s="217" t="str">
        <f t="shared" si="141"/>
        <v/>
      </c>
      <c r="AS1237" s="217" t="str">
        <f t="shared" si="142"/>
        <v/>
      </c>
      <c r="AT1237" s="217"/>
      <c r="AU1237" s="217"/>
      <c r="AV1237" s="217"/>
      <c r="AW1237" s="217"/>
      <c r="AX1237" s="217"/>
      <c r="AY1237" s="217"/>
      <c r="AZ1237" s="217"/>
      <c r="BA1237" s="217"/>
      <c r="BB1237" s="217"/>
      <c r="BC1237" s="217"/>
      <c r="BD1237" s="217"/>
      <c r="BE1237" s="217"/>
      <c r="BF1237" s="217"/>
      <c r="BG1237" s="217"/>
      <c r="BH1237" s="217"/>
      <c r="BI1237" s="217"/>
      <c r="BJ1237" s="217"/>
      <c r="BK1237" s="217"/>
      <c r="BL1237" s="217"/>
      <c r="BM1237" s="217"/>
      <c r="BN1237" s="217"/>
      <c r="BO1237" s="217"/>
      <c r="BP1237" s="217"/>
      <c r="BQ1237" s="217"/>
      <c r="BR1237" s="311"/>
      <c r="BS1237" s="311"/>
      <c r="BT1237" s="311"/>
      <c r="BU1237" s="311"/>
      <c r="BV1237" s="311"/>
      <c r="BW1237" s="311"/>
      <c r="BX1237" s="311"/>
      <c r="BY1237" s="217"/>
      <c r="BZ1237" s="217"/>
      <c r="CA1237" s="217"/>
      <c r="CB1237" s="217"/>
      <c r="CC1237" s="217"/>
      <c r="CD1237" s="217"/>
      <c r="CE1237" s="311"/>
      <c r="CF1237" s="311" t="str">
        <f>IFERROR(ROUND(STDEV(AN1237,L1237),1),"")</f>
        <v/>
      </c>
      <c r="CG1237" s="322"/>
      <c r="CH1237" s="322"/>
      <c r="CI1237" s="322"/>
      <c r="CJ1237" s="322"/>
      <c r="CK1237" s="322"/>
      <c r="CL1237" s="322"/>
      <c r="CM1237" s="322"/>
      <c r="CN1237" s="220" t="str">
        <f>IFERROR(ROUND((SUM(#REF!)),0),"")</f>
        <v/>
      </c>
      <c r="CO1237" s="216"/>
      <c r="CP1237" s="221"/>
      <c r="CQ1237" s="222"/>
      <c r="CR1237" s="196"/>
      <c r="CS1237" s="196"/>
      <c r="CT1237" s="196"/>
      <c r="CU1237" s="196"/>
      <c r="CV1237" s="196"/>
      <c r="CW1237" s="306">
        <f>AV1237+BH1237</f>
        <v>0</v>
      </c>
      <c r="CX1237" s="12">
        <f>SUM(BI1237:BQ1237,AW1237:BE1237)</f>
        <v>0</v>
      </c>
      <c r="CY1237" s="314" t="str">
        <f>IFERROR(ROUND(CX1237/K1237,0),"")</f>
        <v/>
      </c>
      <c r="CZ1237" s="314" t="str">
        <f>IFERROR(ROUND(CY1237/#REF!,1),"")</f>
        <v/>
      </c>
      <c r="DA1237" s="306" t="str">
        <f t="shared" si="143"/>
        <v/>
      </c>
      <c r="DB1237" s="316" t="str">
        <f t="shared" si="144"/>
        <v/>
      </c>
      <c r="DC1237" s="193"/>
      <c r="DD1237" s="12" t="str">
        <f>IFERROR(#REF!-AP1237,"")</f>
        <v/>
      </c>
      <c r="DE1237" s="193"/>
      <c r="DF1237" s="305" t="str">
        <f>IFERROR(#REF!-L1237,"")</f>
        <v/>
      </c>
      <c r="DG1237" s="311" t="e">
        <f>IF(#REF!&gt;AQ1237,0,1)</f>
        <v>#REF!</v>
      </c>
      <c r="DH1237" s="320">
        <f>IF(AN1237&lt;M1237,0,1)</f>
        <v>1</v>
      </c>
      <c r="DI1237" s="320">
        <f>IF(AN1237&gt;N1237,0,1)</f>
        <v>1</v>
      </c>
    </row>
    <row r="1238" spans="3:113" ht="20.25" x14ac:dyDescent="0.2">
      <c r="C1238" s="214"/>
      <c r="G1238" s="207"/>
      <c r="H1238" s="314"/>
      <c r="I1238" s="314"/>
      <c r="J1238" s="314"/>
      <c r="K1238" s="314"/>
      <c r="L1238" s="208"/>
      <c r="M1238" s="209"/>
      <c r="N1238" s="210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5"/>
      <c r="Z1238" s="195"/>
      <c r="AA1238" s="194"/>
      <c r="AB1238" s="194"/>
      <c r="AC1238" s="194"/>
      <c r="AD1238" s="194"/>
      <c r="AE1238" s="194"/>
      <c r="AF1238" s="194"/>
      <c r="AG1238" s="194"/>
      <c r="AH1238" s="194"/>
      <c r="AI1238" s="194"/>
      <c r="AJ1238" s="194"/>
      <c r="AK1238" s="195"/>
      <c r="AL1238" s="195"/>
      <c r="AM1238" s="323" t="str">
        <f t="shared" si="138"/>
        <v/>
      </c>
      <c r="AN1238" s="323" t="str">
        <f t="shared" si="139"/>
        <v/>
      </c>
      <c r="AO1238" s="276" t="str">
        <f t="shared" si="140"/>
        <v/>
      </c>
      <c r="AP1238" s="218"/>
      <c r="AQ1238" s="219"/>
      <c r="AR1238" s="217" t="str">
        <f t="shared" si="141"/>
        <v/>
      </c>
      <c r="AS1238" s="217" t="str">
        <f t="shared" si="142"/>
        <v/>
      </c>
      <c r="AT1238" s="217"/>
      <c r="AU1238" s="217"/>
      <c r="AV1238" s="217"/>
      <c r="AW1238" s="217"/>
      <c r="AX1238" s="217"/>
      <c r="AY1238" s="217"/>
      <c r="AZ1238" s="217"/>
      <c r="BA1238" s="217"/>
      <c r="BB1238" s="217"/>
      <c r="BC1238" s="217"/>
      <c r="BD1238" s="217"/>
      <c r="BE1238" s="217"/>
      <c r="BF1238" s="217"/>
      <c r="BG1238" s="217"/>
      <c r="BH1238" s="217"/>
      <c r="BI1238" s="217"/>
      <c r="BJ1238" s="217"/>
      <c r="BK1238" s="217"/>
      <c r="BL1238" s="217"/>
      <c r="BM1238" s="217"/>
      <c r="BN1238" s="217"/>
      <c r="BO1238" s="217"/>
      <c r="BP1238" s="217"/>
      <c r="BQ1238" s="217"/>
      <c r="BR1238" s="311"/>
      <c r="BS1238" s="311"/>
      <c r="BT1238" s="311"/>
      <c r="BU1238" s="311"/>
      <c r="BV1238" s="311"/>
      <c r="BW1238" s="311"/>
      <c r="BX1238" s="311"/>
      <c r="BY1238" s="217"/>
      <c r="BZ1238" s="217"/>
      <c r="CA1238" s="217"/>
      <c r="CB1238" s="217"/>
      <c r="CC1238" s="217"/>
      <c r="CD1238" s="217"/>
      <c r="CE1238" s="311"/>
      <c r="CF1238" s="311" t="str">
        <f>IFERROR(ROUND(STDEV(AN1238,L1238),1),"")</f>
        <v/>
      </c>
      <c r="CG1238" s="322"/>
      <c r="CH1238" s="322"/>
      <c r="CI1238" s="322"/>
      <c r="CJ1238" s="322"/>
      <c r="CK1238" s="322"/>
      <c r="CL1238" s="322"/>
      <c r="CM1238" s="322"/>
      <c r="CN1238" s="220" t="str">
        <f>IFERROR(ROUND((SUM(#REF!)),0),"")</f>
        <v/>
      </c>
      <c r="CO1238" s="216"/>
      <c r="CP1238" s="221"/>
      <c r="CQ1238" s="222"/>
      <c r="CR1238" s="196"/>
      <c r="CS1238" s="196"/>
      <c r="CT1238" s="196"/>
      <c r="CU1238" s="196"/>
      <c r="CV1238" s="196"/>
      <c r="CW1238" s="306">
        <f>AV1238+BH1238</f>
        <v>0</v>
      </c>
      <c r="CX1238" s="12">
        <f>SUM(BI1238:BQ1238,AW1238:BE1238)</f>
        <v>0</v>
      </c>
      <c r="CY1238" s="314" t="str">
        <f>IFERROR(ROUND(CX1238/K1238,0),"")</f>
        <v/>
      </c>
      <c r="CZ1238" s="314" t="str">
        <f>IFERROR(ROUND(CY1238/#REF!,1),"")</f>
        <v/>
      </c>
      <c r="DA1238" s="306" t="str">
        <f t="shared" si="143"/>
        <v/>
      </c>
      <c r="DB1238" s="316" t="str">
        <f t="shared" si="144"/>
        <v/>
      </c>
      <c r="DC1238" s="193"/>
      <c r="DD1238" s="12" t="str">
        <f>IFERROR(#REF!-AP1238,"")</f>
        <v/>
      </c>
      <c r="DE1238" s="193"/>
      <c r="DF1238" s="305" t="str">
        <f>IFERROR(#REF!-L1238,"")</f>
        <v/>
      </c>
      <c r="DG1238" s="311" t="e">
        <f>IF(#REF!&gt;AQ1238,0,1)</f>
        <v>#REF!</v>
      </c>
      <c r="DH1238" s="320">
        <f>IF(AN1238&lt;M1238,0,1)</f>
        <v>1</v>
      </c>
      <c r="DI1238" s="320">
        <f>IF(AN1238&gt;N1238,0,1)</f>
        <v>1</v>
      </c>
    </row>
    <row r="1239" spans="3:113" ht="20.25" x14ac:dyDescent="0.2">
      <c r="C1239" s="214"/>
      <c r="G1239" s="207"/>
      <c r="H1239" s="314"/>
      <c r="I1239" s="314"/>
      <c r="J1239" s="314"/>
      <c r="K1239" s="314"/>
      <c r="L1239" s="208"/>
      <c r="M1239" s="209"/>
      <c r="N1239" s="210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5"/>
      <c r="Z1239" s="195"/>
      <c r="AA1239" s="194"/>
      <c r="AB1239" s="194"/>
      <c r="AC1239" s="194"/>
      <c r="AD1239" s="194"/>
      <c r="AE1239" s="194"/>
      <c r="AF1239" s="194"/>
      <c r="AG1239" s="194"/>
      <c r="AH1239" s="194"/>
      <c r="AI1239" s="194"/>
      <c r="AJ1239" s="194"/>
      <c r="AK1239" s="195"/>
      <c r="AL1239" s="195"/>
      <c r="AM1239" s="323" t="str">
        <f t="shared" si="138"/>
        <v/>
      </c>
      <c r="AN1239" s="323" t="str">
        <f t="shared" si="139"/>
        <v/>
      </c>
      <c r="AO1239" s="276" t="str">
        <f t="shared" si="140"/>
        <v/>
      </c>
      <c r="AP1239" s="218"/>
      <c r="AQ1239" s="219"/>
      <c r="AR1239" s="217" t="str">
        <f t="shared" si="141"/>
        <v/>
      </c>
      <c r="AS1239" s="217" t="str">
        <f t="shared" si="142"/>
        <v/>
      </c>
      <c r="AT1239" s="217"/>
      <c r="AU1239" s="217"/>
      <c r="AV1239" s="217"/>
      <c r="AW1239" s="217"/>
      <c r="AX1239" s="217"/>
      <c r="AY1239" s="217"/>
      <c r="AZ1239" s="217"/>
      <c r="BA1239" s="217"/>
      <c r="BB1239" s="217"/>
      <c r="BC1239" s="217"/>
      <c r="BD1239" s="217"/>
      <c r="BE1239" s="217"/>
      <c r="BF1239" s="217"/>
      <c r="BG1239" s="217"/>
      <c r="BH1239" s="217"/>
      <c r="BI1239" s="217"/>
      <c r="BJ1239" s="217"/>
      <c r="BK1239" s="217"/>
      <c r="BL1239" s="217"/>
      <c r="BM1239" s="217"/>
      <c r="BN1239" s="217"/>
      <c r="BO1239" s="217"/>
      <c r="BP1239" s="217"/>
      <c r="BQ1239" s="217"/>
      <c r="BR1239" s="311"/>
      <c r="BS1239" s="311"/>
      <c r="BT1239" s="311"/>
      <c r="BU1239" s="311"/>
      <c r="BV1239" s="311"/>
      <c r="BW1239" s="311"/>
      <c r="BX1239" s="311"/>
      <c r="BY1239" s="217"/>
      <c r="BZ1239" s="217"/>
      <c r="CA1239" s="217"/>
      <c r="CB1239" s="217"/>
      <c r="CC1239" s="217"/>
      <c r="CD1239" s="217"/>
      <c r="CE1239" s="311"/>
      <c r="CF1239" s="311" t="str">
        <f>IFERROR(ROUND(STDEV(AN1239,L1239),1),"")</f>
        <v/>
      </c>
      <c r="CG1239" s="322"/>
      <c r="CH1239" s="322"/>
      <c r="CI1239" s="322"/>
      <c r="CJ1239" s="322"/>
      <c r="CK1239" s="322"/>
      <c r="CL1239" s="322"/>
      <c r="CM1239" s="322"/>
      <c r="CN1239" s="220" t="str">
        <f>IFERROR(ROUND((SUM(#REF!)),0),"")</f>
        <v/>
      </c>
      <c r="CO1239" s="216"/>
      <c r="CP1239" s="221"/>
      <c r="CQ1239" s="222"/>
      <c r="CR1239" s="196"/>
      <c r="CS1239" s="196"/>
      <c r="CT1239" s="196"/>
      <c r="CU1239" s="196"/>
      <c r="CV1239" s="196"/>
      <c r="CW1239" s="306">
        <f>AV1239+BH1239</f>
        <v>0</v>
      </c>
      <c r="CX1239" s="12">
        <f>SUM(BI1239:BQ1239,AW1239:BE1239)</f>
        <v>0</v>
      </c>
      <c r="CY1239" s="314" t="str">
        <f>IFERROR(ROUND(CX1239/K1239,0),"")</f>
        <v/>
      </c>
      <c r="CZ1239" s="314" t="str">
        <f>IFERROR(ROUND(CY1239/#REF!,1),"")</f>
        <v/>
      </c>
      <c r="DA1239" s="306" t="str">
        <f t="shared" si="143"/>
        <v/>
      </c>
      <c r="DB1239" s="316" t="str">
        <f t="shared" si="144"/>
        <v/>
      </c>
      <c r="DC1239" s="193"/>
      <c r="DD1239" s="12" t="str">
        <f>IFERROR(#REF!-AP1239,"")</f>
        <v/>
      </c>
      <c r="DE1239" s="193"/>
      <c r="DF1239" s="305" t="str">
        <f>IFERROR(#REF!-L1239,"")</f>
        <v/>
      </c>
      <c r="DG1239" s="311" t="e">
        <f>IF(#REF!&gt;AQ1239,0,1)</f>
        <v>#REF!</v>
      </c>
      <c r="DH1239" s="320">
        <f>IF(AN1239&lt;M1239,0,1)</f>
        <v>1</v>
      </c>
      <c r="DI1239" s="320">
        <f>IF(AN1239&gt;N1239,0,1)</f>
        <v>1</v>
      </c>
    </row>
    <row r="1240" spans="3:113" ht="20.25" x14ac:dyDescent="0.2">
      <c r="C1240" s="214"/>
      <c r="G1240" s="207"/>
      <c r="H1240" s="314"/>
      <c r="I1240" s="314"/>
      <c r="J1240" s="314"/>
      <c r="K1240" s="314"/>
      <c r="L1240" s="208"/>
      <c r="M1240" s="209"/>
      <c r="N1240" s="210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5"/>
      <c r="Z1240" s="195"/>
      <c r="AA1240" s="194"/>
      <c r="AB1240" s="194"/>
      <c r="AC1240" s="194"/>
      <c r="AD1240" s="194"/>
      <c r="AE1240" s="194"/>
      <c r="AF1240" s="194"/>
      <c r="AG1240" s="194"/>
      <c r="AH1240" s="194"/>
      <c r="AI1240" s="194"/>
      <c r="AJ1240" s="194"/>
      <c r="AK1240" s="195"/>
      <c r="AL1240" s="195"/>
      <c r="AM1240" s="323" t="str">
        <f t="shared" si="138"/>
        <v/>
      </c>
      <c r="AN1240" s="323" t="str">
        <f t="shared" si="139"/>
        <v/>
      </c>
      <c r="AO1240" s="276" t="str">
        <f t="shared" si="140"/>
        <v/>
      </c>
      <c r="AP1240" s="218"/>
      <c r="AQ1240" s="219"/>
      <c r="AR1240" s="217" t="str">
        <f t="shared" si="141"/>
        <v/>
      </c>
      <c r="AS1240" s="217" t="str">
        <f t="shared" si="142"/>
        <v/>
      </c>
      <c r="AT1240" s="217"/>
      <c r="AU1240" s="217"/>
      <c r="AV1240" s="217"/>
      <c r="AW1240" s="217"/>
      <c r="AX1240" s="217"/>
      <c r="AY1240" s="217"/>
      <c r="AZ1240" s="217"/>
      <c r="BA1240" s="217"/>
      <c r="BB1240" s="217"/>
      <c r="BC1240" s="217"/>
      <c r="BD1240" s="217"/>
      <c r="BE1240" s="217"/>
      <c r="BF1240" s="217"/>
      <c r="BG1240" s="217"/>
      <c r="BH1240" s="217"/>
      <c r="BI1240" s="217"/>
      <c r="BJ1240" s="217"/>
      <c r="BK1240" s="217"/>
      <c r="BL1240" s="217"/>
      <c r="BM1240" s="217"/>
      <c r="BN1240" s="217"/>
      <c r="BO1240" s="217"/>
      <c r="BP1240" s="217"/>
      <c r="BQ1240" s="217"/>
      <c r="BR1240" s="311"/>
      <c r="BS1240" s="311"/>
      <c r="BT1240" s="311"/>
      <c r="BU1240" s="311"/>
      <c r="BV1240" s="311"/>
      <c r="BW1240" s="311"/>
      <c r="BX1240" s="311"/>
      <c r="BY1240" s="217"/>
      <c r="BZ1240" s="217"/>
      <c r="CA1240" s="217"/>
      <c r="CB1240" s="217"/>
      <c r="CC1240" s="217"/>
      <c r="CD1240" s="217"/>
      <c r="CE1240" s="311"/>
      <c r="CF1240" s="311" t="str">
        <f>IFERROR(ROUND(STDEV(AN1240,L1240),1),"")</f>
        <v/>
      </c>
      <c r="CG1240" s="322"/>
      <c r="CH1240" s="322"/>
      <c r="CI1240" s="322"/>
      <c r="CJ1240" s="322"/>
      <c r="CK1240" s="322"/>
      <c r="CL1240" s="322"/>
      <c r="CM1240" s="322"/>
      <c r="CN1240" s="220" t="str">
        <f>IFERROR(ROUND((SUM(#REF!)),0),"")</f>
        <v/>
      </c>
      <c r="CO1240" s="216"/>
      <c r="CP1240" s="221"/>
      <c r="CQ1240" s="222"/>
      <c r="CR1240" s="196"/>
      <c r="CS1240" s="196"/>
      <c r="CT1240" s="196"/>
      <c r="CU1240" s="196"/>
      <c r="CV1240" s="196"/>
      <c r="CW1240" s="306">
        <f>AV1240+BH1240</f>
        <v>0</v>
      </c>
      <c r="CX1240" s="12">
        <f>SUM(BI1240:BQ1240,AW1240:BE1240)</f>
        <v>0</v>
      </c>
      <c r="CY1240" s="314" t="str">
        <f>IFERROR(ROUND(CX1240/K1240,0),"")</f>
        <v/>
      </c>
      <c r="CZ1240" s="314" t="str">
        <f>IFERROR(ROUND(CY1240/#REF!,1),"")</f>
        <v/>
      </c>
      <c r="DA1240" s="306" t="str">
        <f t="shared" si="143"/>
        <v/>
      </c>
      <c r="DB1240" s="316" t="str">
        <f t="shared" si="144"/>
        <v/>
      </c>
      <c r="DC1240" s="193"/>
      <c r="DD1240" s="12" t="str">
        <f>IFERROR(#REF!-AP1240,"")</f>
        <v/>
      </c>
      <c r="DE1240" s="193"/>
      <c r="DF1240" s="305" t="str">
        <f>IFERROR(#REF!-L1240,"")</f>
        <v/>
      </c>
      <c r="DG1240" s="311" t="e">
        <f>IF(#REF!&gt;AQ1240,0,1)</f>
        <v>#REF!</v>
      </c>
      <c r="DH1240" s="320">
        <f>IF(AN1240&lt;M1240,0,1)</f>
        <v>1</v>
      </c>
      <c r="DI1240" s="320">
        <f>IF(AN1240&gt;N1240,0,1)</f>
        <v>1</v>
      </c>
    </row>
    <row r="1241" spans="3:113" ht="20.25" x14ac:dyDescent="0.2">
      <c r="C1241" s="214"/>
      <c r="G1241" s="207"/>
      <c r="H1241" s="314"/>
      <c r="I1241" s="314"/>
      <c r="J1241" s="314"/>
      <c r="K1241" s="314"/>
      <c r="L1241" s="208"/>
      <c r="M1241" s="209"/>
      <c r="N1241" s="210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5"/>
      <c r="Z1241" s="195"/>
      <c r="AA1241" s="194"/>
      <c r="AB1241" s="194"/>
      <c r="AC1241" s="194"/>
      <c r="AD1241" s="194"/>
      <c r="AE1241" s="194"/>
      <c r="AF1241" s="194"/>
      <c r="AG1241" s="194"/>
      <c r="AH1241" s="194"/>
      <c r="AI1241" s="194"/>
      <c r="AJ1241" s="194"/>
      <c r="AK1241" s="195"/>
      <c r="AL1241" s="195"/>
      <c r="AM1241" s="323" t="str">
        <f t="shared" si="138"/>
        <v/>
      </c>
      <c r="AN1241" s="323" t="str">
        <f t="shared" si="139"/>
        <v/>
      </c>
      <c r="AO1241" s="276" t="str">
        <f t="shared" si="140"/>
        <v/>
      </c>
      <c r="AP1241" s="218"/>
      <c r="AQ1241" s="219"/>
      <c r="AR1241" s="217" t="str">
        <f t="shared" si="141"/>
        <v/>
      </c>
      <c r="AS1241" s="217" t="str">
        <f t="shared" si="142"/>
        <v/>
      </c>
      <c r="AT1241" s="217"/>
      <c r="AU1241" s="217"/>
      <c r="AV1241" s="217"/>
      <c r="AW1241" s="217"/>
      <c r="AX1241" s="217"/>
      <c r="AY1241" s="217"/>
      <c r="AZ1241" s="217"/>
      <c r="BA1241" s="217"/>
      <c r="BB1241" s="217"/>
      <c r="BC1241" s="217"/>
      <c r="BD1241" s="217"/>
      <c r="BE1241" s="217"/>
      <c r="BF1241" s="217"/>
      <c r="BG1241" s="217"/>
      <c r="BH1241" s="217"/>
      <c r="BI1241" s="217"/>
      <c r="BJ1241" s="217"/>
      <c r="BK1241" s="217"/>
      <c r="BL1241" s="217"/>
      <c r="BM1241" s="217"/>
      <c r="BN1241" s="217"/>
      <c r="BO1241" s="217"/>
      <c r="BP1241" s="217"/>
      <c r="BQ1241" s="217"/>
      <c r="BR1241" s="311"/>
      <c r="BS1241" s="311"/>
      <c r="BT1241" s="311"/>
      <c r="BU1241" s="311"/>
      <c r="BV1241" s="311"/>
      <c r="BW1241" s="311"/>
      <c r="BX1241" s="311"/>
      <c r="BY1241" s="217"/>
      <c r="BZ1241" s="217"/>
      <c r="CA1241" s="217"/>
      <c r="CB1241" s="217"/>
      <c r="CC1241" s="217"/>
      <c r="CD1241" s="217"/>
      <c r="CE1241" s="311"/>
      <c r="CF1241" s="311" t="str">
        <f>IFERROR(ROUND(STDEV(AN1241,L1241),1),"")</f>
        <v/>
      </c>
      <c r="CG1241" s="322"/>
      <c r="CH1241" s="322"/>
      <c r="CI1241" s="322"/>
      <c r="CJ1241" s="322"/>
      <c r="CK1241" s="322"/>
      <c r="CL1241" s="322"/>
      <c r="CM1241" s="322"/>
      <c r="CN1241" s="220" t="str">
        <f>IFERROR(ROUND((SUM(#REF!)),0),"")</f>
        <v/>
      </c>
      <c r="CO1241" s="216"/>
      <c r="CP1241" s="221"/>
      <c r="CQ1241" s="222"/>
      <c r="CR1241" s="196"/>
      <c r="CS1241" s="196"/>
      <c r="CT1241" s="196"/>
      <c r="CU1241" s="196"/>
      <c r="CV1241" s="196"/>
      <c r="CW1241" s="306">
        <f>AV1241+BH1241</f>
        <v>0</v>
      </c>
      <c r="CX1241" s="12">
        <f>SUM(BI1241:BQ1241,AW1241:BE1241)</f>
        <v>0</v>
      </c>
      <c r="CY1241" s="314" t="str">
        <f>IFERROR(ROUND(CX1241/K1241,0),"")</f>
        <v/>
      </c>
      <c r="CZ1241" s="314" t="str">
        <f>IFERROR(ROUND(CY1241/#REF!,1),"")</f>
        <v/>
      </c>
      <c r="DA1241" s="306" t="str">
        <f t="shared" si="143"/>
        <v/>
      </c>
      <c r="DB1241" s="316" t="str">
        <f t="shared" si="144"/>
        <v/>
      </c>
      <c r="DC1241" s="193"/>
      <c r="DD1241" s="12" t="str">
        <f>IFERROR(#REF!-AP1241,"")</f>
        <v/>
      </c>
      <c r="DE1241" s="193"/>
      <c r="DF1241" s="305" t="str">
        <f>IFERROR(#REF!-L1241,"")</f>
        <v/>
      </c>
      <c r="DG1241" s="311" t="e">
        <f>IF(#REF!&gt;AQ1241,0,1)</f>
        <v>#REF!</v>
      </c>
      <c r="DH1241" s="320">
        <f>IF(AN1241&lt;M1241,0,1)</f>
        <v>1</v>
      </c>
      <c r="DI1241" s="320">
        <f>IF(AN1241&gt;N1241,0,1)</f>
        <v>1</v>
      </c>
    </row>
    <row r="1242" spans="3:113" ht="20.25" x14ac:dyDescent="0.2">
      <c r="C1242" s="214"/>
      <c r="G1242" s="207"/>
      <c r="H1242" s="314"/>
      <c r="I1242" s="314"/>
      <c r="J1242" s="314"/>
      <c r="K1242" s="314"/>
      <c r="L1242" s="208"/>
      <c r="M1242" s="209"/>
      <c r="N1242" s="210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5"/>
      <c r="Z1242" s="195"/>
      <c r="AA1242" s="194"/>
      <c r="AB1242" s="194"/>
      <c r="AC1242" s="194"/>
      <c r="AD1242" s="194"/>
      <c r="AE1242" s="194"/>
      <c r="AF1242" s="194"/>
      <c r="AG1242" s="194"/>
      <c r="AH1242" s="194"/>
      <c r="AI1242" s="194"/>
      <c r="AJ1242" s="194"/>
      <c r="AK1242" s="195"/>
      <c r="AL1242" s="195"/>
      <c r="AM1242" s="323" t="str">
        <f t="shared" si="138"/>
        <v/>
      </c>
      <c r="AN1242" s="323" t="str">
        <f t="shared" si="139"/>
        <v/>
      </c>
      <c r="AO1242" s="276" t="str">
        <f t="shared" si="140"/>
        <v/>
      </c>
      <c r="AP1242" s="218"/>
      <c r="AQ1242" s="219"/>
      <c r="AR1242" s="217" t="str">
        <f t="shared" si="141"/>
        <v/>
      </c>
      <c r="AS1242" s="217" t="str">
        <f t="shared" si="142"/>
        <v/>
      </c>
      <c r="AT1242" s="217"/>
      <c r="AU1242" s="217"/>
      <c r="AV1242" s="217"/>
      <c r="AW1242" s="217"/>
      <c r="AX1242" s="217"/>
      <c r="AY1242" s="217"/>
      <c r="AZ1242" s="217"/>
      <c r="BA1242" s="217"/>
      <c r="BB1242" s="217"/>
      <c r="BC1242" s="217"/>
      <c r="BD1242" s="217"/>
      <c r="BE1242" s="217"/>
      <c r="BF1242" s="217"/>
      <c r="BG1242" s="217"/>
      <c r="BH1242" s="217"/>
      <c r="BI1242" s="217"/>
      <c r="BJ1242" s="217"/>
      <c r="BK1242" s="217"/>
      <c r="BL1242" s="217"/>
      <c r="BM1242" s="217"/>
      <c r="BN1242" s="217"/>
      <c r="BO1242" s="217"/>
      <c r="BP1242" s="217"/>
      <c r="BQ1242" s="217"/>
      <c r="BR1242" s="311"/>
      <c r="BS1242" s="311"/>
      <c r="BT1242" s="311"/>
      <c r="BU1242" s="311"/>
      <c r="BV1242" s="311"/>
      <c r="BW1242" s="311"/>
      <c r="BX1242" s="311"/>
      <c r="BY1242" s="217"/>
      <c r="BZ1242" s="217"/>
      <c r="CA1242" s="217"/>
      <c r="CB1242" s="217"/>
      <c r="CC1242" s="217"/>
      <c r="CD1242" s="217"/>
      <c r="CE1242" s="311"/>
      <c r="CF1242" s="311" t="str">
        <f>IFERROR(ROUND(STDEV(AN1242,L1242),1),"")</f>
        <v/>
      </c>
      <c r="CG1242" s="322"/>
      <c r="CH1242" s="322"/>
      <c r="CI1242" s="322"/>
      <c r="CJ1242" s="322"/>
      <c r="CK1242" s="322"/>
      <c r="CL1242" s="322"/>
      <c r="CM1242" s="322"/>
      <c r="CN1242" s="220" t="str">
        <f>IFERROR(ROUND((SUM(#REF!)),0),"")</f>
        <v/>
      </c>
      <c r="CO1242" s="216"/>
      <c r="CP1242" s="221"/>
      <c r="CQ1242" s="222"/>
      <c r="CR1242" s="196"/>
      <c r="CS1242" s="196"/>
      <c r="CT1242" s="196"/>
      <c r="CU1242" s="196"/>
      <c r="CV1242" s="196"/>
      <c r="CW1242" s="306">
        <f>AV1242+BH1242</f>
        <v>0</v>
      </c>
      <c r="CX1242" s="12">
        <f>SUM(BI1242:BQ1242,AW1242:BE1242)</f>
        <v>0</v>
      </c>
      <c r="CY1242" s="314" t="str">
        <f>IFERROR(ROUND(CX1242/K1242,0),"")</f>
        <v/>
      </c>
      <c r="CZ1242" s="314" t="str">
        <f>IFERROR(ROUND(CY1242/#REF!,1),"")</f>
        <v/>
      </c>
      <c r="DA1242" s="306" t="str">
        <f t="shared" si="143"/>
        <v/>
      </c>
      <c r="DB1242" s="316" t="str">
        <f t="shared" si="144"/>
        <v/>
      </c>
      <c r="DC1242" s="193"/>
      <c r="DD1242" s="12" t="str">
        <f>IFERROR(#REF!-AP1242,"")</f>
        <v/>
      </c>
      <c r="DE1242" s="193"/>
      <c r="DF1242" s="305" t="str">
        <f>IFERROR(#REF!-L1242,"")</f>
        <v/>
      </c>
      <c r="DG1242" s="311" t="e">
        <f>IF(#REF!&gt;AQ1242,0,1)</f>
        <v>#REF!</v>
      </c>
      <c r="DH1242" s="320">
        <f>IF(AN1242&lt;M1242,0,1)</f>
        <v>1</v>
      </c>
      <c r="DI1242" s="320">
        <f>IF(AN1242&gt;N1242,0,1)</f>
        <v>1</v>
      </c>
    </row>
    <row r="1243" spans="3:113" ht="20.25" x14ac:dyDescent="0.2">
      <c r="C1243" s="214"/>
      <c r="G1243" s="207"/>
      <c r="H1243" s="314"/>
      <c r="I1243" s="314"/>
      <c r="J1243" s="314"/>
      <c r="K1243" s="314"/>
      <c r="L1243" s="208"/>
      <c r="M1243" s="209"/>
      <c r="N1243" s="210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5"/>
      <c r="Z1243" s="195"/>
      <c r="AA1243" s="194"/>
      <c r="AB1243" s="194"/>
      <c r="AC1243" s="194"/>
      <c r="AD1243" s="194"/>
      <c r="AE1243" s="194"/>
      <c r="AF1243" s="194"/>
      <c r="AG1243" s="194"/>
      <c r="AH1243" s="194"/>
      <c r="AI1243" s="194"/>
      <c r="AJ1243" s="194"/>
      <c r="AK1243" s="195"/>
      <c r="AL1243" s="195"/>
      <c r="AM1243" s="323" t="str">
        <f t="shared" si="138"/>
        <v/>
      </c>
      <c r="AN1243" s="323" t="str">
        <f t="shared" si="139"/>
        <v/>
      </c>
      <c r="AO1243" s="276" t="str">
        <f t="shared" si="140"/>
        <v/>
      </c>
      <c r="AP1243" s="218"/>
      <c r="AQ1243" s="219"/>
      <c r="AR1243" s="217" t="str">
        <f t="shared" si="141"/>
        <v/>
      </c>
      <c r="AS1243" s="217" t="str">
        <f t="shared" si="142"/>
        <v/>
      </c>
      <c r="AT1243" s="217"/>
      <c r="AU1243" s="217"/>
      <c r="AV1243" s="217"/>
      <c r="AW1243" s="217"/>
      <c r="AX1243" s="217"/>
      <c r="AY1243" s="217"/>
      <c r="AZ1243" s="217"/>
      <c r="BA1243" s="217"/>
      <c r="BB1243" s="217"/>
      <c r="BC1243" s="217"/>
      <c r="BD1243" s="217"/>
      <c r="BE1243" s="217"/>
      <c r="BF1243" s="217"/>
      <c r="BG1243" s="217"/>
      <c r="BH1243" s="217"/>
      <c r="BI1243" s="217"/>
      <c r="BJ1243" s="217"/>
      <c r="BK1243" s="217"/>
      <c r="BL1243" s="217"/>
      <c r="BM1243" s="217"/>
      <c r="BN1243" s="217"/>
      <c r="BO1243" s="217"/>
      <c r="BP1243" s="217"/>
      <c r="BQ1243" s="217"/>
      <c r="BR1243" s="311"/>
      <c r="BS1243" s="311"/>
      <c r="BT1243" s="311"/>
      <c r="BU1243" s="311"/>
      <c r="BV1243" s="311"/>
      <c r="BW1243" s="311"/>
      <c r="BX1243" s="311"/>
      <c r="BY1243" s="217"/>
      <c r="BZ1243" s="217"/>
      <c r="CA1243" s="217"/>
      <c r="CB1243" s="217"/>
      <c r="CC1243" s="217"/>
      <c r="CD1243" s="217"/>
      <c r="CE1243" s="311"/>
      <c r="CF1243" s="311" t="str">
        <f>IFERROR(ROUND(STDEV(AN1243,L1243),1),"")</f>
        <v/>
      </c>
      <c r="CG1243" s="322"/>
      <c r="CH1243" s="322"/>
      <c r="CI1243" s="322"/>
      <c r="CJ1243" s="322"/>
      <c r="CK1243" s="322"/>
      <c r="CL1243" s="322"/>
      <c r="CM1243" s="322"/>
      <c r="CN1243" s="220" t="str">
        <f>IFERROR(ROUND((SUM(#REF!)),0),"")</f>
        <v/>
      </c>
      <c r="CO1243" s="216"/>
      <c r="CP1243" s="221"/>
      <c r="CQ1243" s="222"/>
      <c r="CR1243" s="196"/>
      <c r="CS1243" s="196"/>
      <c r="CT1243" s="196"/>
      <c r="CU1243" s="196"/>
      <c r="CV1243" s="196"/>
      <c r="CW1243" s="306">
        <f>AV1243+BH1243</f>
        <v>0</v>
      </c>
      <c r="CX1243" s="12">
        <f>SUM(BI1243:BQ1243,AW1243:BE1243)</f>
        <v>0</v>
      </c>
      <c r="CY1243" s="314" t="str">
        <f>IFERROR(ROUND(CX1243/K1243,0),"")</f>
        <v/>
      </c>
      <c r="CZ1243" s="314" t="str">
        <f>IFERROR(ROUND(CY1243/#REF!,1),"")</f>
        <v/>
      </c>
      <c r="DA1243" s="306" t="str">
        <f t="shared" si="143"/>
        <v/>
      </c>
      <c r="DB1243" s="316" t="str">
        <f t="shared" si="144"/>
        <v/>
      </c>
      <c r="DC1243" s="193"/>
      <c r="DD1243" s="12" t="str">
        <f>IFERROR(#REF!-AP1243,"")</f>
        <v/>
      </c>
      <c r="DE1243" s="193"/>
      <c r="DF1243" s="305" t="str">
        <f>IFERROR(#REF!-L1243,"")</f>
        <v/>
      </c>
      <c r="DG1243" s="311" t="e">
        <f>IF(#REF!&gt;AQ1243,0,1)</f>
        <v>#REF!</v>
      </c>
      <c r="DH1243" s="320">
        <f>IF(AN1243&lt;M1243,0,1)</f>
        <v>1</v>
      </c>
      <c r="DI1243" s="320">
        <f>IF(AN1243&gt;N1243,0,1)</f>
        <v>1</v>
      </c>
    </row>
    <row r="1244" spans="3:113" ht="20.25" x14ac:dyDescent="0.2">
      <c r="C1244" s="214"/>
      <c r="G1244" s="207"/>
      <c r="H1244" s="314"/>
      <c r="I1244" s="314"/>
      <c r="J1244" s="314"/>
      <c r="K1244" s="314"/>
      <c r="L1244" s="208"/>
      <c r="M1244" s="209"/>
      <c r="N1244" s="210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5"/>
      <c r="Z1244" s="195"/>
      <c r="AA1244" s="194"/>
      <c r="AB1244" s="194"/>
      <c r="AC1244" s="194"/>
      <c r="AD1244" s="194"/>
      <c r="AE1244" s="194"/>
      <c r="AF1244" s="194"/>
      <c r="AG1244" s="194"/>
      <c r="AH1244" s="194"/>
      <c r="AI1244" s="194"/>
      <c r="AJ1244" s="194"/>
      <c r="AK1244" s="195"/>
      <c r="AL1244" s="195"/>
      <c r="AM1244" s="323" t="str">
        <f t="shared" si="138"/>
        <v/>
      </c>
      <c r="AN1244" s="323" t="str">
        <f t="shared" si="139"/>
        <v/>
      </c>
      <c r="AO1244" s="276" t="str">
        <f t="shared" si="140"/>
        <v/>
      </c>
      <c r="AP1244" s="218"/>
      <c r="AQ1244" s="219"/>
      <c r="AR1244" s="217" t="str">
        <f t="shared" si="141"/>
        <v/>
      </c>
      <c r="AS1244" s="217" t="str">
        <f t="shared" si="142"/>
        <v/>
      </c>
      <c r="AT1244" s="217"/>
      <c r="AU1244" s="217"/>
      <c r="AV1244" s="217"/>
      <c r="AW1244" s="217"/>
      <c r="AX1244" s="217"/>
      <c r="AY1244" s="217"/>
      <c r="AZ1244" s="217"/>
      <c r="BA1244" s="217"/>
      <c r="BB1244" s="217"/>
      <c r="BC1244" s="217"/>
      <c r="BD1244" s="217"/>
      <c r="BE1244" s="217"/>
      <c r="BF1244" s="217"/>
      <c r="BG1244" s="217"/>
      <c r="BH1244" s="217"/>
      <c r="BI1244" s="217"/>
      <c r="BJ1244" s="217"/>
      <c r="BK1244" s="217"/>
      <c r="BL1244" s="217"/>
      <c r="BM1244" s="217"/>
      <c r="BN1244" s="217"/>
      <c r="BO1244" s="217"/>
      <c r="BP1244" s="217"/>
      <c r="BQ1244" s="217"/>
      <c r="BR1244" s="311"/>
      <c r="BS1244" s="311"/>
      <c r="BT1244" s="311"/>
      <c r="BU1244" s="311"/>
      <c r="BV1244" s="311"/>
      <c r="BW1244" s="311"/>
      <c r="BX1244" s="311"/>
      <c r="BY1244" s="217"/>
      <c r="BZ1244" s="217"/>
      <c r="CA1244" s="217"/>
      <c r="CB1244" s="217"/>
      <c r="CC1244" s="217"/>
      <c r="CD1244" s="217"/>
      <c r="CE1244" s="311"/>
      <c r="CF1244" s="311" t="str">
        <f>IFERROR(ROUND(STDEV(AN1244,L1244),1),"")</f>
        <v/>
      </c>
      <c r="CG1244" s="322"/>
      <c r="CH1244" s="322"/>
      <c r="CI1244" s="322"/>
      <c r="CJ1244" s="322"/>
      <c r="CK1244" s="322"/>
      <c r="CL1244" s="322"/>
      <c r="CM1244" s="322"/>
      <c r="CN1244" s="220" t="str">
        <f>IFERROR(ROUND((SUM(#REF!)),0),"")</f>
        <v/>
      </c>
      <c r="CO1244" s="216"/>
      <c r="CP1244" s="221"/>
      <c r="CQ1244" s="222"/>
      <c r="CR1244" s="196"/>
      <c r="CS1244" s="196"/>
      <c r="CT1244" s="196"/>
      <c r="CU1244" s="196"/>
      <c r="CV1244" s="196"/>
      <c r="CW1244" s="306">
        <f>AV1244+BH1244</f>
        <v>0</v>
      </c>
      <c r="CX1244" s="12">
        <f>SUM(BI1244:BQ1244,AW1244:BE1244)</f>
        <v>0</v>
      </c>
      <c r="CY1244" s="314" t="str">
        <f>IFERROR(ROUND(CX1244/K1244,0),"")</f>
        <v/>
      </c>
      <c r="CZ1244" s="314" t="str">
        <f>IFERROR(ROUND(CY1244/#REF!,1),"")</f>
        <v/>
      </c>
      <c r="DA1244" s="306" t="str">
        <f t="shared" si="143"/>
        <v/>
      </c>
      <c r="DB1244" s="316" t="str">
        <f t="shared" si="144"/>
        <v/>
      </c>
      <c r="DC1244" s="193"/>
      <c r="DD1244" s="12" t="str">
        <f>IFERROR(#REF!-AP1244,"")</f>
        <v/>
      </c>
      <c r="DE1244" s="193"/>
      <c r="DF1244" s="305" t="str">
        <f>IFERROR(#REF!-L1244,"")</f>
        <v/>
      </c>
      <c r="DG1244" s="311" t="e">
        <f>IF(#REF!&gt;AQ1244,0,1)</f>
        <v>#REF!</v>
      </c>
      <c r="DH1244" s="320">
        <f>IF(AN1244&lt;M1244,0,1)</f>
        <v>1</v>
      </c>
      <c r="DI1244" s="320">
        <f>IF(AN1244&gt;N1244,0,1)</f>
        <v>1</v>
      </c>
    </row>
    <row r="1245" spans="3:113" ht="20.25" x14ac:dyDescent="0.2">
      <c r="C1245" s="214"/>
      <c r="G1245" s="207"/>
      <c r="H1245" s="314"/>
      <c r="I1245" s="314"/>
      <c r="J1245" s="314"/>
      <c r="K1245" s="314"/>
      <c r="L1245" s="208"/>
      <c r="M1245" s="209"/>
      <c r="N1245" s="210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5"/>
      <c r="Z1245" s="195"/>
      <c r="AA1245" s="194"/>
      <c r="AB1245" s="194"/>
      <c r="AC1245" s="194"/>
      <c r="AD1245" s="194"/>
      <c r="AE1245" s="194"/>
      <c r="AF1245" s="194"/>
      <c r="AG1245" s="194"/>
      <c r="AH1245" s="194"/>
      <c r="AI1245" s="194"/>
      <c r="AJ1245" s="194"/>
      <c r="AK1245" s="195"/>
      <c r="AL1245" s="195"/>
      <c r="AM1245" s="323" t="str">
        <f t="shared" si="138"/>
        <v/>
      </c>
      <c r="AN1245" s="323" t="str">
        <f t="shared" si="139"/>
        <v/>
      </c>
      <c r="AO1245" s="276" t="str">
        <f t="shared" si="140"/>
        <v/>
      </c>
      <c r="AP1245" s="218"/>
      <c r="AQ1245" s="219"/>
      <c r="AR1245" s="217" t="str">
        <f t="shared" si="141"/>
        <v/>
      </c>
      <c r="AS1245" s="217" t="str">
        <f t="shared" si="142"/>
        <v/>
      </c>
      <c r="AT1245" s="217"/>
      <c r="AU1245" s="217"/>
      <c r="AV1245" s="217"/>
      <c r="AW1245" s="217"/>
      <c r="AX1245" s="217"/>
      <c r="AY1245" s="217"/>
      <c r="AZ1245" s="217"/>
      <c r="BA1245" s="217"/>
      <c r="BB1245" s="217"/>
      <c r="BC1245" s="217"/>
      <c r="BD1245" s="217"/>
      <c r="BE1245" s="217"/>
      <c r="BF1245" s="217"/>
      <c r="BG1245" s="217"/>
      <c r="BH1245" s="217"/>
      <c r="BI1245" s="217"/>
      <c r="BJ1245" s="217"/>
      <c r="BK1245" s="217"/>
      <c r="BL1245" s="217"/>
      <c r="BM1245" s="217"/>
      <c r="BN1245" s="217"/>
      <c r="BO1245" s="217"/>
      <c r="BP1245" s="217"/>
      <c r="BQ1245" s="217"/>
      <c r="BR1245" s="311"/>
      <c r="BS1245" s="311"/>
      <c r="BT1245" s="311"/>
      <c r="BU1245" s="311"/>
      <c r="BV1245" s="311"/>
      <c r="BW1245" s="311"/>
      <c r="BX1245" s="311"/>
      <c r="BY1245" s="217"/>
      <c r="BZ1245" s="217"/>
      <c r="CA1245" s="217"/>
      <c r="CB1245" s="217"/>
      <c r="CC1245" s="217"/>
      <c r="CD1245" s="217"/>
      <c r="CE1245" s="311"/>
      <c r="CF1245" s="311" t="str">
        <f>IFERROR(ROUND(STDEV(AN1245,L1245),1),"")</f>
        <v/>
      </c>
      <c r="CG1245" s="322"/>
      <c r="CH1245" s="322"/>
      <c r="CI1245" s="322"/>
      <c r="CJ1245" s="322"/>
      <c r="CK1245" s="322"/>
      <c r="CL1245" s="322"/>
      <c r="CM1245" s="322"/>
      <c r="CN1245" s="220" t="str">
        <f>IFERROR(ROUND((SUM(#REF!)),0),"")</f>
        <v/>
      </c>
      <c r="CO1245" s="216"/>
      <c r="CP1245" s="221"/>
      <c r="CQ1245" s="222"/>
      <c r="CR1245" s="196"/>
      <c r="CS1245" s="196"/>
      <c r="CT1245" s="196"/>
      <c r="CU1245" s="196"/>
      <c r="CV1245" s="196"/>
      <c r="CW1245" s="306">
        <f>AV1245+BH1245</f>
        <v>0</v>
      </c>
      <c r="CX1245" s="12">
        <f>SUM(BI1245:BQ1245,AW1245:BE1245)</f>
        <v>0</v>
      </c>
      <c r="CY1245" s="314" t="str">
        <f>IFERROR(ROUND(CX1245/K1245,0),"")</f>
        <v/>
      </c>
      <c r="CZ1245" s="314" t="str">
        <f>IFERROR(ROUND(CY1245/#REF!,1),"")</f>
        <v/>
      </c>
      <c r="DA1245" s="306" t="str">
        <f t="shared" si="143"/>
        <v/>
      </c>
      <c r="DB1245" s="316" t="str">
        <f t="shared" si="144"/>
        <v/>
      </c>
      <c r="DC1245" s="193"/>
      <c r="DD1245" s="12" t="str">
        <f>IFERROR(#REF!-AP1245,"")</f>
        <v/>
      </c>
      <c r="DE1245" s="193"/>
      <c r="DF1245" s="305" t="str">
        <f>IFERROR(#REF!-L1245,"")</f>
        <v/>
      </c>
      <c r="DG1245" s="311" t="e">
        <f>IF(#REF!&gt;AQ1245,0,1)</f>
        <v>#REF!</v>
      </c>
      <c r="DH1245" s="320">
        <f>IF(AN1245&lt;M1245,0,1)</f>
        <v>1</v>
      </c>
      <c r="DI1245" s="320">
        <f>IF(AN1245&gt;N1245,0,1)</f>
        <v>1</v>
      </c>
    </row>
    <row r="1246" spans="3:113" ht="20.25" x14ac:dyDescent="0.2">
      <c r="C1246" s="214"/>
      <c r="G1246" s="207"/>
      <c r="H1246" s="314"/>
      <c r="I1246" s="314"/>
      <c r="J1246" s="314"/>
      <c r="K1246" s="314"/>
      <c r="L1246" s="208"/>
      <c r="M1246" s="209"/>
      <c r="N1246" s="210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5"/>
      <c r="Z1246" s="195"/>
      <c r="AA1246" s="194"/>
      <c r="AB1246" s="194"/>
      <c r="AC1246" s="194"/>
      <c r="AD1246" s="194"/>
      <c r="AE1246" s="194"/>
      <c r="AF1246" s="194"/>
      <c r="AG1246" s="194"/>
      <c r="AH1246" s="194"/>
      <c r="AI1246" s="194"/>
      <c r="AJ1246" s="194"/>
      <c r="AK1246" s="195"/>
      <c r="AL1246" s="195"/>
      <c r="AM1246" s="323" t="str">
        <f t="shared" si="138"/>
        <v/>
      </c>
      <c r="AN1246" s="323" t="str">
        <f t="shared" si="139"/>
        <v/>
      </c>
      <c r="AO1246" s="276" t="str">
        <f t="shared" si="140"/>
        <v/>
      </c>
      <c r="AP1246" s="218"/>
      <c r="AQ1246" s="219"/>
      <c r="AR1246" s="217" t="str">
        <f t="shared" si="141"/>
        <v/>
      </c>
      <c r="AS1246" s="217" t="str">
        <f t="shared" si="142"/>
        <v/>
      </c>
      <c r="AT1246" s="217"/>
      <c r="AU1246" s="217"/>
      <c r="AV1246" s="217"/>
      <c r="AW1246" s="217"/>
      <c r="AX1246" s="217"/>
      <c r="AY1246" s="217"/>
      <c r="AZ1246" s="217"/>
      <c r="BA1246" s="217"/>
      <c r="BB1246" s="217"/>
      <c r="BC1246" s="217"/>
      <c r="BD1246" s="217"/>
      <c r="BE1246" s="217"/>
      <c r="BF1246" s="217"/>
      <c r="BG1246" s="217"/>
      <c r="BH1246" s="217"/>
      <c r="BI1246" s="217"/>
      <c r="BJ1246" s="217"/>
      <c r="BK1246" s="217"/>
      <c r="BL1246" s="217"/>
      <c r="BM1246" s="217"/>
      <c r="BN1246" s="217"/>
      <c r="BO1246" s="217"/>
      <c r="BP1246" s="217"/>
      <c r="BQ1246" s="217"/>
      <c r="BR1246" s="311"/>
      <c r="BS1246" s="311"/>
      <c r="BT1246" s="311"/>
      <c r="BU1246" s="311"/>
      <c r="BV1246" s="311"/>
      <c r="BW1246" s="311"/>
      <c r="BX1246" s="311"/>
      <c r="BY1246" s="217"/>
      <c r="BZ1246" s="217"/>
      <c r="CA1246" s="217"/>
      <c r="CB1246" s="217"/>
      <c r="CC1246" s="217"/>
      <c r="CD1246" s="217"/>
      <c r="CE1246" s="311"/>
      <c r="CF1246" s="311" t="str">
        <f>IFERROR(ROUND(STDEV(AN1246,L1246),1),"")</f>
        <v/>
      </c>
      <c r="CG1246" s="322"/>
      <c r="CH1246" s="322"/>
      <c r="CI1246" s="322"/>
      <c r="CJ1246" s="322"/>
      <c r="CK1246" s="322"/>
      <c r="CL1246" s="322"/>
      <c r="CM1246" s="322"/>
      <c r="CN1246" s="220" t="str">
        <f>IFERROR(ROUND((SUM(#REF!)),0),"")</f>
        <v/>
      </c>
      <c r="CO1246" s="216"/>
      <c r="CP1246" s="221"/>
      <c r="CQ1246" s="222"/>
      <c r="CR1246" s="196"/>
      <c r="CS1246" s="196"/>
      <c r="CT1246" s="196"/>
      <c r="CU1246" s="196"/>
      <c r="CV1246" s="196"/>
      <c r="CW1246" s="306">
        <f>AV1246+BH1246</f>
        <v>0</v>
      </c>
      <c r="CX1246" s="12">
        <f>SUM(BI1246:BQ1246,AW1246:BE1246)</f>
        <v>0</v>
      </c>
      <c r="CY1246" s="314" t="str">
        <f>IFERROR(ROUND(CX1246/K1246,0),"")</f>
        <v/>
      </c>
      <c r="CZ1246" s="314" t="str">
        <f>IFERROR(ROUND(CY1246/#REF!,1),"")</f>
        <v/>
      </c>
      <c r="DA1246" s="306" t="str">
        <f t="shared" si="143"/>
        <v/>
      </c>
      <c r="DB1246" s="316" t="str">
        <f t="shared" si="144"/>
        <v/>
      </c>
      <c r="DC1246" s="193"/>
      <c r="DD1246" s="12" t="str">
        <f>IFERROR(#REF!-AP1246,"")</f>
        <v/>
      </c>
      <c r="DE1246" s="193"/>
      <c r="DF1246" s="305" t="str">
        <f>IFERROR(#REF!-L1246,"")</f>
        <v/>
      </c>
      <c r="DG1246" s="311" t="e">
        <f>IF(#REF!&gt;AQ1246,0,1)</f>
        <v>#REF!</v>
      </c>
      <c r="DH1246" s="320">
        <f>IF(AN1246&lt;M1246,0,1)</f>
        <v>1</v>
      </c>
      <c r="DI1246" s="320">
        <f>IF(AN1246&gt;N1246,0,1)</f>
        <v>1</v>
      </c>
    </row>
    <row r="1247" spans="3:113" ht="20.25" x14ac:dyDescent="0.2">
      <c r="C1247" s="214"/>
      <c r="G1247" s="207"/>
      <c r="H1247" s="314"/>
      <c r="I1247" s="314"/>
      <c r="J1247" s="314"/>
      <c r="K1247" s="314"/>
      <c r="L1247" s="208"/>
      <c r="M1247" s="209"/>
      <c r="N1247" s="210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5"/>
      <c r="Z1247" s="195"/>
      <c r="AA1247" s="194"/>
      <c r="AB1247" s="194"/>
      <c r="AC1247" s="194"/>
      <c r="AD1247" s="194"/>
      <c r="AE1247" s="194"/>
      <c r="AF1247" s="194"/>
      <c r="AG1247" s="194"/>
      <c r="AH1247" s="194"/>
      <c r="AI1247" s="194"/>
      <c r="AJ1247" s="194"/>
      <c r="AK1247" s="195"/>
      <c r="AL1247" s="195"/>
      <c r="AM1247" s="323" t="str">
        <f t="shared" si="138"/>
        <v/>
      </c>
      <c r="AN1247" s="323" t="str">
        <f t="shared" si="139"/>
        <v/>
      </c>
      <c r="AO1247" s="276" t="str">
        <f t="shared" si="140"/>
        <v/>
      </c>
      <c r="AP1247" s="218"/>
      <c r="AQ1247" s="219"/>
      <c r="AR1247" s="217" t="str">
        <f t="shared" si="141"/>
        <v/>
      </c>
      <c r="AS1247" s="217" t="str">
        <f t="shared" si="142"/>
        <v/>
      </c>
      <c r="AT1247" s="217"/>
      <c r="AU1247" s="217"/>
      <c r="AV1247" s="217"/>
      <c r="AW1247" s="217"/>
      <c r="AX1247" s="217"/>
      <c r="AY1247" s="217"/>
      <c r="AZ1247" s="217"/>
      <c r="BA1247" s="217"/>
      <c r="BB1247" s="217"/>
      <c r="BC1247" s="217"/>
      <c r="BD1247" s="217"/>
      <c r="BE1247" s="217"/>
      <c r="BF1247" s="217"/>
      <c r="BG1247" s="217"/>
      <c r="BH1247" s="217"/>
      <c r="BI1247" s="217"/>
      <c r="BJ1247" s="217"/>
      <c r="BK1247" s="217"/>
      <c r="BL1247" s="217"/>
      <c r="BM1247" s="217"/>
      <c r="BN1247" s="217"/>
      <c r="BO1247" s="217"/>
      <c r="BP1247" s="217"/>
      <c r="BQ1247" s="217"/>
      <c r="BR1247" s="311"/>
      <c r="BS1247" s="311"/>
      <c r="BT1247" s="311"/>
      <c r="BU1247" s="311"/>
      <c r="BV1247" s="311"/>
      <c r="BW1247" s="311"/>
      <c r="BX1247" s="311"/>
      <c r="BY1247" s="217"/>
      <c r="BZ1247" s="217"/>
      <c r="CA1247" s="217"/>
      <c r="CB1247" s="217"/>
      <c r="CC1247" s="217"/>
      <c r="CD1247" s="217"/>
      <c r="CE1247" s="311"/>
      <c r="CF1247" s="311" t="str">
        <f>IFERROR(ROUND(STDEV(AN1247,L1247),1),"")</f>
        <v/>
      </c>
      <c r="CG1247" s="322"/>
      <c r="CH1247" s="322"/>
      <c r="CI1247" s="322"/>
      <c r="CJ1247" s="322"/>
      <c r="CK1247" s="322"/>
      <c r="CL1247" s="322"/>
      <c r="CM1247" s="322"/>
      <c r="CN1247" s="220" t="str">
        <f>IFERROR(ROUND((SUM(#REF!)),0),"")</f>
        <v/>
      </c>
      <c r="CO1247" s="216"/>
      <c r="CP1247" s="221"/>
      <c r="CQ1247" s="222"/>
      <c r="CR1247" s="196"/>
      <c r="CS1247" s="196"/>
      <c r="CT1247" s="196"/>
      <c r="CU1247" s="196"/>
      <c r="CV1247" s="196"/>
      <c r="CW1247" s="306">
        <f>AV1247+BH1247</f>
        <v>0</v>
      </c>
      <c r="CX1247" s="12">
        <f>SUM(BI1247:BQ1247,AW1247:BE1247)</f>
        <v>0</v>
      </c>
      <c r="CY1247" s="314" t="str">
        <f>IFERROR(ROUND(CX1247/K1247,0),"")</f>
        <v/>
      </c>
      <c r="CZ1247" s="314" t="str">
        <f>IFERROR(ROUND(CY1247/#REF!,1),"")</f>
        <v/>
      </c>
      <c r="DA1247" s="306" t="str">
        <f t="shared" si="143"/>
        <v/>
      </c>
      <c r="DB1247" s="316" t="str">
        <f t="shared" si="144"/>
        <v/>
      </c>
      <c r="DC1247" s="193"/>
      <c r="DD1247" s="12" t="str">
        <f>IFERROR(#REF!-AP1247,"")</f>
        <v/>
      </c>
      <c r="DE1247" s="193"/>
      <c r="DF1247" s="305" t="str">
        <f>IFERROR(#REF!-L1247,"")</f>
        <v/>
      </c>
      <c r="DG1247" s="311" t="e">
        <f>IF(#REF!&gt;AQ1247,0,1)</f>
        <v>#REF!</v>
      </c>
      <c r="DH1247" s="320">
        <f>IF(AN1247&lt;M1247,0,1)</f>
        <v>1</v>
      </c>
      <c r="DI1247" s="320">
        <f>IF(AN1247&gt;N1247,0,1)</f>
        <v>1</v>
      </c>
    </row>
    <row r="1248" spans="3:113" ht="20.25" x14ac:dyDescent="0.2">
      <c r="C1248" s="214"/>
      <c r="G1248" s="207"/>
      <c r="H1248" s="314"/>
      <c r="I1248" s="314"/>
      <c r="J1248" s="314"/>
      <c r="K1248" s="314"/>
      <c r="L1248" s="208"/>
      <c r="M1248" s="209"/>
      <c r="N1248" s="210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5"/>
      <c r="Z1248" s="195"/>
      <c r="AA1248" s="194"/>
      <c r="AB1248" s="194"/>
      <c r="AC1248" s="194"/>
      <c r="AD1248" s="194"/>
      <c r="AE1248" s="194"/>
      <c r="AF1248" s="194"/>
      <c r="AG1248" s="194"/>
      <c r="AH1248" s="194"/>
      <c r="AI1248" s="194"/>
      <c r="AJ1248" s="194"/>
      <c r="AK1248" s="195"/>
      <c r="AL1248" s="195"/>
      <c r="AM1248" s="323" t="str">
        <f t="shared" si="138"/>
        <v/>
      </c>
      <c r="AN1248" s="323" t="str">
        <f t="shared" si="139"/>
        <v/>
      </c>
      <c r="AO1248" s="276" t="str">
        <f t="shared" si="140"/>
        <v/>
      </c>
      <c r="AP1248" s="218"/>
      <c r="AQ1248" s="219"/>
      <c r="AR1248" s="217" t="str">
        <f t="shared" si="141"/>
        <v/>
      </c>
      <c r="AS1248" s="217" t="str">
        <f t="shared" si="142"/>
        <v/>
      </c>
      <c r="AT1248" s="217"/>
      <c r="AU1248" s="217"/>
      <c r="AV1248" s="217"/>
      <c r="AW1248" s="217"/>
      <c r="AX1248" s="217"/>
      <c r="AY1248" s="217"/>
      <c r="AZ1248" s="217"/>
      <c r="BA1248" s="217"/>
      <c r="BB1248" s="217"/>
      <c r="BC1248" s="217"/>
      <c r="BD1248" s="217"/>
      <c r="BE1248" s="217"/>
      <c r="BF1248" s="217"/>
      <c r="BG1248" s="217"/>
      <c r="BH1248" s="217"/>
      <c r="BI1248" s="217"/>
      <c r="BJ1248" s="217"/>
      <c r="BK1248" s="217"/>
      <c r="BL1248" s="217"/>
      <c r="BM1248" s="217"/>
      <c r="BN1248" s="217"/>
      <c r="BO1248" s="217"/>
      <c r="BP1248" s="217"/>
      <c r="BQ1248" s="217"/>
      <c r="BR1248" s="311"/>
      <c r="BS1248" s="311"/>
      <c r="BT1248" s="311"/>
      <c r="BU1248" s="311"/>
      <c r="BV1248" s="311"/>
      <c r="BW1248" s="311"/>
      <c r="BX1248" s="311"/>
      <c r="BY1248" s="217"/>
      <c r="BZ1248" s="217"/>
      <c r="CA1248" s="217"/>
      <c r="CB1248" s="217"/>
      <c r="CC1248" s="217"/>
      <c r="CD1248" s="217"/>
      <c r="CE1248" s="311"/>
      <c r="CF1248" s="311" t="str">
        <f>IFERROR(ROUND(STDEV(AN1248,L1248),1),"")</f>
        <v/>
      </c>
      <c r="CG1248" s="322"/>
      <c r="CH1248" s="322"/>
      <c r="CI1248" s="322"/>
      <c r="CJ1248" s="322"/>
      <c r="CK1248" s="322"/>
      <c r="CL1248" s="322"/>
      <c r="CM1248" s="322"/>
      <c r="CN1248" s="220" t="str">
        <f>IFERROR(ROUND((SUM(#REF!)),0),"")</f>
        <v/>
      </c>
      <c r="CO1248" s="216"/>
      <c r="CP1248" s="221"/>
      <c r="CQ1248" s="222"/>
      <c r="CR1248" s="196"/>
      <c r="CS1248" s="196"/>
      <c r="CT1248" s="196"/>
      <c r="CU1248" s="196"/>
      <c r="CV1248" s="196"/>
      <c r="CW1248" s="306">
        <f>AV1248+BH1248</f>
        <v>0</v>
      </c>
      <c r="CX1248" s="12">
        <f>SUM(BI1248:BQ1248,AW1248:BE1248)</f>
        <v>0</v>
      </c>
      <c r="CY1248" s="314" t="str">
        <f>IFERROR(ROUND(CX1248/K1248,0),"")</f>
        <v/>
      </c>
      <c r="CZ1248" s="314" t="str">
        <f>IFERROR(ROUND(CY1248/#REF!,1),"")</f>
        <v/>
      </c>
      <c r="DA1248" s="306" t="str">
        <f t="shared" si="143"/>
        <v/>
      </c>
      <c r="DB1248" s="316" t="str">
        <f t="shared" si="144"/>
        <v/>
      </c>
      <c r="DC1248" s="193"/>
      <c r="DD1248" s="12" t="str">
        <f>IFERROR(#REF!-AP1248,"")</f>
        <v/>
      </c>
      <c r="DE1248" s="193"/>
      <c r="DF1248" s="305" t="str">
        <f>IFERROR(#REF!-L1248,"")</f>
        <v/>
      </c>
      <c r="DG1248" s="311" t="e">
        <f>IF(#REF!&gt;AQ1248,0,1)</f>
        <v>#REF!</v>
      </c>
      <c r="DH1248" s="320">
        <f>IF(AN1248&lt;M1248,0,1)</f>
        <v>1</v>
      </c>
      <c r="DI1248" s="320">
        <f>IF(AN1248&gt;N1248,0,1)</f>
        <v>1</v>
      </c>
    </row>
    <row r="1249" spans="3:113" ht="20.25" x14ac:dyDescent="0.2">
      <c r="C1249" s="214"/>
      <c r="G1249" s="207"/>
      <c r="H1249" s="314"/>
      <c r="I1249" s="314"/>
      <c r="J1249" s="314"/>
      <c r="K1249" s="314"/>
      <c r="L1249" s="208"/>
      <c r="M1249" s="209"/>
      <c r="N1249" s="210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5"/>
      <c r="Z1249" s="195"/>
      <c r="AA1249" s="194"/>
      <c r="AB1249" s="194"/>
      <c r="AC1249" s="194"/>
      <c r="AD1249" s="194"/>
      <c r="AE1249" s="194"/>
      <c r="AF1249" s="194"/>
      <c r="AG1249" s="194"/>
      <c r="AH1249" s="194"/>
      <c r="AI1249" s="194"/>
      <c r="AJ1249" s="194"/>
      <c r="AK1249" s="195"/>
      <c r="AL1249" s="195"/>
      <c r="AM1249" s="323" t="str">
        <f t="shared" si="138"/>
        <v/>
      </c>
      <c r="AN1249" s="323" t="str">
        <f t="shared" si="139"/>
        <v/>
      </c>
      <c r="AO1249" s="276" t="str">
        <f t="shared" si="140"/>
        <v/>
      </c>
      <c r="AP1249" s="218"/>
      <c r="AQ1249" s="219"/>
      <c r="AR1249" s="217" t="str">
        <f t="shared" si="141"/>
        <v/>
      </c>
      <c r="AS1249" s="217" t="str">
        <f t="shared" si="142"/>
        <v/>
      </c>
      <c r="AT1249" s="217"/>
      <c r="AU1249" s="217"/>
      <c r="AV1249" s="217"/>
      <c r="AW1249" s="217"/>
      <c r="AX1249" s="217"/>
      <c r="AY1249" s="217"/>
      <c r="AZ1249" s="217"/>
      <c r="BA1249" s="217"/>
      <c r="BB1249" s="217"/>
      <c r="BC1249" s="217"/>
      <c r="BD1249" s="217"/>
      <c r="BE1249" s="217"/>
      <c r="BF1249" s="217"/>
      <c r="BG1249" s="217"/>
      <c r="BH1249" s="217"/>
      <c r="BI1249" s="217"/>
      <c r="BJ1249" s="217"/>
      <c r="BK1249" s="217"/>
      <c r="BL1249" s="217"/>
      <c r="BM1249" s="217"/>
      <c r="BN1249" s="217"/>
      <c r="BO1249" s="217"/>
      <c r="BP1249" s="217"/>
      <c r="BQ1249" s="217"/>
      <c r="BR1249" s="311"/>
      <c r="BS1249" s="311"/>
      <c r="BT1249" s="311"/>
      <c r="BU1249" s="311"/>
      <c r="BV1249" s="311"/>
      <c r="BW1249" s="311"/>
      <c r="BX1249" s="311"/>
      <c r="BY1249" s="217"/>
      <c r="BZ1249" s="217"/>
      <c r="CA1249" s="217"/>
      <c r="CB1249" s="217"/>
      <c r="CC1249" s="217"/>
      <c r="CD1249" s="217"/>
      <c r="CE1249" s="311"/>
      <c r="CF1249" s="311" t="str">
        <f>IFERROR(ROUND(STDEV(AN1249,L1249),1),"")</f>
        <v/>
      </c>
      <c r="CG1249" s="322"/>
      <c r="CH1249" s="322"/>
      <c r="CI1249" s="322"/>
      <c r="CJ1249" s="322"/>
      <c r="CK1249" s="322"/>
      <c r="CL1249" s="322"/>
      <c r="CM1249" s="322"/>
      <c r="CN1249" s="220" t="str">
        <f>IFERROR(ROUND((SUM(#REF!)),0),"")</f>
        <v/>
      </c>
      <c r="CO1249" s="216"/>
      <c r="CP1249" s="221"/>
      <c r="CQ1249" s="222"/>
      <c r="CR1249" s="196"/>
      <c r="CS1249" s="196"/>
      <c r="CT1249" s="196"/>
      <c r="CU1249" s="196"/>
      <c r="CV1249" s="196"/>
      <c r="CW1249" s="306">
        <f>AV1249+BH1249</f>
        <v>0</v>
      </c>
      <c r="CX1249" s="12">
        <f>SUM(BI1249:BQ1249,AW1249:BE1249)</f>
        <v>0</v>
      </c>
      <c r="CY1249" s="314" t="str">
        <f>IFERROR(ROUND(CX1249/K1249,0),"")</f>
        <v/>
      </c>
      <c r="CZ1249" s="314" t="str">
        <f>IFERROR(ROUND(CY1249/#REF!,1),"")</f>
        <v/>
      </c>
      <c r="DA1249" s="306" t="str">
        <f t="shared" si="143"/>
        <v/>
      </c>
      <c r="DB1249" s="316" t="str">
        <f t="shared" si="144"/>
        <v/>
      </c>
      <c r="DC1249" s="193"/>
      <c r="DD1249" s="12" t="str">
        <f>IFERROR(#REF!-AP1249,"")</f>
        <v/>
      </c>
      <c r="DE1249" s="193"/>
      <c r="DF1249" s="305" t="str">
        <f>IFERROR(#REF!-L1249,"")</f>
        <v/>
      </c>
      <c r="DG1249" s="311" t="e">
        <f>IF(#REF!&gt;AQ1249,0,1)</f>
        <v>#REF!</v>
      </c>
      <c r="DH1249" s="320">
        <f>IF(AN1249&lt;M1249,0,1)</f>
        <v>1</v>
      </c>
      <c r="DI1249" s="320">
        <f>IF(AN1249&gt;N1249,0,1)</f>
        <v>1</v>
      </c>
    </row>
    <row r="1250" spans="3:113" ht="20.25" x14ac:dyDescent="0.2">
      <c r="C1250" s="214"/>
      <c r="G1250" s="207"/>
      <c r="H1250" s="314"/>
      <c r="I1250" s="314"/>
      <c r="J1250" s="314"/>
      <c r="K1250" s="314"/>
      <c r="L1250" s="208"/>
      <c r="M1250" s="209"/>
      <c r="N1250" s="210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5"/>
      <c r="Z1250" s="195"/>
      <c r="AA1250" s="194"/>
      <c r="AB1250" s="194"/>
      <c r="AC1250" s="194"/>
      <c r="AD1250" s="194"/>
      <c r="AE1250" s="194"/>
      <c r="AF1250" s="194"/>
      <c r="AG1250" s="194"/>
      <c r="AH1250" s="194"/>
      <c r="AI1250" s="194"/>
      <c r="AJ1250" s="194"/>
      <c r="AK1250" s="195"/>
      <c r="AL1250" s="195"/>
      <c r="AM1250" s="323" t="str">
        <f t="shared" si="138"/>
        <v/>
      </c>
      <c r="AN1250" s="323" t="str">
        <f t="shared" si="139"/>
        <v/>
      </c>
      <c r="AO1250" s="276" t="str">
        <f t="shared" si="140"/>
        <v/>
      </c>
      <c r="AP1250" s="218"/>
      <c r="AQ1250" s="219"/>
      <c r="AR1250" s="217" t="str">
        <f t="shared" si="141"/>
        <v/>
      </c>
      <c r="AS1250" s="217" t="str">
        <f t="shared" si="142"/>
        <v/>
      </c>
      <c r="AT1250" s="217"/>
      <c r="AU1250" s="217"/>
      <c r="AV1250" s="217"/>
      <c r="AW1250" s="217"/>
      <c r="AX1250" s="217"/>
      <c r="AY1250" s="217"/>
      <c r="AZ1250" s="217"/>
      <c r="BA1250" s="217"/>
      <c r="BB1250" s="217"/>
      <c r="BC1250" s="217"/>
      <c r="BD1250" s="217"/>
      <c r="BE1250" s="217"/>
      <c r="BF1250" s="217"/>
      <c r="BG1250" s="217"/>
      <c r="BH1250" s="217"/>
      <c r="BI1250" s="217"/>
      <c r="BJ1250" s="217"/>
      <c r="BK1250" s="217"/>
      <c r="BL1250" s="217"/>
      <c r="BM1250" s="217"/>
      <c r="BN1250" s="217"/>
      <c r="BO1250" s="217"/>
      <c r="BP1250" s="217"/>
      <c r="BQ1250" s="217"/>
      <c r="BR1250" s="311"/>
      <c r="BS1250" s="311"/>
      <c r="BT1250" s="311"/>
      <c r="BU1250" s="311"/>
      <c r="BV1250" s="311"/>
      <c r="BW1250" s="311"/>
      <c r="BX1250" s="311"/>
      <c r="BY1250" s="217"/>
      <c r="BZ1250" s="217"/>
      <c r="CA1250" s="217"/>
      <c r="CB1250" s="217"/>
      <c r="CC1250" s="217"/>
      <c r="CD1250" s="217"/>
      <c r="CE1250" s="311"/>
      <c r="CF1250" s="311" t="str">
        <f>IFERROR(ROUND(STDEV(AN1250,L1250),1),"")</f>
        <v/>
      </c>
      <c r="CG1250" s="322"/>
      <c r="CH1250" s="322"/>
      <c r="CI1250" s="322"/>
      <c r="CJ1250" s="322"/>
      <c r="CK1250" s="322"/>
      <c r="CL1250" s="322"/>
      <c r="CM1250" s="322"/>
      <c r="CN1250" s="220" t="str">
        <f>IFERROR(ROUND((SUM(#REF!)),0),"")</f>
        <v/>
      </c>
      <c r="CO1250" s="216"/>
      <c r="CP1250" s="221"/>
      <c r="CQ1250" s="222"/>
      <c r="CR1250" s="196"/>
      <c r="CS1250" s="196"/>
      <c r="CT1250" s="196"/>
      <c r="CU1250" s="196"/>
      <c r="CV1250" s="196"/>
      <c r="CW1250" s="306">
        <f>AV1250+BH1250</f>
        <v>0</v>
      </c>
      <c r="CX1250" s="12">
        <f>SUM(BI1250:BQ1250,AW1250:BE1250)</f>
        <v>0</v>
      </c>
      <c r="CY1250" s="314" t="str">
        <f>IFERROR(ROUND(CX1250/K1250,0),"")</f>
        <v/>
      </c>
      <c r="CZ1250" s="314" t="str">
        <f>IFERROR(ROUND(CY1250/#REF!,1),"")</f>
        <v/>
      </c>
      <c r="DA1250" s="306" t="str">
        <f t="shared" si="143"/>
        <v/>
      </c>
      <c r="DB1250" s="316" t="str">
        <f t="shared" si="144"/>
        <v/>
      </c>
      <c r="DC1250" s="193"/>
      <c r="DD1250" s="12" t="str">
        <f>IFERROR(#REF!-AP1250,"")</f>
        <v/>
      </c>
      <c r="DE1250" s="193"/>
      <c r="DF1250" s="305" t="str">
        <f>IFERROR(#REF!-L1250,"")</f>
        <v/>
      </c>
      <c r="DG1250" s="311" t="e">
        <f>IF(#REF!&gt;AQ1250,0,1)</f>
        <v>#REF!</v>
      </c>
      <c r="DH1250" s="320">
        <f>IF(AN1250&lt;M1250,0,1)</f>
        <v>1</v>
      </c>
      <c r="DI1250" s="320">
        <f>IF(AN1250&gt;N1250,0,1)</f>
        <v>1</v>
      </c>
    </row>
    <row r="1251" spans="3:113" ht="20.25" x14ac:dyDescent="0.2">
      <c r="C1251" s="214"/>
      <c r="G1251" s="207"/>
      <c r="H1251" s="314"/>
      <c r="I1251" s="314"/>
      <c r="J1251" s="314"/>
      <c r="K1251" s="314"/>
      <c r="L1251" s="208"/>
      <c r="M1251" s="209"/>
      <c r="N1251" s="210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5"/>
      <c r="Z1251" s="195"/>
      <c r="AA1251" s="194"/>
      <c r="AB1251" s="194"/>
      <c r="AC1251" s="194"/>
      <c r="AD1251" s="194"/>
      <c r="AE1251" s="194"/>
      <c r="AF1251" s="194"/>
      <c r="AG1251" s="194"/>
      <c r="AH1251" s="194"/>
      <c r="AI1251" s="194"/>
      <c r="AJ1251" s="194"/>
      <c r="AK1251" s="195"/>
      <c r="AL1251" s="195"/>
      <c r="AM1251" s="323" t="str">
        <f t="shared" si="138"/>
        <v/>
      </c>
      <c r="AN1251" s="323" t="str">
        <f t="shared" si="139"/>
        <v/>
      </c>
      <c r="AO1251" s="276" t="str">
        <f t="shared" si="140"/>
        <v/>
      </c>
      <c r="AP1251" s="218"/>
      <c r="AQ1251" s="219"/>
      <c r="AR1251" s="217" t="str">
        <f t="shared" si="141"/>
        <v/>
      </c>
      <c r="AS1251" s="217" t="str">
        <f t="shared" si="142"/>
        <v/>
      </c>
      <c r="AT1251" s="217"/>
      <c r="AU1251" s="217"/>
      <c r="AV1251" s="217"/>
      <c r="AW1251" s="217"/>
      <c r="AX1251" s="217"/>
      <c r="AY1251" s="217"/>
      <c r="AZ1251" s="217"/>
      <c r="BA1251" s="217"/>
      <c r="BB1251" s="217"/>
      <c r="BC1251" s="217"/>
      <c r="BD1251" s="217"/>
      <c r="BE1251" s="217"/>
      <c r="BF1251" s="217"/>
      <c r="BG1251" s="217"/>
      <c r="BH1251" s="217"/>
      <c r="BI1251" s="217"/>
      <c r="BJ1251" s="217"/>
      <c r="BK1251" s="217"/>
      <c r="BL1251" s="217"/>
      <c r="BM1251" s="217"/>
      <c r="BN1251" s="217"/>
      <c r="BO1251" s="217"/>
      <c r="BP1251" s="217"/>
      <c r="BQ1251" s="217"/>
      <c r="BR1251" s="311"/>
      <c r="BS1251" s="311"/>
      <c r="BT1251" s="311"/>
      <c r="BU1251" s="311"/>
      <c r="BV1251" s="311"/>
      <c r="BW1251" s="311"/>
      <c r="BX1251" s="311"/>
      <c r="BY1251" s="217"/>
      <c r="BZ1251" s="217"/>
      <c r="CA1251" s="217"/>
      <c r="CB1251" s="217"/>
      <c r="CC1251" s="217"/>
      <c r="CD1251" s="217"/>
      <c r="CE1251" s="311"/>
      <c r="CF1251" s="311" t="str">
        <f>IFERROR(ROUND(STDEV(AN1251,L1251),1),"")</f>
        <v/>
      </c>
      <c r="CG1251" s="322"/>
      <c r="CH1251" s="322"/>
      <c r="CI1251" s="322"/>
      <c r="CJ1251" s="322"/>
      <c r="CK1251" s="322"/>
      <c r="CL1251" s="322"/>
      <c r="CM1251" s="322"/>
      <c r="CN1251" s="220" t="str">
        <f>IFERROR(ROUND((SUM(#REF!)),0),"")</f>
        <v/>
      </c>
      <c r="CO1251" s="216"/>
      <c r="CP1251" s="221"/>
      <c r="CQ1251" s="222"/>
      <c r="CR1251" s="196"/>
      <c r="CS1251" s="196"/>
      <c r="CT1251" s="196"/>
      <c r="CU1251" s="196"/>
      <c r="CV1251" s="196"/>
      <c r="CW1251" s="306">
        <f>AV1251+BH1251</f>
        <v>0</v>
      </c>
      <c r="CX1251" s="12">
        <f>SUM(BI1251:BQ1251,AW1251:BE1251)</f>
        <v>0</v>
      </c>
      <c r="CY1251" s="314" t="str">
        <f>IFERROR(ROUND(CX1251/K1251,0),"")</f>
        <v/>
      </c>
      <c r="CZ1251" s="314" t="str">
        <f>IFERROR(ROUND(CY1251/#REF!,1),"")</f>
        <v/>
      </c>
      <c r="DA1251" s="306" t="str">
        <f t="shared" si="143"/>
        <v/>
      </c>
      <c r="DB1251" s="316" t="str">
        <f t="shared" si="144"/>
        <v/>
      </c>
      <c r="DC1251" s="193"/>
      <c r="DD1251" s="12" t="str">
        <f>IFERROR(#REF!-AP1251,"")</f>
        <v/>
      </c>
      <c r="DE1251" s="193"/>
      <c r="DF1251" s="305" t="str">
        <f>IFERROR(#REF!-L1251,"")</f>
        <v/>
      </c>
      <c r="DG1251" s="311" t="e">
        <f>IF(#REF!&gt;AQ1251,0,1)</f>
        <v>#REF!</v>
      </c>
      <c r="DH1251" s="320">
        <f>IF(AN1251&lt;M1251,0,1)</f>
        <v>1</v>
      </c>
      <c r="DI1251" s="320">
        <f>IF(AN1251&gt;N1251,0,1)</f>
        <v>1</v>
      </c>
    </row>
    <row r="1252" spans="3:113" ht="20.25" x14ac:dyDescent="0.2">
      <c r="C1252" s="214"/>
      <c r="G1252" s="207"/>
      <c r="H1252" s="314"/>
      <c r="I1252" s="314"/>
      <c r="J1252" s="314"/>
      <c r="K1252" s="314"/>
      <c r="L1252" s="208"/>
      <c r="M1252" s="209"/>
      <c r="N1252" s="210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5"/>
      <c r="Z1252" s="195"/>
      <c r="AA1252" s="194"/>
      <c r="AB1252" s="194"/>
      <c r="AC1252" s="194"/>
      <c r="AD1252" s="194"/>
      <c r="AE1252" s="194"/>
      <c r="AF1252" s="194"/>
      <c r="AG1252" s="194"/>
      <c r="AH1252" s="194"/>
      <c r="AI1252" s="194"/>
      <c r="AJ1252" s="194"/>
      <c r="AK1252" s="195"/>
      <c r="AL1252" s="195"/>
      <c r="AM1252" s="323" t="str">
        <f t="shared" si="138"/>
        <v/>
      </c>
      <c r="AN1252" s="323" t="str">
        <f t="shared" si="139"/>
        <v/>
      </c>
      <c r="AO1252" s="276" t="str">
        <f t="shared" si="140"/>
        <v/>
      </c>
      <c r="AP1252" s="218"/>
      <c r="AQ1252" s="219"/>
      <c r="AR1252" s="217" t="str">
        <f t="shared" si="141"/>
        <v/>
      </c>
      <c r="AS1252" s="217" t="str">
        <f t="shared" si="142"/>
        <v/>
      </c>
      <c r="AT1252" s="217"/>
      <c r="AU1252" s="217"/>
      <c r="AV1252" s="217"/>
      <c r="AW1252" s="217"/>
      <c r="AX1252" s="217"/>
      <c r="AY1252" s="217"/>
      <c r="AZ1252" s="217"/>
      <c r="BA1252" s="217"/>
      <c r="BB1252" s="217"/>
      <c r="BC1252" s="217"/>
      <c r="BD1252" s="217"/>
      <c r="BE1252" s="217"/>
      <c r="BF1252" s="217"/>
      <c r="BG1252" s="217"/>
      <c r="BH1252" s="217"/>
      <c r="BI1252" s="217"/>
      <c r="BJ1252" s="217"/>
      <c r="BK1252" s="217"/>
      <c r="BL1252" s="217"/>
      <c r="BM1252" s="217"/>
      <c r="BN1252" s="217"/>
      <c r="BO1252" s="217"/>
      <c r="BP1252" s="217"/>
      <c r="BQ1252" s="217"/>
      <c r="BR1252" s="311"/>
      <c r="BS1252" s="311"/>
      <c r="BT1252" s="311"/>
      <c r="BU1252" s="311"/>
      <c r="BV1252" s="311"/>
      <c r="BW1252" s="311"/>
      <c r="BX1252" s="311"/>
      <c r="BY1252" s="217"/>
      <c r="BZ1252" s="217"/>
      <c r="CA1252" s="217"/>
      <c r="CB1252" s="217"/>
      <c r="CC1252" s="217"/>
      <c r="CD1252" s="217"/>
      <c r="CE1252" s="311"/>
      <c r="CF1252" s="311" t="str">
        <f>IFERROR(ROUND(STDEV(AN1252,L1252),1),"")</f>
        <v/>
      </c>
      <c r="CG1252" s="322"/>
      <c r="CH1252" s="322"/>
      <c r="CI1252" s="322"/>
      <c r="CJ1252" s="322"/>
      <c r="CK1252" s="322"/>
      <c r="CL1252" s="322"/>
      <c r="CM1252" s="322"/>
      <c r="CN1252" s="220" t="str">
        <f>IFERROR(ROUND((SUM(#REF!)),0),"")</f>
        <v/>
      </c>
      <c r="CO1252" s="216"/>
      <c r="CP1252" s="221"/>
      <c r="CQ1252" s="222"/>
      <c r="CR1252" s="196"/>
      <c r="CS1252" s="196"/>
      <c r="CT1252" s="196"/>
      <c r="CU1252" s="196"/>
      <c r="CV1252" s="196"/>
      <c r="CW1252" s="306">
        <f>AV1252+BH1252</f>
        <v>0</v>
      </c>
      <c r="CX1252" s="12">
        <f>SUM(BI1252:BQ1252,AW1252:BE1252)</f>
        <v>0</v>
      </c>
      <c r="CY1252" s="314" t="str">
        <f>IFERROR(ROUND(CX1252/K1252,0),"")</f>
        <v/>
      </c>
      <c r="CZ1252" s="314" t="str">
        <f>IFERROR(ROUND(CY1252/#REF!,1),"")</f>
        <v/>
      </c>
      <c r="DA1252" s="306" t="str">
        <f t="shared" si="143"/>
        <v/>
      </c>
      <c r="DB1252" s="316" t="str">
        <f t="shared" si="144"/>
        <v/>
      </c>
      <c r="DC1252" s="193"/>
      <c r="DD1252" s="12" t="str">
        <f>IFERROR(#REF!-AP1252,"")</f>
        <v/>
      </c>
      <c r="DE1252" s="193"/>
      <c r="DF1252" s="305" t="str">
        <f>IFERROR(#REF!-L1252,"")</f>
        <v/>
      </c>
      <c r="DG1252" s="311" t="e">
        <f>IF(#REF!&gt;AQ1252,0,1)</f>
        <v>#REF!</v>
      </c>
      <c r="DH1252" s="320">
        <f>IF(AN1252&lt;M1252,0,1)</f>
        <v>1</v>
      </c>
      <c r="DI1252" s="320">
        <f>IF(AN1252&gt;N1252,0,1)</f>
        <v>1</v>
      </c>
    </row>
    <row r="1253" spans="3:113" ht="20.25" x14ac:dyDescent="0.2">
      <c r="C1253" s="214"/>
      <c r="G1253" s="207"/>
      <c r="H1253" s="314"/>
      <c r="I1253" s="314"/>
      <c r="J1253" s="314"/>
      <c r="K1253" s="314"/>
      <c r="L1253" s="208"/>
      <c r="M1253" s="209"/>
      <c r="N1253" s="210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5"/>
      <c r="Z1253" s="195"/>
      <c r="AA1253" s="194"/>
      <c r="AB1253" s="194"/>
      <c r="AC1253" s="194"/>
      <c r="AD1253" s="194"/>
      <c r="AE1253" s="194"/>
      <c r="AF1253" s="194"/>
      <c r="AG1253" s="194"/>
      <c r="AH1253" s="194"/>
      <c r="AI1253" s="194"/>
      <c r="AJ1253" s="194"/>
      <c r="AK1253" s="195"/>
      <c r="AL1253" s="195"/>
      <c r="AM1253" s="323" t="str">
        <f t="shared" si="138"/>
        <v/>
      </c>
      <c r="AN1253" s="323" t="str">
        <f t="shared" si="139"/>
        <v/>
      </c>
      <c r="AO1253" s="276" t="str">
        <f t="shared" si="140"/>
        <v/>
      </c>
      <c r="AP1253" s="218"/>
      <c r="AQ1253" s="219"/>
      <c r="AR1253" s="217" t="str">
        <f t="shared" si="141"/>
        <v/>
      </c>
      <c r="AS1253" s="217" t="str">
        <f t="shared" si="142"/>
        <v/>
      </c>
      <c r="AT1253" s="217"/>
      <c r="AU1253" s="217"/>
      <c r="AV1253" s="217"/>
      <c r="AW1253" s="217"/>
      <c r="AX1253" s="217"/>
      <c r="AY1253" s="217"/>
      <c r="AZ1253" s="217"/>
      <c r="BA1253" s="217"/>
      <c r="BB1253" s="217"/>
      <c r="BC1253" s="217"/>
      <c r="BD1253" s="217"/>
      <c r="BE1253" s="217"/>
      <c r="BF1253" s="217"/>
      <c r="BG1253" s="217"/>
      <c r="BH1253" s="217"/>
      <c r="BI1253" s="217"/>
      <c r="BJ1253" s="217"/>
      <c r="BK1253" s="217"/>
      <c r="BL1253" s="217"/>
      <c r="BM1253" s="217"/>
      <c r="BN1253" s="217"/>
      <c r="BO1253" s="217"/>
      <c r="BP1253" s="217"/>
      <c r="BQ1253" s="217"/>
      <c r="BR1253" s="311"/>
      <c r="BS1253" s="311"/>
      <c r="BT1253" s="311"/>
      <c r="BU1253" s="311"/>
      <c r="BV1253" s="311"/>
      <c r="BW1253" s="311"/>
      <c r="BX1253" s="311"/>
      <c r="BY1253" s="217"/>
      <c r="BZ1253" s="217"/>
      <c r="CA1253" s="217"/>
      <c r="CB1253" s="217"/>
      <c r="CC1253" s="217"/>
      <c r="CD1253" s="217"/>
      <c r="CE1253" s="311"/>
      <c r="CF1253" s="311" t="str">
        <f>IFERROR(ROUND(STDEV(AN1253,L1253),1),"")</f>
        <v/>
      </c>
      <c r="CG1253" s="322"/>
      <c r="CH1253" s="322"/>
      <c r="CI1253" s="322"/>
      <c r="CJ1253" s="322"/>
      <c r="CK1253" s="322"/>
      <c r="CL1253" s="322"/>
      <c r="CM1253" s="322"/>
      <c r="CN1253" s="220" t="str">
        <f>IFERROR(ROUND((SUM(#REF!)),0),"")</f>
        <v/>
      </c>
      <c r="CO1253" s="216"/>
      <c r="CP1253" s="221"/>
      <c r="CQ1253" s="222"/>
      <c r="CR1253" s="196"/>
      <c r="CS1253" s="196"/>
      <c r="CT1253" s="196"/>
      <c r="CU1253" s="196"/>
      <c r="CV1253" s="196"/>
      <c r="CW1253" s="306">
        <f>AV1253+BH1253</f>
        <v>0</v>
      </c>
      <c r="CX1253" s="12">
        <f>SUM(BI1253:BQ1253,AW1253:BE1253)</f>
        <v>0</v>
      </c>
      <c r="CY1253" s="314" t="str">
        <f>IFERROR(ROUND(CX1253/K1253,0),"")</f>
        <v/>
      </c>
      <c r="CZ1253" s="314" t="str">
        <f>IFERROR(ROUND(CY1253/#REF!,1),"")</f>
        <v/>
      </c>
      <c r="DA1253" s="306" t="str">
        <f t="shared" si="143"/>
        <v/>
      </c>
      <c r="DB1253" s="316" t="str">
        <f t="shared" si="144"/>
        <v/>
      </c>
      <c r="DC1253" s="193"/>
      <c r="DD1253" s="12" t="str">
        <f>IFERROR(#REF!-AP1253,"")</f>
        <v/>
      </c>
      <c r="DE1253" s="193"/>
      <c r="DF1253" s="305" t="str">
        <f>IFERROR(#REF!-L1253,"")</f>
        <v/>
      </c>
      <c r="DG1253" s="311" t="e">
        <f>IF(#REF!&gt;AQ1253,0,1)</f>
        <v>#REF!</v>
      </c>
      <c r="DH1253" s="320">
        <f>IF(AN1253&lt;M1253,0,1)</f>
        <v>1</v>
      </c>
      <c r="DI1253" s="320">
        <f>IF(AN1253&gt;N1253,0,1)</f>
        <v>1</v>
      </c>
    </row>
    <row r="1254" spans="3:113" ht="20.25" x14ac:dyDescent="0.2">
      <c r="C1254" s="214"/>
      <c r="G1254" s="207"/>
      <c r="H1254" s="314"/>
      <c r="I1254" s="314"/>
      <c r="J1254" s="314"/>
      <c r="K1254" s="314"/>
      <c r="L1254" s="208"/>
      <c r="M1254" s="209"/>
      <c r="N1254" s="210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5"/>
      <c r="Z1254" s="195"/>
      <c r="AA1254" s="194"/>
      <c r="AB1254" s="194"/>
      <c r="AC1254" s="194"/>
      <c r="AD1254" s="194"/>
      <c r="AE1254" s="194"/>
      <c r="AF1254" s="194"/>
      <c r="AG1254" s="194"/>
      <c r="AH1254" s="194"/>
      <c r="AI1254" s="194"/>
      <c r="AJ1254" s="194"/>
      <c r="AK1254" s="195"/>
      <c r="AL1254" s="195"/>
      <c r="AM1254" s="323" t="str">
        <f t="shared" si="138"/>
        <v/>
      </c>
      <c r="AN1254" s="323" t="str">
        <f t="shared" si="139"/>
        <v/>
      </c>
      <c r="AO1254" s="276" t="str">
        <f t="shared" si="140"/>
        <v/>
      </c>
      <c r="AP1254" s="218"/>
      <c r="AQ1254" s="219"/>
      <c r="AR1254" s="217" t="str">
        <f t="shared" si="141"/>
        <v/>
      </c>
      <c r="AS1254" s="217" t="str">
        <f t="shared" si="142"/>
        <v/>
      </c>
      <c r="AT1254" s="217"/>
      <c r="AU1254" s="217"/>
      <c r="AV1254" s="217"/>
      <c r="AW1254" s="217"/>
      <c r="AX1254" s="217"/>
      <c r="AY1254" s="217"/>
      <c r="AZ1254" s="217"/>
      <c r="BA1254" s="217"/>
      <c r="BB1254" s="217"/>
      <c r="BC1254" s="217"/>
      <c r="BD1254" s="217"/>
      <c r="BE1254" s="217"/>
      <c r="BF1254" s="217"/>
      <c r="BG1254" s="217"/>
      <c r="BH1254" s="217"/>
      <c r="BI1254" s="217"/>
      <c r="BJ1254" s="217"/>
      <c r="BK1254" s="217"/>
      <c r="BL1254" s="217"/>
      <c r="BM1254" s="217"/>
      <c r="BN1254" s="217"/>
      <c r="BO1254" s="217"/>
      <c r="BP1254" s="217"/>
      <c r="BQ1254" s="217"/>
      <c r="BR1254" s="311"/>
      <c r="BS1254" s="311"/>
      <c r="BT1254" s="311"/>
      <c r="BU1254" s="311"/>
      <c r="BV1254" s="311"/>
      <c r="BW1254" s="311"/>
      <c r="BX1254" s="311"/>
      <c r="BY1254" s="217"/>
      <c r="BZ1254" s="217"/>
      <c r="CA1254" s="217"/>
      <c r="CB1254" s="217"/>
      <c r="CC1254" s="217"/>
      <c r="CD1254" s="217"/>
      <c r="CE1254" s="311"/>
      <c r="CF1254" s="311" t="str">
        <f>IFERROR(ROUND(STDEV(AN1254,L1254),1),"")</f>
        <v/>
      </c>
      <c r="CG1254" s="322"/>
      <c r="CH1254" s="322"/>
      <c r="CI1254" s="322"/>
      <c r="CJ1254" s="322"/>
      <c r="CK1254" s="322"/>
      <c r="CL1254" s="322"/>
      <c r="CM1254" s="322"/>
      <c r="CN1254" s="220" t="str">
        <f>IFERROR(ROUND((SUM(#REF!)),0),"")</f>
        <v/>
      </c>
      <c r="CO1254" s="216"/>
      <c r="CP1254" s="221"/>
      <c r="CQ1254" s="222"/>
      <c r="CR1254" s="196"/>
      <c r="CS1254" s="196"/>
      <c r="CT1254" s="196"/>
      <c r="CU1254" s="196"/>
      <c r="CV1254" s="196"/>
      <c r="CW1254" s="306">
        <f>AV1254+BH1254</f>
        <v>0</v>
      </c>
      <c r="CX1254" s="12">
        <f>SUM(BI1254:BQ1254,AW1254:BE1254)</f>
        <v>0</v>
      </c>
      <c r="CY1254" s="314" t="str">
        <f>IFERROR(ROUND(CX1254/K1254,0),"")</f>
        <v/>
      </c>
      <c r="CZ1254" s="314" t="str">
        <f>IFERROR(ROUND(CY1254/#REF!,1),"")</f>
        <v/>
      </c>
      <c r="DA1254" s="306" t="str">
        <f t="shared" si="143"/>
        <v/>
      </c>
      <c r="DB1254" s="316" t="str">
        <f t="shared" si="144"/>
        <v/>
      </c>
      <c r="DC1254" s="193"/>
      <c r="DD1254" s="12" t="str">
        <f>IFERROR(#REF!-AP1254,"")</f>
        <v/>
      </c>
      <c r="DE1254" s="193"/>
      <c r="DF1254" s="305" t="str">
        <f>IFERROR(#REF!-L1254,"")</f>
        <v/>
      </c>
      <c r="DG1254" s="311" t="e">
        <f>IF(#REF!&gt;AQ1254,0,1)</f>
        <v>#REF!</v>
      </c>
      <c r="DH1254" s="320">
        <f>IF(AN1254&lt;M1254,0,1)</f>
        <v>1</v>
      </c>
      <c r="DI1254" s="320">
        <f>IF(AN1254&gt;N1254,0,1)</f>
        <v>1</v>
      </c>
    </row>
    <row r="1255" spans="3:113" ht="20.25" x14ac:dyDescent="0.2">
      <c r="C1255" s="214"/>
      <c r="G1255" s="207"/>
      <c r="H1255" s="314"/>
      <c r="I1255" s="314"/>
      <c r="J1255" s="314"/>
      <c r="K1255" s="314"/>
      <c r="L1255" s="208"/>
      <c r="M1255" s="209"/>
      <c r="N1255" s="210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5"/>
      <c r="Z1255" s="195"/>
      <c r="AA1255" s="194"/>
      <c r="AB1255" s="194"/>
      <c r="AC1255" s="194"/>
      <c r="AD1255" s="194"/>
      <c r="AE1255" s="194"/>
      <c r="AF1255" s="194"/>
      <c r="AG1255" s="194"/>
      <c r="AH1255" s="194"/>
      <c r="AI1255" s="194"/>
      <c r="AJ1255" s="194"/>
      <c r="AK1255" s="195"/>
      <c r="AL1255" s="195"/>
      <c r="AM1255" s="323" t="str">
        <f t="shared" si="138"/>
        <v/>
      </c>
      <c r="AN1255" s="323" t="str">
        <f t="shared" si="139"/>
        <v/>
      </c>
      <c r="AO1255" s="276" t="str">
        <f t="shared" si="140"/>
        <v/>
      </c>
      <c r="AP1255" s="218"/>
      <c r="AQ1255" s="219"/>
      <c r="AR1255" s="217" t="str">
        <f t="shared" si="141"/>
        <v/>
      </c>
      <c r="AS1255" s="217" t="str">
        <f t="shared" si="142"/>
        <v/>
      </c>
      <c r="AT1255" s="217"/>
      <c r="AU1255" s="217"/>
      <c r="AV1255" s="217"/>
      <c r="AW1255" s="217"/>
      <c r="AX1255" s="217"/>
      <c r="AY1255" s="217"/>
      <c r="AZ1255" s="217"/>
      <c r="BA1255" s="217"/>
      <c r="BB1255" s="217"/>
      <c r="BC1255" s="217"/>
      <c r="BD1255" s="217"/>
      <c r="BE1255" s="217"/>
      <c r="BF1255" s="217"/>
      <c r="BG1255" s="217"/>
      <c r="BH1255" s="217"/>
      <c r="BI1255" s="217"/>
      <c r="BJ1255" s="217"/>
      <c r="BK1255" s="217"/>
      <c r="BL1255" s="217"/>
      <c r="BM1255" s="217"/>
      <c r="BN1255" s="217"/>
      <c r="BO1255" s="217"/>
      <c r="BP1255" s="217"/>
      <c r="BQ1255" s="217"/>
      <c r="BR1255" s="311"/>
      <c r="BS1255" s="311"/>
      <c r="BT1255" s="311"/>
      <c r="BU1255" s="311"/>
      <c r="BV1255" s="311"/>
      <c r="BW1255" s="311"/>
      <c r="BX1255" s="311"/>
      <c r="BY1255" s="217"/>
      <c r="BZ1255" s="217"/>
      <c r="CA1255" s="217"/>
      <c r="CB1255" s="217"/>
      <c r="CC1255" s="217"/>
      <c r="CD1255" s="217"/>
      <c r="CE1255" s="311"/>
      <c r="CF1255" s="311" t="str">
        <f>IFERROR(ROUND(STDEV(AN1255,L1255),1),"")</f>
        <v/>
      </c>
      <c r="CG1255" s="322"/>
      <c r="CH1255" s="322"/>
      <c r="CI1255" s="322"/>
      <c r="CJ1255" s="322"/>
      <c r="CK1255" s="322"/>
      <c r="CL1255" s="322"/>
      <c r="CM1255" s="322"/>
      <c r="CN1255" s="220" t="str">
        <f>IFERROR(ROUND((SUM(#REF!)),0),"")</f>
        <v/>
      </c>
      <c r="CO1255" s="216"/>
      <c r="CP1255" s="221"/>
      <c r="CQ1255" s="222"/>
      <c r="CR1255" s="196"/>
      <c r="CS1255" s="196"/>
      <c r="CT1255" s="196"/>
      <c r="CU1255" s="196"/>
      <c r="CV1255" s="196"/>
      <c r="CW1255" s="306">
        <f>AV1255+BH1255</f>
        <v>0</v>
      </c>
      <c r="CX1255" s="12">
        <f>SUM(BI1255:BQ1255,AW1255:BE1255)</f>
        <v>0</v>
      </c>
      <c r="CY1255" s="314" t="str">
        <f>IFERROR(ROUND(CX1255/K1255,0),"")</f>
        <v/>
      </c>
      <c r="CZ1255" s="314" t="str">
        <f>IFERROR(ROUND(CY1255/#REF!,1),"")</f>
        <v/>
      </c>
      <c r="DA1255" s="306" t="str">
        <f t="shared" si="143"/>
        <v/>
      </c>
      <c r="DB1255" s="316" t="str">
        <f t="shared" si="144"/>
        <v/>
      </c>
      <c r="DC1255" s="193"/>
      <c r="DD1255" s="12" t="str">
        <f>IFERROR(#REF!-AP1255,"")</f>
        <v/>
      </c>
      <c r="DE1255" s="193"/>
      <c r="DF1255" s="305" t="str">
        <f>IFERROR(#REF!-L1255,"")</f>
        <v/>
      </c>
      <c r="DG1255" s="311" t="e">
        <f>IF(#REF!&gt;AQ1255,0,1)</f>
        <v>#REF!</v>
      </c>
      <c r="DH1255" s="320">
        <f>IF(AN1255&lt;M1255,0,1)</f>
        <v>1</v>
      </c>
      <c r="DI1255" s="320">
        <f>IF(AN1255&gt;N1255,0,1)</f>
        <v>1</v>
      </c>
    </row>
    <row r="1256" spans="3:113" ht="20.25" x14ac:dyDescent="0.2">
      <c r="C1256" s="214"/>
      <c r="G1256" s="207"/>
      <c r="H1256" s="314"/>
      <c r="I1256" s="314"/>
      <c r="J1256" s="314"/>
      <c r="K1256" s="314"/>
      <c r="L1256" s="208"/>
      <c r="M1256" s="209"/>
      <c r="N1256" s="210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5"/>
      <c r="Z1256" s="195"/>
      <c r="AA1256" s="194"/>
      <c r="AB1256" s="194"/>
      <c r="AC1256" s="194"/>
      <c r="AD1256" s="194"/>
      <c r="AE1256" s="194"/>
      <c r="AF1256" s="194"/>
      <c r="AG1256" s="194"/>
      <c r="AH1256" s="194"/>
      <c r="AI1256" s="194"/>
      <c r="AJ1256" s="194"/>
      <c r="AK1256" s="195"/>
      <c r="AL1256" s="195"/>
      <c r="AM1256" s="323" t="str">
        <f t="shared" si="138"/>
        <v/>
      </c>
      <c r="AN1256" s="323" t="str">
        <f t="shared" si="139"/>
        <v/>
      </c>
      <c r="AO1256" s="276" t="str">
        <f t="shared" si="140"/>
        <v/>
      </c>
      <c r="AP1256" s="218"/>
      <c r="AQ1256" s="219"/>
      <c r="AR1256" s="217" t="str">
        <f t="shared" si="141"/>
        <v/>
      </c>
      <c r="AS1256" s="217" t="str">
        <f t="shared" si="142"/>
        <v/>
      </c>
      <c r="AT1256" s="217"/>
      <c r="AU1256" s="217"/>
      <c r="AV1256" s="217"/>
      <c r="AW1256" s="217"/>
      <c r="AX1256" s="217"/>
      <c r="AY1256" s="217"/>
      <c r="AZ1256" s="217"/>
      <c r="BA1256" s="217"/>
      <c r="BB1256" s="217"/>
      <c r="BC1256" s="217"/>
      <c r="BD1256" s="217"/>
      <c r="BE1256" s="217"/>
      <c r="BF1256" s="217"/>
      <c r="BG1256" s="217"/>
      <c r="BH1256" s="217"/>
      <c r="BI1256" s="217"/>
      <c r="BJ1256" s="217"/>
      <c r="BK1256" s="217"/>
      <c r="BL1256" s="217"/>
      <c r="BM1256" s="217"/>
      <c r="BN1256" s="217"/>
      <c r="BO1256" s="217"/>
      <c r="BP1256" s="217"/>
      <c r="BQ1256" s="217"/>
      <c r="BR1256" s="311"/>
      <c r="BS1256" s="311"/>
      <c r="BT1256" s="311"/>
      <c r="BU1256" s="311"/>
      <c r="BV1256" s="311"/>
      <c r="BW1256" s="311"/>
      <c r="BX1256" s="311"/>
      <c r="BY1256" s="217"/>
      <c r="BZ1256" s="217"/>
      <c r="CA1256" s="217"/>
      <c r="CB1256" s="217"/>
      <c r="CC1256" s="217"/>
      <c r="CD1256" s="217"/>
      <c r="CE1256" s="311"/>
      <c r="CF1256" s="311" t="str">
        <f>IFERROR(ROUND(STDEV(AN1256,L1256),1),"")</f>
        <v/>
      </c>
      <c r="CG1256" s="322"/>
      <c r="CH1256" s="322"/>
      <c r="CI1256" s="322"/>
      <c r="CJ1256" s="322"/>
      <c r="CK1256" s="322"/>
      <c r="CL1256" s="322"/>
      <c r="CM1256" s="322"/>
      <c r="CN1256" s="220" t="str">
        <f>IFERROR(ROUND((SUM(#REF!)),0),"")</f>
        <v/>
      </c>
      <c r="CO1256" s="216"/>
      <c r="CP1256" s="221"/>
      <c r="CQ1256" s="222"/>
      <c r="CR1256" s="196"/>
      <c r="CS1256" s="196"/>
      <c r="CT1256" s="196"/>
      <c r="CU1256" s="196"/>
      <c r="CV1256" s="196"/>
      <c r="CW1256" s="306">
        <f>AV1256+BH1256</f>
        <v>0</v>
      </c>
      <c r="CX1256" s="12">
        <f>SUM(BI1256:BQ1256,AW1256:BE1256)</f>
        <v>0</v>
      </c>
      <c r="CY1256" s="314" t="str">
        <f>IFERROR(ROUND(CX1256/K1256,0),"")</f>
        <v/>
      </c>
      <c r="CZ1256" s="314" t="str">
        <f>IFERROR(ROUND(CY1256/#REF!,1),"")</f>
        <v/>
      </c>
      <c r="DA1256" s="306" t="str">
        <f t="shared" si="143"/>
        <v/>
      </c>
      <c r="DB1256" s="316" t="str">
        <f t="shared" si="144"/>
        <v/>
      </c>
      <c r="DC1256" s="193"/>
      <c r="DD1256" s="12" t="str">
        <f>IFERROR(#REF!-AP1256,"")</f>
        <v/>
      </c>
      <c r="DE1256" s="193"/>
      <c r="DF1256" s="305" t="str">
        <f>IFERROR(#REF!-L1256,"")</f>
        <v/>
      </c>
      <c r="DG1256" s="311" t="e">
        <f>IF(#REF!&gt;AQ1256,0,1)</f>
        <v>#REF!</v>
      </c>
      <c r="DH1256" s="320">
        <f>IF(AN1256&lt;M1256,0,1)</f>
        <v>1</v>
      </c>
      <c r="DI1256" s="320">
        <f>IF(AN1256&gt;N1256,0,1)</f>
        <v>1</v>
      </c>
    </row>
    <row r="1257" spans="3:113" ht="20.25" x14ac:dyDescent="0.2">
      <c r="C1257" s="214"/>
      <c r="G1257" s="207"/>
      <c r="H1257" s="314"/>
      <c r="I1257" s="314"/>
      <c r="J1257" s="314"/>
      <c r="K1257" s="314"/>
      <c r="L1257" s="208"/>
      <c r="M1257" s="209"/>
      <c r="N1257" s="210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5"/>
      <c r="Z1257" s="195"/>
      <c r="AA1257" s="194"/>
      <c r="AB1257" s="194"/>
      <c r="AC1257" s="194"/>
      <c r="AD1257" s="194"/>
      <c r="AE1257" s="194"/>
      <c r="AF1257" s="194"/>
      <c r="AG1257" s="194"/>
      <c r="AH1257" s="194"/>
      <c r="AI1257" s="194"/>
      <c r="AJ1257" s="194"/>
      <c r="AK1257" s="195"/>
      <c r="AL1257" s="195"/>
      <c r="AM1257" s="323" t="str">
        <f t="shared" si="138"/>
        <v/>
      </c>
      <c r="AN1257" s="323" t="str">
        <f t="shared" si="139"/>
        <v/>
      </c>
      <c r="AO1257" s="276" t="str">
        <f t="shared" si="140"/>
        <v/>
      </c>
      <c r="AP1257" s="218"/>
      <c r="AQ1257" s="219"/>
      <c r="AR1257" s="217" t="str">
        <f t="shared" si="141"/>
        <v/>
      </c>
      <c r="AS1257" s="217" t="str">
        <f t="shared" si="142"/>
        <v/>
      </c>
      <c r="AT1257" s="217"/>
      <c r="AU1257" s="217"/>
      <c r="AV1257" s="217"/>
      <c r="AW1257" s="217"/>
      <c r="AX1257" s="217"/>
      <c r="AY1257" s="217"/>
      <c r="AZ1257" s="217"/>
      <c r="BA1257" s="217"/>
      <c r="BB1257" s="217"/>
      <c r="BC1257" s="217"/>
      <c r="BD1257" s="217"/>
      <c r="BE1257" s="217"/>
      <c r="BF1257" s="217"/>
      <c r="BG1257" s="217"/>
      <c r="BH1257" s="217"/>
      <c r="BI1257" s="217"/>
      <c r="BJ1257" s="217"/>
      <c r="BK1257" s="217"/>
      <c r="BL1257" s="217"/>
      <c r="BM1257" s="217"/>
      <c r="BN1257" s="217"/>
      <c r="BO1257" s="217"/>
      <c r="BP1257" s="217"/>
      <c r="BQ1257" s="217"/>
      <c r="BR1257" s="311"/>
      <c r="BS1257" s="311"/>
      <c r="BT1257" s="311"/>
      <c r="BU1257" s="311"/>
      <c r="BV1257" s="311"/>
      <c r="BW1257" s="311"/>
      <c r="BX1257" s="311"/>
      <c r="BY1257" s="217"/>
      <c r="BZ1257" s="217"/>
      <c r="CA1257" s="217"/>
      <c r="CB1257" s="217"/>
      <c r="CC1257" s="217"/>
      <c r="CD1257" s="217"/>
      <c r="CE1257" s="311"/>
      <c r="CF1257" s="311" t="str">
        <f>IFERROR(ROUND(STDEV(AN1257,L1257),1),"")</f>
        <v/>
      </c>
      <c r="CG1257" s="322"/>
      <c r="CH1257" s="322"/>
      <c r="CI1257" s="322"/>
      <c r="CJ1257" s="322"/>
      <c r="CK1257" s="322"/>
      <c r="CL1257" s="322"/>
      <c r="CM1257" s="322"/>
      <c r="CN1257" s="220" t="str">
        <f>IFERROR(ROUND((SUM(#REF!)),0),"")</f>
        <v/>
      </c>
      <c r="CO1257" s="216"/>
      <c r="CP1257" s="221"/>
      <c r="CQ1257" s="222"/>
      <c r="CR1257" s="196"/>
      <c r="CS1257" s="196"/>
      <c r="CT1257" s="196"/>
      <c r="CU1257" s="196"/>
      <c r="CV1257" s="196"/>
      <c r="CW1257" s="306">
        <f>AV1257+BH1257</f>
        <v>0</v>
      </c>
      <c r="CX1257" s="12">
        <f>SUM(BI1257:BQ1257,AW1257:BE1257)</f>
        <v>0</v>
      </c>
      <c r="CY1257" s="314" t="str">
        <f>IFERROR(ROUND(CX1257/K1257,0),"")</f>
        <v/>
      </c>
      <c r="CZ1257" s="314" t="str">
        <f>IFERROR(ROUND(CY1257/#REF!,1),"")</f>
        <v/>
      </c>
      <c r="DA1257" s="306" t="str">
        <f t="shared" si="143"/>
        <v/>
      </c>
      <c r="DB1257" s="316" t="str">
        <f t="shared" si="144"/>
        <v/>
      </c>
      <c r="DC1257" s="193"/>
      <c r="DD1257" s="12" t="str">
        <f>IFERROR(#REF!-AP1257,"")</f>
        <v/>
      </c>
      <c r="DE1257" s="193"/>
      <c r="DF1257" s="305" t="str">
        <f>IFERROR(#REF!-L1257,"")</f>
        <v/>
      </c>
      <c r="DG1257" s="311" t="e">
        <f>IF(#REF!&gt;AQ1257,0,1)</f>
        <v>#REF!</v>
      </c>
      <c r="DH1257" s="320">
        <f>IF(AN1257&lt;M1257,0,1)</f>
        <v>1</v>
      </c>
      <c r="DI1257" s="320">
        <f>IF(AN1257&gt;N1257,0,1)</f>
        <v>1</v>
      </c>
    </row>
    <row r="1258" spans="3:113" ht="20.25" x14ac:dyDescent="0.2">
      <c r="C1258" s="214"/>
      <c r="G1258" s="207"/>
      <c r="H1258" s="314"/>
      <c r="I1258" s="314"/>
      <c r="J1258" s="314"/>
      <c r="K1258" s="314"/>
      <c r="L1258" s="208"/>
      <c r="M1258" s="209"/>
      <c r="N1258" s="210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5"/>
      <c r="Z1258" s="195"/>
      <c r="AA1258" s="194"/>
      <c r="AB1258" s="194"/>
      <c r="AC1258" s="194"/>
      <c r="AD1258" s="194"/>
      <c r="AE1258" s="194"/>
      <c r="AF1258" s="194"/>
      <c r="AG1258" s="194"/>
      <c r="AH1258" s="194"/>
      <c r="AI1258" s="194"/>
      <c r="AJ1258" s="194"/>
      <c r="AK1258" s="195"/>
      <c r="AL1258" s="195"/>
      <c r="AM1258" s="323" t="str">
        <f t="shared" si="138"/>
        <v/>
      </c>
      <c r="AN1258" s="323" t="str">
        <f t="shared" si="139"/>
        <v/>
      </c>
      <c r="AO1258" s="276" t="str">
        <f t="shared" si="140"/>
        <v/>
      </c>
      <c r="AP1258" s="218"/>
      <c r="AQ1258" s="219"/>
      <c r="AR1258" s="217" t="str">
        <f t="shared" si="141"/>
        <v/>
      </c>
      <c r="AS1258" s="217" t="str">
        <f t="shared" si="142"/>
        <v/>
      </c>
      <c r="AT1258" s="217"/>
      <c r="AU1258" s="217"/>
      <c r="AV1258" s="217"/>
      <c r="AW1258" s="217"/>
      <c r="AX1258" s="217"/>
      <c r="AY1258" s="217"/>
      <c r="AZ1258" s="217"/>
      <c r="BA1258" s="217"/>
      <c r="BB1258" s="217"/>
      <c r="BC1258" s="217"/>
      <c r="BD1258" s="217"/>
      <c r="BE1258" s="217"/>
      <c r="BF1258" s="217"/>
      <c r="BG1258" s="217"/>
      <c r="BH1258" s="217"/>
      <c r="BI1258" s="217"/>
      <c r="BJ1258" s="217"/>
      <c r="BK1258" s="217"/>
      <c r="BL1258" s="217"/>
      <c r="BM1258" s="217"/>
      <c r="BN1258" s="217"/>
      <c r="BO1258" s="217"/>
      <c r="BP1258" s="217"/>
      <c r="BQ1258" s="217"/>
      <c r="BR1258" s="311"/>
      <c r="BS1258" s="311"/>
      <c r="BT1258" s="311"/>
      <c r="BU1258" s="311"/>
      <c r="BV1258" s="311"/>
      <c r="BW1258" s="311"/>
      <c r="BX1258" s="311"/>
      <c r="BY1258" s="217"/>
      <c r="BZ1258" s="217"/>
      <c r="CA1258" s="217"/>
      <c r="CB1258" s="217"/>
      <c r="CC1258" s="217"/>
      <c r="CD1258" s="217"/>
      <c r="CE1258" s="311"/>
      <c r="CF1258" s="311" t="str">
        <f>IFERROR(ROUND(STDEV(AN1258,L1258),1),"")</f>
        <v/>
      </c>
      <c r="CG1258" s="322"/>
      <c r="CH1258" s="322"/>
      <c r="CI1258" s="322"/>
      <c r="CJ1258" s="322"/>
      <c r="CK1258" s="322"/>
      <c r="CL1258" s="322"/>
      <c r="CM1258" s="322"/>
      <c r="CN1258" s="220" t="str">
        <f>IFERROR(ROUND((SUM(#REF!)),0),"")</f>
        <v/>
      </c>
      <c r="CO1258" s="216"/>
      <c r="CP1258" s="221"/>
      <c r="CQ1258" s="222"/>
      <c r="CR1258" s="196"/>
      <c r="CS1258" s="196"/>
      <c r="CT1258" s="196"/>
      <c r="CU1258" s="196"/>
      <c r="CV1258" s="196"/>
      <c r="CW1258" s="306">
        <f>AV1258+BH1258</f>
        <v>0</v>
      </c>
      <c r="CX1258" s="12">
        <f>SUM(BI1258:BQ1258,AW1258:BE1258)</f>
        <v>0</v>
      </c>
      <c r="CY1258" s="314" t="str">
        <f>IFERROR(ROUND(CX1258/K1258,0),"")</f>
        <v/>
      </c>
      <c r="CZ1258" s="314" t="str">
        <f>IFERROR(ROUND(CY1258/#REF!,1),"")</f>
        <v/>
      </c>
      <c r="DA1258" s="306" t="str">
        <f t="shared" si="143"/>
        <v/>
      </c>
      <c r="DB1258" s="316" t="str">
        <f t="shared" si="144"/>
        <v/>
      </c>
      <c r="DC1258" s="193"/>
      <c r="DD1258" s="12" t="str">
        <f>IFERROR(#REF!-AP1258,"")</f>
        <v/>
      </c>
      <c r="DE1258" s="193"/>
      <c r="DF1258" s="305" t="str">
        <f>IFERROR(#REF!-L1258,"")</f>
        <v/>
      </c>
      <c r="DG1258" s="311" t="e">
        <f>IF(#REF!&gt;AQ1258,0,1)</f>
        <v>#REF!</v>
      </c>
      <c r="DH1258" s="320">
        <f>IF(AN1258&lt;M1258,0,1)</f>
        <v>1</v>
      </c>
      <c r="DI1258" s="320">
        <f>IF(AN1258&gt;N1258,0,1)</f>
        <v>1</v>
      </c>
    </row>
    <row r="1259" spans="3:113" ht="20.25" x14ac:dyDescent="0.2">
      <c r="C1259" s="214"/>
      <c r="G1259" s="207"/>
      <c r="H1259" s="314"/>
      <c r="I1259" s="314"/>
      <c r="J1259" s="314"/>
      <c r="K1259" s="314"/>
      <c r="L1259" s="208"/>
      <c r="M1259" s="209"/>
      <c r="N1259" s="210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5"/>
      <c r="Z1259" s="195"/>
      <c r="AA1259" s="194"/>
      <c r="AB1259" s="194"/>
      <c r="AC1259" s="194"/>
      <c r="AD1259" s="194"/>
      <c r="AE1259" s="194"/>
      <c r="AF1259" s="194"/>
      <c r="AG1259" s="194"/>
      <c r="AH1259" s="194"/>
      <c r="AI1259" s="194"/>
      <c r="AJ1259" s="194"/>
      <c r="AK1259" s="195"/>
      <c r="AL1259" s="195"/>
      <c r="AM1259" s="323" t="str">
        <f t="shared" si="138"/>
        <v/>
      </c>
      <c r="AN1259" s="323" t="str">
        <f t="shared" si="139"/>
        <v/>
      </c>
      <c r="AO1259" s="276" t="str">
        <f t="shared" si="140"/>
        <v/>
      </c>
      <c r="AP1259" s="218"/>
      <c r="AQ1259" s="219"/>
      <c r="AR1259" s="217" t="str">
        <f t="shared" si="141"/>
        <v/>
      </c>
      <c r="AS1259" s="217" t="str">
        <f t="shared" si="142"/>
        <v/>
      </c>
      <c r="AT1259" s="217"/>
      <c r="AU1259" s="217"/>
      <c r="AV1259" s="217"/>
      <c r="AW1259" s="217"/>
      <c r="AX1259" s="217"/>
      <c r="AY1259" s="217"/>
      <c r="AZ1259" s="217"/>
      <c r="BA1259" s="217"/>
      <c r="BB1259" s="217"/>
      <c r="BC1259" s="217"/>
      <c r="BD1259" s="217"/>
      <c r="BE1259" s="217"/>
      <c r="BF1259" s="217"/>
      <c r="BG1259" s="217"/>
      <c r="BH1259" s="217"/>
      <c r="BI1259" s="217"/>
      <c r="BJ1259" s="217"/>
      <c r="BK1259" s="217"/>
      <c r="BL1259" s="217"/>
      <c r="BM1259" s="217"/>
      <c r="BN1259" s="217"/>
      <c r="BO1259" s="217"/>
      <c r="BP1259" s="217"/>
      <c r="BQ1259" s="217"/>
      <c r="BR1259" s="311"/>
      <c r="BS1259" s="311"/>
      <c r="BT1259" s="311"/>
      <c r="BU1259" s="311"/>
      <c r="BV1259" s="311"/>
      <c r="BW1259" s="311"/>
      <c r="BX1259" s="311"/>
      <c r="BY1259" s="217"/>
      <c r="BZ1259" s="217"/>
      <c r="CA1259" s="217"/>
      <c r="CB1259" s="217"/>
      <c r="CC1259" s="217"/>
      <c r="CD1259" s="217"/>
      <c r="CE1259" s="311"/>
      <c r="CF1259" s="311" t="str">
        <f>IFERROR(ROUND(STDEV(AN1259,L1259),1),"")</f>
        <v/>
      </c>
      <c r="CG1259" s="322"/>
      <c r="CH1259" s="322"/>
      <c r="CI1259" s="322"/>
      <c r="CJ1259" s="322"/>
      <c r="CK1259" s="322"/>
      <c r="CL1259" s="322"/>
      <c r="CM1259" s="322"/>
      <c r="CN1259" s="220" t="str">
        <f>IFERROR(ROUND((SUM(#REF!)),0),"")</f>
        <v/>
      </c>
      <c r="CO1259" s="216"/>
      <c r="CP1259" s="221"/>
      <c r="CQ1259" s="222"/>
      <c r="CR1259" s="196"/>
      <c r="CS1259" s="196"/>
      <c r="CT1259" s="196"/>
      <c r="CU1259" s="196"/>
      <c r="CV1259" s="196"/>
      <c r="CW1259" s="306">
        <f>AV1259+BH1259</f>
        <v>0</v>
      </c>
      <c r="CX1259" s="12">
        <f>SUM(BI1259:BQ1259,AW1259:BE1259)</f>
        <v>0</v>
      </c>
      <c r="CY1259" s="314" t="str">
        <f>IFERROR(ROUND(CX1259/K1259,0),"")</f>
        <v/>
      </c>
      <c r="CZ1259" s="314" t="str">
        <f>IFERROR(ROUND(CY1259/#REF!,1),"")</f>
        <v/>
      </c>
      <c r="DA1259" s="306" t="str">
        <f t="shared" si="143"/>
        <v/>
      </c>
      <c r="DB1259" s="316" t="str">
        <f t="shared" si="144"/>
        <v/>
      </c>
      <c r="DC1259" s="193"/>
      <c r="DD1259" s="12" t="str">
        <f>IFERROR(#REF!-AP1259,"")</f>
        <v/>
      </c>
      <c r="DE1259" s="193"/>
      <c r="DF1259" s="305" t="str">
        <f>IFERROR(#REF!-L1259,"")</f>
        <v/>
      </c>
      <c r="DG1259" s="311" t="e">
        <f>IF(#REF!&gt;AQ1259,0,1)</f>
        <v>#REF!</v>
      </c>
      <c r="DH1259" s="320">
        <f>IF(AN1259&lt;M1259,0,1)</f>
        <v>1</v>
      </c>
      <c r="DI1259" s="320">
        <f>IF(AN1259&gt;N1259,0,1)</f>
        <v>1</v>
      </c>
    </row>
    <row r="1260" spans="3:113" ht="20.25" x14ac:dyDescent="0.2">
      <c r="C1260" s="214"/>
      <c r="G1260" s="207"/>
      <c r="H1260" s="314"/>
      <c r="I1260" s="314"/>
      <c r="J1260" s="314"/>
      <c r="K1260" s="314"/>
      <c r="L1260" s="208"/>
      <c r="M1260" s="209"/>
      <c r="N1260" s="210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5"/>
      <c r="Z1260" s="195"/>
      <c r="AA1260" s="194"/>
      <c r="AB1260" s="194"/>
      <c r="AC1260" s="194"/>
      <c r="AD1260" s="194"/>
      <c r="AE1260" s="194"/>
      <c r="AF1260" s="194"/>
      <c r="AG1260" s="194"/>
      <c r="AH1260" s="194"/>
      <c r="AI1260" s="194"/>
      <c r="AJ1260" s="194"/>
      <c r="AK1260" s="195"/>
      <c r="AL1260" s="195"/>
      <c r="AM1260" s="323" t="str">
        <f t="shared" si="138"/>
        <v/>
      </c>
      <c r="AN1260" s="323" t="str">
        <f t="shared" si="139"/>
        <v/>
      </c>
      <c r="AO1260" s="276" t="str">
        <f t="shared" si="140"/>
        <v/>
      </c>
      <c r="AP1260" s="218"/>
      <c r="AQ1260" s="219"/>
      <c r="AR1260" s="217" t="str">
        <f t="shared" si="141"/>
        <v/>
      </c>
      <c r="AS1260" s="217" t="str">
        <f t="shared" si="142"/>
        <v/>
      </c>
      <c r="AT1260" s="217"/>
      <c r="AU1260" s="217"/>
      <c r="AV1260" s="217"/>
      <c r="AW1260" s="217"/>
      <c r="AX1260" s="217"/>
      <c r="AY1260" s="217"/>
      <c r="AZ1260" s="217"/>
      <c r="BA1260" s="217"/>
      <c r="BB1260" s="217"/>
      <c r="BC1260" s="217"/>
      <c r="BD1260" s="217"/>
      <c r="BE1260" s="217"/>
      <c r="BF1260" s="217"/>
      <c r="BG1260" s="217"/>
      <c r="BH1260" s="217"/>
      <c r="BI1260" s="217"/>
      <c r="BJ1260" s="217"/>
      <c r="BK1260" s="217"/>
      <c r="BL1260" s="217"/>
      <c r="BM1260" s="217"/>
      <c r="BN1260" s="217"/>
      <c r="BO1260" s="217"/>
      <c r="BP1260" s="217"/>
      <c r="BQ1260" s="217"/>
      <c r="BR1260" s="311"/>
      <c r="BS1260" s="311"/>
      <c r="BT1260" s="311"/>
      <c r="BU1260" s="311"/>
      <c r="BV1260" s="311"/>
      <c r="BW1260" s="311"/>
      <c r="BX1260" s="311"/>
      <c r="BY1260" s="217"/>
      <c r="BZ1260" s="217"/>
      <c r="CA1260" s="217"/>
      <c r="CB1260" s="217"/>
      <c r="CC1260" s="217"/>
      <c r="CD1260" s="217"/>
      <c r="CE1260" s="311"/>
      <c r="CF1260" s="311" t="str">
        <f>IFERROR(ROUND(STDEV(AN1260,L1260),1),"")</f>
        <v/>
      </c>
      <c r="CG1260" s="322"/>
      <c r="CH1260" s="322"/>
      <c r="CI1260" s="322"/>
      <c r="CJ1260" s="322"/>
      <c r="CK1260" s="322"/>
      <c r="CL1260" s="322"/>
      <c r="CM1260" s="322"/>
      <c r="CN1260" s="220" t="str">
        <f>IFERROR(ROUND((SUM(#REF!)),0),"")</f>
        <v/>
      </c>
      <c r="CO1260" s="216"/>
      <c r="CP1260" s="221"/>
      <c r="CQ1260" s="222"/>
      <c r="CR1260" s="196"/>
      <c r="CS1260" s="196"/>
      <c r="CT1260" s="196"/>
      <c r="CU1260" s="196"/>
      <c r="CV1260" s="196"/>
      <c r="CW1260" s="306">
        <f>AV1260+BH1260</f>
        <v>0</v>
      </c>
      <c r="CX1260" s="12">
        <f>SUM(BI1260:BQ1260,AW1260:BE1260)</f>
        <v>0</v>
      </c>
      <c r="CY1260" s="314" t="str">
        <f>IFERROR(ROUND(CX1260/K1260,0),"")</f>
        <v/>
      </c>
      <c r="CZ1260" s="314" t="str">
        <f>IFERROR(ROUND(CY1260/#REF!,1),"")</f>
        <v/>
      </c>
      <c r="DA1260" s="306" t="str">
        <f t="shared" si="143"/>
        <v/>
      </c>
      <c r="DB1260" s="316" t="str">
        <f t="shared" si="144"/>
        <v/>
      </c>
      <c r="DC1260" s="193"/>
      <c r="DD1260" s="12" t="str">
        <f>IFERROR(#REF!-AP1260,"")</f>
        <v/>
      </c>
      <c r="DE1260" s="193"/>
      <c r="DF1260" s="305" t="str">
        <f>IFERROR(#REF!-L1260,"")</f>
        <v/>
      </c>
      <c r="DG1260" s="311" t="e">
        <f>IF(#REF!&gt;AQ1260,0,1)</f>
        <v>#REF!</v>
      </c>
      <c r="DH1260" s="320">
        <f>IF(AN1260&lt;M1260,0,1)</f>
        <v>1</v>
      </c>
      <c r="DI1260" s="320">
        <f>IF(AN1260&gt;N1260,0,1)</f>
        <v>1</v>
      </c>
    </row>
    <row r="1261" spans="3:113" ht="20.25" x14ac:dyDescent="0.2">
      <c r="C1261" s="214"/>
      <c r="G1261" s="207"/>
      <c r="H1261" s="314"/>
      <c r="I1261" s="314"/>
      <c r="J1261" s="314"/>
      <c r="K1261" s="314"/>
      <c r="L1261" s="208"/>
      <c r="M1261" s="209"/>
      <c r="N1261" s="210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5"/>
      <c r="Z1261" s="195"/>
      <c r="AA1261" s="194"/>
      <c r="AB1261" s="194"/>
      <c r="AC1261" s="194"/>
      <c r="AD1261" s="194"/>
      <c r="AE1261" s="194"/>
      <c r="AF1261" s="194"/>
      <c r="AG1261" s="194"/>
      <c r="AH1261" s="194"/>
      <c r="AI1261" s="194"/>
      <c r="AJ1261" s="194"/>
      <c r="AK1261" s="195"/>
      <c r="AL1261" s="195"/>
      <c r="AM1261" s="323" t="str">
        <f t="shared" si="138"/>
        <v/>
      </c>
      <c r="AN1261" s="323" t="str">
        <f t="shared" si="139"/>
        <v/>
      </c>
      <c r="AO1261" s="276" t="str">
        <f t="shared" si="140"/>
        <v/>
      </c>
      <c r="AP1261" s="218"/>
      <c r="AQ1261" s="219"/>
      <c r="AR1261" s="217" t="str">
        <f t="shared" si="141"/>
        <v/>
      </c>
      <c r="AS1261" s="217" t="str">
        <f t="shared" si="142"/>
        <v/>
      </c>
      <c r="AT1261" s="217"/>
      <c r="AU1261" s="217"/>
      <c r="AV1261" s="217"/>
      <c r="AW1261" s="217"/>
      <c r="AX1261" s="217"/>
      <c r="AY1261" s="217"/>
      <c r="AZ1261" s="217"/>
      <c r="BA1261" s="217"/>
      <c r="BB1261" s="217"/>
      <c r="BC1261" s="217"/>
      <c r="BD1261" s="217"/>
      <c r="BE1261" s="217"/>
      <c r="BF1261" s="217"/>
      <c r="BG1261" s="217"/>
      <c r="BH1261" s="217"/>
      <c r="BI1261" s="217"/>
      <c r="BJ1261" s="217"/>
      <c r="BK1261" s="217"/>
      <c r="BL1261" s="217"/>
      <c r="BM1261" s="217"/>
      <c r="BN1261" s="217"/>
      <c r="BO1261" s="217"/>
      <c r="BP1261" s="217"/>
      <c r="BQ1261" s="217"/>
      <c r="BR1261" s="311"/>
      <c r="BS1261" s="311"/>
      <c r="BT1261" s="311"/>
      <c r="BU1261" s="311"/>
      <c r="BV1261" s="311"/>
      <c r="BW1261" s="311"/>
      <c r="BX1261" s="311"/>
      <c r="BY1261" s="217"/>
      <c r="BZ1261" s="217"/>
      <c r="CA1261" s="217"/>
      <c r="CB1261" s="217"/>
      <c r="CC1261" s="217"/>
      <c r="CD1261" s="217"/>
      <c r="CE1261" s="311"/>
      <c r="CF1261" s="311" t="str">
        <f>IFERROR(ROUND(STDEV(AN1261,L1261),1),"")</f>
        <v/>
      </c>
      <c r="CG1261" s="322"/>
      <c r="CH1261" s="322"/>
      <c r="CI1261" s="322"/>
      <c r="CJ1261" s="322"/>
      <c r="CK1261" s="322"/>
      <c r="CL1261" s="322"/>
      <c r="CM1261" s="322"/>
      <c r="CN1261" s="220" t="str">
        <f>IFERROR(ROUND((SUM(#REF!)),0),"")</f>
        <v/>
      </c>
      <c r="CO1261" s="216"/>
      <c r="CP1261" s="221"/>
      <c r="CQ1261" s="222"/>
      <c r="CR1261" s="196"/>
      <c r="CS1261" s="196"/>
      <c r="CT1261" s="196"/>
      <c r="CU1261" s="196"/>
      <c r="CV1261" s="196"/>
      <c r="CW1261" s="306">
        <f>AV1261+BH1261</f>
        <v>0</v>
      </c>
      <c r="CX1261" s="12">
        <f>SUM(BI1261:BQ1261,AW1261:BE1261)</f>
        <v>0</v>
      </c>
      <c r="CY1261" s="314" t="str">
        <f>IFERROR(ROUND(CX1261/K1261,0),"")</f>
        <v/>
      </c>
      <c r="CZ1261" s="314" t="str">
        <f>IFERROR(ROUND(CY1261/#REF!,1),"")</f>
        <v/>
      </c>
      <c r="DA1261" s="306" t="str">
        <f t="shared" si="143"/>
        <v/>
      </c>
      <c r="DB1261" s="316" t="str">
        <f t="shared" si="144"/>
        <v/>
      </c>
      <c r="DC1261" s="193"/>
      <c r="DD1261" s="12" t="str">
        <f>IFERROR(#REF!-AP1261,"")</f>
        <v/>
      </c>
      <c r="DE1261" s="193"/>
      <c r="DF1261" s="305" t="str">
        <f>IFERROR(#REF!-L1261,"")</f>
        <v/>
      </c>
      <c r="DG1261" s="311" t="e">
        <f>IF(#REF!&gt;AQ1261,0,1)</f>
        <v>#REF!</v>
      </c>
      <c r="DH1261" s="320">
        <f>IF(AN1261&lt;M1261,0,1)</f>
        <v>1</v>
      </c>
      <c r="DI1261" s="320">
        <f>IF(AN1261&gt;N1261,0,1)</f>
        <v>1</v>
      </c>
    </row>
    <row r="1262" spans="3:113" ht="20.25" x14ac:dyDescent="0.2">
      <c r="C1262" s="214"/>
      <c r="G1262" s="207"/>
      <c r="H1262" s="314"/>
      <c r="I1262" s="314"/>
      <c r="J1262" s="314"/>
      <c r="K1262" s="314"/>
      <c r="L1262" s="208"/>
      <c r="M1262" s="209"/>
      <c r="N1262" s="210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5"/>
      <c r="Z1262" s="195"/>
      <c r="AA1262" s="194"/>
      <c r="AB1262" s="194"/>
      <c r="AC1262" s="194"/>
      <c r="AD1262" s="194"/>
      <c r="AE1262" s="194"/>
      <c r="AF1262" s="194"/>
      <c r="AG1262" s="194"/>
      <c r="AH1262" s="194"/>
      <c r="AI1262" s="194"/>
      <c r="AJ1262" s="194"/>
      <c r="AK1262" s="195"/>
      <c r="AL1262" s="195"/>
      <c r="AM1262" s="323" t="str">
        <f t="shared" si="138"/>
        <v/>
      </c>
      <c r="AN1262" s="323" t="str">
        <f t="shared" si="139"/>
        <v/>
      </c>
      <c r="AO1262" s="276" t="str">
        <f t="shared" si="140"/>
        <v/>
      </c>
      <c r="AP1262" s="218"/>
      <c r="AQ1262" s="219"/>
      <c r="AR1262" s="217" t="str">
        <f t="shared" si="141"/>
        <v/>
      </c>
      <c r="AS1262" s="217" t="str">
        <f t="shared" si="142"/>
        <v/>
      </c>
      <c r="AT1262" s="217"/>
      <c r="AU1262" s="217"/>
      <c r="AV1262" s="217"/>
      <c r="AW1262" s="217"/>
      <c r="AX1262" s="217"/>
      <c r="AY1262" s="217"/>
      <c r="AZ1262" s="217"/>
      <c r="BA1262" s="217"/>
      <c r="BB1262" s="217"/>
      <c r="BC1262" s="217"/>
      <c r="BD1262" s="217"/>
      <c r="BE1262" s="217"/>
      <c r="BF1262" s="217"/>
      <c r="BG1262" s="217"/>
      <c r="BH1262" s="217"/>
      <c r="BI1262" s="217"/>
      <c r="BJ1262" s="217"/>
      <c r="BK1262" s="217"/>
      <c r="BL1262" s="217"/>
      <c r="BM1262" s="217"/>
      <c r="BN1262" s="217"/>
      <c r="BO1262" s="217"/>
      <c r="BP1262" s="217"/>
      <c r="BQ1262" s="217"/>
      <c r="BR1262" s="311"/>
      <c r="BS1262" s="311"/>
      <c r="BT1262" s="311"/>
      <c r="BU1262" s="311"/>
      <c r="BV1262" s="311"/>
      <c r="BW1262" s="311"/>
      <c r="BX1262" s="311"/>
      <c r="BY1262" s="217"/>
      <c r="BZ1262" s="217"/>
      <c r="CA1262" s="217"/>
      <c r="CB1262" s="217"/>
      <c r="CC1262" s="217"/>
      <c r="CD1262" s="217"/>
      <c r="CE1262" s="311"/>
      <c r="CF1262" s="311" t="str">
        <f>IFERROR(ROUND(STDEV(AN1262,L1262),1),"")</f>
        <v/>
      </c>
      <c r="CG1262" s="322"/>
      <c r="CH1262" s="322"/>
      <c r="CI1262" s="322"/>
      <c r="CJ1262" s="322"/>
      <c r="CK1262" s="322"/>
      <c r="CL1262" s="322"/>
      <c r="CM1262" s="322"/>
      <c r="CN1262" s="220" t="str">
        <f>IFERROR(ROUND((SUM(#REF!)),0),"")</f>
        <v/>
      </c>
      <c r="CO1262" s="216"/>
      <c r="CP1262" s="221"/>
      <c r="CQ1262" s="222"/>
      <c r="CR1262" s="196"/>
      <c r="CS1262" s="196"/>
      <c r="CT1262" s="196"/>
      <c r="CU1262" s="196"/>
      <c r="CV1262" s="196"/>
      <c r="CW1262" s="306">
        <f>AV1262+BH1262</f>
        <v>0</v>
      </c>
      <c r="CX1262" s="12">
        <f>SUM(BI1262:BQ1262,AW1262:BE1262)</f>
        <v>0</v>
      </c>
      <c r="CY1262" s="314" t="str">
        <f>IFERROR(ROUND(CX1262/K1262,0),"")</f>
        <v/>
      </c>
      <c r="CZ1262" s="314" t="str">
        <f>IFERROR(ROUND(CY1262/#REF!,1),"")</f>
        <v/>
      </c>
      <c r="DA1262" s="306" t="str">
        <f t="shared" si="143"/>
        <v/>
      </c>
      <c r="DB1262" s="316" t="str">
        <f t="shared" si="144"/>
        <v/>
      </c>
      <c r="DC1262" s="193"/>
      <c r="DD1262" s="12" t="str">
        <f>IFERROR(#REF!-AP1262,"")</f>
        <v/>
      </c>
      <c r="DE1262" s="193"/>
      <c r="DF1262" s="305" t="str">
        <f>IFERROR(#REF!-L1262,"")</f>
        <v/>
      </c>
      <c r="DG1262" s="311" t="e">
        <f>IF(#REF!&gt;AQ1262,0,1)</f>
        <v>#REF!</v>
      </c>
      <c r="DH1262" s="320">
        <f>IF(AN1262&lt;M1262,0,1)</f>
        <v>1</v>
      </c>
      <c r="DI1262" s="320">
        <f>IF(AN1262&gt;N1262,0,1)</f>
        <v>1</v>
      </c>
    </row>
    <row r="1263" spans="3:113" ht="20.25" x14ac:dyDescent="0.2">
      <c r="C1263" s="214"/>
      <c r="G1263" s="207"/>
      <c r="H1263" s="314"/>
      <c r="I1263" s="314"/>
      <c r="J1263" s="314"/>
      <c r="K1263" s="314"/>
      <c r="L1263" s="208"/>
      <c r="M1263" s="209"/>
      <c r="N1263" s="210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5"/>
      <c r="Z1263" s="195"/>
      <c r="AA1263" s="194"/>
      <c r="AB1263" s="194"/>
      <c r="AC1263" s="194"/>
      <c r="AD1263" s="194"/>
      <c r="AE1263" s="194"/>
      <c r="AF1263" s="194"/>
      <c r="AG1263" s="194"/>
      <c r="AH1263" s="194"/>
      <c r="AI1263" s="194"/>
      <c r="AJ1263" s="194"/>
      <c r="AK1263" s="195"/>
      <c r="AL1263" s="195"/>
      <c r="AM1263" s="323" t="str">
        <f t="shared" si="138"/>
        <v/>
      </c>
      <c r="AN1263" s="323" t="str">
        <f t="shared" si="139"/>
        <v/>
      </c>
      <c r="AO1263" s="276" t="str">
        <f t="shared" si="140"/>
        <v/>
      </c>
      <c r="AP1263" s="218"/>
      <c r="AQ1263" s="219"/>
      <c r="AR1263" s="217" t="str">
        <f t="shared" si="141"/>
        <v/>
      </c>
      <c r="AS1263" s="217" t="str">
        <f t="shared" si="142"/>
        <v/>
      </c>
      <c r="AT1263" s="217"/>
      <c r="AU1263" s="217"/>
      <c r="AV1263" s="217"/>
      <c r="AW1263" s="217"/>
      <c r="AX1263" s="217"/>
      <c r="AY1263" s="217"/>
      <c r="AZ1263" s="217"/>
      <c r="BA1263" s="217"/>
      <c r="BB1263" s="217"/>
      <c r="BC1263" s="217"/>
      <c r="BD1263" s="217"/>
      <c r="BE1263" s="217"/>
      <c r="BF1263" s="217"/>
      <c r="BG1263" s="217"/>
      <c r="BH1263" s="217"/>
      <c r="BI1263" s="217"/>
      <c r="BJ1263" s="217"/>
      <c r="BK1263" s="217"/>
      <c r="BL1263" s="217"/>
      <c r="BM1263" s="217"/>
      <c r="BN1263" s="217"/>
      <c r="BO1263" s="217"/>
      <c r="BP1263" s="217"/>
      <c r="BQ1263" s="217"/>
      <c r="BR1263" s="311"/>
      <c r="BS1263" s="311"/>
      <c r="BT1263" s="311"/>
      <c r="BU1263" s="311"/>
      <c r="BV1263" s="311"/>
      <c r="BW1263" s="311"/>
      <c r="BX1263" s="311"/>
      <c r="BY1263" s="217"/>
      <c r="BZ1263" s="217"/>
      <c r="CA1263" s="217"/>
      <c r="CB1263" s="217"/>
      <c r="CC1263" s="217"/>
      <c r="CD1263" s="217"/>
      <c r="CE1263" s="311"/>
      <c r="CF1263" s="311" t="str">
        <f>IFERROR(ROUND(STDEV(AN1263,L1263),1),"")</f>
        <v/>
      </c>
      <c r="CG1263" s="322"/>
      <c r="CH1263" s="322"/>
      <c r="CI1263" s="322"/>
      <c r="CJ1263" s="322"/>
      <c r="CK1263" s="322"/>
      <c r="CL1263" s="322"/>
      <c r="CM1263" s="322"/>
      <c r="CN1263" s="220" t="str">
        <f>IFERROR(ROUND((SUM(#REF!)),0),"")</f>
        <v/>
      </c>
      <c r="CO1263" s="216"/>
      <c r="CP1263" s="221"/>
      <c r="CQ1263" s="222"/>
      <c r="CR1263" s="196"/>
      <c r="CS1263" s="196"/>
      <c r="CT1263" s="196"/>
      <c r="CU1263" s="196"/>
      <c r="CV1263" s="196"/>
      <c r="CW1263" s="306">
        <f>AV1263+BH1263</f>
        <v>0</v>
      </c>
      <c r="CX1263" s="12">
        <f>SUM(BI1263:BQ1263,AW1263:BE1263)</f>
        <v>0</v>
      </c>
      <c r="CY1263" s="314" t="str">
        <f>IFERROR(ROUND(CX1263/K1263,0),"")</f>
        <v/>
      </c>
      <c r="CZ1263" s="314" t="str">
        <f>IFERROR(ROUND(CY1263/#REF!,1),"")</f>
        <v/>
      </c>
      <c r="DA1263" s="306" t="str">
        <f t="shared" si="143"/>
        <v/>
      </c>
      <c r="DB1263" s="316" t="str">
        <f t="shared" si="144"/>
        <v/>
      </c>
      <c r="DC1263" s="193"/>
      <c r="DD1263" s="12" t="str">
        <f>IFERROR(#REF!-AP1263,"")</f>
        <v/>
      </c>
      <c r="DE1263" s="193"/>
      <c r="DF1263" s="305" t="str">
        <f>IFERROR(#REF!-L1263,"")</f>
        <v/>
      </c>
      <c r="DG1263" s="311" t="e">
        <f>IF(#REF!&gt;AQ1263,0,1)</f>
        <v>#REF!</v>
      </c>
      <c r="DH1263" s="320">
        <f>IF(AN1263&lt;M1263,0,1)</f>
        <v>1</v>
      </c>
      <c r="DI1263" s="320">
        <f>IF(AN1263&gt;N1263,0,1)</f>
        <v>1</v>
      </c>
    </row>
    <row r="1264" spans="3:113" ht="20.25" x14ac:dyDescent="0.2">
      <c r="C1264" s="214"/>
      <c r="G1264" s="207"/>
      <c r="H1264" s="314"/>
      <c r="I1264" s="314"/>
      <c r="J1264" s="314"/>
      <c r="K1264" s="314"/>
      <c r="L1264" s="208"/>
      <c r="M1264" s="209"/>
      <c r="N1264" s="210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5"/>
      <c r="Z1264" s="195"/>
      <c r="AA1264" s="194"/>
      <c r="AB1264" s="194"/>
      <c r="AC1264" s="194"/>
      <c r="AD1264" s="194"/>
      <c r="AE1264" s="194"/>
      <c r="AF1264" s="194"/>
      <c r="AG1264" s="194"/>
      <c r="AH1264" s="194"/>
      <c r="AI1264" s="194"/>
      <c r="AJ1264" s="194"/>
      <c r="AK1264" s="195"/>
      <c r="AL1264" s="195"/>
      <c r="AM1264" s="323" t="str">
        <f t="shared" si="138"/>
        <v/>
      </c>
      <c r="AN1264" s="323" t="str">
        <f t="shared" si="139"/>
        <v/>
      </c>
      <c r="AO1264" s="276" t="str">
        <f t="shared" si="140"/>
        <v/>
      </c>
      <c r="AP1264" s="218"/>
      <c r="AQ1264" s="219"/>
      <c r="AR1264" s="217" t="str">
        <f t="shared" si="141"/>
        <v/>
      </c>
      <c r="AS1264" s="217" t="str">
        <f t="shared" si="142"/>
        <v/>
      </c>
      <c r="AT1264" s="217"/>
      <c r="AU1264" s="217"/>
      <c r="AV1264" s="217"/>
      <c r="AW1264" s="217"/>
      <c r="AX1264" s="217"/>
      <c r="AY1264" s="217"/>
      <c r="AZ1264" s="217"/>
      <c r="BA1264" s="217"/>
      <c r="BB1264" s="217"/>
      <c r="BC1264" s="217"/>
      <c r="BD1264" s="217"/>
      <c r="BE1264" s="217"/>
      <c r="BF1264" s="217"/>
      <c r="BG1264" s="217"/>
      <c r="BH1264" s="217"/>
      <c r="BI1264" s="217"/>
      <c r="BJ1264" s="217"/>
      <c r="BK1264" s="217"/>
      <c r="BL1264" s="217"/>
      <c r="BM1264" s="217"/>
      <c r="BN1264" s="217"/>
      <c r="BO1264" s="217"/>
      <c r="BP1264" s="217"/>
      <c r="BQ1264" s="217"/>
      <c r="BR1264" s="311"/>
      <c r="BS1264" s="311"/>
      <c r="BT1264" s="311"/>
      <c r="BU1264" s="311"/>
      <c r="BV1264" s="311"/>
      <c r="BW1264" s="311"/>
      <c r="BX1264" s="311"/>
      <c r="BY1264" s="217"/>
      <c r="BZ1264" s="217"/>
      <c r="CA1264" s="217"/>
      <c r="CB1264" s="217"/>
      <c r="CC1264" s="217"/>
      <c r="CD1264" s="217"/>
      <c r="CE1264" s="311"/>
      <c r="CF1264" s="311" t="str">
        <f>IFERROR(ROUND(STDEV(AN1264,L1264),1),"")</f>
        <v/>
      </c>
      <c r="CG1264" s="322"/>
      <c r="CH1264" s="322"/>
      <c r="CI1264" s="322"/>
      <c r="CJ1264" s="322"/>
      <c r="CK1264" s="322"/>
      <c r="CL1264" s="322"/>
      <c r="CM1264" s="322"/>
      <c r="CN1264" s="220" t="str">
        <f>IFERROR(ROUND((SUM(#REF!)),0),"")</f>
        <v/>
      </c>
      <c r="CO1264" s="216"/>
      <c r="CP1264" s="221"/>
      <c r="CQ1264" s="222"/>
      <c r="CR1264" s="196"/>
      <c r="CS1264" s="196"/>
      <c r="CT1264" s="196"/>
      <c r="CU1264" s="196"/>
      <c r="CV1264" s="196"/>
      <c r="CW1264" s="306">
        <f>AV1264+BH1264</f>
        <v>0</v>
      </c>
      <c r="CX1264" s="12">
        <f>SUM(BI1264:BQ1264,AW1264:BE1264)</f>
        <v>0</v>
      </c>
      <c r="CY1264" s="314" t="str">
        <f>IFERROR(ROUND(CX1264/K1264,0),"")</f>
        <v/>
      </c>
      <c r="CZ1264" s="314" t="str">
        <f>IFERROR(ROUND(CY1264/#REF!,1),"")</f>
        <v/>
      </c>
      <c r="DA1264" s="306" t="str">
        <f t="shared" si="143"/>
        <v/>
      </c>
      <c r="DB1264" s="316" t="str">
        <f t="shared" si="144"/>
        <v/>
      </c>
      <c r="DC1264" s="193"/>
      <c r="DD1264" s="12" t="str">
        <f>IFERROR(#REF!-AP1264,"")</f>
        <v/>
      </c>
      <c r="DE1264" s="193"/>
      <c r="DF1264" s="305" t="str">
        <f>IFERROR(#REF!-L1264,"")</f>
        <v/>
      </c>
      <c r="DG1264" s="311" t="e">
        <f>IF(#REF!&gt;AQ1264,0,1)</f>
        <v>#REF!</v>
      </c>
      <c r="DH1264" s="320">
        <f>IF(AN1264&lt;M1264,0,1)</f>
        <v>1</v>
      </c>
      <c r="DI1264" s="320">
        <f>IF(AN1264&gt;N1264,0,1)</f>
        <v>1</v>
      </c>
    </row>
    <row r="1265" spans="3:113" ht="20.25" x14ac:dyDescent="0.2">
      <c r="C1265" s="214"/>
      <c r="G1265" s="207"/>
      <c r="H1265" s="314"/>
      <c r="I1265" s="314"/>
      <c r="J1265" s="314"/>
      <c r="K1265" s="314"/>
      <c r="L1265" s="208"/>
      <c r="M1265" s="209"/>
      <c r="N1265" s="210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5"/>
      <c r="Z1265" s="195"/>
      <c r="AA1265" s="194"/>
      <c r="AB1265" s="194"/>
      <c r="AC1265" s="194"/>
      <c r="AD1265" s="194"/>
      <c r="AE1265" s="194"/>
      <c r="AF1265" s="194"/>
      <c r="AG1265" s="194"/>
      <c r="AH1265" s="194"/>
      <c r="AI1265" s="194"/>
      <c r="AJ1265" s="194"/>
      <c r="AK1265" s="195"/>
      <c r="AL1265" s="195"/>
      <c r="AM1265" s="323" t="str">
        <f t="shared" si="138"/>
        <v/>
      </c>
      <c r="AN1265" s="323" t="str">
        <f t="shared" si="139"/>
        <v/>
      </c>
      <c r="AO1265" s="276" t="str">
        <f t="shared" si="140"/>
        <v/>
      </c>
      <c r="AP1265" s="218"/>
      <c r="AQ1265" s="219"/>
      <c r="AR1265" s="217" t="str">
        <f t="shared" si="141"/>
        <v/>
      </c>
      <c r="AS1265" s="217" t="str">
        <f t="shared" si="142"/>
        <v/>
      </c>
      <c r="AT1265" s="217"/>
      <c r="AU1265" s="217"/>
      <c r="AV1265" s="217"/>
      <c r="AW1265" s="217"/>
      <c r="AX1265" s="217"/>
      <c r="AY1265" s="217"/>
      <c r="AZ1265" s="217"/>
      <c r="BA1265" s="217"/>
      <c r="BB1265" s="217"/>
      <c r="BC1265" s="217"/>
      <c r="BD1265" s="217"/>
      <c r="BE1265" s="217"/>
      <c r="BF1265" s="217"/>
      <c r="BG1265" s="217"/>
      <c r="BH1265" s="217"/>
      <c r="BI1265" s="217"/>
      <c r="BJ1265" s="217"/>
      <c r="BK1265" s="217"/>
      <c r="BL1265" s="217"/>
      <c r="BM1265" s="217"/>
      <c r="BN1265" s="217"/>
      <c r="BO1265" s="217"/>
      <c r="BP1265" s="217"/>
      <c r="BQ1265" s="217"/>
      <c r="BR1265" s="311"/>
      <c r="BS1265" s="311"/>
      <c r="BT1265" s="311"/>
      <c r="BU1265" s="311"/>
      <c r="BV1265" s="311"/>
      <c r="BW1265" s="311"/>
      <c r="BX1265" s="311"/>
      <c r="BY1265" s="217"/>
      <c r="BZ1265" s="217"/>
      <c r="CA1265" s="217"/>
      <c r="CB1265" s="217"/>
      <c r="CC1265" s="217"/>
      <c r="CD1265" s="217"/>
      <c r="CE1265" s="311"/>
      <c r="CF1265" s="311" t="str">
        <f>IFERROR(ROUND(STDEV(AN1265,L1265),1),"")</f>
        <v/>
      </c>
      <c r="CG1265" s="322"/>
      <c r="CH1265" s="322"/>
      <c r="CI1265" s="322"/>
      <c r="CJ1265" s="322"/>
      <c r="CK1265" s="322"/>
      <c r="CL1265" s="322"/>
      <c r="CM1265" s="322"/>
      <c r="CN1265" s="220" t="str">
        <f>IFERROR(ROUND((SUM(#REF!)),0),"")</f>
        <v/>
      </c>
      <c r="CO1265" s="216"/>
      <c r="CP1265" s="221"/>
      <c r="CQ1265" s="222"/>
      <c r="CR1265" s="196"/>
      <c r="CS1265" s="196"/>
      <c r="CT1265" s="196"/>
      <c r="CU1265" s="196"/>
      <c r="CV1265" s="196"/>
      <c r="CW1265" s="306">
        <f>AV1265+BH1265</f>
        <v>0</v>
      </c>
      <c r="CX1265" s="12">
        <f>SUM(BI1265:BQ1265,AW1265:BE1265)</f>
        <v>0</v>
      </c>
      <c r="CY1265" s="314" t="str">
        <f>IFERROR(ROUND(CX1265/K1265,0),"")</f>
        <v/>
      </c>
      <c r="CZ1265" s="314" t="str">
        <f>IFERROR(ROUND(CY1265/#REF!,1),"")</f>
        <v/>
      </c>
      <c r="DA1265" s="306" t="str">
        <f t="shared" si="143"/>
        <v/>
      </c>
      <c r="DB1265" s="316" t="str">
        <f t="shared" si="144"/>
        <v/>
      </c>
      <c r="DC1265" s="193"/>
      <c r="DD1265" s="12" t="str">
        <f>IFERROR(#REF!-AP1265,"")</f>
        <v/>
      </c>
      <c r="DE1265" s="193"/>
      <c r="DF1265" s="305" t="str">
        <f>IFERROR(#REF!-L1265,"")</f>
        <v/>
      </c>
      <c r="DG1265" s="311" t="e">
        <f>IF(#REF!&gt;AQ1265,0,1)</f>
        <v>#REF!</v>
      </c>
      <c r="DH1265" s="320">
        <f>IF(AN1265&lt;M1265,0,1)</f>
        <v>1</v>
      </c>
      <c r="DI1265" s="320">
        <f>IF(AN1265&gt;N1265,0,1)</f>
        <v>1</v>
      </c>
    </row>
    <row r="1266" spans="3:113" ht="20.25" x14ac:dyDescent="0.2">
      <c r="C1266" s="214"/>
      <c r="G1266" s="207"/>
      <c r="H1266" s="314"/>
      <c r="I1266" s="314"/>
      <c r="J1266" s="314"/>
      <c r="K1266" s="314"/>
      <c r="L1266" s="208"/>
      <c r="M1266" s="209"/>
      <c r="N1266" s="210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5"/>
      <c r="Z1266" s="195"/>
      <c r="AA1266" s="194"/>
      <c r="AB1266" s="194"/>
      <c r="AC1266" s="194"/>
      <c r="AD1266" s="194"/>
      <c r="AE1266" s="194"/>
      <c r="AF1266" s="194"/>
      <c r="AG1266" s="194"/>
      <c r="AH1266" s="194"/>
      <c r="AI1266" s="194"/>
      <c r="AJ1266" s="194"/>
      <c r="AK1266" s="195"/>
      <c r="AL1266" s="195"/>
      <c r="AM1266" s="323" t="str">
        <f t="shared" si="138"/>
        <v/>
      </c>
      <c r="AN1266" s="323" t="str">
        <f t="shared" si="139"/>
        <v/>
      </c>
      <c r="AO1266" s="276" t="str">
        <f t="shared" si="140"/>
        <v/>
      </c>
      <c r="AP1266" s="218"/>
      <c r="AQ1266" s="219"/>
      <c r="AR1266" s="217" t="str">
        <f t="shared" si="141"/>
        <v/>
      </c>
      <c r="AS1266" s="217" t="str">
        <f t="shared" si="142"/>
        <v/>
      </c>
      <c r="AT1266" s="217"/>
      <c r="AU1266" s="217"/>
      <c r="AV1266" s="217"/>
      <c r="AW1266" s="217"/>
      <c r="AX1266" s="217"/>
      <c r="AY1266" s="217"/>
      <c r="AZ1266" s="217"/>
      <c r="BA1266" s="217"/>
      <c r="BB1266" s="217"/>
      <c r="BC1266" s="217"/>
      <c r="BD1266" s="217"/>
      <c r="BE1266" s="217"/>
      <c r="BF1266" s="217"/>
      <c r="BG1266" s="217"/>
      <c r="BH1266" s="217"/>
      <c r="BI1266" s="217"/>
      <c r="BJ1266" s="217"/>
      <c r="BK1266" s="217"/>
      <c r="BL1266" s="217"/>
      <c r="BM1266" s="217"/>
      <c r="BN1266" s="217"/>
      <c r="BO1266" s="217"/>
      <c r="BP1266" s="217"/>
      <c r="BQ1266" s="217"/>
      <c r="BR1266" s="311"/>
      <c r="BS1266" s="311"/>
      <c r="BT1266" s="311"/>
      <c r="BU1266" s="311"/>
      <c r="BV1266" s="311"/>
      <c r="BW1266" s="311"/>
      <c r="BX1266" s="311"/>
      <c r="BY1266" s="217"/>
      <c r="BZ1266" s="217"/>
      <c r="CA1266" s="217"/>
      <c r="CB1266" s="217"/>
      <c r="CC1266" s="217"/>
      <c r="CD1266" s="217"/>
      <c r="CE1266" s="311"/>
      <c r="CF1266" s="311" t="str">
        <f>IFERROR(ROUND(STDEV(AN1266,L1266),1),"")</f>
        <v/>
      </c>
      <c r="CG1266" s="322"/>
      <c r="CH1266" s="322"/>
      <c r="CI1266" s="322"/>
      <c r="CJ1266" s="322"/>
      <c r="CK1266" s="322"/>
      <c r="CL1266" s="322"/>
      <c r="CM1266" s="322"/>
      <c r="CN1266" s="220" t="str">
        <f>IFERROR(ROUND((SUM(#REF!)),0),"")</f>
        <v/>
      </c>
      <c r="CO1266" s="216"/>
      <c r="CP1266" s="221"/>
      <c r="CQ1266" s="222"/>
      <c r="CR1266" s="196"/>
      <c r="CS1266" s="196"/>
      <c r="CT1266" s="196"/>
      <c r="CU1266" s="196"/>
      <c r="CV1266" s="196"/>
      <c r="CW1266" s="306">
        <f>AV1266+BH1266</f>
        <v>0</v>
      </c>
      <c r="CX1266" s="12">
        <f>SUM(BI1266:BQ1266,AW1266:BE1266)</f>
        <v>0</v>
      </c>
      <c r="CY1266" s="314" t="str">
        <f>IFERROR(ROUND(CX1266/K1266,0),"")</f>
        <v/>
      </c>
      <c r="CZ1266" s="314" t="str">
        <f>IFERROR(ROUND(CY1266/#REF!,1),"")</f>
        <v/>
      </c>
      <c r="DA1266" s="306" t="str">
        <f t="shared" si="143"/>
        <v/>
      </c>
      <c r="DB1266" s="316" t="str">
        <f t="shared" si="144"/>
        <v/>
      </c>
      <c r="DC1266" s="193"/>
      <c r="DD1266" s="12" t="str">
        <f>IFERROR(#REF!-AP1266,"")</f>
        <v/>
      </c>
      <c r="DE1266" s="193"/>
      <c r="DF1266" s="305" t="str">
        <f>IFERROR(#REF!-L1266,"")</f>
        <v/>
      </c>
      <c r="DG1266" s="311" t="e">
        <f>IF(#REF!&gt;AQ1266,0,1)</f>
        <v>#REF!</v>
      </c>
      <c r="DH1266" s="320">
        <f>IF(AN1266&lt;M1266,0,1)</f>
        <v>1</v>
      </c>
      <c r="DI1266" s="320">
        <f>IF(AN1266&gt;N1266,0,1)</f>
        <v>1</v>
      </c>
    </row>
    <row r="1267" spans="3:113" ht="20.25" x14ac:dyDescent="0.2">
      <c r="C1267" s="214"/>
      <c r="G1267" s="207"/>
      <c r="H1267" s="314"/>
      <c r="I1267" s="314"/>
      <c r="J1267" s="314"/>
      <c r="K1267" s="314"/>
      <c r="L1267" s="208"/>
      <c r="M1267" s="209"/>
      <c r="N1267" s="210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5"/>
      <c r="Z1267" s="195"/>
      <c r="AA1267" s="194"/>
      <c r="AB1267" s="194"/>
      <c r="AC1267" s="194"/>
      <c r="AD1267" s="194"/>
      <c r="AE1267" s="194"/>
      <c r="AF1267" s="194"/>
      <c r="AG1267" s="194"/>
      <c r="AH1267" s="194"/>
      <c r="AI1267" s="194"/>
      <c r="AJ1267" s="194"/>
      <c r="AK1267" s="195"/>
      <c r="AL1267" s="195"/>
      <c r="AM1267" s="323" t="str">
        <f t="shared" si="138"/>
        <v/>
      </c>
      <c r="AN1267" s="323" t="str">
        <f t="shared" si="139"/>
        <v/>
      </c>
      <c r="AO1267" s="276" t="str">
        <f t="shared" si="140"/>
        <v/>
      </c>
      <c r="AP1267" s="218"/>
      <c r="AQ1267" s="219"/>
      <c r="AR1267" s="217" t="str">
        <f t="shared" si="141"/>
        <v/>
      </c>
      <c r="AS1267" s="217" t="str">
        <f t="shared" si="142"/>
        <v/>
      </c>
      <c r="AT1267" s="217"/>
      <c r="AU1267" s="217"/>
      <c r="AV1267" s="217"/>
      <c r="AW1267" s="217"/>
      <c r="AX1267" s="217"/>
      <c r="AY1267" s="217"/>
      <c r="AZ1267" s="217"/>
      <c r="BA1267" s="217"/>
      <c r="BB1267" s="217"/>
      <c r="BC1267" s="217"/>
      <c r="BD1267" s="217"/>
      <c r="BE1267" s="217"/>
      <c r="BF1267" s="217"/>
      <c r="BG1267" s="217"/>
      <c r="BH1267" s="217"/>
      <c r="BI1267" s="217"/>
      <c r="BJ1267" s="217"/>
      <c r="BK1267" s="217"/>
      <c r="BL1267" s="217"/>
      <c r="BM1267" s="217"/>
      <c r="BN1267" s="217"/>
      <c r="BO1267" s="217"/>
      <c r="BP1267" s="217"/>
      <c r="BQ1267" s="217"/>
      <c r="BR1267" s="311"/>
      <c r="BS1267" s="311"/>
      <c r="BT1267" s="311"/>
      <c r="BU1267" s="311"/>
      <c r="BV1267" s="311"/>
      <c r="BW1267" s="311"/>
      <c r="BX1267" s="311"/>
      <c r="BY1267" s="217"/>
      <c r="BZ1267" s="217"/>
      <c r="CA1267" s="217"/>
      <c r="CB1267" s="217"/>
      <c r="CC1267" s="217"/>
      <c r="CD1267" s="217"/>
      <c r="CE1267" s="311"/>
      <c r="CF1267" s="311" t="str">
        <f>IFERROR(ROUND(STDEV(AN1267,L1267),1),"")</f>
        <v/>
      </c>
      <c r="CG1267" s="322"/>
      <c r="CH1267" s="322"/>
      <c r="CI1267" s="322"/>
      <c r="CJ1267" s="322"/>
      <c r="CK1267" s="322"/>
      <c r="CL1267" s="322"/>
      <c r="CM1267" s="322"/>
      <c r="CN1267" s="220" t="str">
        <f>IFERROR(ROUND((SUM(#REF!)),0),"")</f>
        <v/>
      </c>
      <c r="CO1267" s="216"/>
      <c r="CP1267" s="221"/>
      <c r="CQ1267" s="222"/>
      <c r="CR1267" s="196"/>
      <c r="CS1267" s="196"/>
      <c r="CT1267" s="196"/>
      <c r="CU1267" s="196"/>
      <c r="CV1267" s="196"/>
      <c r="CW1267" s="306">
        <f>AV1267+BH1267</f>
        <v>0</v>
      </c>
      <c r="CX1267" s="12">
        <f>SUM(BI1267:BQ1267,AW1267:BE1267)</f>
        <v>0</v>
      </c>
      <c r="CY1267" s="314" t="str">
        <f>IFERROR(ROUND(CX1267/K1267,0),"")</f>
        <v/>
      </c>
      <c r="CZ1267" s="314" t="str">
        <f>IFERROR(ROUND(CY1267/#REF!,1),"")</f>
        <v/>
      </c>
      <c r="DA1267" s="306" t="str">
        <f t="shared" si="143"/>
        <v/>
      </c>
      <c r="DB1267" s="316" t="str">
        <f t="shared" si="144"/>
        <v/>
      </c>
      <c r="DC1267" s="193"/>
      <c r="DD1267" s="12" t="str">
        <f>IFERROR(#REF!-AP1267,"")</f>
        <v/>
      </c>
      <c r="DE1267" s="193"/>
      <c r="DF1267" s="305" t="str">
        <f>IFERROR(#REF!-L1267,"")</f>
        <v/>
      </c>
      <c r="DG1267" s="311" t="e">
        <f>IF(#REF!&gt;AQ1267,0,1)</f>
        <v>#REF!</v>
      </c>
      <c r="DH1267" s="320">
        <f>IF(AN1267&lt;M1267,0,1)</f>
        <v>1</v>
      </c>
      <c r="DI1267" s="320">
        <f>IF(AN1267&gt;N1267,0,1)</f>
        <v>1</v>
      </c>
    </row>
    <row r="1268" spans="3:113" ht="20.25" x14ac:dyDescent="0.2">
      <c r="C1268" s="214"/>
      <c r="G1268" s="207"/>
      <c r="H1268" s="314"/>
      <c r="I1268" s="314"/>
      <c r="J1268" s="314"/>
      <c r="K1268" s="314"/>
      <c r="L1268" s="208"/>
      <c r="M1268" s="209"/>
      <c r="N1268" s="210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5"/>
      <c r="Z1268" s="195"/>
      <c r="AA1268" s="194"/>
      <c r="AB1268" s="194"/>
      <c r="AC1268" s="194"/>
      <c r="AD1268" s="194"/>
      <c r="AE1268" s="194"/>
      <c r="AF1268" s="194"/>
      <c r="AG1268" s="194"/>
      <c r="AH1268" s="194"/>
      <c r="AI1268" s="194"/>
      <c r="AJ1268" s="194"/>
      <c r="AK1268" s="195"/>
      <c r="AL1268" s="195"/>
      <c r="AM1268" s="323" t="str">
        <f t="shared" si="138"/>
        <v/>
      </c>
      <c r="AN1268" s="323" t="str">
        <f t="shared" si="139"/>
        <v/>
      </c>
      <c r="AO1268" s="276" t="str">
        <f t="shared" si="140"/>
        <v/>
      </c>
      <c r="AP1268" s="218"/>
      <c r="AQ1268" s="219"/>
      <c r="AR1268" s="217" t="str">
        <f t="shared" si="141"/>
        <v/>
      </c>
      <c r="AS1268" s="217" t="str">
        <f t="shared" si="142"/>
        <v/>
      </c>
      <c r="AT1268" s="217"/>
      <c r="AU1268" s="217"/>
      <c r="AV1268" s="217"/>
      <c r="AW1268" s="217"/>
      <c r="AX1268" s="217"/>
      <c r="AY1268" s="217"/>
      <c r="AZ1268" s="217"/>
      <c r="BA1268" s="217"/>
      <c r="BB1268" s="217"/>
      <c r="BC1268" s="217"/>
      <c r="BD1268" s="217"/>
      <c r="BE1268" s="217"/>
      <c r="BF1268" s="217"/>
      <c r="BG1268" s="217"/>
      <c r="BH1268" s="217"/>
      <c r="BI1268" s="217"/>
      <c r="BJ1268" s="217"/>
      <c r="BK1268" s="217"/>
      <c r="BL1268" s="217"/>
      <c r="BM1268" s="217"/>
      <c r="BN1268" s="217"/>
      <c r="BO1268" s="217"/>
      <c r="BP1268" s="217"/>
      <c r="BQ1268" s="217"/>
      <c r="BR1268" s="311"/>
      <c r="BS1268" s="311"/>
      <c r="BT1268" s="311"/>
      <c r="BU1268" s="311"/>
      <c r="BV1268" s="311"/>
      <c r="BW1268" s="311"/>
      <c r="BX1268" s="311"/>
      <c r="BY1268" s="217"/>
      <c r="BZ1268" s="217"/>
      <c r="CA1268" s="217"/>
      <c r="CB1268" s="217"/>
      <c r="CC1268" s="217"/>
      <c r="CD1268" s="217"/>
      <c r="CE1268" s="311"/>
      <c r="CF1268" s="311" t="str">
        <f>IFERROR(ROUND(STDEV(AN1268,L1268),1),"")</f>
        <v/>
      </c>
      <c r="CG1268" s="322"/>
      <c r="CH1268" s="322"/>
      <c r="CI1268" s="322"/>
      <c r="CJ1268" s="322"/>
      <c r="CK1268" s="322"/>
      <c r="CL1268" s="322"/>
      <c r="CM1268" s="322"/>
      <c r="CN1268" s="220" t="str">
        <f>IFERROR(ROUND((SUM(#REF!)),0),"")</f>
        <v/>
      </c>
      <c r="CO1268" s="216"/>
      <c r="CP1268" s="221"/>
      <c r="CQ1268" s="222"/>
      <c r="CR1268" s="196"/>
      <c r="CS1268" s="196"/>
      <c r="CT1268" s="196"/>
      <c r="CU1268" s="196"/>
      <c r="CV1268" s="196"/>
      <c r="CW1268" s="306">
        <f>AV1268+BH1268</f>
        <v>0</v>
      </c>
      <c r="CX1268" s="12">
        <f>SUM(BI1268:BQ1268,AW1268:BE1268)</f>
        <v>0</v>
      </c>
      <c r="CY1268" s="314" t="str">
        <f>IFERROR(ROUND(CX1268/K1268,0),"")</f>
        <v/>
      </c>
      <c r="CZ1268" s="314" t="str">
        <f>IFERROR(ROUND(CY1268/#REF!,1),"")</f>
        <v/>
      </c>
      <c r="DA1268" s="306" t="str">
        <f t="shared" si="143"/>
        <v/>
      </c>
      <c r="DB1268" s="316" t="str">
        <f t="shared" si="144"/>
        <v/>
      </c>
      <c r="DC1268" s="193"/>
      <c r="DD1268" s="12" t="str">
        <f>IFERROR(#REF!-AP1268,"")</f>
        <v/>
      </c>
      <c r="DE1268" s="193"/>
      <c r="DF1268" s="305" t="str">
        <f>IFERROR(#REF!-L1268,"")</f>
        <v/>
      </c>
      <c r="DG1268" s="311" t="e">
        <f>IF(#REF!&gt;AQ1268,0,1)</f>
        <v>#REF!</v>
      </c>
      <c r="DH1268" s="320">
        <f>IF(AN1268&lt;M1268,0,1)</f>
        <v>1</v>
      </c>
      <c r="DI1268" s="320">
        <f>IF(AN1268&gt;N1268,0,1)</f>
        <v>1</v>
      </c>
    </row>
    <row r="1269" spans="3:113" ht="20.25" x14ac:dyDescent="0.2">
      <c r="C1269" s="214"/>
      <c r="G1269" s="207"/>
      <c r="H1269" s="314"/>
      <c r="I1269" s="314"/>
      <c r="J1269" s="314"/>
      <c r="K1269" s="314"/>
      <c r="L1269" s="208"/>
      <c r="M1269" s="209"/>
      <c r="N1269" s="210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5"/>
      <c r="Z1269" s="195"/>
      <c r="AA1269" s="194"/>
      <c r="AB1269" s="194"/>
      <c r="AC1269" s="194"/>
      <c r="AD1269" s="194"/>
      <c r="AE1269" s="194"/>
      <c r="AF1269" s="194"/>
      <c r="AG1269" s="194"/>
      <c r="AH1269" s="194"/>
      <c r="AI1269" s="194"/>
      <c r="AJ1269" s="194"/>
      <c r="AK1269" s="195"/>
      <c r="AL1269" s="195"/>
      <c r="AM1269" s="323" t="str">
        <f t="shared" si="138"/>
        <v/>
      </c>
      <c r="AN1269" s="323" t="str">
        <f t="shared" si="139"/>
        <v/>
      </c>
      <c r="AO1269" s="276" t="str">
        <f t="shared" si="140"/>
        <v/>
      </c>
      <c r="AP1269" s="218"/>
      <c r="AQ1269" s="219"/>
      <c r="AR1269" s="217" t="str">
        <f t="shared" si="141"/>
        <v/>
      </c>
      <c r="AS1269" s="217" t="str">
        <f t="shared" si="142"/>
        <v/>
      </c>
      <c r="AT1269" s="217"/>
      <c r="AU1269" s="217"/>
      <c r="AV1269" s="217"/>
      <c r="AW1269" s="217"/>
      <c r="AX1269" s="217"/>
      <c r="AY1269" s="217"/>
      <c r="AZ1269" s="217"/>
      <c r="BA1269" s="217"/>
      <c r="BB1269" s="217"/>
      <c r="BC1269" s="217"/>
      <c r="BD1269" s="217"/>
      <c r="BE1269" s="217"/>
      <c r="BF1269" s="217"/>
      <c r="BG1269" s="217"/>
      <c r="BH1269" s="217"/>
      <c r="BI1269" s="217"/>
      <c r="BJ1269" s="217"/>
      <c r="BK1269" s="217"/>
      <c r="BL1269" s="217"/>
      <c r="BM1269" s="217"/>
      <c r="BN1269" s="217"/>
      <c r="BO1269" s="217"/>
      <c r="BP1269" s="217"/>
      <c r="BQ1269" s="217"/>
      <c r="BR1269" s="311"/>
      <c r="BS1269" s="311"/>
      <c r="BT1269" s="311"/>
      <c r="BU1269" s="311"/>
      <c r="BV1269" s="311"/>
      <c r="BW1269" s="311"/>
      <c r="BX1269" s="311"/>
      <c r="BY1269" s="217"/>
      <c r="BZ1269" s="217"/>
      <c r="CA1269" s="217"/>
      <c r="CB1269" s="217"/>
      <c r="CC1269" s="217"/>
      <c r="CD1269" s="217"/>
      <c r="CE1269" s="311"/>
      <c r="CF1269" s="311" t="str">
        <f>IFERROR(ROUND(STDEV(AN1269,L1269),1),"")</f>
        <v/>
      </c>
      <c r="CG1269" s="322"/>
      <c r="CH1269" s="322"/>
      <c r="CI1269" s="322"/>
      <c r="CJ1269" s="322"/>
      <c r="CK1269" s="322"/>
      <c r="CL1269" s="322"/>
      <c r="CM1269" s="322"/>
      <c r="CN1269" s="220" t="str">
        <f>IFERROR(ROUND((SUM(#REF!)),0),"")</f>
        <v/>
      </c>
      <c r="CO1269" s="216"/>
      <c r="CP1269" s="221"/>
      <c r="CQ1269" s="222"/>
      <c r="CR1269" s="196"/>
      <c r="CS1269" s="196"/>
      <c r="CT1269" s="196"/>
      <c r="CU1269" s="196"/>
      <c r="CV1269" s="196"/>
      <c r="CW1269" s="306">
        <f>AV1269+BH1269</f>
        <v>0</v>
      </c>
      <c r="CX1269" s="12">
        <f>SUM(BI1269:BQ1269,AW1269:BE1269)</f>
        <v>0</v>
      </c>
      <c r="CY1269" s="314" t="str">
        <f>IFERROR(ROUND(CX1269/K1269,0),"")</f>
        <v/>
      </c>
      <c r="CZ1269" s="314" t="str">
        <f>IFERROR(ROUND(CY1269/#REF!,1),"")</f>
        <v/>
      </c>
      <c r="DA1269" s="306" t="str">
        <f t="shared" si="143"/>
        <v/>
      </c>
      <c r="DB1269" s="316" t="str">
        <f t="shared" si="144"/>
        <v/>
      </c>
      <c r="DC1269" s="193"/>
      <c r="DD1269" s="12" t="str">
        <f>IFERROR(#REF!-AP1269,"")</f>
        <v/>
      </c>
      <c r="DE1269" s="193"/>
      <c r="DF1269" s="305" t="str">
        <f>IFERROR(#REF!-L1269,"")</f>
        <v/>
      </c>
      <c r="DG1269" s="311" t="e">
        <f>IF(#REF!&gt;AQ1269,0,1)</f>
        <v>#REF!</v>
      </c>
      <c r="DH1269" s="320">
        <f>IF(AN1269&lt;M1269,0,1)</f>
        <v>1</v>
      </c>
      <c r="DI1269" s="320">
        <f>IF(AN1269&gt;N1269,0,1)</f>
        <v>1</v>
      </c>
    </row>
    <row r="1270" spans="3:113" ht="20.25" x14ac:dyDescent="0.2">
      <c r="C1270" s="214"/>
      <c r="G1270" s="207"/>
      <c r="H1270" s="314"/>
      <c r="I1270" s="314"/>
      <c r="J1270" s="314"/>
      <c r="K1270" s="314"/>
      <c r="L1270" s="208"/>
      <c r="M1270" s="209"/>
      <c r="N1270" s="210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5"/>
      <c r="Z1270" s="195"/>
      <c r="AA1270" s="194"/>
      <c r="AB1270" s="194"/>
      <c r="AC1270" s="194"/>
      <c r="AD1270" s="194"/>
      <c r="AE1270" s="194"/>
      <c r="AF1270" s="194"/>
      <c r="AG1270" s="194"/>
      <c r="AH1270" s="194"/>
      <c r="AI1270" s="194"/>
      <c r="AJ1270" s="194"/>
      <c r="AK1270" s="195"/>
      <c r="AL1270" s="195"/>
      <c r="AM1270" s="323" t="str">
        <f t="shared" si="138"/>
        <v/>
      </c>
      <c r="AN1270" s="323" t="str">
        <f t="shared" si="139"/>
        <v/>
      </c>
      <c r="AO1270" s="276" t="str">
        <f t="shared" si="140"/>
        <v/>
      </c>
      <c r="AP1270" s="218"/>
      <c r="AQ1270" s="219"/>
      <c r="AR1270" s="217" t="str">
        <f t="shared" si="141"/>
        <v/>
      </c>
      <c r="AS1270" s="217" t="str">
        <f t="shared" si="142"/>
        <v/>
      </c>
      <c r="AT1270" s="217"/>
      <c r="AU1270" s="217"/>
      <c r="AV1270" s="217"/>
      <c r="AW1270" s="217"/>
      <c r="AX1270" s="217"/>
      <c r="AY1270" s="217"/>
      <c r="AZ1270" s="217"/>
      <c r="BA1270" s="217"/>
      <c r="BB1270" s="217"/>
      <c r="BC1270" s="217"/>
      <c r="BD1270" s="217"/>
      <c r="BE1270" s="217"/>
      <c r="BF1270" s="217"/>
      <c r="BG1270" s="217"/>
      <c r="BH1270" s="217"/>
      <c r="BI1270" s="217"/>
      <c r="BJ1270" s="217"/>
      <c r="BK1270" s="217"/>
      <c r="BL1270" s="217"/>
      <c r="BM1270" s="217"/>
      <c r="BN1270" s="217"/>
      <c r="BO1270" s="217"/>
      <c r="BP1270" s="217"/>
      <c r="BQ1270" s="217"/>
      <c r="BR1270" s="311"/>
      <c r="BS1270" s="311"/>
      <c r="BT1270" s="311"/>
      <c r="BU1270" s="311"/>
      <c r="BV1270" s="311"/>
      <c r="BW1270" s="311"/>
      <c r="BX1270" s="311"/>
      <c r="BY1270" s="217"/>
      <c r="BZ1270" s="217"/>
      <c r="CA1270" s="217"/>
      <c r="CB1270" s="217"/>
      <c r="CC1270" s="217"/>
      <c r="CD1270" s="217"/>
      <c r="CE1270" s="311"/>
      <c r="CF1270" s="311" t="str">
        <f>IFERROR(ROUND(STDEV(AN1270,L1270),1),"")</f>
        <v/>
      </c>
      <c r="CG1270" s="322"/>
      <c r="CH1270" s="322"/>
      <c r="CI1270" s="322"/>
      <c r="CJ1270" s="322"/>
      <c r="CK1270" s="322"/>
      <c r="CL1270" s="322"/>
      <c r="CM1270" s="322"/>
      <c r="CN1270" s="220" t="str">
        <f>IFERROR(ROUND((SUM(#REF!)),0),"")</f>
        <v/>
      </c>
      <c r="CO1270" s="216"/>
      <c r="CP1270" s="221"/>
      <c r="CQ1270" s="222"/>
      <c r="CR1270" s="196"/>
      <c r="CS1270" s="196"/>
      <c r="CT1270" s="196"/>
      <c r="CU1270" s="196"/>
      <c r="CV1270" s="196"/>
      <c r="CW1270" s="306">
        <f>AV1270+BH1270</f>
        <v>0</v>
      </c>
      <c r="CX1270" s="12">
        <f>SUM(BI1270:BQ1270,AW1270:BE1270)</f>
        <v>0</v>
      </c>
      <c r="CY1270" s="314" t="str">
        <f>IFERROR(ROUND(CX1270/K1270,0),"")</f>
        <v/>
      </c>
      <c r="CZ1270" s="314" t="str">
        <f>IFERROR(ROUND(CY1270/#REF!,1),"")</f>
        <v/>
      </c>
      <c r="DA1270" s="306" t="str">
        <f t="shared" si="143"/>
        <v/>
      </c>
      <c r="DB1270" s="316" t="str">
        <f t="shared" si="144"/>
        <v/>
      </c>
      <c r="DC1270" s="193"/>
      <c r="DD1270" s="12" t="str">
        <f>IFERROR(#REF!-AP1270,"")</f>
        <v/>
      </c>
      <c r="DE1270" s="193"/>
      <c r="DF1270" s="305" t="str">
        <f>IFERROR(#REF!-L1270,"")</f>
        <v/>
      </c>
      <c r="DG1270" s="311" t="e">
        <f>IF(#REF!&gt;AQ1270,0,1)</f>
        <v>#REF!</v>
      </c>
      <c r="DH1270" s="320">
        <f>IF(AN1270&lt;M1270,0,1)</f>
        <v>1</v>
      </c>
      <c r="DI1270" s="320">
        <f>IF(AN1270&gt;N1270,0,1)</f>
        <v>1</v>
      </c>
    </row>
    <row r="1271" spans="3:113" ht="20.25" x14ac:dyDescent="0.2">
      <c r="C1271" s="214"/>
      <c r="G1271" s="207"/>
      <c r="H1271" s="314"/>
      <c r="I1271" s="314"/>
      <c r="J1271" s="314"/>
      <c r="K1271" s="314"/>
      <c r="L1271" s="208"/>
      <c r="M1271" s="209"/>
      <c r="N1271" s="210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5"/>
      <c r="Z1271" s="195"/>
      <c r="AA1271" s="194"/>
      <c r="AB1271" s="194"/>
      <c r="AC1271" s="194"/>
      <c r="AD1271" s="194"/>
      <c r="AE1271" s="194"/>
      <c r="AF1271" s="194"/>
      <c r="AG1271" s="194"/>
      <c r="AH1271" s="194"/>
      <c r="AI1271" s="194"/>
      <c r="AJ1271" s="194"/>
      <c r="AK1271" s="195"/>
      <c r="AL1271" s="195"/>
      <c r="AM1271" s="323" t="str">
        <f t="shared" si="138"/>
        <v/>
      </c>
      <c r="AN1271" s="323" t="str">
        <f t="shared" si="139"/>
        <v/>
      </c>
      <c r="AO1271" s="276" t="str">
        <f t="shared" si="140"/>
        <v/>
      </c>
      <c r="AP1271" s="218"/>
      <c r="AQ1271" s="219"/>
      <c r="AR1271" s="217" t="str">
        <f t="shared" si="141"/>
        <v/>
      </c>
      <c r="AS1271" s="217" t="str">
        <f t="shared" si="142"/>
        <v/>
      </c>
      <c r="AT1271" s="217"/>
      <c r="AU1271" s="217"/>
      <c r="AV1271" s="217"/>
      <c r="AW1271" s="217"/>
      <c r="AX1271" s="217"/>
      <c r="AY1271" s="217"/>
      <c r="AZ1271" s="217"/>
      <c r="BA1271" s="217"/>
      <c r="BB1271" s="217"/>
      <c r="BC1271" s="217"/>
      <c r="BD1271" s="217"/>
      <c r="BE1271" s="217"/>
      <c r="BF1271" s="217"/>
      <c r="BG1271" s="217"/>
      <c r="BH1271" s="217"/>
      <c r="BI1271" s="217"/>
      <c r="BJ1271" s="217"/>
      <c r="BK1271" s="217"/>
      <c r="BL1271" s="217"/>
      <c r="BM1271" s="217"/>
      <c r="BN1271" s="217"/>
      <c r="BO1271" s="217"/>
      <c r="BP1271" s="217"/>
      <c r="BQ1271" s="217"/>
      <c r="BR1271" s="311"/>
      <c r="BS1271" s="311"/>
      <c r="BT1271" s="311"/>
      <c r="BU1271" s="311"/>
      <c r="BV1271" s="311"/>
      <c r="BW1271" s="311"/>
      <c r="BX1271" s="311"/>
      <c r="BY1271" s="217"/>
      <c r="BZ1271" s="217"/>
      <c r="CA1271" s="217"/>
      <c r="CB1271" s="217"/>
      <c r="CC1271" s="217"/>
      <c r="CD1271" s="217"/>
      <c r="CE1271" s="311"/>
      <c r="CF1271" s="311" t="str">
        <f>IFERROR(ROUND(STDEV(AN1271,L1271),1),"")</f>
        <v/>
      </c>
      <c r="CG1271" s="322"/>
      <c r="CH1271" s="322"/>
      <c r="CI1271" s="322"/>
      <c r="CJ1271" s="322"/>
      <c r="CK1271" s="322"/>
      <c r="CL1271" s="322"/>
      <c r="CM1271" s="322"/>
      <c r="CN1271" s="220" t="str">
        <f>IFERROR(ROUND((SUM(#REF!)),0),"")</f>
        <v/>
      </c>
      <c r="CO1271" s="216"/>
      <c r="CP1271" s="221"/>
      <c r="CQ1271" s="222"/>
      <c r="CR1271" s="196"/>
      <c r="CS1271" s="196"/>
      <c r="CT1271" s="196"/>
      <c r="CU1271" s="196"/>
      <c r="CV1271" s="196"/>
      <c r="CW1271" s="306">
        <f>AV1271+BH1271</f>
        <v>0</v>
      </c>
      <c r="CX1271" s="12">
        <f>SUM(BI1271:BQ1271,AW1271:BE1271)</f>
        <v>0</v>
      </c>
      <c r="CY1271" s="314" t="str">
        <f>IFERROR(ROUND(CX1271/K1271,0),"")</f>
        <v/>
      </c>
      <c r="CZ1271" s="314" t="str">
        <f>IFERROR(ROUND(CY1271/#REF!,1),"")</f>
        <v/>
      </c>
      <c r="DA1271" s="306" t="str">
        <f t="shared" si="143"/>
        <v/>
      </c>
      <c r="DB1271" s="316" t="str">
        <f t="shared" si="144"/>
        <v/>
      </c>
      <c r="DC1271" s="193"/>
      <c r="DD1271" s="12" t="str">
        <f>IFERROR(#REF!-AP1271,"")</f>
        <v/>
      </c>
      <c r="DE1271" s="193"/>
      <c r="DF1271" s="305" t="str">
        <f>IFERROR(#REF!-L1271,"")</f>
        <v/>
      </c>
      <c r="DG1271" s="311" t="e">
        <f>IF(#REF!&gt;AQ1271,0,1)</f>
        <v>#REF!</v>
      </c>
      <c r="DH1271" s="320">
        <f>IF(AN1271&lt;M1271,0,1)</f>
        <v>1</v>
      </c>
      <c r="DI1271" s="320">
        <f>IF(AN1271&gt;N1271,0,1)</f>
        <v>1</v>
      </c>
    </row>
    <row r="1272" spans="3:113" ht="20.25" x14ac:dyDescent="0.2">
      <c r="C1272" s="214"/>
      <c r="G1272" s="207"/>
      <c r="H1272" s="314"/>
      <c r="I1272" s="314"/>
      <c r="J1272" s="314"/>
      <c r="K1272" s="314"/>
      <c r="L1272" s="208"/>
      <c r="M1272" s="209"/>
      <c r="N1272" s="210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5"/>
      <c r="Z1272" s="195"/>
      <c r="AA1272" s="194"/>
      <c r="AB1272" s="194"/>
      <c r="AC1272" s="194"/>
      <c r="AD1272" s="194"/>
      <c r="AE1272" s="194"/>
      <c r="AF1272" s="194"/>
      <c r="AG1272" s="194"/>
      <c r="AH1272" s="194"/>
      <c r="AI1272" s="194"/>
      <c r="AJ1272" s="194"/>
      <c r="AK1272" s="195"/>
      <c r="AL1272" s="195"/>
      <c r="AM1272" s="323" t="str">
        <f t="shared" si="138"/>
        <v/>
      </c>
      <c r="AN1272" s="323" t="str">
        <f t="shared" si="139"/>
        <v/>
      </c>
      <c r="AO1272" s="276" t="str">
        <f t="shared" si="140"/>
        <v/>
      </c>
      <c r="AP1272" s="218"/>
      <c r="AQ1272" s="219"/>
      <c r="AR1272" s="217" t="str">
        <f t="shared" si="141"/>
        <v/>
      </c>
      <c r="AS1272" s="217" t="str">
        <f t="shared" si="142"/>
        <v/>
      </c>
      <c r="AT1272" s="217"/>
      <c r="AU1272" s="217"/>
      <c r="AV1272" s="217"/>
      <c r="AW1272" s="217"/>
      <c r="AX1272" s="217"/>
      <c r="AY1272" s="217"/>
      <c r="AZ1272" s="217"/>
      <c r="BA1272" s="217"/>
      <c r="BB1272" s="217"/>
      <c r="BC1272" s="217"/>
      <c r="BD1272" s="217"/>
      <c r="BE1272" s="217"/>
      <c r="BF1272" s="217"/>
      <c r="BG1272" s="217"/>
      <c r="BH1272" s="217"/>
      <c r="BI1272" s="217"/>
      <c r="BJ1272" s="217"/>
      <c r="BK1272" s="217"/>
      <c r="BL1272" s="217"/>
      <c r="BM1272" s="217"/>
      <c r="BN1272" s="217"/>
      <c r="BO1272" s="217"/>
      <c r="BP1272" s="217"/>
      <c r="BQ1272" s="217"/>
      <c r="BR1272" s="311"/>
      <c r="BS1272" s="311"/>
      <c r="BT1272" s="311"/>
      <c r="BU1272" s="311"/>
      <c r="BV1272" s="311"/>
      <c r="BW1272" s="311"/>
      <c r="BX1272" s="311"/>
      <c r="BY1272" s="217"/>
      <c r="BZ1272" s="217"/>
      <c r="CA1272" s="217"/>
      <c r="CB1272" s="217"/>
      <c r="CC1272" s="217"/>
      <c r="CD1272" s="217"/>
      <c r="CE1272" s="311"/>
      <c r="CF1272" s="311" t="str">
        <f>IFERROR(ROUND(STDEV(AN1272,L1272),1),"")</f>
        <v/>
      </c>
      <c r="CG1272" s="322"/>
      <c r="CH1272" s="322"/>
      <c r="CI1272" s="322"/>
      <c r="CJ1272" s="322"/>
      <c r="CK1272" s="322"/>
      <c r="CL1272" s="322"/>
      <c r="CM1272" s="322"/>
      <c r="CN1272" s="220" t="str">
        <f>IFERROR(ROUND((SUM(#REF!)),0),"")</f>
        <v/>
      </c>
      <c r="CO1272" s="216"/>
      <c r="CP1272" s="221"/>
      <c r="CQ1272" s="222"/>
      <c r="CR1272" s="196"/>
      <c r="CS1272" s="196"/>
      <c r="CT1272" s="196"/>
      <c r="CU1272" s="196"/>
      <c r="CV1272" s="196"/>
      <c r="CW1272" s="306">
        <f>AV1272+BH1272</f>
        <v>0</v>
      </c>
      <c r="CX1272" s="12">
        <f>SUM(BI1272:BQ1272,AW1272:BE1272)</f>
        <v>0</v>
      </c>
      <c r="CY1272" s="314" t="str">
        <f>IFERROR(ROUND(CX1272/K1272,0),"")</f>
        <v/>
      </c>
      <c r="CZ1272" s="314" t="str">
        <f>IFERROR(ROUND(CY1272/#REF!,1),"")</f>
        <v/>
      </c>
      <c r="DA1272" s="306" t="str">
        <f t="shared" si="143"/>
        <v/>
      </c>
      <c r="DB1272" s="316" t="str">
        <f t="shared" si="144"/>
        <v/>
      </c>
      <c r="DC1272" s="193"/>
      <c r="DD1272" s="12" t="str">
        <f>IFERROR(#REF!-AP1272,"")</f>
        <v/>
      </c>
      <c r="DE1272" s="193"/>
      <c r="DF1272" s="305" t="str">
        <f>IFERROR(#REF!-L1272,"")</f>
        <v/>
      </c>
      <c r="DG1272" s="311" t="e">
        <f>IF(#REF!&gt;AQ1272,0,1)</f>
        <v>#REF!</v>
      </c>
      <c r="DH1272" s="320">
        <f>IF(AN1272&lt;M1272,0,1)</f>
        <v>1</v>
      </c>
      <c r="DI1272" s="320">
        <f>IF(AN1272&gt;N1272,0,1)</f>
        <v>1</v>
      </c>
    </row>
    <row r="1273" spans="3:113" ht="20.25" x14ac:dyDescent="0.2">
      <c r="C1273" s="214"/>
      <c r="G1273" s="207"/>
      <c r="H1273" s="314"/>
      <c r="I1273" s="314"/>
      <c r="J1273" s="314"/>
      <c r="K1273" s="314"/>
      <c r="L1273" s="208"/>
      <c r="M1273" s="209"/>
      <c r="N1273" s="210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5"/>
      <c r="Z1273" s="195"/>
      <c r="AA1273" s="194"/>
      <c r="AB1273" s="194"/>
      <c r="AC1273" s="194"/>
      <c r="AD1273" s="194"/>
      <c r="AE1273" s="194"/>
      <c r="AF1273" s="194"/>
      <c r="AG1273" s="194"/>
      <c r="AH1273" s="194"/>
      <c r="AI1273" s="194"/>
      <c r="AJ1273" s="194"/>
      <c r="AK1273" s="195"/>
      <c r="AL1273" s="195"/>
      <c r="AM1273" s="323" t="str">
        <f t="shared" si="138"/>
        <v/>
      </c>
      <c r="AN1273" s="323" t="str">
        <f t="shared" si="139"/>
        <v/>
      </c>
      <c r="AO1273" s="276" t="str">
        <f t="shared" si="140"/>
        <v/>
      </c>
      <c r="AP1273" s="218"/>
      <c r="AQ1273" s="219"/>
      <c r="AR1273" s="217" t="str">
        <f t="shared" si="141"/>
        <v/>
      </c>
      <c r="AS1273" s="217" t="str">
        <f t="shared" si="142"/>
        <v/>
      </c>
      <c r="AT1273" s="217"/>
      <c r="AU1273" s="217"/>
      <c r="AV1273" s="217"/>
      <c r="AW1273" s="217"/>
      <c r="AX1273" s="217"/>
      <c r="AY1273" s="217"/>
      <c r="AZ1273" s="217"/>
      <c r="BA1273" s="217"/>
      <c r="BB1273" s="217"/>
      <c r="BC1273" s="217"/>
      <c r="BD1273" s="217"/>
      <c r="BE1273" s="217"/>
      <c r="BF1273" s="217"/>
      <c r="BG1273" s="217"/>
      <c r="BH1273" s="217"/>
      <c r="BI1273" s="217"/>
      <c r="BJ1273" s="217"/>
      <c r="BK1273" s="217"/>
      <c r="BL1273" s="217"/>
      <c r="BM1273" s="217"/>
      <c r="BN1273" s="217"/>
      <c r="BO1273" s="217"/>
      <c r="BP1273" s="217"/>
      <c r="BQ1273" s="217"/>
      <c r="BR1273" s="311"/>
      <c r="BS1273" s="311"/>
      <c r="BT1273" s="311"/>
      <c r="BU1273" s="311"/>
      <c r="BV1273" s="311"/>
      <c r="BW1273" s="311"/>
      <c r="BX1273" s="311"/>
      <c r="BY1273" s="217"/>
      <c r="BZ1273" s="217"/>
      <c r="CA1273" s="217"/>
      <c r="CB1273" s="217"/>
      <c r="CC1273" s="217"/>
      <c r="CD1273" s="217"/>
      <c r="CE1273" s="311"/>
      <c r="CF1273" s="311" t="str">
        <f>IFERROR(ROUND(STDEV(AN1273,L1273),1),"")</f>
        <v/>
      </c>
      <c r="CG1273" s="322"/>
      <c r="CH1273" s="322"/>
      <c r="CI1273" s="322"/>
      <c r="CJ1273" s="322"/>
      <c r="CK1273" s="322"/>
      <c r="CL1273" s="322"/>
      <c r="CM1273" s="322"/>
      <c r="CN1273" s="220" t="str">
        <f>IFERROR(ROUND((SUM(#REF!)),0),"")</f>
        <v/>
      </c>
      <c r="CO1273" s="216"/>
      <c r="CP1273" s="221"/>
      <c r="CQ1273" s="222"/>
      <c r="CR1273" s="196"/>
      <c r="CS1273" s="196"/>
      <c r="CT1273" s="196"/>
      <c r="CU1273" s="196"/>
      <c r="CV1273" s="196"/>
      <c r="CW1273" s="306">
        <f>AV1273+BH1273</f>
        <v>0</v>
      </c>
      <c r="CX1273" s="12">
        <f>SUM(BI1273:BQ1273,AW1273:BE1273)</f>
        <v>0</v>
      </c>
      <c r="CY1273" s="314" t="str">
        <f>IFERROR(ROUND(CX1273/K1273,0),"")</f>
        <v/>
      </c>
      <c r="CZ1273" s="314" t="str">
        <f>IFERROR(ROUND(CY1273/#REF!,1),"")</f>
        <v/>
      </c>
      <c r="DA1273" s="306" t="str">
        <f t="shared" si="143"/>
        <v/>
      </c>
      <c r="DB1273" s="316" t="str">
        <f t="shared" si="144"/>
        <v/>
      </c>
      <c r="DC1273" s="193"/>
      <c r="DD1273" s="12" t="str">
        <f>IFERROR(#REF!-AP1273,"")</f>
        <v/>
      </c>
      <c r="DE1273" s="193"/>
      <c r="DF1273" s="305" t="str">
        <f>IFERROR(#REF!-L1273,"")</f>
        <v/>
      </c>
      <c r="DG1273" s="311" t="e">
        <f>IF(#REF!&gt;AQ1273,0,1)</f>
        <v>#REF!</v>
      </c>
      <c r="DH1273" s="320">
        <f>IF(AN1273&lt;M1273,0,1)</f>
        <v>1</v>
      </c>
      <c r="DI1273" s="320">
        <f>IF(AN1273&gt;N1273,0,1)</f>
        <v>1</v>
      </c>
    </row>
    <row r="1274" spans="3:113" ht="20.25" x14ac:dyDescent="0.2">
      <c r="C1274" s="214"/>
      <c r="G1274" s="207"/>
      <c r="H1274" s="314"/>
      <c r="I1274" s="314"/>
      <c r="J1274" s="314"/>
      <c r="K1274" s="314"/>
      <c r="L1274" s="208"/>
      <c r="M1274" s="209"/>
      <c r="N1274" s="210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5"/>
      <c r="Z1274" s="195"/>
      <c r="AA1274" s="194"/>
      <c r="AB1274" s="194"/>
      <c r="AC1274" s="194"/>
      <c r="AD1274" s="194"/>
      <c r="AE1274" s="194"/>
      <c r="AF1274" s="194"/>
      <c r="AG1274" s="194"/>
      <c r="AH1274" s="194"/>
      <c r="AI1274" s="194"/>
      <c r="AJ1274" s="194"/>
      <c r="AK1274" s="195"/>
      <c r="AL1274" s="195"/>
      <c r="AM1274" s="323" t="str">
        <f t="shared" si="138"/>
        <v/>
      </c>
      <c r="AN1274" s="323" t="str">
        <f t="shared" si="139"/>
        <v/>
      </c>
      <c r="AO1274" s="276" t="str">
        <f t="shared" si="140"/>
        <v/>
      </c>
      <c r="AP1274" s="218"/>
      <c r="AQ1274" s="219"/>
      <c r="AR1274" s="217" t="str">
        <f t="shared" si="141"/>
        <v/>
      </c>
      <c r="AS1274" s="217" t="str">
        <f t="shared" si="142"/>
        <v/>
      </c>
      <c r="AT1274" s="217"/>
      <c r="AU1274" s="217"/>
      <c r="AV1274" s="217"/>
      <c r="AW1274" s="217"/>
      <c r="AX1274" s="217"/>
      <c r="AY1274" s="217"/>
      <c r="AZ1274" s="217"/>
      <c r="BA1274" s="217"/>
      <c r="BB1274" s="217"/>
      <c r="BC1274" s="217"/>
      <c r="BD1274" s="217"/>
      <c r="BE1274" s="217"/>
      <c r="BF1274" s="217"/>
      <c r="BG1274" s="217"/>
      <c r="BH1274" s="217"/>
      <c r="BI1274" s="217"/>
      <c r="BJ1274" s="217"/>
      <c r="BK1274" s="217"/>
      <c r="BL1274" s="217"/>
      <c r="BM1274" s="217"/>
      <c r="BN1274" s="217"/>
      <c r="BO1274" s="217"/>
      <c r="BP1274" s="217"/>
      <c r="BQ1274" s="217"/>
      <c r="BR1274" s="311"/>
      <c r="BS1274" s="311"/>
      <c r="BT1274" s="311"/>
      <c r="BU1274" s="311"/>
      <c r="BV1274" s="311"/>
      <c r="BW1274" s="311"/>
      <c r="BX1274" s="311"/>
      <c r="BY1274" s="217"/>
      <c r="BZ1274" s="217"/>
      <c r="CA1274" s="217"/>
      <c r="CB1274" s="217"/>
      <c r="CC1274" s="217"/>
      <c r="CD1274" s="217"/>
      <c r="CE1274" s="311"/>
      <c r="CF1274" s="311" t="str">
        <f>IFERROR(ROUND(STDEV(AN1274,L1274),1),"")</f>
        <v/>
      </c>
      <c r="CG1274" s="322"/>
      <c r="CH1274" s="322"/>
      <c r="CI1274" s="322"/>
      <c r="CJ1274" s="322"/>
      <c r="CK1274" s="322"/>
      <c r="CL1274" s="322"/>
      <c r="CM1274" s="322"/>
      <c r="CN1274" s="220" t="str">
        <f>IFERROR(ROUND((SUM(#REF!)),0),"")</f>
        <v/>
      </c>
      <c r="CO1274" s="216"/>
      <c r="CP1274" s="221"/>
      <c r="CQ1274" s="222"/>
      <c r="CR1274" s="196"/>
      <c r="CS1274" s="196"/>
      <c r="CT1274" s="196"/>
      <c r="CU1274" s="196"/>
      <c r="CV1274" s="196"/>
      <c r="CW1274" s="306">
        <f>AV1274+BH1274</f>
        <v>0</v>
      </c>
      <c r="CX1274" s="12">
        <f>SUM(BI1274:BQ1274,AW1274:BE1274)</f>
        <v>0</v>
      </c>
      <c r="CY1274" s="314" t="str">
        <f>IFERROR(ROUND(CX1274/K1274,0),"")</f>
        <v/>
      </c>
      <c r="CZ1274" s="314" t="str">
        <f>IFERROR(ROUND(CY1274/#REF!,1),"")</f>
        <v/>
      </c>
      <c r="DA1274" s="306" t="str">
        <f t="shared" si="143"/>
        <v/>
      </c>
      <c r="DB1274" s="316" t="str">
        <f t="shared" si="144"/>
        <v/>
      </c>
      <c r="DC1274" s="193"/>
      <c r="DD1274" s="12" t="str">
        <f>IFERROR(#REF!-AP1274,"")</f>
        <v/>
      </c>
      <c r="DE1274" s="193"/>
      <c r="DF1274" s="305" t="str">
        <f>IFERROR(#REF!-L1274,"")</f>
        <v/>
      </c>
      <c r="DG1274" s="311" t="e">
        <f>IF(#REF!&gt;AQ1274,0,1)</f>
        <v>#REF!</v>
      </c>
      <c r="DH1274" s="320">
        <f>IF(AN1274&lt;M1274,0,1)</f>
        <v>1</v>
      </c>
      <c r="DI1274" s="320">
        <f>IF(AN1274&gt;N1274,0,1)</f>
        <v>1</v>
      </c>
    </row>
    <row r="1275" spans="3:113" ht="20.25" x14ac:dyDescent="0.2">
      <c r="C1275" s="214"/>
      <c r="G1275" s="207"/>
      <c r="H1275" s="314"/>
      <c r="I1275" s="314"/>
      <c r="J1275" s="314"/>
      <c r="K1275" s="314"/>
      <c r="L1275" s="208"/>
      <c r="M1275" s="209"/>
      <c r="N1275" s="210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5"/>
      <c r="Z1275" s="195"/>
      <c r="AA1275" s="194"/>
      <c r="AB1275" s="194"/>
      <c r="AC1275" s="194"/>
      <c r="AD1275" s="194"/>
      <c r="AE1275" s="194"/>
      <c r="AF1275" s="194"/>
      <c r="AG1275" s="194"/>
      <c r="AH1275" s="194"/>
      <c r="AI1275" s="194"/>
      <c r="AJ1275" s="194"/>
      <c r="AK1275" s="195"/>
      <c r="AL1275" s="195"/>
      <c r="AM1275" s="323" t="str">
        <f t="shared" si="138"/>
        <v/>
      </c>
      <c r="AN1275" s="323" t="str">
        <f t="shared" si="139"/>
        <v/>
      </c>
      <c r="AO1275" s="276" t="str">
        <f t="shared" si="140"/>
        <v/>
      </c>
      <c r="AP1275" s="218"/>
      <c r="AQ1275" s="219"/>
      <c r="AR1275" s="217" t="str">
        <f t="shared" si="141"/>
        <v/>
      </c>
      <c r="AS1275" s="217" t="str">
        <f t="shared" si="142"/>
        <v/>
      </c>
      <c r="AT1275" s="217"/>
      <c r="AU1275" s="217"/>
      <c r="AV1275" s="217"/>
      <c r="AW1275" s="217"/>
      <c r="AX1275" s="217"/>
      <c r="AY1275" s="217"/>
      <c r="AZ1275" s="217"/>
      <c r="BA1275" s="217"/>
      <c r="BB1275" s="217"/>
      <c r="BC1275" s="217"/>
      <c r="BD1275" s="217"/>
      <c r="BE1275" s="217"/>
      <c r="BF1275" s="217"/>
      <c r="BG1275" s="217"/>
      <c r="BH1275" s="217"/>
      <c r="BI1275" s="217"/>
      <c r="BJ1275" s="217"/>
      <c r="BK1275" s="217"/>
      <c r="BL1275" s="217"/>
      <c r="BM1275" s="217"/>
      <c r="BN1275" s="217"/>
      <c r="BO1275" s="217"/>
      <c r="BP1275" s="217"/>
      <c r="BQ1275" s="217"/>
      <c r="BR1275" s="311"/>
      <c r="BS1275" s="311"/>
      <c r="BT1275" s="311"/>
      <c r="BU1275" s="311"/>
      <c r="BV1275" s="311"/>
      <c r="BW1275" s="311"/>
      <c r="BX1275" s="311"/>
      <c r="BY1275" s="217"/>
      <c r="BZ1275" s="217"/>
      <c r="CA1275" s="217"/>
      <c r="CB1275" s="217"/>
      <c r="CC1275" s="217"/>
      <c r="CD1275" s="217"/>
      <c r="CE1275" s="311"/>
      <c r="CF1275" s="311" t="str">
        <f>IFERROR(ROUND(STDEV(AN1275,L1275),1),"")</f>
        <v/>
      </c>
      <c r="CG1275" s="322"/>
      <c r="CH1275" s="322"/>
      <c r="CI1275" s="322"/>
      <c r="CJ1275" s="322"/>
      <c r="CK1275" s="322"/>
      <c r="CL1275" s="322"/>
      <c r="CM1275" s="322"/>
      <c r="CN1275" s="220" t="str">
        <f>IFERROR(ROUND((SUM(#REF!)),0),"")</f>
        <v/>
      </c>
      <c r="CO1275" s="216"/>
      <c r="CP1275" s="221"/>
      <c r="CQ1275" s="222"/>
      <c r="CR1275" s="196"/>
      <c r="CS1275" s="196"/>
      <c r="CT1275" s="196"/>
      <c r="CU1275" s="196"/>
      <c r="CV1275" s="196"/>
      <c r="CW1275" s="306">
        <f>AV1275+BH1275</f>
        <v>0</v>
      </c>
      <c r="CX1275" s="12">
        <f>SUM(BI1275:BQ1275,AW1275:BE1275)</f>
        <v>0</v>
      </c>
      <c r="CY1275" s="314" t="str">
        <f>IFERROR(ROUND(CX1275/K1275,0),"")</f>
        <v/>
      </c>
      <c r="CZ1275" s="314" t="str">
        <f>IFERROR(ROUND(CY1275/#REF!,1),"")</f>
        <v/>
      </c>
      <c r="DA1275" s="306" t="str">
        <f t="shared" si="143"/>
        <v/>
      </c>
      <c r="DB1275" s="316" t="str">
        <f t="shared" si="144"/>
        <v/>
      </c>
      <c r="DC1275" s="193"/>
      <c r="DD1275" s="12" t="str">
        <f>IFERROR(#REF!-AP1275,"")</f>
        <v/>
      </c>
      <c r="DE1275" s="193"/>
      <c r="DF1275" s="305" t="str">
        <f>IFERROR(#REF!-L1275,"")</f>
        <v/>
      </c>
      <c r="DG1275" s="311" t="e">
        <f>IF(#REF!&gt;AQ1275,0,1)</f>
        <v>#REF!</v>
      </c>
      <c r="DH1275" s="320">
        <f>IF(AN1275&lt;M1275,0,1)</f>
        <v>1</v>
      </c>
      <c r="DI1275" s="320">
        <f>IF(AN1275&gt;N1275,0,1)</f>
        <v>1</v>
      </c>
    </row>
    <row r="1276" spans="3:113" ht="20.25" x14ac:dyDescent="0.2">
      <c r="C1276" s="214"/>
      <c r="G1276" s="207"/>
      <c r="H1276" s="314"/>
      <c r="I1276" s="314"/>
      <c r="J1276" s="314"/>
      <c r="K1276" s="314"/>
      <c r="L1276" s="208"/>
      <c r="M1276" s="209"/>
      <c r="N1276" s="210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5"/>
      <c r="Z1276" s="195"/>
      <c r="AA1276" s="194"/>
      <c r="AB1276" s="194"/>
      <c r="AC1276" s="194"/>
      <c r="AD1276" s="194"/>
      <c r="AE1276" s="194"/>
      <c r="AF1276" s="194"/>
      <c r="AG1276" s="194"/>
      <c r="AH1276" s="194"/>
      <c r="AI1276" s="194"/>
      <c r="AJ1276" s="194"/>
      <c r="AK1276" s="195"/>
      <c r="AL1276" s="195"/>
      <c r="AM1276" s="323" t="str">
        <f t="shared" ref="AM1276:AM1339" si="145">IFERROR(ROUND(AVERAGE(O1276:S1276,AA1276:AE1276),0),"")</f>
        <v/>
      </c>
      <c r="AN1276" s="323" t="str">
        <f t="shared" ref="AN1276:AN1339" si="146">IFERROR(ROUND(AVERAGE(T1276:X1276,AF1276:AJ1276),0),"")</f>
        <v/>
      </c>
      <c r="AO1276" s="276" t="str">
        <f t="shared" ref="AO1276:AO1339" si="147">IFERROR((AM1276-L1276)/L1276,"")</f>
        <v/>
      </c>
      <c r="AP1276" s="218"/>
      <c r="AQ1276" s="219"/>
      <c r="AR1276" s="217" t="str">
        <f t="shared" ref="AR1276:AR1339" si="148">IFERROR(ROUND((3600/AS1276*J1276),0),"")</f>
        <v/>
      </c>
      <c r="AS1276" s="217" t="str">
        <f t="shared" ref="AS1276:AS1339" si="149">IFERROR(ROUND(AVERAGE(Y1276:Z1276,AK1276:AL1276),0),"")</f>
        <v/>
      </c>
      <c r="AT1276" s="217"/>
      <c r="AU1276" s="217"/>
      <c r="AV1276" s="217"/>
      <c r="AW1276" s="217"/>
      <c r="AX1276" s="217"/>
      <c r="AY1276" s="217"/>
      <c r="AZ1276" s="217"/>
      <c r="BA1276" s="217"/>
      <c r="BB1276" s="217"/>
      <c r="BC1276" s="217"/>
      <c r="BD1276" s="217"/>
      <c r="BE1276" s="217"/>
      <c r="BF1276" s="217"/>
      <c r="BG1276" s="217"/>
      <c r="BH1276" s="217"/>
      <c r="BI1276" s="217"/>
      <c r="BJ1276" s="217"/>
      <c r="BK1276" s="217"/>
      <c r="BL1276" s="217"/>
      <c r="BM1276" s="217"/>
      <c r="BN1276" s="217"/>
      <c r="BO1276" s="217"/>
      <c r="BP1276" s="217"/>
      <c r="BQ1276" s="217"/>
      <c r="BR1276" s="311"/>
      <c r="BS1276" s="311"/>
      <c r="BT1276" s="311"/>
      <c r="BU1276" s="311"/>
      <c r="BV1276" s="311"/>
      <c r="BW1276" s="311"/>
      <c r="BX1276" s="311"/>
      <c r="BY1276" s="217"/>
      <c r="BZ1276" s="217"/>
      <c r="CA1276" s="217"/>
      <c r="CB1276" s="217"/>
      <c r="CC1276" s="217"/>
      <c r="CD1276" s="217"/>
      <c r="CE1276" s="311"/>
      <c r="CF1276" s="311" t="str">
        <f>IFERROR(ROUND(STDEV(AN1276,L1276),1),"")</f>
        <v/>
      </c>
      <c r="CG1276" s="322"/>
      <c r="CH1276" s="322"/>
      <c r="CI1276" s="322"/>
      <c r="CJ1276" s="322"/>
      <c r="CK1276" s="322"/>
      <c r="CL1276" s="322"/>
      <c r="CM1276" s="322"/>
      <c r="CN1276" s="220" t="str">
        <f>IFERROR(ROUND((SUM(#REF!)),0),"")</f>
        <v/>
      </c>
      <c r="CO1276" s="216"/>
      <c r="CP1276" s="221"/>
      <c r="CQ1276" s="222"/>
      <c r="CR1276" s="196"/>
      <c r="CS1276" s="196"/>
      <c r="CT1276" s="196"/>
      <c r="CU1276" s="196"/>
      <c r="CV1276" s="196"/>
      <c r="CW1276" s="306">
        <f>AV1276+BH1276</f>
        <v>0</v>
      </c>
      <c r="CX1276" s="12">
        <f>SUM(BI1276:BQ1276,AW1276:BE1276)</f>
        <v>0</v>
      </c>
      <c r="CY1276" s="314" t="str">
        <f>IFERROR(ROUND(CX1276/K1276,0),"")</f>
        <v/>
      </c>
      <c r="CZ1276" s="314" t="str">
        <f>IFERROR(ROUND(CY1276/#REF!,1),"")</f>
        <v/>
      </c>
      <c r="DA1276" s="306" t="str">
        <f t="shared" si="143"/>
        <v/>
      </c>
      <c r="DB1276" s="316" t="str">
        <f t="shared" si="144"/>
        <v/>
      </c>
      <c r="DC1276" s="193"/>
      <c r="DD1276" s="12" t="str">
        <f>IFERROR(#REF!-AP1276,"")</f>
        <v/>
      </c>
      <c r="DE1276" s="193"/>
      <c r="DF1276" s="305" t="str">
        <f>IFERROR(#REF!-L1276,"")</f>
        <v/>
      </c>
      <c r="DG1276" s="311" t="e">
        <f>IF(#REF!&gt;AQ1276,0,1)</f>
        <v>#REF!</v>
      </c>
      <c r="DH1276" s="320">
        <f>IF(AN1276&lt;M1276,0,1)</f>
        <v>1</v>
      </c>
      <c r="DI1276" s="320">
        <f>IF(AN1276&gt;N1276,0,1)</f>
        <v>1</v>
      </c>
    </row>
    <row r="1277" spans="3:113" ht="20.25" x14ac:dyDescent="0.2">
      <c r="C1277" s="214"/>
      <c r="G1277" s="207"/>
      <c r="H1277" s="314"/>
      <c r="I1277" s="314"/>
      <c r="J1277" s="314"/>
      <c r="K1277" s="314"/>
      <c r="L1277" s="208"/>
      <c r="M1277" s="209"/>
      <c r="N1277" s="210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5"/>
      <c r="Z1277" s="195"/>
      <c r="AA1277" s="194"/>
      <c r="AB1277" s="194"/>
      <c r="AC1277" s="194"/>
      <c r="AD1277" s="194"/>
      <c r="AE1277" s="194"/>
      <c r="AF1277" s="194"/>
      <c r="AG1277" s="194"/>
      <c r="AH1277" s="194"/>
      <c r="AI1277" s="194"/>
      <c r="AJ1277" s="194"/>
      <c r="AK1277" s="195"/>
      <c r="AL1277" s="195"/>
      <c r="AM1277" s="323" t="str">
        <f t="shared" si="145"/>
        <v/>
      </c>
      <c r="AN1277" s="323" t="str">
        <f t="shared" si="146"/>
        <v/>
      </c>
      <c r="AO1277" s="276" t="str">
        <f t="shared" si="147"/>
        <v/>
      </c>
      <c r="AP1277" s="218"/>
      <c r="AQ1277" s="219"/>
      <c r="AR1277" s="217" t="str">
        <f t="shared" si="148"/>
        <v/>
      </c>
      <c r="AS1277" s="217" t="str">
        <f t="shared" si="149"/>
        <v/>
      </c>
      <c r="AT1277" s="217"/>
      <c r="AU1277" s="217"/>
      <c r="AV1277" s="217"/>
      <c r="AW1277" s="217"/>
      <c r="AX1277" s="217"/>
      <c r="AY1277" s="217"/>
      <c r="AZ1277" s="217"/>
      <c r="BA1277" s="217"/>
      <c r="BB1277" s="217"/>
      <c r="BC1277" s="217"/>
      <c r="BD1277" s="217"/>
      <c r="BE1277" s="217"/>
      <c r="BF1277" s="217"/>
      <c r="BG1277" s="217"/>
      <c r="BH1277" s="217"/>
      <c r="BI1277" s="217"/>
      <c r="BJ1277" s="217"/>
      <c r="BK1277" s="217"/>
      <c r="BL1277" s="217"/>
      <c r="BM1277" s="217"/>
      <c r="BN1277" s="217"/>
      <c r="BO1277" s="217"/>
      <c r="BP1277" s="217"/>
      <c r="BQ1277" s="217"/>
      <c r="BR1277" s="311"/>
      <c r="BS1277" s="311"/>
      <c r="BT1277" s="311"/>
      <c r="BU1277" s="311"/>
      <c r="BV1277" s="311"/>
      <c r="BW1277" s="311"/>
      <c r="BX1277" s="311"/>
      <c r="BY1277" s="217"/>
      <c r="BZ1277" s="217"/>
      <c r="CA1277" s="217"/>
      <c r="CB1277" s="217"/>
      <c r="CC1277" s="217"/>
      <c r="CD1277" s="217"/>
      <c r="CE1277" s="311"/>
      <c r="CF1277" s="311" t="str">
        <f>IFERROR(ROUND(STDEV(AN1277,L1277),1),"")</f>
        <v/>
      </c>
      <c r="CG1277" s="322"/>
      <c r="CH1277" s="322"/>
      <c r="CI1277" s="322"/>
      <c r="CJ1277" s="322"/>
      <c r="CK1277" s="322"/>
      <c r="CL1277" s="322"/>
      <c r="CM1277" s="322"/>
      <c r="CN1277" s="220" t="str">
        <f>IFERROR(ROUND((SUM(#REF!)),0),"")</f>
        <v/>
      </c>
      <c r="CO1277" s="216"/>
      <c r="CP1277" s="221"/>
      <c r="CQ1277" s="222"/>
      <c r="CR1277" s="196"/>
      <c r="CS1277" s="196"/>
      <c r="CT1277" s="196"/>
      <c r="CU1277" s="196"/>
      <c r="CV1277" s="196"/>
      <c r="CW1277" s="306">
        <f>AV1277+BH1277</f>
        <v>0</v>
      </c>
      <c r="CX1277" s="12">
        <f>SUM(BI1277:BQ1277,AW1277:BE1277)</f>
        <v>0</v>
      </c>
      <c r="CY1277" s="314" t="str">
        <f>IFERROR(ROUND(CX1277/K1277,0),"")</f>
        <v/>
      </c>
      <c r="CZ1277" s="314" t="str">
        <f>IFERROR(ROUND(CY1277/#REF!,1),"")</f>
        <v/>
      </c>
      <c r="DA1277" s="306" t="str">
        <f t="shared" si="143"/>
        <v/>
      </c>
      <c r="DB1277" s="316" t="str">
        <f t="shared" si="144"/>
        <v/>
      </c>
      <c r="DC1277" s="193"/>
      <c r="DD1277" s="12" t="str">
        <f>IFERROR(#REF!-AP1277,"")</f>
        <v/>
      </c>
      <c r="DE1277" s="193"/>
      <c r="DF1277" s="305" t="str">
        <f>IFERROR(#REF!-L1277,"")</f>
        <v/>
      </c>
      <c r="DG1277" s="311" t="e">
        <f>IF(#REF!&gt;AQ1277,0,1)</f>
        <v>#REF!</v>
      </c>
      <c r="DH1277" s="320">
        <f>IF(AN1277&lt;M1277,0,1)</f>
        <v>1</v>
      </c>
      <c r="DI1277" s="320">
        <f>IF(AN1277&gt;N1277,0,1)</f>
        <v>1</v>
      </c>
    </row>
    <row r="1278" spans="3:113" ht="20.25" x14ac:dyDescent="0.2">
      <c r="C1278" s="214"/>
      <c r="G1278" s="207"/>
      <c r="H1278" s="314"/>
      <c r="I1278" s="314"/>
      <c r="J1278" s="314"/>
      <c r="K1278" s="314"/>
      <c r="L1278" s="208"/>
      <c r="M1278" s="209"/>
      <c r="N1278" s="210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5"/>
      <c r="Z1278" s="195"/>
      <c r="AA1278" s="194"/>
      <c r="AB1278" s="194"/>
      <c r="AC1278" s="194"/>
      <c r="AD1278" s="194"/>
      <c r="AE1278" s="194"/>
      <c r="AF1278" s="194"/>
      <c r="AG1278" s="194"/>
      <c r="AH1278" s="194"/>
      <c r="AI1278" s="194"/>
      <c r="AJ1278" s="194"/>
      <c r="AK1278" s="195"/>
      <c r="AL1278" s="195"/>
      <c r="AM1278" s="323" t="str">
        <f t="shared" si="145"/>
        <v/>
      </c>
      <c r="AN1278" s="323" t="str">
        <f t="shared" si="146"/>
        <v/>
      </c>
      <c r="AO1278" s="276" t="str">
        <f t="shared" si="147"/>
        <v/>
      </c>
      <c r="AP1278" s="218"/>
      <c r="AQ1278" s="219"/>
      <c r="AR1278" s="217" t="str">
        <f t="shared" si="148"/>
        <v/>
      </c>
      <c r="AS1278" s="217" t="str">
        <f t="shared" si="149"/>
        <v/>
      </c>
      <c r="AT1278" s="217"/>
      <c r="AU1278" s="217"/>
      <c r="AV1278" s="217"/>
      <c r="AW1278" s="217"/>
      <c r="AX1278" s="217"/>
      <c r="AY1278" s="217"/>
      <c r="AZ1278" s="217"/>
      <c r="BA1278" s="217"/>
      <c r="BB1278" s="217"/>
      <c r="BC1278" s="217"/>
      <c r="BD1278" s="217"/>
      <c r="BE1278" s="217"/>
      <c r="BF1278" s="217"/>
      <c r="BG1278" s="217"/>
      <c r="BH1278" s="217"/>
      <c r="BI1278" s="217"/>
      <c r="BJ1278" s="217"/>
      <c r="BK1278" s="217"/>
      <c r="BL1278" s="217"/>
      <c r="BM1278" s="217"/>
      <c r="BN1278" s="217"/>
      <c r="BO1278" s="217"/>
      <c r="BP1278" s="217"/>
      <c r="BQ1278" s="217"/>
      <c r="BR1278" s="311"/>
      <c r="BS1278" s="311"/>
      <c r="BT1278" s="311"/>
      <c r="BU1278" s="311"/>
      <c r="BV1278" s="311"/>
      <c r="BW1278" s="311"/>
      <c r="BX1278" s="311"/>
      <c r="BY1278" s="217"/>
      <c r="BZ1278" s="217"/>
      <c r="CA1278" s="217"/>
      <c r="CB1278" s="217"/>
      <c r="CC1278" s="217"/>
      <c r="CD1278" s="217"/>
      <c r="CE1278" s="311"/>
      <c r="CF1278" s="311" t="str">
        <f>IFERROR(ROUND(STDEV(AN1278,L1278),1),"")</f>
        <v/>
      </c>
      <c r="CG1278" s="322"/>
      <c r="CH1278" s="322"/>
      <c r="CI1278" s="322"/>
      <c r="CJ1278" s="322"/>
      <c r="CK1278" s="322"/>
      <c r="CL1278" s="322"/>
      <c r="CM1278" s="322"/>
      <c r="CN1278" s="220" t="str">
        <f>IFERROR(ROUND((SUM(#REF!)),0),"")</f>
        <v/>
      </c>
      <c r="CO1278" s="216"/>
      <c r="CP1278" s="221"/>
      <c r="CQ1278" s="222"/>
      <c r="CR1278" s="196"/>
      <c r="CS1278" s="196"/>
      <c r="CT1278" s="196"/>
      <c r="CU1278" s="196"/>
      <c r="CV1278" s="196"/>
      <c r="CW1278" s="306">
        <f>AV1278+BH1278</f>
        <v>0</v>
      </c>
      <c r="CX1278" s="12">
        <f>SUM(BI1278:BQ1278,AW1278:BE1278)</f>
        <v>0</v>
      </c>
      <c r="CY1278" s="314" t="str">
        <f>IFERROR(ROUND(CX1278/K1278,0),"")</f>
        <v/>
      </c>
      <c r="CZ1278" s="314" t="str">
        <f>IFERROR(ROUND(CY1278/#REF!,1),"")</f>
        <v/>
      </c>
      <c r="DA1278" s="306" t="str">
        <f t="shared" si="143"/>
        <v/>
      </c>
      <c r="DB1278" s="316" t="str">
        <f t="shared" si="144"/>
        <v/>
      </c>
      <c r="DC1278" s="193"/>
      <c r="DD1278" s="12" t="str">
        <f>IFERROR(#REF!-AP1278,"")</f>
        <v/>
      </c>
      <c r="DE1278" s="193"/>
      <c r="DF1278" s="305" t="str">
        <f>IFERROR(#REF!-L1278,"")</f>
        <v/>
      </c>
      <c r="DG1278" s="311" t="e">
        <f>IF(#REF!&gt;AQ1278,0,1)</f>
        <v>#REF!</v>
      </c>
      <c r="DH1278" s="320">
        <f>IF(AN1278&lt;M1278,0,1)</f>
        <v>1</v>
      </c>
      <c r="DI1278" s="320">
        <f>IF(AN1278&gt;N1278,0,1)</f>
        <v>1</v>
      </c>
    </row>
    <row r="1279" spans="3:113" ht="20.25" x14ac:dyDescent="0.2">
      <c r="C1279" s="214"/>
      <c r="G1279" s="207"/>
      <c r="H1279" s="314"/>
      <c r="I1279" s="314"/>
      <c r="J1279" s="314"/>
      <c r="K1279" s="314"/>
      <c r="L1279" s="208"/>
      <c r="M1279" s="209"/>
      <c r="N1279" s="210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5"/>
      <c r="Z1279" s="195"/>
      <c r="AA1279" s="194"/>
      <c r="AB1279" s="194"/>
      <c r="AC1279" s="194"/>
      <c r="AD1279" s="194"/>
      <c r="AE1279" s="194"/>
      <c r="AF1279" s="194"/>
      <c r="AG1279" s="194"/>
      <c r="AH1279" s="194"/>
      <c r="AI1279" s="194"/>
      <c r="AJ1279" s="194"/>
      <c r="AK1279" s="195"/>
      <c r="AL1279" s="195"/>
      <c r="AM1279" s="323" t="str">
        <f t="shared" si="145"/>
        <v/>
      </c>
      <c r="AN1279" s="323" t="str">
        <f t="shared" si="146"/>
        <v/>
      </c>
      <c r="AO1279" s="276" t="str">
        <f t="shared" si="147"/>
        <v/>
      </c>
      <c r="AP1279" s="218"/>
      <c r="AQ1279" s="219"/>
      <c r="AR1279" s="217" t="str">
        <f t="shared" si="148"/>
        <v/>
      </c>
      <c r="AS1279" s="217" t="str">
        <f t="shared" si="149"/>
        <v/>
      </c>
      <c r="AT1279" s="217"/>
      <c r="AU1279" s="217"/>
      <c r="AV1279" s="217"/>
      <c r="AW1279" s="217"/>
      <c r="AX1279" s="217"/>
      <c r="AY1279" s="217"/>
      <c r="AZ1279" s="217"/>
      <c r="BA1279" s="217"/>
      <c r="BB1279" s="217"/>
      <c r="BC1279" s="217"/>
      <c r="BD1279" s="217"/>
      <c r="BE1279" s="217"/>
      <c r="BF1279" s="217"/>
      <c r="BG1279" s="217"/>
      <c r="BH1279" s="217"/>
      <c r="BI1279" s="217"/>
      <c r="BJ1279" s="217"/>
      <c r="BK1279" s="217"/>
      <c r="BL1279" s="217"/>
      <c r="BM1279" s="217"/>
      <c r="BN1279" s="217"/>
      <c r="BO1279" s="217"/>
      <c r="BP1279" s="217"/>
      <c r="BQ1279" s="217"/>
      <c r="BR1279" s="311"/>
      <c r="BS1279" s="311"/>
      <c r="BT1279" s="311"/>
      <c r="BU1279" s="311"/>
      <c r="BV1279" s="311"/>
      <c r="BW1279" s="311"/>
      <c r="BX1279" s="311"/>
      <c r="BY1279" s="217"/>
      <c r="BZ1279" s="217"/>
      <c r="CA1279" s="217"/>
      <c r="CB1279" s="217"/>
      <c r="CC1279" s="217"/>
      <c r="CD1279" s="217"/>
      <c r="CE1279" s="311"/>
      <c r="CF1279" s="311" t="str">
        <f>IFERROR(ROUND(STDEV(AN1279,L1279),1),"")</f>
        <v/>
      </c>
      <c r="CG1279" s="322"/>
      <c r="CH1279" s="322"/>
      <c r="CI1279" s="322"/>
      <c r="CJ1279" s="322"/>
      <c r="CK1279" s="322"/>
      <c r="CL1279" s="322"/>
      <c r="CM1279" s="322"/>
      <c r="CN1279" s="220" t="str">
        <f>IFERROR(ROUND((SUM(#REF!)),0),"")</f>
        <v/>
      </c>
      <c r="CO1279" s="216"/>
      <c r="CP1279" s="221"/>
      <c r="CQ1279" s="222"/>
      <c r="CR1279" s="196"/>
      <c r="CS1279" s="196"/>
      <c r="CT1279" s="196"/>
      <c r="CU1279" s="196"/>
      <c r="CV1279" s="196"/>
      <c r="CW1279" s="306">
        <f>AV1279+BH1279</f>
        <v>0</v>
      </c>
      <c r="CX1279" s="12">
        <f>SUM(BI1279:BQ1279,AW1279:BE1279)</f>
        <v>0</v>
      </c>
      <c r="CY1279" s="314" t="str">
        <f>IFERROR(ROUND(CX1279/K1279,0),"")</f>
        <v/>
      </c>
      <c r="CZ1279" s="314" t="str">
        <f>IFERROR(ROUND(CY1279/#REF!,1),"")</f>
        <v/>
      </c>
      <c r="DA1279" s="306" t="str">
        <f t="shared" si="143"/>
        <v/>
      </c>
      <c r="DB1279" s="316" t="str">
        <f t="shared" si="144"/>
        <v/>
      </c>
      <c r="DC1279" s="193"/>
      <c r="DD1279" s="12" t="str">
        <f>IFERROR(#REF!-AP1279,"")</f>
        <v/>
      </c>
      <c r="DE1279" s="193"/>
      <c r="DF1279" s="305" t="str">
        <f>IFERROR(#REF!-L1279,"")</f>
        <v/>
      </c>
      <c r="DG1279" s="311" t="e">
        <f>IF(#REF!&gt;AQ1279,0,1)</f>
        <v>#REF!</v>
      </c>
      <c r="DH1279" s="320">
        <f>IF(AN1279&lt;M1279,0,1)</f>
        <v>1</v>
      </c>
      <c r="DI1279" s="320">
        <f>IF(AN1279&gt;N1279,0,1)</f>
        <v>1</v>
      </c>
    </row>
    <row r="1280" spans="3:113" ht="20.25" x14ac:dyDescent="0.2">
      <c r="C1280" s="214"/>
      <c r="G1280" s="207"/>
      <c r="H1280" s="314"/>
      <c r="I1280" s="314"/>
      <c r="J1280" s="314"/>
      <c r="K1280" s="314"/>
      <c r="L1280" s="208"/>
      <c r="M1280" s="209"/>
      <c r="N1280" s="210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5"/>
      <c r="Z1280" s="195"/>
      <c r="AA1280" s="194"/>
      <c r="AB1280" s="194"/>
      <c r="AC1280" s="194"/>
      <c r="AD1280" s="194"/>
      <c r="AE1280" s="194"/>
      <c r="AF1280" s="194"/>
      <c r="AG1280" s="194"/>
      <c r="AH1280" s="194"/>
      <c r="AI1280" s="194"/>
      <c r="AJ1280" s="194"/>
      <c r="AK1280" s="195"/>
      <c r="AL1280" s="195"/>
      <c r="AM1280" s="323" t="str">
        <f t="shared" si="145"/>
        <v/>
      </c>
      <c r="AN1280" s="323" t="str">
        <f t="shared" si="146"/>
        <v/>
      </c>
      <c r="AO1280" s="276" t="str">
        <f t="shared" si="147"/>
        <v/>
      </c>
      <c r="AP1280" s="218"/>
      <c r="AQ1280" s="219"/>
      <c r="AR1280" s="217" t="str">
        <f t="shared" si="148"/>
        <v/>
      </c>
      <c r="AS1280" s="217" t="str">
        <f t="shared" si="149"/>
        <v/>
      </c>
      <c r="AT1280" s="217"/>
      <c r="AU1280" s="217"/>
      <c r="AV1280" s="217"/>
      <c r="AW1280" s="217"/>
      <c r="AX1280" s="217"/>
      <c r="AY1280" s="217"/>
      <c r="AZ1280" s="217"/>
      <c r="BA1280" s="217"/>
      <c r="BB1280" s="217"/>
      <c r="BC1280" s="217"/>
      <c r="BD1280" s="217"/>
      <c r="BE1280" s="217"/>
      <c r="BF1280" s="217"/>
      <c r="BG1280" s="217"/>
      <c r="BH1280" s="217"/>
      <c r="BI1280" s="217"/>
      <c r="BJ1280" s="217"/>
      <c r="BK1280" s="217"/>
      <c r="BL1280" s="217"/>
      <c r="BM1280" s="217"/>
      <c r="BN1280" s="217"/>
      <c r="BO1280" s="217"/>
      <c r="BP1280" s="217"/>
      <c r="BQ1280" s="217"/>
      <c r="BR1280" s="311"/>
      <c r="BS1280" s="311"/>
      <c r="BT1280" s="311"/>
      <c r="BU1280" s="311"/>
      <c r="BV1280" s="311"/>
      <c r="BW1280" s="311"/>
      <c r="BX1280" s="311"/>
      <c r="BY1280" s="217"/>
      <c r="BZ1280" s="217"/>
      <c r="CA1280" s="217"/>
      <c r="CB1280" s="217"/>
      <c r="CC1280" s="217"/>
      <c r="CD1280" s="217"/>
      <c r="CE1280" s="311"/>
      <c r="CF1280" s="311" t="str">
        <f>IFERROR(ROUND(STDEV(AN1280,L1280),1),"")</f>
        <v/>
      </c>
      <c r="CG1280" s="322"/>
      <c r="CH1280" s="322"/>
      <c r="CI1280" s="322"/>
      <c r="CJ1280" s="322"/>
      <c r="CK1280" s="322"/>
      <c r="CL1280" s="322"/>
      <c r="CM1280" s="322"/>
      <c r="CN1280" s="220" t="str">
        <f>IFERROR(ROUND((SUM(#REF!)),0),"")</f>
        <v/>
      </c>
      <c r="CO1280" s="216"/>
      <c r="CP1280" s="221"/>
      <c r="CQ1280" s="222"/>
      <c r="CR1280" s="196"/>
      <c r="CS1280" s="196"/>
      <c r="CT1280" s="196"/>
      <c r="CU1280" s="196"/>
      <c r="CV1280" s="196"/>
      <c r="CW1280" s="306">
        <f>AV1280+BH1280</f>
        <v>0</v>
      </c>
      <c r="CX1280" s="12">
        <f>SUM(BI1280:BQ1280,AW1280:BE1280)</f>
        <v>0</v>
      </c>
      <c r="CY1280" s="314" t="str">
        <f>IFERROR(ROUND(CX1280/K1280,0),"")</f>
        <v/>
      </c>
      <c r="CZ1280" s="314" t="str">
        <f>IFERROR(ROUND(CY1280/#REF!,1),"")</f>
        <v/>
      </c>
      <c r="DA1280" s="306" t="str">
        <f t="shared" si="143"/>
        <v/>
      </c>
      <c r="DB1280" s="316" t="str">
        <f t="shared" si="144"/>
        <v/>
      </c>
      <c r="DC1280" s="193"/>
      <c r="DD1280" s="12" t="str">
        <f>IFERROR(#REF!-AP1280,"")</f>
        <v/>
      </c>
      <c r="DE1280" s="193"/>
      <c r="DF1280" s="305" t="str">
        <f>IFERROR(#REF!-L1280,"")</f>
        <v/>
      </c>
      <c r="DG1280" s="311" t="e">
        <f>IF(#REF!&gt;AQ1280,0,1)</f>
        <v>#REF!</v>
      </c>
      <c r="DH1280" s="320">
        <f>IF(AN1280&lt;M1280,0,1)</f>
        <v>1</v>
      </c>
      <c r="DI1280" s="320">
        <f>IF(AN1280&gt;N1280,0,1)</f>
        <v>1</v>
      </c>
    </row>
    <row r="1281" spans="3:113" ht="20.25" x14ac:dyDescent="0.2">
      <c r="C1281" s="214"/>
      <c r="G1281" s="207"/>
      <c r="H1281" s="314"/>
      <c r="I1281" s="314"/>
      <c r="J1281" s="314"/>
      <c r="K1281" s="314"/>
      <c r="L1281" s="208"/>
      <c r="M1281" s="209"/>
      <c r="N1281" s="210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5"/>
      <c r="Z1281" s="195"/>
      <c r="AA1281" s="194"/>
      <c r="AB1281" s="194"/>
      <c r="AC1281" s="194"/>
      <c r="AD1281" s="194"/>
      <c r="AE1281" s="194"/>
      <c r="AF1281" s="194"/>
      <c r="AG1281" s="194"/>
      <c r="AH1281" s="194"/>
      <c r="AI1281" s="194"/>
      <c r="AJ1281" s="194"/>
      <c r="AK1281" s="195"/>
      <c r="AL1281" s="195"/>
      <c r="AM1281" s="323" t="str">
        <f t="shared" si="145"/>
        <v/>
      </c>
      <c r="AN1281" s="323" t="str">
        <f t="shared" si="146"/>
        <v/>
      </c>
      <c r="AO1281" s="276" t="str">
        <f t="shared" si="147"/>
        <v/>
      </c>
      <c r="AP1281" s="218"/>
      <c r="AQ1281" s="219"/>
      <c r="AR1281" s="217" t="str">
        <f t="shared" si="148"/>
        <v/>
      </c>
      <c r="AS1281" s="217" t="str">
        <f t="shared" si="149"/>
        <v/>
      </c>
      <c r="AT1281" s="217"/>
      <c r="AU1281" s="217"/>
      <c r="AV1281" s="217"/>
      <c r="AW1281" s="217"/>
      <c r="AX1281" s="217"/>
      <c r="AY1281" s="217"/>
      <c r="AZ1281" s="217"/>
      <c r="BA1281" s="217"/>
      <c r="BB1281" s="217"/>
      <c r="BC1281" s="217"/>
      <c r="BD1281" s="217"/>
      <c r="BE1281" s="217"/>
      <c r="BF1281" s="217"/>
      <c r="BG1281" s="217"/>
      <c r="BH1281" s="217"/>
      <c r="BI1281" s="217"/>
      <c r="BJ1281" s="217"/>
      <c r="BK1281" s="217"/>
      <c r="BL1281" s="217"/>
      <c r="BM1281" s="217"/>
      <c r="BN1281" s="217"/>
      <c r="BO1281" s="217"/>
      <c r="BP1281" s="217"/>
      <c r="BQ1281" s="217"/>
      <c r="BR1281" s="311"/>
      <c r="BS1281" s="311"/>
      <c r="BT1281" s="311"/>
      <c r="BU1281" s="311"/>
      <c r="BV1281" s="311"/>
      <c r="BW1281" s="311"/>
      <c r="BX1281" s="311"/>
      <c r="BY1281" s="217"/>
      <c r="BZ1281" s="217"/>
      <c r="CA1281" s="217"/>
      <c r="CB1281" s="217"/>
      <c r="CC1281" s="217"/>
      <c r="CD1281" s="217"/>
      <c r="CE1281" s="311"/>
      <c r="CF1281" s="311" t="str">
        <f>IFERROR(ROUND(STDEV(AN1281,L1281),1),"")</f>
        <v/>
      </c>
      <c r="CG1281" s="322"/>
      <c r="CH1281" s="322"/>
      <c r="CI1281" s="322"/>
      <c r="CJ1281" s="322"/>
      <c r="CK1281" s="322"/>
      <c r="CL1281" s="322"/>
      <c r="CM1281" s="322"/>
      <c r="CN1281" s="220" t="str">
        <f>IFERROR(ROUND((SUM(#REF!)),0),"")</f>
        <v/>
      </c>
      <c r="CO1281" s="216"/>
      <c r="CP1281" s="221"/>
      <c r="CQ1281" s="222"/>
      <c r="CR1281" s="196"/>
      <c r="CS1281" s="196"/>
      <c r="CT1281" s="196"/>
      <c r="CU1281" s="196"/>
      <c r="CV1281" s="196"/>
      <c r="CW1281" s="306">
        <f>AV1281+BH1281</f>
        <v>0</v>
      </c>
      <c r="CX1281" s="12">
        <f>SUM(BI1281:BQ1281,AW1281:BE1281)</f>
        <v>0</v>
      </c>
      <c r="CY1281" s="314" t="str">
        <f>IFERROR(ROUND(CX1281/K1281,0),"")</f>
        <v/>
      </c>
      <c r="CZ1281" s="314" t="str">
        <f>IFERROR(ROUND(CY1281/#REF!,1),"")</f>
        <v/>
      </c>
      <c r="DA1281" s="306" t="str">
        <f t="shared" si="143"/>
        <v/>
      </c>
      <c r="DB1281" s="316" t="str">
        <f t="shared" si="144"/>
        <v/>
      </c>
      <c r="DC1281" s="193"/>
      <c r="DD1281" s="12" t="str">
        <f>IFERROR(#REF!-AP1281,"")</f>
        <v/>
      </c>
      <c r="DE1281" s="193"/>
      <c r="DF1281" s="305" t="str">
        <f>IFERROR(#REF!-L1281,"")</f>
        <v/>
      </c>
      <c r="DG1281" s="311" t="e">
        <f>IF(#REF!&gt;AQ1281,0,1)</f>
        <v>#REF!</v>
      </c>
      <c r="DH1281" s="320">
        <f>IF(AN1281&lt;M1281,0,1)</f>
        <v>1</v>
      </c>
      <c r="DI1281" s="320">
        <f>IF(AN1281&gt;N1281,0,1)</f>
        <v>1</v>
      </c>
    </row>
    <row r="1282" spans="3:113" ht="20.25" x14ac:dyDescent="0.2">
      <c r="C1282" s="214"/>
      <c r="G1282" s="207"/>
      <c r="H1282" s="314"/>
      <c r="I1282" s="314"/>
      <c r="J1282" s="314"/>
      <c r="K1282" s="314"/>
      <c r="L1282" s="208"/>
      <c r="M1282" s="209"/>
      <c r="N1282" s="210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5"/>
      <c r="Z1282" s="195"/>
      <c r="AA1282" s="194"/>
      <c r="AB1282" s="194"/>
      <c r="AC1282" s="194"/>
      <c r="AD1282" s="194"/>
      <c r="AE1282" s="194"/>
      <c r="AF1282" s="194"/>
      <c r="AG1282" s="194"/>
      <c r="AH1282" s="194"/>
      <c r="AI1282" s="194"/>
      <c r="AJ1282" s="194"/>
      <c r="AK1282" s="195"/>
      <c r="AL1282" s="195"/>
      <c r="AM1282" s="323" t="str">
        <f t="shared" si="145"/>
        <v/>
      </c>
      <c r="AN1282" s="323" t="str">
        <f t="shared" si="146"/>
        <v/>
      </c>
      <c r="AO1282" s="276" t="str">
        <f t="shared" si="147"/>
        <v/>
      </c>
      <c r="AP1282" s="218"/>
      <c r="AQ1282" s="219"/>
      <c r="AR1282" s="217" t="str">
        <f t="shared" si="148"/>
        <v/>
      </c>
      <c r="AS1282" s="217" t="str">
        <f t="shared" si="149"/>
        <v/>
      </c>
      <c r="AT1282" s="217"/>
      <c r="AU1282" s="217"/>
      <c r="AV1282" s="217"/>
      <c r="AW1282" s="217"/>
      <c r="AX1282" s="217"/>
      <c r="AY1282" s="217"/>
      <c r="AZ1282" s="217"/>
      <c r="BA1282" s="217"/>
      <c r="BB1282" s="217"/>
      <c r="BC1282" s="217"/>
      <c r="BD1282" s="217"/>
      <c r="BE1282" s="217"/>
      <c r="BF1282" s="217"/>
      <c r="BG1282" s="217"/>
      <c r="BH1282" s="217"/>
      <c r="BI1282" s="217"/>
      <c r="BJ1282" s="217"/>
      <c r="BK1282" s="217"/>
      <c r="BL1282" s="217"/>
      <c r="BM1282" s="217"/>
      <c r="BN1282" s="217"/>
      <c r="BO1282" s="217"/>
      <c r="BP1282" s="217"/>
      <c r="BQ1282" s="217"/>
      <c r="BR1282" s="311"/>
      <c r="BS1282" s="311"/>
      <c r="BT1282" s="311"/>
      <c r="BU1282" s="311"/>
      <c r="BV1282" s="311"/>
      <c r="BW1282" s="311"/>
      <c r="BX1282" s="311"/>
      <c r="BY1282" s="217"/>
      <c r="BZ1282" s="217"/>
      <c r="CA1282" s="217"/>
      <c r="CB1282" s="217"/>
      <c r="CC1282" s="217"/>
      <c r="CD1282" s="217"/>
      <c r="CE1282" s="311"/>
      <c r="CF1282" s="311" t="str">
        <f>IFERROR(ROUND(STDEV(AN1282,L1282),1),"")</f>
        <v/>
      </c>
      <c r="CG1282" s="322"/>
      <c r="CH1282" s="322"/>
      <c r="CI1282" s="322"/>
      <c r="CJ1282" s="322"/>
      <c r="CK1282" s="322"/>
      <c r="CL1282" s="322"/>
      <c r="CM1282" s="322"/>
      <c r="CN1282" s="220" t="str">
        <f>IFERROR(ROUND((SUM(#REF!)),0),"")</f>
        <v/>
      </c>
      <c r="CO1282" s="216"/>
      <c r="CP1282" s="221"/>
      <c r="CQ1282" s="222"/>
      <c r="CR1282" s="196"/>
      <c r="CS1282" s="196"/>
      <c r="CT1282" s="196"/>
      <c r="CU1282" s="196"/>
      <c r="CV1282" s="196"/>
      <c r="CW1282" s="306">
        <f>AV1282+BH1282</f>
        <v>0</v>
      </c>
      <c r="CX1282" s="12">
        <f>SUM(BI1282:BQ1282,AW1282:BE1282)</f>
        <v>0</v>
      </c>
      <c r="CY1282" s="314" t="str">
        <f>IFERROR(ROUND(CX1282/K1282,0),"")</f>
        <v/>
      </c>
      <c r="CZ1282" s="314" t="str">
        <f>IFERROR(ROUND(CY1282/#REF!,1),"")</f>
        <v/>
      </c>
      <c r="DA1282" s="306" t="str">
        <f t="shared" si="143"/>
        <v/>
      </c>
      <c r="DB1282" s="316" t="str">
        <f t="shared" si="144"/>
        <v/>
      </c>
      <c r="DC1282" s="193"/>
      <c r="DD1282" s="12" t="str">
        <f>IFERROR(#REF!-AP1282,"")</f>
        <v/>
      </c>
      <c r="DE1282" s="193"/>
      <c r="DF1282" s="305" t="str">
        <f>IFERROR(#REF!-L1282,"")</f>
        <v/>
      </c>
      <c r="DG1282" s="311" t="e">
        <f>IF(#REF!&gt;AQ1282,0,1)</f>
        <v>#REF!</v>
      </c>
      <c r="DH1282" s="320">
        <f>IF(AN1282&lt;M1282,0,1)</f>
        <v>1</v>
      </c>
      <c r="DI1282" s="320">
        <f>IF(AN1282&gt;N1282,0,1)</f>
        <v>1</v>
      </c>
    </row>
    <row r="1283" spans="3:113" ht="20.25" x14ac:dyDescent="0.2">
      <c r="C1283" s="214"/>
      <c r="G1283" s="207"/>
      <c r="H1283" s="314"/>
      <c r="I1283" s="314"/>
      <c r="J1283" s="314"/>
      <c r="K1283" s="314"/>
      <c r="L1283" s="208"/>
      <c r="M1283" s="209"/>
      <c r="N1283" s="210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5"/>
      <c r="Z1283" s="195"/>
      <c r="AA1283" s="194"/>
      <c r="AB1283" s="194"/>
      <c r="AC1283" s="194"/>
      <c r="AD1283" s="194"/>
      <c r="AE1283" s="194"/>
      <c r="AF1283" s="194"/>
      <c r="AG1283" s="194"/>
      <c r="AH1283" s="194"/>
      <c r="AI1283" s="194"/>
      <c r="AJ1283" s="194"/>
      <c r="AK1283" s="195"/>
      <c r="AL1283" s="195"/>
      <c r="AM1283" s="323" t="str">
        <f t="shared" si="145"/>
        <v/>
      </c>
      <c r="AN1283" s="323" t="str">
        <f t="shared" si="146"/>
        <v/>
      </c>
      <c r="AO1283" s="276" t="str">
        <f t="shared" si="147"/>
        <v/>
      </c>
      <c r="AP1283" s="218"/>
      <c r="AQ1283" s="219"/>
      <c r="AR1283" s="217" t="str">
        <f t="shared" si="148"/>
        <v/>
      </c>
      <c r="AS1283" s="217" t="str">
        <f t="shared" si="149"/>
        <v/>
      </c>
      <c r="AT1283" s="217"/>
      <c r="AU1283" s="217"/>
      <c r="AV1283" s="217"/>
      <c r="AW1283" s="217"/>
      <c r="AX1283" s="217"/>
      <c r="AY1283" s="217"/>
      <c r="AZ1283" s="217"/>
      <c r="BA1283" s="217"/>
      <c r="BB1283" s="217"/>
      <c r="BC1283" s="217"/>
      <c r="BD1283" s="217"/>
      <c r="BE1283" s="217"/>
      <c r="BF1283" s="217"/>
      <c r="BG1283" s="217"/>
      <c r="BH1283" s="217"/>
      <c r="BI1283" s="217"/>
      <c r="BJ1283" s="217"/>
      <c r="BK1283" s="217"/>
      <c r="BL1283" s="217"/>
      <c r="BM1283" s="217"/>
      <c r="BN1283" s="217"/>
      <c r="BO1283" s="217"/>
      <c r="BP1283" s="217"/>
      <c r="BQ1283" s="217"/>
      <c r="BR1283" s="311"/>
      <c r="BS1283" s="311"/>
      <c r="BT1283" s="311"/>
      <c r="BU1283" s="311"/>
      <c r="BV1283" s="311"/>
      <c r="BW1283" s="311"/>
      <c r="BX1283" s="311"/>
      <c r="BY1283" s="217"/>
      <c r="BZ1283" s="217"/>
      <c r="CA1283" s="217"/>
      <c r="CB1283" s="217"/>
      <c r="CC1283" s="217"/>
      <c r="CD1283" s="217"/>
      <c r="CE1283" s="311"/>
      <c r="CF1283" s="311" t="str">
        <f>IFERROR(ROUND(STDEV(AN1283,L1283),1),"")</f>
        <v/>
      </c>
      <c r="CG1283" s="322"/>
      <c r="CH1283" s="322"/>
      <c r="CI1283" s="322"/>
      <c r="CJ1283" s="322"/>
      <c r="CK1283" s="322"/>
      <c r="CL1283" s="322"/>
      <c r="CM1283" s="322"/>
      <c r="CN1283" s="220" t="str">
        <f>IFERROR(ROUND((SUM(#REF!)),0),"")</f>
        <v/>
      </c>
      <c r="CO1283" s="216"/>
      <c r="CP1283" s="221"/>
      <c r="CQ1283" s="222"/>
      <c r="CR1283" s="196"/>
      <c r="CS1283" s="196"/>
      <c r="CT1283" s="196"/>
      <c r="CU1283" s="196"/>
      <c r="CV1283" s="196"/>
      <c r="CW1283" s="306">
        <f>AV1283+BH1283</f>
        <v>0</v>
      </c>
      <c r="CX1283" s="12">
        <f>SUM(BI1283:BQ1283,AW1283:BE1283)</f>
        <v>0</v>
      </c>
      <c r="CY1283" s="314" t="str">
        <f>IFERROR(ROUND(CX1283/K1283,0),"")</f>
        <v/>
      </c>
      <c r="CZ1283" s="314" t="str">
        <f>IFERROR(ROUND(CY1283/#REF!,1),"")</f>
        <v/>
      </c>
      <c r="DA1283" s="306" t="str">
        <f t="shared" si="143"/>
        <v/>
      </c>
      <c r="DB1283" s="316" t="str">
        <f t="shared" si="144"/>
        <v/>
      </c>
      <c r="DC1283" s="193"/>
      <c r="DD1283" s="12" t="str">
        <f>IFERROR(#REF!-AP1283,"")</f>
        <v/>
      </c>
      <c r="DE1283" s="193"/>
      <c r="DF1283" s="305" t="str">
        <f>IFERROR(#REF!-L1283,"")</f>
        <v/>
      </c>
      <c r="DG1283" s="311" t="e">
        <f>IF(#REF!&gt;AQ1283,0,1)</f>
        <v>#REF!</v>
      </c>
      <c r="DH1283" s="320">
        <f>IF(AN1283&lt;M1283,0,1)</f>
        <v>1</v>
      </c>
      <c r="DI1283" s="320">
        <f>IF(AN1283&gt;N1283,0,1)</f>
        <v>1</v>
      </c>
    </row>
    <row r="1284" spans="3:113" ht="20.25" x14ac:dyDescent="0.2">
      <c r="C1284" s="214"/>
      <c r="G1284" s="207"/>
      <c r="H1284" s="314"/>
      <c r="I1284" s="314"/>
      <c r="J1284" s="314"/>
      <c r="K1284" s="314"/>
      <c r="L1284" s="208"/>
      <c r="M1284" s="209"/>
      <c r="N1284" s="210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5"/>
      <c r="Z1284" s="195"/>
      <c r="AA1284" s="194"/>
      <c r="AB1284" s="194"/>
      <c r="AC1284" s="194"/>
      <c r="AD1284" s="194"/>
      <c r="AE1284" s="194"/>
      <c r="AF1284" s="194"/>
      <c r="AG1284" s="194"/>
      <c r="AH1284" s="194"/>
      <c r="AI1284" s="194"/>
      <c r="AJ1284" s="194"/>
      <c r="AK1284" s="195"/>
      <c r="AL1284" s="195"/>
      <c r="AM1284" s="323" t="str">
        <f t="shared" si="145"/>
        <v/>
      </c>
      <c r="AN1284" s="323" t="str">
        <f t="shared" si="146"/>
        <v/>
      </c>
      <c r="AO1284" s="276" t="str">
        <f t="shared" si="147"/>
        <v/>
      </c>
      <c r="AP1284" s="218"/>
      <c r="AQ1284" s="219"/>
      <c r="AR1284" s="217" t="str">
        <f t="shared" si="148"/>
        <v/>
      </c>
      <c r="AS1284" s="217" t="str">
        <f t="shared" si="149"/>
        <v/>
      </c>
      <c r="AT1284" s="217"/>
      <c r="AU1284" s="217"/>
      <c r="AV1284" s="217"/>
      <c r="AW1284" s="217"/>
      <c r="AX1284" s="217"/>
      <c r="AY1284" s="217"/>
      <c r="AZ1284" s="217"/>
      <c r="BA1284" s="217"/>
      <c r="BB1284" s="217"/>
      <c r="BC1284" s="217"/>
      <c r="BD1284" s="217"/>
      <c r="BE1284" s="217"/>
      <c r="BF1284" s="217"/>
      <c r="BG1284" s="217"/>
      <c r="BH1284" s="217"/>
      <c r="BI1284" s="217"/>
      <c r="BJ1284" s="217"/>
      <c r="BK1284" s="217"/>
      <c r="BL1284" s="217"/>
      <c r="BM1284" s="217"/>
      <c r="BN1284" s="217"/>
      <c r="BO1284" s="217"/>
      <c r="BP1284" s="217"/>
      <c r="BQ1284" s="217"/>
      <c r="BR1284" s="311"/>
      <c r="BS1284" s="311"/>
      <c r="BT1284" s="311"/>
      <c r="BU1284" s="311"/>
      <c r="BV1284" s="311"/>
      <c r="BW1284" s="311"/>
      <c r="BX1284" s="311"/>
      <c r="BY1284" s="217"/>
      <c r="BZ1284" s="217"/>
      <c r="CA1284" s="217"/>
      <c r="CB1284" s="217"/>
      <c r="CC1284" s="217"/>
      <c r="CD1284" s="217"/>
      <c r="CE1284" s="311"/>
      <c r="CF1284" s="311" t="str">
        <f>IFERROR(ROUND(STDEV(AN1284,L1284),1),"")</f>
        <v/>
      </c>
      <c r="CG1284" s="322"/>
      <c r="CH1284" s="322"/>
      <c r="CI1284" s="322"/>
      <c r="CJ1284" s="322"/>
      <c r="CK1284" s="322"/>
      <c r="CL1284" s="322"/>
      <c r="CM1284" s="322"/>
      <c r="CN1284" s="220" t="str">
        <f>IFERROR(ROUND((SUM(#REF!)),0),"")</f>
        <v/>
      </c>
      <c r="CO1284" s="216"/>
      <c r="CP1284" s="221"/>
      <c r="CQ1284" s="222"/>
      <c r="CR1284" s="196"/>
      <c r="CS1284" s="196"/>
      <c r="CT1284" s="196"/>
      <c r="CU1284" s="196"/>
      <c r="CV1284" s="196"/>
      <c r="CW1284" s="306">
        <f>AV1284+BH1284</f>
        <v>0</v>
      </c>
      <c r="CX1284" s="12">
        <f>SUM(BI1284:BQ1284,AW1284:BE1284)</f>
        <v>0</v>
      </c>
      <c r="CY1284" s="314" t="str">
        <f>IFERROR(ROUND(CX1284/K1284,0),"")</f>
        <v/>
      </c>
      <c r="CZ1284" s="314" t="str">
        <f>IFERROR(ROUND(CY1284/#REF!,1),"")</f>
        <v/>
      </c>
      <c r="DA1284" s="306" t="str">
        <f t="shared" ref="DA1284:DA1347" si="150">IFERROR(CW1284+CY1284,"")</f>
        <v/>
      </c>
      <c r="DB1284" s="316" t="str">
        <f t="shared" ref="DB1284:DB1347" si="151">IFERROR(CY1284/DA1284,"")</f>
        <v/>
      </c>
      <c r="DC1284" s="193"/>
      <c r="DD1284" s="12" t="str">
        <f>IFERROR(#REF!-AP1284,"")</f>
        <v/>
      </c>
      <c r="DE1284" s="193"/>
      <c r="DF1284" s="305" t="str">
        <f>IFERROR(#REF!-L1284,"")</f>
        <v/>
      </c>
      <c r="DG1284" s="311" t="e">
        <f>IF(#REF!&gt;AQ1284,0,1)</f>
        <v>#REF!</v>
      </c>
      <c r="DH1284" s="320">
        <f>IF(AN1284&lt;M1284,0,1)</f>
        <v>1</v>
      </c>
      <c r="DI1284" s="320">
        <f>IF(AN1284&gt;N1284,0,1)</f>
        <v>1</v>
      </c>
    </row>
    <row r="1285" spans="3:113" ht="20.25" x14ac:dyDescent="0.2">
      <c r="C1285" s="214"/>
      <c r="G1285" s="207"/>
      <c r="H1285" s="314"/>
      <c r="I1285" s="314"/>
      <c r="J1285" s="314"/>
      <c r="K1285" s="314"/>
      <c r="L1285" s="208"/>
      <c r="M1285" s="209"/>
      <c r="N1285" s="210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5"/>
      <c r="Z1285" s="195"/>
      <c r="AA1285" s="194"/>
      <c r="AB1285" s="194"/>
      <c r="AC1285" s="194"/>
      <c r="AD1285" s="194"/>
      <c r="AE1285" s="194"/>
      <c r="AF1285" s="194"/>
      <c r="AG1285" s="194"/>
      <c r="AH1285" s="194"/>
      <c r="AI1285" s="194"/>
      <c r="AJ1285" s="194"/>
      <c r="AK1285" s="195"/>
      <c r="AL1285" s="195"/>
      <c r="AM1285" s="323" t="str">
        <f t="shared" si="145"/>
        <v/>
      </c>
      <c r="AN1285" s="323" t="str">
        <f t="shared" si="146"/>
        <v/>
      </c>
      <c r="AO1285" s="276" t="str">
        <f t="shared" si="147"/>
        <v/>
      </c>
      <c r="AP1285" s="218"/>
      <c r="AQ1285" s="219"/>
      <c r="AR1285" s="217" t="str">
        <f t="shared" si="148"/>
        <v/>
      </c>
      <c r="AS1285" s="217" t="str">
        <f t="shared" si="149"/>
        <v/>
      </c>
      <c r="AT1285" s="217"/>
      <c r="AU1285" s="217"/>
      <c r="AV1285" s="217"/>
      <c r="AW1285" s="217"/>
      <c r="AX1285" s="217"/>
      <c r="AY1285" s="217"/>
      <c r="AZ1285" s="217"/>
      <c r="BA1285" s="217"/>
      <c r="BB1285" s="217"/>
      <c r="BC1285" s="217"/>
      <c r="BD1285" s="217"/>
      <c r="BE1285" s="217"/>
      <c r="BF1285" s="217"/>
      <c r="BG1285" s="217"/>
      <c r="BH1285" s="217"/>
      <c r="BI1285" s="217"/>
      <c r="BJ1285" s="217"/>
      <c r="BK1285" s="217"/>
      <c r="BL1285" s="217"/>
      <c r="BM1285" s="217"/>
      <c r="BN1285" s="217"/>
      <c r="BO1285" s="217"/>
      <c r="BP1285" s="217"/>
      <c r="BQ1285" s="217"/>
      <c r="BR1285" s="311"/>
      <c r="BS1285" s="311"/>
      <c r="BT1285" s="311"/>
      <c r="BU1285" s="311"/>
      <c r="BV1285" s="311"/>
      <c r="BW1285" s="311"/>
      <c r="BX1285" s="311"/>
      <c r="BY1285" s="217"/>
      <c r="BZ1285" s="217"/>
      <c r="CA1285" s="217"/>
      <c r="CB1285" s="217"/>
      <c r="CC1285" s="217"/>
      <c r="CD1285" s="217"/>
      <c r="CE1285" s="311"/>
      <c r="CF1285" s="311" t="str">
        <f>IFERROR(ROUND(STDEV(AN1285,L1285),1),"")</f>
        <v/>
      </c>
      <c r="CG1285" s="322"/>
      <c r="CH1285" s="322"/>
      <c r="CI1285" s="322"/>
      <c r="CJ1285" s="322"/>
      <c r="CK1285" s="322"/>
      <c r="CL1285" s="322"/>
      <c r="CM1285" s="322"/>
      <c r="CN1285" s="220" t="str">
        <f>IFERROR(ROUND((SUM(#REF!)),0),"")</f>
        <v/>
      </c>
      <c r="CO1285" s="216"/>
      <c r="CP1285" s="221"/>
      <c r="CQ1285" s="222"/>
      <c r="CR1285" s="196"/>
      <c r="CS1285" s="196"/>
      <c r="CT1285" s="196"/>
      <c r="CU1285" s="196"/>
      <c r="CV1285" s="196"/>
      <c r="CW1285" s="306">
        <f>AV1285+BH1285</f>
        <v>0</v>
      </c>
      <c r="CX1285" s="12">
        <f>SUM(BI1285:BQ1285,AW1285:BE1285)</f>
        <v>0</v>
      </c>
      <c r="CY1285" s="314" t="str">
        <f>IFERROR(ROUND(CX1285/K1285,0),"")</f>
        <v/>
      </c>
      <c r="CZ1285" s="314" t="str">
        <f>IFERROR(ROUND(CY1285/#REF!,1),"")</f>
        <v/>
      </c>
      <c r="DA1285" s="306" t="str">
        <f t="shared" si="150"/>
        <v/>
      </c>
      <c r="DB1285" s="316" t="str">
        <f t="shared" si="151"/>
        <v/>
      </c>
      <c r="DC1285" s="193"/>
      <c r="DD1285" s="12" t="str">
        <f>IFERROR(#REF!-AP1285,"")</f>
        <v/>
      </c>
      <c r="DE1285" s="193"/>
      <c r="DF1285" s="305" t="str">
        <f>IFERROR(#REF!-L1285,"")</f>
        <v/>
      </c>
      <c r="DG1285" s="311" t="e">
        <f>IF(#REF!&gt;AQ1285,0,1)</f>
        <v>#REF!</v>
      </c>
      <c r="DH1285" s="320">
        <f>IF(AN1285&lt;M1285,0,1)</f>
        <v>1</v>
      </c>
      <c r="DI1285" s="320">
        <f>IF(AN1285&gt;N1285,0,1)</f>
        <v>1</v>
      </c>
    </row>
    <row r="1286" spans="3:113" ht="20.25" x14ac:dyDescent="0.2">
      <c r="C1286" s="214"/>
      <c r="G1286" s="207"/>
      <c r="H1286" s="314"/>
      <c r="I1286" s="314"/>
      <c r="J1286" s="314"/>
      <c r="K1286" s="314"/>
      <c r="L1286" s="208"/>
      <c r="M1286" s="209"/>
      <c r="N1286" s="210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5"/>
      <c r="Z1286" s="195"/>
      <c r="AA1286" s="194"/>
      <c r="AB1286" s="194"/>
      <c r="AC1286" s="194"/>
      <c r="AD1286" s="194"/>
      <c r="AE1286" s="194"/>
      <c r="AF1286" s="194"/>
      <c r="AG1286" s="194"/>
      <c r="AH1286" s="194"/>
      <c r="AI1286" s="194"/>
      <c r="AJ1286" s="194"/>
      <c r="AK1286" s="195"/>
      <c r="AL1286" s="195"/>
      <c r="AM1286" s="323" t="str">
        <f t="shared" si="145"/>
        <v/>
      </c>
      <c r="AN1286" s="323" t="str">
        <f t="shared" si="146"/>
        <v/>
      </c>
      <c r="AO1286" s="276" t="str">
        <f t="shared" si="147"/>
        <v/>
      </c>
      <c r="AP1286" s="218"/>
      <c r="AQ1286" s="219"/>
      <c r="AR1286" s="217" t="str">
        <f t="shared" si="148"/>
        <v/>
      </c>
      <c r="AS1286" s="217" t="str">
        <f t="shared" si="149"/>
        <v/>
      </c>
      <c r="AT1286" s="217"/>
      <c r="AU1286" s="217"/>
      <c r="AV1286" s="217"/>
      <c r="AW1286" s="217"/>
      <c r="AX1286" s="217"/>
      <c r="AY1286" s="217"/>
      <c r="AZ1286" s="217"/>
      <c r="BA1286" s="217"/>
      <c r="BB1286" s="217"/>
      <c r="BC1286" s="217"/>
      <c r="BD1286" s="217"/>
      <c r="BE1286" s="217"/>
      <c r="BF1286" s="217"/>
      <c r="BG1286" s="217"/>
      <c r="BH1286" s="217"/>
      <c r="BI1286" s="217"/>
      <c r="BJ1286" s="217"/>
      <c r="BK1286" s="217"/>
      <c r="BL1286" s="217"/>
      <c r="BM1286" s="217"/>
      <c r="BN1286" s="217"/>
      <c r="BO1286" s="217"/>
      <c r="BP1286" s="217"/>
      <c r="BQ1286" s="217"/>
      <c r="BR1286" s="311"/>
      <c r="BS1286" s="311"/>
      <c r="BT1286" s="311"/>
      <c r="BU1286" s="311"/>
      <c r="BV1286" s="311"/>
      <c r="BW1286" s="311"/>
      <c r="BX1286" s="311"/>
      <c r="BY1286" s="217"/>
      <c r="BZ1286" s="217"/>
      <c r="CA1286" s="217"/>
      <c r="CB1286" s="217"/>
      <c r="CC1286" s="217"/>
      <c r="CD1286" s="217"/>
      <c r="CE1286" s="311"/>
      <c r="CF1286" s="311" t="str">
        <f>IFERROR(ROUND(STDEV(AN1286,L1286),1),"")</f>
        <v/>
      </c>
      <c r="CG1286" s="322"/>
      <c r="CH1286" s="322"/>
      <c r="CI1286" s="322"/>
      <c r="CJ1286" s="322"/>
      <c r="CK1286" s="322"/>
      <c r="CL1286" s="322"/>
      <c r="CM1286" s="322"/>
      <c r="CN1286" s="220" t="str">
        <f>IFERROR(ROUND((SUM(#REF!)),0),"")</f>
        <v/>
      </c>
      <c r="CO1286" s="216"/>
      <c r="CP1286" s="221"/>
      <c r="CQ1286" s="222"/>
      <c r="CR1286" s="196"/>
      <c r="CS1286" s="196"/>
      <c r="CT1286" s="196"/>
      <c r="CU1286" s="196"/>
      <c r="CV1286" s="196"/>
      <c r="CW1286" s="306">
        <f>AV1286+BH1286</f>
        <v>0</v>
      </c>
      <c r="CX1286" s="12">
        <f>SUM(BI1286:BQ1286,AW1286:BE1286)</f>
        <v>0</v>
      </c>
      <c r="CY1286" s="314" t="str">
        <f>IFERROR(ROUND(CX1286/K1286,0),"")</f>
        <v/>
      </c>
      <c r="CZ1286" s="314" t="str">
        <f>IFERROR(ROUND(CY1286/#REF!,1),"")</f>
        <v/>
      </c>
      <c r="DA1286" s="306" t="str">
        <f t="shared" si="150"/>
        <v/>
      </c>
      <c r="DB1286" s="316" t="str">
        <f t="shared" si="151"/>
        <v/>
      </c>
      <c r="DC1286" s="193"/>
      <c r="DD1286" s="12" t="str">
        <f>IFERROR(#REF!-AP1286,"")</f>
        <v/>
      </c>
      <c r="DE1286" s="193"/>
      <c r="DF1286" s="305" t="str">
        <f>IFERROR(#REF!-L1286,"")</f>
        <v/>
      </c>
      <c r="DG1286" s="311" t="e">
        <f>IF(#REF!&gt;AQ1286,0,1)</f>
        <v>#REF!</v>
      </c>
      <c r="DH1286" s="320">
        <f>IF(AN1286&lt;M1286,0,1)</f>
        <v>1</v>
      </c>
      <c r="DI1286" s="320">
        <f>IF(AN1286&gt;N1286,0,1)</f>
        <v>1</v>
      </c>
    </row>
    <row r="1287" spans="3:113" ht="20.25" x14ac:dyDescent="0.2">
      <c r="C1287" s="214"/>
      <c r="G1287" s="207"/>
      <c r="H1287" s="314"/>
      <c r="I1287" s="314"/>
      <c r="J1287" s="314"/>
      <c r="K1287" s="314"/>
      <c r="L1287" s="208"/>
      <c r="M1287" s="209"/>
      <c r="N1287" s="210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5"/>
      <c r="Z1287" s="195"/>
      <c r="AA1287" s="194"/>
      <c r="AB1287" s="194"/>
      <c r="AC1287" s="194"/>
      <c r="AD1287" s="194"/>
      <c r="AE1287" s="194"/>
      <c r="AF1287" s="194"/>
      <c r="AG1287" s="194"/>
      <c r="AH1287" s="194"/>
      <c r="AI1287" s="194"/>
      <c r="AJ1287" s="194"/>
      <c r="AK1287" s="195"/>
      <c r="AL1287" s="195"/>
      <c r="AM1287" s="323" t="str">
        <f t="shared" si="145"/>
        <v/>
      </c>
      <c r="AN1287" s="323" t="str">
        <f t="shared" si="146"/>
        <v/>
      </c>
      <c r="AO1287" s="276" t="str">
        <f t="shared" si="147"/>
        <v/>
      </c>
      <c r="AP1287" s="218"/>
      <c r="AQ1287" s="219"/>
      <c r="AR1287" s="217" t="str">
        <f t="shared" si="148"/>
        <v/>
      </c>
      <c r="AS1287" s="217" t="str">
        <f t="shared" si="149"/>
        <v/>
      </c>
      <c r="AT1287" s="217"/>
      <c r="AU1287" s="217"/>
      <c r="AV1287" s="217"/>
      <c r="AW1287" s="217"/>
      <c r="AX1287" s="217"/>
      <c r="AY1287" s="217"/>
      <c r="AZ1287" s="217"/>
      <c r="BA1287" s="217"/>
      <c r="BB1287" s="217"/>
      <c r="BC1287" s="217"/>
      <c r="BD1287" s="217"/>
      <c r="BE1287" s="217"/>
      <c r="BF1287" s="217"/>
      <c r="BG1287" s="217"/>
      <c r="BH1287" s="217"/>
      <c r="BI1287" s="217"/>
      <c r="BJ1287" s="217"/>
      <c r="BK1287" s="217"/>
      <c r="BL1287" s="217"/>
      <c r="BM1287" s="217"/>
      <c r="BN1287" s="217"/>
      <c r="BO1287" s="217"/>
      <c r="BP1287" s="217"/>
      <c r="BQ1287" s="217"/>
      <c r="BR1287" s="311"/>
      <c r="BS1287" s="311"/>
      <c r="BT1287" s="311"/>
      <c r="BU1287" s="311"/>
      <c r="BV1287" s="311"/>
      <c r="BW1287" s="311"/>
      <c r="BX1287" s="311"/>
      <c r="BY1287" s="217"/>
      <c r="BZ1287" s="217"/>
      <c r="CA1287" s="217"/>
      <c r="CB1287" s="217"/>
      <c r="CC1287" s="217"/>
      <c r="CD1287" s="217"/>
      <c r="CE1287" s="311"/>
      <c r="CF1287" s="311" t="str">
        <f>IFERROR(ROUND(STDEV(AN1287,L1287),1),"")</f>
        <v/>
      </c>
      <c r="CG1287" s="322"/>
      <c r="CH1287" s="322"/>
      <c r="CI1287" s="322"/>
      <c r="CJ1287" s="322"/>
      <c r="CK1287" s="322"/>
      <c r="CL1287" s="322"/>
      <c r="CM1287" s="322"/>
      <c r="CN1287" s="220" t="str">
        <f>IFERROR(ROUND((SUM(#REF!)),0),"")</f>
        <v/>
      </c>
      <c r="CO1287" s="216"/>
      <c r="CP1287" s="221"/>
      <c r="CQ1287" s="222"/>
      <c r="CR1287" s="196"/>
      <c r="CS1287" s="196"/>
      <c r="CT1287" s="196"/>
      <c r="CU1287" s="196"/>
      <c r="CV1287" s="196"/>
      <c r="CW1287" s="306">
        <f>AV1287+BH1287</f>
        <v>0</v>
      </c>
      <c r="CX1287" s="12">
        <f>SUM(BI1287:BQ1287,AW1287:BE1287)</f>
        <v>0</v>
      </c>
      <c r="CY1287" s="314" t="str">
        <f>IFERROR(ROUND(CX1287/K1287,0),"")</f>
        <v/>
      </c>
      <c r="CZ1287" s="314" t="str">
        <f>IFERROR(ROUND(CY1287/#REF!,1),"")</f>
        <v/>
      </c>
      <c r="DA1287" s="306" t="str">
        <f t="shared" si="150"/>
        <v/>
      </c>
      <c r="DB1287" s="316" t="str">
        <f t="shared" si="151"/>
        <v/>
      </c>
      <c r="DC1287" s="193"/>
      <c r="DD1287" s="12" t="str">
        <f>IFERROR(#REF!-AP1287,"")</f>
        <v/>
      </c>
      <c r="DE1287" s="193"/>
      <c r="DF1287" s="305" t="str">
        <f>IFERROR(#REF!-L1287,"")</f>
        <v/>
      </c>
      <c r="DG1287" s="311" t="e">
        <f>IF(#REF!&gt;AQ1287,0,1)</f>
        <v>#REF!</v>
      </c>
      <c r="DH1287" s="320">
        <f>IF(AN1287&lt;M1287,0,1)</f>
        <v>1</v>
      </c>
      <c r="DI1287" s="320">
        <f>IF(AN1287&gt;N1287,0,1)</f>
        <v>1</v>
      </c>
    </row>
    <row r="1288" spans="3:113" ht="20.25" x14ac:dyDescent="0.2">
      <c r="C1288" s="214"/>
      <c r="G1288" s="207"/>
      <c r="H1288" s="314"/>
      <c r="I1288" s="314"/>
      <c r="J1288" s="314"/>
      <c r="K1288" s="314"/>
      <c r="L1288" s="208"/>
      <c r="M1288" s="209"/>
      <c r="N1288" s="210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5"/>
      <c r="Z1288" s="195"/>
      <c r="AA1288" s="194"/>
      <c r="AB1288" s="194"/>
      <c r="AC1288" s="194"/>
      <c r="AD1288" s="194"/>
      <c r="AE1288" s="194"/>
      <c r="AF1288" s="194"/>
      <c r="AG1288" s="194"/>
      <c r="AH1288" s="194"/>
      <c r="AI1288" s="194"/>
      <c r="AJ1288" s="194"/>
      <c r="AK1288" s="195"/>
      <c r="AL1288" s="195"/>
      <c r="AM1288" s="323" t="str">
        <f t="shared" si="145"/>
        <v/>
      </c>
      <c r="AN1288" s="323" t="str">
        <f t="shared" si="146"/>
        <v/>
      </c>
      <c r="AO1288" s="276" t="str">
        <f t="shared" si="147"/>
        <v/>
      </c>
      <c r="AP1288" s="218"/>
      <c r="AQ1288" s="219"/>
      <c r="AR1288" s="217" t="str">
        <f t="shared" si="148"/>
        <v/>
      </c>
      <c r="AS1288" s="217" t="str">
        <f t="shared" si="149"/>
        <v/>
      </c>
      <c r="AT1288" s="217"/>
      <c r="AU1288" s="217"/>
      <c r="AV1288" s="217"/>
      <c r="AW1288" s="217"/>
      <c r="AX1288" s="217"/>
      <c r="AY1288" s="217"/>
      <c r="AZ1288" s="217"/>
      <c r="BA1288" s="217"/>
      <c r="BB1288" s="217"/>
      <c r="BC1288" s="217"/>
      <c r="BD1288" s="217"/>
      <c r="BE1288" s="217"/>
      <c r="BF1288" s="217"/>
      <c r="BG1288" s="217"/>
      <c r="BH1288" s="217"/>
      <c r="BI1288" s="217"/>
      <c r="BJ1288" s="217"/>
      <c r="BK1288" s="217"/>
      <c r="BL1288" s="217"/>
      <c r="BM1288" s="217"/>
      <c r="BN1288" s="217"/>
      <c r="BO1288" s="217"/>
      <c r="BP1288" s="217"/>
      <c r="BQ1288" s="217"/>
      <c r="BR1288" s="311"/>
      <c r="BS1288" s="311"/>
      <c r="BT1288" s="311"/>
      <c r="BU1288" s="311"/>
      <c r="BV1288" s="311"/>
      <c r="BW1288" s="311"/>
      <c r="BX1288" s="311"/>
      <c r="BY1288" s="217"/>
      <c r="BZ1288" s="217"/>
      <c r="CA1288" s="217"/>
      <c r="CB1288" s="217"/>
      <c r="CC1288" s="217"/>
      <c r="CD1288" s="217"/>
      <c r="CE1288" s="311"/>
      <c r="CF1288" s="311" t="str">
        <f>IFERROR(ROUND(STDEV(AN1288,L1288),1),"")</f>
        <v/>
      </c>
      <c r="CG1288" s="322"/>
      <c r="CH1288" s="322"/>
      <c r="CI1288" s="322"/>
      <c r="CJ1288" s="322"/>
      <c r="CK1288" s="322"/>
      <c r="CL1288" s="322"/>
      <c r="CM1288" s="322"/>
      <c r="CN1288" s="220" t="str">
        <f>IFERROR(ROUND((SUM(#REF!)),0),"")</f>
        <v/>
      </c>
      <c r="CO1288" s="216"/>
      <c r="CP1288" s="221"/>
      <c r="CQ1288" s="222"/>
      <c r="CR1288" s="196"/>
      <c r="CS1288" s="196"/>
      <c r="CT1288" s="196"/>
      <c r="CU1288" s="196"/>
      <c r="CV1288" s="196"/>
      <c r="CW1288" s="306">
        <f>AV1288+BH1288</f>
        <v>0</v>
      </c>
      <c r="CX1288" s="12">
        <f>SUM(BI1288:BQ1288,AW1288:BE1288)</f>
        <v>0</v>
      </c>
      <c r="CY1288" s="314" t="str">
        <f>IFERROR(ROUND(CX1288/K1288,0),"")</f>
        <v/>
      </c>
      <c r="CZ1288" s="314" t="str">
        <f>IFERROR(ROUND(CY1288/#REF!,1),"")</f>
        <v/>
      </c>
      <c r="DA1288" s="306" t="str">
        <f t="shared" si="150"/>
        <v/>
      </c>
      <c r="DB1288" s="316" t="str">
        <f t="shared" si="151"/>
        <v/>
      </c>
      <c r="DC1288" s="193"/>
      <c r="DD1288" s="12" t="str">
        <f>IFERROR(#REF!-AP1288,"")</f>
        <v/>
      </c>
      <c r="DE1288" s="193"/>
      <c r="DF1288" s="305" t="str">
        <f>IFERROR(#REF!-L1288,"")</f>
        <v/>
      </c>
      <c r="DG1288" s="311" t="e">
        <f>IF(#REF!&gt;AQ1288,0,1)</f>
        <v>#REF!</v>
      </c>
      <c r="DH1288" s="320">
        <f>IF(AN1288&lt;M1288,0,1)</f>
        <v>1</v>
      </c>
      <c r="DI1288" s="320">
        <f>IF(AN1288&gt;N1288,0,1)</f>
        <v>1</v>
      </c>
    </row>
    <row r="1289" spans="3:113" ht="20.25" x14ac:dyDescent="0.2">
      <c r="C1289" s="214"/>
      <c r="G1289" s="207"/>
      <c r="H1289" s="314"/>
      <c r="I1289" s="314"/>
      <c r="J1289" s="314"/>
      <c r="K1289" s="314"/>
      <c r="L1289" s="208"/>
      <c r="M1289" s="209"/>
      <c r="N1289" s="210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5"/>
      <c r="Z1289" s="195"/>
      <c r="AA1289" s="194"/>
      <c r="AB1289" s="194"/>
      <c r="AC1289" s="194"/>
      <c r="AD1289" s="194"/>
      <c r="AE1289" s="194"/>
      <c r="AF1289" s="194"/>
      <c r="AG1289" s="194"/>
      <c r="AH1289" s="194"/>
      <c r="AI1289" s="194"/>
      <c r="AJ1289" s="194"/>
      <c r="AK1289" s="195"/>
      <c r="AL1289" s="195"/>
      <c r="AM1289" s="323" t="str">
        <f t="shared" si="145"/>
        <v/>
      </c>
      <c r="AN1289" s="323" t="str">
        <f t="shared" si="146"/>
        <v/>
      </c>
      <c r="AO1289" s="276" t="str">
        <f t="shared" si="147"/>
        <v/>
      </c>
      <c r="AP1289" s="218"/>
      <c r="AQ1289" s="219"/>
      <c r="AR1289" s="217" t="str">
        <f t="shared" si="148"/>
        <v/>
      </c>
      <c r="AS1289" s="217" t="str">
        <f t="shared" si="149"/>
        <v/>
      </c>
      <c r="AT1289" s="217"/>
      <c r="AU1289" s="217"/>
      <c r="AV1289" s="217"/>
      <c r="AW1289" s="217"/>
      <c r="AX1289" s="217"/>
      <c r="AY1289" s="217"/>
      <c r="AZ1289" s="217"/>
      <c r="BA1289" s="217"/>
      <c r="BB1289" s="217"/>
      <c r="BC1289" s="217"/>
      <c r="BD1289" s="217"/>
      <c r="BE1289" s="217"/>
      <c r="BF1289" s="217"/>
      <c r="BG1289" s="217"/>
      <c r="BH1289" s="217"/>
      <c r="BI1289" s="217"/>
      <c r="BJ1289" s="217"/>
      <c r="BK1289" s="217"/>
      <c r="BL1289" s="217"/>
      <c r="BM1289" s="217"/>
      <c r="BN1289" s="217"/>
      <c r="BO1289" s="217"/>
      <c r="BP1289" s="217"/>
      <c r="BQ1289" s="217"/>
      <c r="BR1289" s="311"/>
      <c r="BS1289" s="311"/>
      <c r="BT1289" s="311"/>
      <c r="BU1289" s="311"/>
      <c r="BV1289" s="311"/>
      <c r="BW1289" s="311"/>
      <c r="BX1289" s="311"/>
      <c r="BY1289" s="217"/>
      <c r="BZ1289" s="217"/>
      <c r="CA1289" s="217"/>
      <c r="CB1289" s="217"/>
      <c r="CC1289" s="217"/>
      <c r="CD1289" s="217"/>
      <c r="CE1289" s="311"/>
      <c r="CF1289" s="311" t="str">
        <f>IFERROR(ROUND(STDEV(AN1289,L1289),1),"")</f>
        <v/>
      </c>
      <c r="CG1289" s="322"/>
      <c r="CH1289" s="322"/>
      <c r="CI1289" s="322"/>
      <c r="CJ1289" s="322"/>
      <c r="CK1289" s="322"/>
      <c r="CL1289" s="322"/>
      <c r="CM1289" s="322"/>
      <c r="CN1289" s="220" t="str">
        <f>IFERROR(ROUND((SUM(#REF!)),0),"")</f>
        <v/>
      </c>
      <c r="CO1289" s="216"/>
      <c r="CP1289" s="221"/>
      <c r="CQ1289" s="222"/>
      <c r="CR1289" s="196"/>
      <c r="CS1289" s="196"/>
      <c r="CT1289" s="196"/>
      <c r="CU1289" s="196"/>
      <c r="CV1289" s="196"/>
      <c r="CW1289" s="306">
        <f>AV1289+BH1289</f>
        <v>0</v>
      </c>
      <c r="CX1289" s="12">
        <f>SUM(BI1289:BQ1289,AW1289:BE1289)</f>
        <v>0</v>
      </c>
      <c r="CY1289" s="314" t="str">
        <f>IFERROR(ROUND(CX1289/K1289,0),"")</f>
        <v/>
      </c>
      <c r="CZ1289" s="314" t="str">
        <f>IFERROR(ROUND(CY1289/#REF!,1),"")</f>
        <v/>
      </c>
      <c r="DA1289" s="306" t="str">
        <f t="shared" si="150"/>
        <v/>
      </c>
      <c r="DB1289" s="316" t="str">
        <f t="shared" si="151"/>
        <v/>
      </c>
      <c r="DC1289" s="193"/>
      <c r="DD1289" s="12" t="str">
        <f>IFERROR(#REF!-AP1289,"")</f>
        <v/>
      </c>
      <c r="DE1289" s="193"/>
      <c r="DF1289" s="305" t="str">
        <f>IFERROR(#REF!-L1289,"")</f>
        <v/>
      </c>
      <c r="DG1289" s="311" t="e">
        <f>IF(#REF!&gt;AQ1289,0,1)</f>
        <v>#REF!</v>
      </c>
      <c r="DH1289" s="320">
        <f>IF(AN1289&lt;M1289,0,1)</f>
        <v>1</v>
      </c>
      <c r="DI1289" s="320">
        <f>IF(AN1289&gt;N1289,0,1)</f>
        <v>1</v>
      </c>
    </row>
    <row r="1290" spans="3:113" ht="20.25" x14ac:dyDescent="0.2">
      <c r="C1290" s="214"/>
      <c r="G1290" s="207"/>
      <c r="H1290" s="314"/>
      <c r="I1290" s="314"/>
      <c r="J1290" s="314"/>
      <c r="K1290" s="314"/>
      <c r="L1290" s="208"/>
      <c r="M1290" s="209"/>
      <c r="N1290" s="210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5"/>
      <c r="Z1290" s="195"/>
      <c r="AA1290" s="194"/>
      <c r="AB1290" s="194"/>
      <c r="AC1290" s="194"/>
      <c r="AD1290" s="194"/>
      <c r="AE1290" s="194"/>
      <c r="AF1290" s="194"/>
      <c r="AG1290" s="194"/>
      <c r="AH1290" s="194"/>
      <c r="AI1290" s="194"/>
      <c r="AJ1290" s="194"/>
      <c r="AK1290" s="195"/>
      <c r="AL1290" s="195"/>
      <c r="AM1290" s="323" t="str">
        <f t="shared" si="145"/>
        <v/>
      </c>
      <c r="AN1290" s="323" t="str">
        <f t="shared" si="146"/>
        <v/>
      </c>
      <c r="AO1290" s="276" t="str">
        <f t="shared" si="147"/>
        <v/>
      </c>
      <c r="AP1290" s="218"/>
      <c r="AQ1290" s="219"/>
      <c r="AR1290" s="217" t="str">
        <f t="shared" si="148"/>
        <v/>
      </c>
      <c r="AS1290" s="217" t="str">
        <f t="shared" si="149"/>
        <v/>
      </c>
      <c r="AT1290" s="217"/>
      <c r="AU1290" s="217"/>
      <c r="AV1290" s="217"/>
      <c r="AW1290" s="217"/>
      <c r="AX1290" s="217"/>
      <c r="AY1290" s="217"/>
      <c r="AZ1290" s="217"/>
      <c r="BA1290" s="217"/>
      <c r="BB1290" s="217"/>
      <c r="BC1290" s="217"/>
      <c r="BD1290" s="217"/>
      <c r="BE1290" s="217"/>
      <c r="BF1290" s="217"/>
      <c r="BG1290" s="217"/>
      <c r="BH1290" s="217"/>
      <c r="BI1290" s="217"/>
      <c r="BJ1290" s="217"/>
      <c r="BK1290" s="217"/>
      <c r="BL1290" s="217"/>
      <c r="BM1290" s="217"/>
      <c r="BN1290" s="217"/>
      <c r="BO1290" s="217"/>
      <c r="BP1290" s="217"/>
      <c r="BQ1290" s="217"/>
      <c r="BR1290" s="311"/>
      <c r="BS1290" s="311"/>
      <c r="BT1290" s="311"/>
      <c r="BU1290" s="311"/>
      <c r="BV1290" s="311"/>
      <c r="BW1290" s="311"/>
      <c r="BX1290" s="311"/>
      <c r="BY1290" s="217"/>
      <c r="BZ1290" s="217"/>
      <c r="CA1290" s="217"/>
      <c r="CB1290" s="217"/>
      <c r="CC1290" s="217"/>
      <c r="CD1290" s="217"/>
      <c r="CE1290" s="311"/>
      <c r="CF1290" s="311" t="str">
        <f>IFERROR(ROUND(STDEV(AN1290,L1290),1),"")</f>
        <v/>
      </c>
      <c r="CG1290" s="322"/>
      <c r="CH1290" s="322"/>
      <c r="CI1290" s="322"/>
      <c r="CJ1290" s="322"/>
      <c r="CK1290" s="322"/>
      <c r="CL1290" s="322"/>
      <c r="CM1290" s="322"/>
      <c r="CN1290" s="220" t="str">
        <f>IFERROR(ROUND((SUM(#REF!)),0),"")</f>
        <v/>
      </c>
      <c r="CO1290" s="216"/>
      <c r="CP1290" s="221"/>
      <c r="CQ1290" s="222"/>
      <c r="CR1290" s="196"/>
      <c r="CS1290" s="196"/>
      <c r="CT1290" s="196"/>
      <c r="CU1290" s="196"/>
      <c r="CV1290" s="196"/>
      <c r="CW1290" s="306">
        <f>AV1290+BH1290</f>
        <v>0</v>
      </c>
      <c r="CX1290" s="12">
        <f>SUM(BI1290:BQ1290,AW1290:BE1290)</f>
        <v>0</v>
      </c>
      <c r="CY1290" s="314" t="str">
        <f>IFERROR(ROUND(CX1290/K1290,0),"")</f>
        <v/>
      </c>
      <c r="CZ1290" s="314" t="str">
        <f>IFERROR(ROUND(CY1290/#REF!,1),"")</f>
        <v/>
      </c>
      <c r="DA1290" s="306" t="str">
        <f t="shared" si="150"/>
        <v/>
      </c>
      <c r="DB1290" s="316" t="str">
        <f t="shared" si="151"/>
        <v/>
      </c>
      <c r="DC1290" s="193"/>
      <c r="DD1290" s="12" t="str">
        <f>IFERROR(#REF!-AP1290,"")</f>
        <v/>
      </c>
      <c r="DE1290" s="193"/>
      <c r="DF1290" s="305" t="str">
        <f>IFERROR(#REF!-L1290,"")</f>
        <v/>
      </c>
      <c r="DG1290" s="311" t="e">
        <f>IF(#REF!&gt;AQ1290,0,1)</f>
        <v>#REF!</v>
      </c>
      <c r="DH1290" s="320">
        <f>IF(AN1290&lt;M1290,0,1)</f>
        <v>1</v>
      </c>
      <c r="DI1290" s="320">
        <f>IF(AN1290&gt;N1290,0,1)</f>
        <v>1</v>
      </c>
    </row>
    <row r="1291" spans="3:113" ht="20.25" x14ac:dyDescent="0.2">
      <c r="C1291" s="214"/>
      <c r="G1291" s="207"/>
      <c r="H1291" s="314"/>
      <c r="I1291" s="314"/>
      <c r="J1291" s="314"/>
      <c r="K1291" s="314"/>
      <c r="L1291" s="208"/>
      <c r="M1291" s="209"/>
      <c r="N1291" s="210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5"/>
      <c r="Z1291" s="195"/>
      <c r="AA1291" s="194"/>
      <c r="AB1291" s="194"/>
      <c r="AC1291" s="194"/>
      <c r="AD1291" s="194"/>
      <c r="AE1291" s="194"/>
      <c r="AF1291" s="194"/>
      <c r="AG1291" s="194"/>
      <c r="AH1291" s="194"/>
      <c r="AI1291" s="194"/>
      <c r="AJ1291" s="194"/>
      <c r="AK1291" s="195"/>
      <c r="AL1291" s="195"/>
      <c r="AM1291" s="323" t="str">
        <f t="shared" si="145"/>
        <v/>
      </c>
      <c r="AN1291" s="323" t="str">
        <f t="shared" si="146"/>
        <v/>
      </c>
      <c r="AO1291" s="276" t="str">
        <f t="shared" si="147"/>
        <v/>
      </c>
      <c r="AP1291" s="218"/>
      <c r="AQ1291" s="219"/>
      <c r="AR1291" s="217" t="str">
        <f t="shared" si="148"/>
        <v/>
      </c>
      <c r="AS1291" s="217" t="str">
        <f t="shared" si="149"/>
        <v/>
      </c>
      <c r="AT1291" s="217"/>
      <c r="AU1291" s="217"/>
      <c r="AV1291" s="217"/>
      <c r="AW1291" s="217"/>
      <c r="AX1291" s="217"/>
      <c r="AY1291" s="217"/>
      <c r="AZ1291" s="217"/>
      <c r="BA1291" s="217"/>
      <c r="BB1291" s="217"/>
      <c r="BC1291" s="217"/>
      <c r="BD1291" s="217"/>
      <c r="BE1291" s="217"/>
      <c r="BF1291" s="217"/>
      <c r="BG1291" s="217"/>
      <c r="BH1291" s="217"/>
      <c r="BI1291" s="217"/>
      <c r="BJ1291" s="217"/>
      <c r="BK1291" s="217"/>
      <c r="BL1291" s="217"/>
      <c r="BM1291" s="217"/>
      <c r="BN1291" s="217"/>
      <c r="BO1291" s="217"/>
      <c r="BP1291" s="217"/>
      <c r="BQ1291" s="217"/>
      <c r="BR1291" s="311"/>
      <c r="BS1291" s="311"/>
      <c r="BT1291" s="311"/>
      <c r="BU1291" s="311"/>
      <c r="BV1291" s="311"/>
      <c r="BW1291" s="311"/>
      <c r="BX1291" s="311"/>
      <c r="BY1291" s="217"/>
      <c r="BZ1291" s="217"/>
      <c r="CA1291" s="217"/>
      <c r="CB1291" s="217"/>
      <c r="CC1291" s="217"/>
      <c r="CD1291" s="217"/>
      <c r="CE1291" s="311"/>
      <c r="CF1291" s="311" t="str">
        <f>IFERROR(ROUND(STDEV(AN1291,L1291),1),"")</f>
        <v/>
      </c>
      <c r="CG1291" s="322"/>
      <c r="CH1291" s="322"/>
      <c r="CI1291" s="322"/>
      <c r="CJ1291" s="322"/>
      <c r="CK1291" s="322"/>
      <c r="CL1291" s="322"/>
      <c r="CM1291" s="322"/>
      <c r="CN1291" s="220" t="str">
        <f>IFERROR(ROUND((SUM(#REF!)),0),"")</f>
        <v/>
      </c>
      <c r="CO1291" s="216"/>
      <c r="CP1291" s="221"/>
      <c r="CQ1291" s="222"/>
      <c r="CR1291" s="196"/>
      <c r="CS1291" s="196"/>
      <c r="CT1291" s="196"/>
      <c r="CU1291" s="196"/>
      <c r="CV1291" s="196"/>
      <c r="CW1291" s="306">
        <f>AV1291+BH1291</f>
        <v>0</v>
      </c>
      <c r="CX1291" s="12">
        <f>SUM(BI1291:BQ1291,AW1291:BE1291)</f>
        <v>0</v>
      </c>
      <c r="CY1291" s="314" t="str">
        <f>IFERROR(ROUND(CX1291/K1291,0),"")</f>
        <v/>
      </c>
      <c r="CZ1291" s="314" t="str">
        <f>IFERROR(ROUND(CY1291/#REF!,1),"")</f>
        <v/>
      </c>
      <c r="DA1291" s="306" t="str">
        <f t="shared" si="150"/>
        <v/>
      </c>
      <c r="DB1291" s="316" t="str">
        <f t="shared" si="151"/>
        <v/>
      </c>
      <c r="DC1291" s="193"/>
      <c r="DD1291" s="12" t="str">
        <f>IFERROR(#REF!-AP1291,"")</f>
        <v/>
      </c>
      <c r="DE1291" s="193"/>
      <c r="DF1291" s="305" t="str">
        <f>IFERROR(#REF!-L1291,"")</f>
        <v/>
      </c>
      <c r="DG1291" s="311" t="e">
        <f>IF(#REF!&gt;AQ1291,0,1)</f>
        <v>#REF!</v>
      </c>
      <c r="DH1291" s="320">
        <f>IF(AN1291&lt;M1291,0,1)</f>
        <v>1</v>
      </c>
      <c r="DI1291" s="320">
        <f>IF(AN1291&gt;N1291,0,1)</f>
        <v>1</v>
      </c>
    </row>
    <row r="1292" spans="3:113" ht="20.25" x14ac:dyDescent="0.2">
      <c r="C1292" s="214"/>
      <c r="G1292" s="207"/>
      <c r="H1292" s="314"/>
      <c r="I1292" s="314"/>
      <c r="J1292" s="314"/>
      <c r="K1292" s="314"/>
      <c r="L1292" s="208"/>
      <c r="M1292" s="209"/>
      <c r="N1292" s="210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5"/>
      <c r="Z1292" s="195"/>
      <c r="AA1292" s="194"/>
      <c r="AB1292" s="194"/>
      <c r="AC1292" s="194"/>
      <c r="AD1292" s="194"/>
      <c r="AE1292" s="194"/>
      <c r="AF1292" s="194"/>
      <c r="AG1292" s="194"/>
      <c r="AH1292" s="194"/>
      <c r="AI1292" s="194"/>
      <c r="AJ1292" s="194"/>
      <c r="AK1292" s="195"/>
      <c r="AL1292" s="195"/>
      <c r="AM1292" s="323" t="str">
        <f t="shared" si="145"/>
        <v/>
      </c>
      <c r="AN1292" s="323" t="str">
        <f t="shared" si="146"/>
        <v/>
      </c>
      <c r="AO1292" s="276" t="str">
        <f t="shared" si="147"/>
        <v/>
      </c>
      <c r="AP1292" s="218"/>
      <c r="AQ1292" s="219"/>
      <c r="AR1292" s="217" t="str">
        <f t="shared" si="148"/>
        <v/>
      </c>
      <c r="AS1292" s="217" t="str">
        <f t="shared" si="149"/>
        <v/>
      </c>
      <c r="AT1292" s="217"/>
      <c r="AU1292" s="217"/>
      <c r="AV1292" s="217"/>
      <c r="AW1292" s="217"/>
      <c r="AX1292" s="217"/>
      <c r="AY1292" s="217"/>
      <c r="AZ1292" s="217"/>
      <c r="BA1292" s="217"/>
      <c r="BB1292" s="217"/>
      <c r="BC1292" s="217"/>
      <c r="BD1292" s="217"/>
      <c r="BE1292" s="217"/>
      <c r="BF1292" s="217"/>
      <c r="BG1292" s="217"/>
      <c r="BH1292" s="217"/>
      <c r="BI1292" s="217"/>
      <c r="BJ1292" s="217"/>
      <c r="BK1292" s="217"/>
      <c r="BL1292" s="217"/>
      <c r="BM1292" s="217"/>
      <c r="BN1292" s="217"/>
      <c r="BO1292" s="217"/>
      <c r="BP1292" s="217"/>
      <c r="BQ1292" s="217"/>
      <c r="BR1292" s="311"/>
      <c r="BS1292" s="311"/>
      <c r="BT1292" s="311"/>
      <c r="BU1292" s="311"/>
      <c r="BV1292" s="311"/>
      <c r="BW1292" s="311"/>
      <c r="BX1292" s="311"/>
      <c r="BY1292" s="217"/>
      <c r="BZ1292" s="217"/>
      <c r="CA1292" s="217"/>
      <c r="CB1292" s="217"/>
      <c r="CC1292" s="217"/>
      <c r="CD1292" s="217"/>
      <c r="CE1292" s="311"/>
      <c r="CF1292" s="311" t="str">
        <f>IFERROR(ROUND(STDEV(AN1292,L1292),1),"")</f>
        <v/>
      </c>
      <c r="CG1292" s="322"/>
      <c r="CH1292" s="322"/>
      <c r="CI1292" s="322"/>
      <c r="CJ1292" s="322"/>
      <c r="CK1292" s="322"/>
      <c r="CL1292" s="322"/>
      <c r="CM1292" s="322"/>
      <c r="CN1292" s="220" t="str">
        <f>IFERROR(ROUND((SUM(#REF!)),0),"")</f>
        <v/>
      </c>
      <c r="CO1292" s="216"/>
      <c r="CP1292" s="221"/>
      <c r="CQ1292" s="222"/>
      <c r="CR1292" s="196"/>
      <c r="CS1292" s="196"/>
      <c r="CT1292" s="196"/>
      <c r="CU1292" s="196"/>
      <c r="CV1292" s="196"/>
      <c r="CW1292" s="306">
        <f>AV1292+BH1292</f>
        <v>0</v>
      </c>
      <c r="CX1292" s="12">
        <f>SUM(BI1292:BQ1292,AW1292:BE1292)</f>
        <v>0</v>
      </c>
      <c r="CY1292" s="314" t="str">
        <f>IFERROR(ROUND(CX1292/K1292,0),"")</f>
        <v/>
      </c>
      <c r="CZ1292" s="314" t="str">
        <f>IFERROR(ROUND(CY1292/#REF!,1),"")</f>
        <v/>
      </c>
      <c r="DA1292" s="306" t="str">
        <f t="shared" si="150"/>
        <v/>
      </c>
      <c r="DB1292" s="316" t="str">
        <f t="shared" si="151"/>
        <v/>
      </c>
      <c r="DC1292" s="193"/>
      <c r="DD1292" s="12" t="str">
        <f>IFERROR(#REF!-AP1292,"")</f>
        <v/>
      </c>
      <c r="DE1292" s="193"/>
      <c r="DF1292" s="305" t="str">
        <f>IFERROR(#REF!-L1292,"")</f>
        <v/>
      </c>
      <c r="DG1292" s="311" t="e">
        <f>IF(#REF!&gt;AQ1292,0,1)</f>
        <v>#REF!</v>
      </c>
      <c r="DH1292" s="320">
        <f>IF(AN1292&lt;M1292,0,1)</f>
        <v>1</v>
      </c>
      <c r="DI1292" s="320">
        <f>IF(AN1292&gt;N1292,0,1)</f>
        <v>1</v>
      </c>
    </row>
    <row r="1293" spans="3:113" ht="20.25" x14ac:dyDescent="0.2">
      <c r="C1293" s="214"/>
      <c r="G1293" s="207"/>
      <c r="H1293" s="314"/>
      <c r="I1293" s="314"/>
      <c r="J1293" s="314"/>
      <c r="K1293" s="314"/>
      <c r="L1293" s="208"/>
      <c r="M1293" s="209"/>
      <c r="N1293" s="210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5"/>
      <c r="Z1293" s="195"/>
      <c r="AA1293" s="194"/>
      <c r="AB1293" s="194"/>
      <c r="AC1293" s="194"/>
      <c r="AD1293" s="194"/>
      <c r="AE1293" s="194"/>
      <c r="AF1293" s="194"/>
      <c r="AG1293" s="194"/>
      <c r="AH1293" s="194"/>
      <c r="AI1293" s="194"/>
      <c r="AJ1293" s="194"/>
      <c r="AK1293" s="195"/>
      <c r="AL1293" s="195"/>
      <c r="AM1293" s="323" t="str">
        <f t="shared" si="145"/>
        <v/>
      </c>
      <c r="AN1293" s="323" t="str">
        <f t="shared" si="146"/>
        <v/>
      </c>
      <c r="AO1293" s="276" t="str">
        <f t="shared" si="147"/>
        <v/>
      </c>
      <c r="AP1293" s="218"/>
      <c r="AQ1293" s="219"/>
      <c r="AR1293" s="217" t="str">
        <f t="shared" si="148"/>
        <v/>
      </c>
      <c r="AS1293" s="217" t="str">
        <f t="shared" si="149"/>
        <v/>
      </c>
      <c r="AT1293" s="217"/>
      <c r="AU1293" s="217"/>
      <c r="AV1293" s="217"/>
      <c r="AW1293" s="217"/>
      <c r="AX1293" s="217"/>
      <c r="AY1293" s="217"/>
      <c r="AZ1293" s="217"/>
      <c r="BA1293" s="217"/>
      <c r="BB1293" s="217"/>
      <c r="BC1293" s="217"/>
      <c r="BD1293" s="217"/>
      <c r="BE1293" s="217"/>
      <c r="BF1293" s="217"/>
      <c r="BG1293" s="217"/>
      <c r="BH1293" s="217"/>
      <c r="BI1293" s="217"/>
      <c r="BJ1293" s="217"/>
      <c r="BK1293" s="217"/>
      <c r="BL1293" s="217"/>
      <c r="BM1293" s="217"/>
      <c r="BN1293" s="217"/>
      <c r="BO1293" s="217"/>
      <c r="BP1293" s="217"/>
      <c r="BQ1293" s="217"/>
      <c r="BR1293" s="311"/>
      <c r="BS1293" s="311"/>
      <c r="BT1293" s="311"/>
      <c r="BU1293" s="311"/>
      <c r="BV1293" s="311"/>
      <c r="BW1293" s="311"/>
      <c r="BX1293" s="311"/>
      <c r="BY1293" s="217"/>
      <c r="BZ1293" s="217"/>
      <c r="CA1293" s="217"/>
      <c r="CB1293" s="217"/>
      <c r="CC1293" s="217"/>
      <c r="CD1293" s="217"/>
      <c r="CE1293" s="311"/>
      <c r="CF1293" s="311" t="str">
        <f>IFERROR(ROUND(STDEV(AN1293,L1293),1),"")</f>
        <v/>
      </c>
      <c r="CG1293" s="322"/>
      <c r="CH1293" s="322"/>
      <c r="CI1293" s="322"/>
      <c r="CJ1293" s="322"/>
      <c r="CK1293" s="322"/>
      <c r="CL1293" s="322"/>
      <c r="CM1293" s="322"/>
      <c r="CN1293" s="220" t="str">
        <f>IFERROR(ROUND((SUM(#REF!)),0),"")</f>
        <v/>
      </c>
      <c r="CO1293" s="216"/>
      <c r="CP1293" s="221"/>
      <c r="CQ1293" s="222"/>
      <c r="CR1293" s="196"/>
      <c r="CS1293" s="196"/>
      <c r="CT1293" s="196"/>
      <c r="CU1293" s="196"/>
      <c r="CV1293" s="196"/>
      <c r="CW1293" s="306">
        <f>AV1293+BH1293</f>
        <v>0</v>
      </c>
      <c r="CX1293" s="12">
        <f>SUM(BI1293:BQ1293,AW1293:BE1293)</f>
        <v>0</v>
      </c>
      <c r="CY1293" s="314" t="str">
        <f>IFERROR(ROUND(CX1293/K1293,0),"")</f>
        <v/>
      </c>
      <c r="CZ1293" s="314" t="str">
        <f>IFERROR(ROUND(CY1293/#REF!,1),"")</f>
        <v/>
      </c>
      <c r="DA1293" s="306" t="str">
        <f t="shared" si="150"/>
        <v/>
      </c>
      <c r="DB1293" s="316" t="str">
        <f t="shared" si="151"/>
        <v/>
      </c>
      <c r="DC1293" s="193"/>
      <c r="DD1293" s="12" t="str">
        <f>IFERROR(#REF!-AP1293,"")</f>
        <v/>
      </c>
      <c r="DE1293" s="193"/>
      <c r="DF1293" s="305" t="str">
        <f>IFERROR(#REF!-L1293,"")</f>
        <v/>
      </c>
      <c r="DG1293" s="311" t="e">
        <f>IF(#REF!&gt;AQ1293,0,1)</f>
        <v>#REF!</v>
      </c>
      <c r="DH1293" s="320">
        <f>IF(AN1293&lt;M1293,0,1)</f>
        <v>1</v>
      </c>
      <c r="DI1293" s="320">
        <f>IF(AN1293&gt;N1293,0,1)</f>
        <v>1</v>
      </c>
    </row>
    <row r="1294" spans="3:113" ht="20.25" x14ac:dyDescent="0.2">
      <c r="C1294" s="214"/>
      <c r="G1294" s="207"/>
      <c r="H1294" s="314"/>
      <c r="I1294" s="314"/>
      <c r="J1294" s="314"/>
      <c r="K1294" s="314"/>
      <c r="L1294" s="208"/>
      <c r="M1294" s="209"/>
      <c r="N1294" s="210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5"/>
      <c r="Z1294" s="195"/>
      <c r="AA1294" s="194"/>
      <c r="AB1294" s="194"/>
      <c r="AC1294" s="194"/>
      <c r="AD1294" s="194"/>
      <c r="AE1294" s="194"/>
      <c r="AF1294" s="194"/>
      <c r="AG1294" s="194"/>
      <c r="AH1294" s="194"/>
      <c r="AI1294" s="194"/>
      <c r="AJ1294" s="194"/>
      <c r="AK1294" s="195"/>
      <c r="AL1294" s="195"/>
      <c r="AM1294" s="323" t="str">
        <f t="shared" si="145"/>
        <v/>
      </c>
      <c r="AN1294" s="323" t="str">
        <f t="shared" si="146"/>
        <v/>
      </c>
      <c r="AO1294" s="276" t="str">
        <f t="shared" si="147"/>
        <v/>
      </c>
      <c r="AP1294" s="218"/>
      <c r="AQ1294" s="219"/>
      <c r="AR1294" s="217" t="str">
        <f t="shared" si="148"/>
        <v/>
      </c>
      <c r="AS1294" s="217" t="str">
        <f t="shared" si="149"/>
        <v/>
      </c>
      <c r="AT1294" s="217"/>
      <c r="AU1294" s="217"/>
      <c r="AV1294" s="217"/>
      <c r="AW1294" s="217"/>
      <c r="AX1294" s="217"/>
      <c r="AY1294" s="217"/>
      <c r="AZ1294" s="217"/>
      <c r="BA1294" s="217"/>
      <c r="BB1294" s="217"/>
      <c r="BC1294" s="217"/>
      <c r="BD1294" s="217"/>
      <c r="BE1294" s="217"/>
      <c r="BF1294" s="217"/>
      <c r="BG1294" s="217"/>
      <c r="BH1294" s="217"/>
      <c r="BI1294" s="217"/>
      <c r="BJ1294" s="217"/>
      <c r="BK1294" s="217"/>
      <c r="BL1294" s="217"/>
      <c r="BM1294" s="217"/>
      <c r="BN1294" s="217"/>
      <c r="BO1294" s="217"/>
      <c r="BP1294" s="217"/>
      <c r="BQ1294" s="217"/>
      <c r="BR1294" s="311"/>
      <c r="BS1294" s="311"/>
      <c r="BT1294" s="311"/>
      <c r="BU1294" s="311"/>
      <c r="BV1294" s="311"/>
      <c r="BW1294" s="311"/>
      <c r="BX1294" s="311"/>
      <c r="BY1294" s="217"/>
      <c r="BZ1294" s="217"/>
      <c r="CA1294" s="217"/>
      <c r="CB1294" s="217"/>
      <c r="CC1294" s="217"/>
      <c r="CD1294" s="217"/>
      <c r="CE1294" s="311"/>
      <c r="CF1294" s="311" t="str">
        <f>IFERROR(ROUND(STDEV(AN1294,L1294),1),"")</f>
        <v/>
      </c>
      <c r="CG1294" s="322"/>
      <c r="CH1294" s="322"/>
      <c r="CI1294" s="322"/>
      <c r="CJ1294" s="322"/>
      <c r="CK1294" s="322"/>
      <c r="CL1294" s="322"/>
      <c r="CM1294" s="322"/>
      <c r="CN1294" s="220" t="str">
        <f>IFERROR(ROUND((SUM(#REF!)),0),"")</f>
        <v/>
      </c>
      <c r="CO1294" s="216"/>
      <c r="CP1294" s="221"/>
      <c r="CQ1294" s="222"/>
      <c r="CR1294" s="196"/>
      <c r="CS1294" s="196"/>
      <c r="CT1294" s="196"/>
      <c r="CU1294" s="196"/>
      <c r="CV1294" s="196"/>
      <c r="CW1294" s="306">
        <f>AV1294+BH1294</f>
        <v>0</v>
      </c>
      <c r="CX1294" s="12">
        <f>SUM(BI1294:BQ1294,AW1294:BE1294)</f>
        <v>0</v>
      </c>
      <c r="CY1294" s="314" t="str">
        <f>IFERROR(ROUND(CX1294/K1294,0),"")</f>
        <v/>
      </c>
      <c r="CZ1294" s="314" t="str">
        <f>IFERROR(ROUND(CY1294/#REF!,1),"")</f>
        <v/>
      </c>
      <c r="DA1294" s="306" t="str">
        <f t="shared" si="150"/>
        <v/>
      </c>
      <c r="DB1294" s="316" t="str">
        <f t="shared" si="151"/>
        <v/>
      </c>
      <c r="DC1294" s="193"/>
      <c r="DD1294" s="12" t="str">
        <f>IFERROR(#REF!-AP1294,"")</f>
        <v/>
      </c>
      <c r="DE1294" s="193"/>
      <c r="DF1294" s="305" t="str">
        <f>IFERROR(#REF!-L1294,"")</f>
        <v/>
      </c>
      <c r="DG1294" s="311" t="e">
        <f>IF(#REF!&gt;AQ1294,0,1)</f>
        <v>#REF!</v>
      </c>
      <c r="DH1294" s="320">
        <f>IF(AN1294&lt;M1294,0,1)</f>
        <v>1</v>
      </c>
      <c r="DI1294" s="320">
        <f>IF(AN1294&gt;N1294,0,1)</f>
        <v>1</v>
      </c>
    </row>
    <row r="1295" spans="3:113" ht="20.25" x14ac:dyDescent="0.2">
      <c r="C1295" s="214"/>
      <c r="G1295" s="207"/>
      <c r="H1295" s="314"/>
      <c r="I1295" s="314"/>
      <c r="J1295" s="314"/>
      <c r="K1295" s="314"/>
      <c r="L1295" s="208"/>
      <c r="M1295" s="209"/>
      <c r="N1295" s="210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5"/>
      <c r="Z1295" s="195"/>
      <c r="AA1295" s="194"/>
      <c r="AB1295" s="194"/>
      <c r="AC1295" s="194"/>
      <c r="AD1295" s="194"/>
      <c r="AE1295" s="194"/>
      <c r="AF1295" s="194"/>
      <c r="AG1295" s="194"/>
      <c r="AH1295" s="194"/>
      <c r="AI1295" s="194"/>
      <c r="AJ1295" s="194"/>
      <c r="AK1295" s="195"/>
      <c r="AL1295" s="195"/>
      <c r="AM1295" s="323" t="str">
        <f t="shared" si="145"/>
        <v/>
      </c>
      <c r="AN1295" s="323" t="str">
        <f t="shared" si="146"/>
        <v/>
      </c>
      <c r="AO1295" s="276" t="str">
        <f t="shared" si="147"/>
        <v/>
      </c>
      <c r="AP1295" s="218"/>
      <c r="AQ1295" s="219"/>
      <c r="AR1295" s="217" t="str">
        <f t="shared" si="148"/>
        <v/>
      </c>
      <c r="AS1295" s="217" t="str">
        <f t="shared" si="149"/>
        <v/>
      </c>
      <c r="AT1295" s="217"/>
      <c r="AU1295" s="217"/>
      <c r="AV1295" s="217"/>
      <c r="AW1295" s="217"/>
      <c r="AX1295" s="217"/>
      <c r="AY1295" s="217"/>
      <c r="AZ1295" s="217"/>
      <c r="BA1295" s="217"/>
      <c r="BB1295" s="217"/>
      <c r="BC1295" s="217"/>
      <c r="BD1295" s="217"/>
      <c r="BE1295" s="217"/>
      <c r="BF1295" s="217"/>
      <c r="BG1295" s="217"/>
      <c r="BH1295" s="217"/>
      <c r="BI1295" s="217"/>
      <c r="BJ1295" s="217"/>
      <c r="BK1295" s="217"/>
      <c r="BL1295" s="217"/>
      <c r="BM1295" s="217"/>
      <c r="BN1295" s="217"/>
      <c r="BO1295" s="217"/>
      <c r="BP1295" s="217"/>
      <c r="BQ1295" s="217"/>
      <c r="BR1295" s="311"/>
      <c r="BS1295" s="311"/>
      <c r="BT1295" s="311"/>
      <c r="BU1295" s="311"/>
      <c r="BV1295" s="311"/>
      <c r="BW1295" s="311"/>
      <c r="BX1295" s="311"/>
      <c r="BY1295" s="217"/>
      <c r="BZ1295" s="217"/>
      <c r="CA1295" s="217"/>
      <c r="CB1295" s="217"/>
      <c r="CC1295" s="217"/>
      <c r="CD1295" s="217"/>
      <c r="CE1295" s="311"/>
      <c r="CF1295" s="311" t="str">
        <f>IFERROR(ROUND(STDEV(AN1295,L1295),1),"")</f>
        <v/>
      </c>
      <c r="CG1295" s="322"/>
      <c r="CH1295" s="322"/>
      <c r="CI1295" s="322"/>
      <c r="CJ1295" s="322"/>
      <c r="CK1295" s="322"/>
      <c r="CL1295" s="322"/>
      <c r="CM1295" s="322"/>
      <c r="CN1295" s="220" t="str">
        <f>IFERROR(ROUND((SUM(#REF!)),0),"")</f>
        <v/>
      </c>
      <c r="CO1295" s="216"/>
      <c r="CP1295" s="221"/>
      <c r="CQ1295" s="222"/>
      <c r="CR1295" s="196"/>
      <c r="CS1295" s="196"/>
      <c r="CT1295" s="196"/>
      <c r="CU1295" s="196"/>
      <c r="CV1295" s="196"/>
      <c r="CW1295" s="306">
        <f>AV1295+BH1295</f>
        <v>0</v>
      </c>
      <c r="CX1295" s="12">
        <f>SUM(BI1295:BQ1295,AW1295:BE1295)</f>
        <v>0</v>
      </c>
      <c r="CY1295" s="314" t="str">
        <f>IFERROR(ROUND(CX1295/K1295,0),"")</f>
        <v/>
      </c>
      <c r="CZ1295" s="314" t="str">
        <f>IFERROR(ROUND(CY1295/#REF!,1),"")</f>
        <v/>
      </c>
      <c r="DA1295" s="306" t="str">
        <f t="shared" si="150"/>
        <v/>
      </c>
      <c r="DB1295" s="316" t="str">
        <f t="shared" si="151"/>
        <v/>
      </c>
      <c r="DC1295" s="193"/>
      <c r="DD1295" s="12" t="str">
        <f>IFERROR(#REF!-AP1295,"")</f>
        <v/>
      </c>
      <c r="DE1295" s="193"/>
      <c r="DF1295" s="305" t="str">
        <f>IFERROR(#REF!-L1295,"")</f>
        <v/>
      </c>
      <c r="DG1295" s="311" t="e">
        <f>IF(#REF!&gt;AQ1295,0,1)</f>
        <v>#REF!</v>
      </c>
      <c r="DH1295" s="320">
        <f>IF(AN1295&lt;M1295,0,1)</f>
        <v>1</v>
      </c>
      <c r="DI1295" s="320">
        <f>IF(AN1295&gt;N1295,0,1)</f>
        <v>1</v>
      </c>
    </row>
    <row r="1296" spans="3:113" ht="20.25" x14ac:dyDescent="0.2">
      <c r="C1296" s="214"/>
      <c r="G1296" s="207"/>
      <c r="H1296" s="314"/>
      <c r="I1296" s="314"/>
      <c r="J1296" s="314"/>
      <c r="K1296" s="314"/>
      <c r="L1296" s="208"/>
      <c r="M1296" s="209"/>
      <c r="N1296" s="210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5"/>
      <c r="Z1296" s="195"/>
      <c r="AA1296" s="194"/>
      <c r="AB1296" s="194"/>
      <c r="AC1296" s="194"/>
      <c r="AD1296" s="194"/>
      <c r="AE1296" s="194"/>
      <c r="AF1296" s="194"/>
      <c r="AG1296" s="194"/>
      <c r="AH1296" s="194"/>
      <c r="AI1296" s="194"/>
      <c r="AJ1296" s="194"/>
      <c r="AK1296" s="195"/>
      <c r="AL1296" s="195"/>
      <c r="AM1296" s="323" t="str">
        <f t="shared" si="145"/>
        <v/>
      </c>
      <c r="AN1296" s="323" t="str">
        <f t="shared" si="146"/>
        <v/>
      </c>
      <c r="AO1296" s="276" t="str">
        <f t="shared" si="147"/>
        <v/>
      </c>
      <c r="AP1296" s="218"/>
      <c r="AQ1296" s="219"/>
      <c r="AR1296" s="217" t="str">
        <f t="shared" si="148"/>
        <v/>
      </c>
      <c r="AS1296" s="217" t="str">
        <f t="shared" si="149"/>
        <v/>
      </c>
      <c r="AT1296" s="217"/>
      <c r="AU1296" s="217"/>
      <c r="AV1296" s="217"/>
      <c r="AW1296" s="217"/>
      <c r="AX1296" s="217"/>
      <c r="AY1296" s="217"/>
      <c r="AZ1296" s="217"/>
      <c r="BA1296" s="217"/>
      <c r="BB1296" s="217"/>
      <c r="BC1296" s="217"/>
      <c r="BD1296" s="217"/>
      <c r="BE1296" s="217"/>
      <c r="BF1296" s="217"/>
      <c r="BG1296" s="217"/>
      <c r="BH1296" s="217"/>
      <c r="BI1296" s="217"/>
      <c r="BJ1296" s="217"/>
      <c r="BK1296" s="217"/>
      <c r="BL1296" s="217"/>
      <c r="BM1296" s="217"/>
      <c r="BN1296" s="217"/>
      <c r="BO1296" s="217"/>
      <c r="BP1296" s="217"/>
      <c r="BQ1296" s="217"/>
      <c r="BR1296" s="311"/>
      <c r="BS1296" s="311"/>
      <c r="BT1296" s="311"/>
      <c r="BU1296" s="311"/>
      <c r="BV1296" s="311"/>
      <c r="BW1296" s="311"/>
      <c r="BX1296" s="311"/>
      <c r="BY1296" s="217"/>
      <c r="BZ1296" s="217"/>
      <c r="CA1296" s="217"/>
      <c r="CB1296" s="217"/>
      <c r="CC1296" s="217"/>
      <c r="CD1296" s="217"/>
      <c r="CE1296" s="311"/>
      <c r="CF1296" s="311" t="str">
        <f>IFERROR(ROUND(STDEV(AN1296,L1296),1),"")</f>
        <v/>
      </c>
      <c r="CG1296" s="322"/>
      <c r="CH1296" s="322"/>
      <c r="CI1296" s="322"/>
      <c r="CJ1296" s="322"/>
      <c r="CK1296" s="322"/>
      <c r="CL1296" s="322"/>
      <c r="CM1296" s="322"/>
      <c r="CN1296" s="220" t="str">
        <f>IFERROR(ROUND((SUM(#REF!)),0),"")</f>
        <v/>
      </c>
      <c r="CO1296" s="216"/>
      <c r="CP1296" s="221"/>
      <c r="CQ1296" s="222"/>
      <c r="CR1296" s="196"/>
      <c r="CS1296" s="196"/>
      <c r="CT1296" s="196"/>
      <c r="CU1296" s="196"/>
      <c r="CV1296" s="196"/>
      <c r="CW1296" s="306">
        <f>AV1296+BH1296</f>
        <v>0</v>
      </c>
      <c r="CX1296" s="12">
        <f>SUM(BI1296:BQ1296,AW1296:BE1296)</f>
        <v>0</v>
      </c>
      <c r="CY1296" s="314" t="str">
        <f>IFERROR(ROUND(CX1296/K1296,0),"")</f>
        <v/>
      </c>
      <c r="CZ1296" s="314" t="str">
        <f>IFERROR(ROUND(CY1296/#REF!,1),"")</f>
        <v/>
      </c>
      <c r="DA1296" s="306" t="str">
        <f t="shared" si="150"/>
        <v/>
      </c>
      <c r="DB1296" s="316" t="str">
        <f t="shared" si="151"/>
        <v/>
      </c>
      <c r="DC1296" s="193"/>
      <c r="DD1296" s="12" t="str">
        <f>IFERROR(#REF!-AP1296,"")</f>
        <v/>
      </c>
      <c r="DE1296" s="193"/>
      <c r="DF1296" s="305" t="str">
        <f>IFERROR(#REF!-L1296,"")</f>
        <v/>
      </c>
      <c r="DG1296" s="311" t="e">
        <f>IF(#REF!&gt;AQ1296,0,1)</f>
        <v>#REF!</v>
      </c>
      <c r="DH1296" s="320">
        <f>IF(AN1296&lt;M1296,0,1)</f>
        <v>1</v>
      </c>
      <c r="DI1296" s="320">
        <f>IF(AN1296&gt;N1296,0,1)</f>
        <v>1</v>
      </c>
    </row>
    <row r="1297" spans="3:113" ht="20.25" x14ac:dyDescent="0.2">
      <c r="C1297" s="214"/>
      <c r="G1297" s="207"/>
      <c r="H1297" s="314"/>
      <c r="I1297" s="314"/>
      <c r="J1297" s="314"/>
      <c r="K1297" s="314"/>
      <c r="L1297" s="208"/>
      <c r="M1297" s="209"/>
      <c r="N1297" s="210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5"/>
      <c r="Z1297" s="195"/>
      <c r="AA1297" s="194"/>
      <c r="AB1297" s="194"/>
      <c r="AC1297" s="194"/>
      <c r="AD1297" s="194"/>
      <c r="AE1297" s="194"/>
      <c r="AF1297" s="194"/>
      <c r="AG1297" s="194"/>
      <c r="AH1297" s="194"/>
      <c r="AI1297" s="194"/>
      <c r="AJ1297" s="194"/>
      <c r="AK1297" s="195"/>
      <c r="AL1297" s="195"/>
      <c r="AM1297" s="323" t="str">
        <f t="shared" si="145"/>
        <v/>
      </c>
      <c r="AN1297" s="323" t="str">
        <f t="shared" si="146"/>
        <v/>
      </c>
      <c r="AO1297" s="276" t="str">
        <f t="shared" si="147"/>
        <v/>
      </c>
      <c r="AP1297" s="218"/>
      <c r="AQ1297" s="219"/>
      <c r="AR1297" s="217" t="str">
        <f t="shared" si="148"/>
        <v/>
      </c>
      <c r="AS1297" s="217" t="str">
        <f t="shared" si="149"/>
        <v/>
      </c>
      <c r="AT1297" s="217"/>
      <c r="AU1297" s="217"/>
      <c r="AV1297" s="217"/>
      <c r="AW1297" s="217"/>
      <c r="AX1297" s="217"/>
      <c r="AY1297" s="217"/>
      <c r="AZ1297" s="217"/>
      <c r="BA1297" s="217"/>
      <c r="BB1297" s="217"/>
      <c r="BC1297" s="217"/>
      <c r="BD1297" s="217"/>
      <c r="BE1297" s="217"/>
      <c r="BF1297" s="217"/>
      <c r="BG1297" s="217"/>
      <c r="BH1297" s="217"/>
      <c r="BI1297" s="217"/>
      <c r="BJ1297" s="217"/>
      <c r="BK1297" s="217"/>
      <c r="BL1297" s="217"/>
      <c r="BM1297" s="217"/>
      <c r="BN1297" s="217"/>
      <c r="BO1297" s="217"/>
      <c r="BP1297" s="217"/>
      <c r="BQ1297" s="217"/>
      <c r="BR1297" s="311"/>
      <c r="BS1297" s="311"/>
      <c r="BT1297" s="311"/>
      <c r="BU1297" s="311"/>
      <c r="BV1297" s="311"/>
      <c r="BW1297" s="311"/>
      <c r="BX1297" s="311"/>
      <c r="BY1297" s="217"/>
      <c r="BZ1297" s="217"/>
      <c r="CA1297" s="217"/>
      <c r="CB1297" s="217"/>
      <c r="CC1297" s="217"/>
      <c r="CD1297" s="217"/>
      <c r="CE1297" s="311"/>
      <c r="CF1297" s="311" t="str">
        <f>IFERROR(ROUND(STDEV(AN1297,L1297),1),"")</f>
        <v/>
      </c>
      <c r="CG1297" s="322"/>
      <c r="CH1297" s="322"/>
      <c r="CI1297" s="322"/>
      <c r="CJ1297" s="322"/>
      <c r="CK1297" s="322"/>
      <c r="CL1297" s="322"/>
      <c r="CM1297" s="322"/>
      <c r="CN1297" s="220" t="str">
        <f>IFERROR(ROUND((SUM(#REF!)),0),"")</f>
        <v/>
      </c>
      <c r="CO1297" s="216"/>
      <c r="CP1297" s="221"/>
      <c r="CQ1297" s="222"/>
      <c r="CR1297" s="196"/>
      <c r="CS1297" s="196"/>
      <c r="CT1297" s="196"/>
      <c r="CU1297" s="196"/>
      <c r="CV1297" s="196"/>
      <c r="CW1297" s="306">
        <f>AV1297+BH1297</f>
        <v>0</v>
      </c>
      <c r="CX1297" s="12">
        <f>SUM(BI1297:BQ1297,AW1297:BE1297)</f>
        <v>0</v>
      </c>
      <c r="CY1297" s="314" t="str">
        <f>IFERROR(ROUND(CX1297/K1297,0),"")</f>
        <v/>
      </c>
      <c r="CZ1297" s="314" t="str">
        <f>IFERROR(ROUND(CY1297/#REF!,1),"")</f>
        <v/>
      </c>
      <c r="DA1297" s="306" t="str">
        <f t="shared" si="150"/>
        <v/>
      </c>
      <c r="DB1297" s="316" t="str">
        <f t="shared" si="151"/>
        <v/>
      </c>
      <c r="DC1297" s="193"/>
      <c r="DD1297" s="12" t="str">
        <f>IFERROR(#REF!-AP1297,"")</f>
        <v/>
      </c>
      <c r="DE1297" s="193"/>
      <c r="DF1297" s="305" t="str">
        <f>IFERROR(#REF!-L1297,"")</f>
        <v/>
      </c>
      <c r="DG1297" s="311" t="e">
        <f>IF(#REF!&gt;AQ1297,0,1)</f>
        <v>#REF!</v>
      </c>
      <c r="DH1297" s="320">
        <f>IF(AN1297&lt;M1297,0,1)</f>
        <v>1</v>
      </c>
      <c r="DI1297" s="320">
        <f>IF(AN1297&gt;N1297,0,1)</f>
        <v>1</v>
      </c>
    </row>
    <row r="1298" spans="3:113" ht="20.25" x14ac:dyDescent="0.2">
      <c r="C1298" s="214"/>
      <c r="G1298" s="207"/>
      <c r="H1298" s="314"/>
      <c r="I1298" s="314"/>
      <c r="J1298" s="314"/>
      <c r="K1298" s="314"/>
      <c r="L1298" s="208"/>
      <c r="M1298" s="209"/>
      <c r="N1298" s="210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5"/>
      <c r="Z1298" s="195"/>
      <c r="AA1298" s="194"/>
      <c r="AB1298" s="194"/>
      <c r="AC1298" s="194"/>
      <c r="AD1298" s="194"/>
      <c r="AE1298" s="194"/>
      <c r="AF1298" s="194"/>
      <c r="AG1298" s="194"/>
      <c r="AH1298" s="194"/>
      <c r="AI1298" s="194"/>
      <c r="AJ1298" s="194"/>
      <c r="AK1298" s="195"/>
      <c r="AL1298" s="195"/>
      <c r="AM1298" s="323" t="str">
        <f t="shared" si="145"/>
        <v/>
      </c>
      <c r="AN1298" s="323" t="str">
        <f t="shared" si="146"/>
        <v/>
      </c>
      <c r="AO1298" s="276" t="str">
        <f t="shared" si="147"/>
        <v/>
      </c>
      <c r="AP1298" s="218"/>
      <c r="AQ1298" s="219"/>
      <c r="AR1298" s="217" t="str">
        <f t="shared" si="148"/>
        <v/>
      </c>
      <c r="AS1298" s="217" t="str">
        <f t="shared" si="149"/>
        <v/>
      </c>
      <c r="AT1298" s="217"/>
      <c r="AU1298" s="217"/>
      <c r="AV1298" s="217"/>
      <c r="AW1298" s="217"/>
      <c r="AX1298" s="217"/>
      <c r="AY1298" s="217"/>
      <c r="AZ1298" s="217"/>
      <c r="BA1298" s="217"/>
      <c r="BB1298" s="217"/>
      <c r="BC1298" s="217"/>
      <c r="BD1298" s="217"/>
      <c r="BE1298" s="217"/>
      <c r="BF1298" s="217"/>
      <c r="BG1298" s="217"/>
      <c r="BH1298" s="217"/>
      <c r="BI1298" s="217"/>
      <c r="BJ1298" s="217"/>
      <c r="BK1298" s="217"/>
      <c r="BL1298" s="217"/>
      <c r="BM1298" s="217"/>
      <c r="BN1298" s="217"/>
      <c r="BO1298" s="217"/>
      <c r="BP1298" s="217"/>
      <c r="BQ1298" s="217"/>
      <c r="BR1298" s="311"/>
      <c r="BS1298" s="311"/>
      <c r="BT1298" s="311"/>
      <c r="BU1298" s="311"/>
      <c r="BV1298" s="311"/>
      <c r="BW1298" s="311"/>
      <c r="BX1298" s="311"/>
      <c r="BY1298" s="217"/>
      <c r="BZ1298" s="217"/>
      <c r="CA1298" s="217"/>
      <c r="CB1298" s="217"/>
      <c r="CC1298" s="217"/>
      <c r="CD1298" s="217"/>
      <c r="CE1298" s="311"/>
      <c r="CF1298" s="311" t="str">
        <f>IFERROR(ROUND(STDEV(AN1298,L1298),1),"")</f>
        <v/>
      </c>
      <c r="CG1298" s="322"/>
      <c r="CH1298" s="322"/>
      <c r="CI1298" s="322"/>
      <c r="CJ1298" s="322"/>
      <c r="CK1298" s="322"/>
      <c r="CL1298" s="322"/>
      <c r="CM1298" s="322"/>
      <c r="CN1298" s="220" t="str">
        <f>IFERROR(ROUND((SUM(#REF!)),0),"")</f>
        <v/>
      </c>
      <c r="CO1298" s="216"/>
      <c r="CP1298" s="221"/>
      <c r="CQ1298" s="222"/>
      <c r="CR1298" s="196"/>
      <c r="CS1298" s="196"/>
      <c r="CT1298" s="196"/>
      <c r="CU1298" s="196"/>
      <c r="CV1298" s="196"/>
      <c r="CW1298" s="306">
        <f>AV1298+BH1298</f>
        <v>0</v>
      </c>
      <c r="CX1298" s="12">
        <f>SUM(BI1298:BQ1298,AW1298:BE1298)</f>
        <v>0</v>
      </c>
      <c r="CY1298" s="314" t="str">
        <f>IFERROR(ROUND(CX1298/K1298,0),"")</f>
        <v/>
      </c>
      <c r="CZ1298" s="314" t="str">
        <f>IFERROR(ROUND(CY1298/#REF!,1),"")</f>
        <v/>
      </c>
      <c r="DA1298" s="306" t="str">
        <f t="shared" si="150"/>
        <v/>
      </c>
      <c r="DB1298" s="316" t="str">
        <f t="shared" si="151"/>
        <v/>
      </c>
      <c r="DC1298" s="193"/>
      <c r="DD1298" s="12" t="str">
        <f>IFERROR(#REF!-AP1298,"")</f>
        <v/>
      </c>
      <c r="DE1298" s="193"/>
      <c r="DF1298" s="305" t="str">
        <f>IFERROR(#REF!-L1298,"")</f>
        <v/>
      </c>
      <c r="DG1298" s="311" t="e">
        <f>IF(#REF!&gt;AQ1298,0,1)</f>
        <v>#REF!</v>
      </c>
      <c r="DH1298" s="320">
        <f>IF(AN1298&lt;M1298,0,1)</f>
        <v>1</v>
      </c>
      <c r="DI1298" s="320">
        <f>IF(AN1298&gt;N1298,0,1)</f>
        <v>1</v>
      </c>
    </row>
    <row r="1299" spans="3:113" ht="20.25" x14ac:dyDescent="0.2">
      <c r="C1299" s="214"/>
      <c r="G1299" s="207"/>
      <c r="H1299" s="314"/>
      <c r="I1299" s="314"/>
      <c r="J1299" s="314"/>
      <c r="K1299" s="314"/>
      <c r="L1299" s="208"/>
      <c r="M1299" s="209"/>
      <c r="N1299" s="210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5"/>
      <c r="Z1299" s="195"/>
      <c r="AA1299" s="194"/>
      <c r="AB1299" s="194"/>
      <c r="AC1299" s="194"/>
      <c r="AD1299" s="194"/>
      <c r="AE1299" s="194"/>
      <c r="AF1299" s="194"/>
      <c r="AG1299" s="194"/>
      <c r="AH1299" s="194"/>
      <c r="AI1299" s="194"/>
      <c r="AJ1299" s="194"/>
      <c r="AK1299" s="195"/>
      <c r="AL1299" s="195"/>
      <c r="AM1299" s="323" t="str">
        <f t="shared" si="145"/>
        <v/>
      </c>
      <c r="AN1299" s="323" t="str">
        <f t="shared" si="146"/>
        <v/>
      </c>
      <c r="AO1299" s="276" t="str">
        <f t="shared" si="147"/>
        <v/>
      </c>
      <c r="AP1299" s="218"/>
      <c r="AQ1299" s="219"/>
      <c r="AR1299" s="217" t="str">
        <f t="shared" si="148"/>
        <v/>
      </c>
      <c r="AS1299" s="217" t="str">
        <f t="shared" si="149"/>
        <v/>
      </c>
      <c r="AT1299" s="217"/>
      <c r="AU1299" s="217"/>
      <c r="AV1299" s="217"/>
      <c r="AW1299" s="217"/>
      <c r="AX1299" s="217"/>
      <c r="AY1299" s="217"/>
      <c r="AZ1299" s="217"/>
      <c r="BA1299" s="217"/>
      <c r="BB1299" s="217"/>
      <c r="BC1299" s="217"/>
      <c r="BD1299" s="217"/>
      <c r="BE1299" s="217"/>
      <c r="BF1299" s="217"/>
      <c r="BG1299" s="217"/>
      <c r="BH1299" s="217"/>
      <c r="BI1299" s="217"/>
      <c r="BJ1299" s="217"/>
      <c r="BK1299" s="217"/>
      <c r="BL1299" s="217"/>
      <c r="BM1299" s="217"/>
      <c r="BN1299" s="217"/>
      <c r="BO1299" s="217"/>
      <c r="BP1299" s="217"/>
      <c r="BQ1299" s="217"/>
      <c r="BR1299" s="311"/>
      <c r="BS1299" s="311"/>
      <c r="BT1299" s="311"/>
      <c r="BU1299" s="311"/>
      <c r="BV1299" s="311"/>
      <c r="BW1299" s="311"/>
      <c r="BX1299" s="311"/>
      <c r="BY1299" s="217"/>
      <c r="BZ1299" s="217"/>
      <c r="CA1299" s="217"/>
      <c r="CB1299" s="217"/>
      <c r="CC1299" s="217"/>
      <c r="CD1299" s="217"/>
      <c r="CE1299" s="311"/>
      <c r="CF1299" s="311" t="str">
        <f>IFERROR(ROUND(STDEV(AN1299,L1299),1),"")</f>
        <v/>
      </c>
      <c r="CG1299" s="322"/>
      <c r="CH1299" s="322"/>
      <c r="CI1299" s="322"/>
      <c r="CJ1299" s="322"/>
      <c r="CK1299" s="322"/>
      <c r="CL1299" s="322"/>
      <c r="CM1299" s="322"/>
      <c r="CN1299" s="220" t="str">
        <f>IFERROR(ROUND((SUM(#REF!)),0),"")</f>
        <v/>
      </c>
      <c r="CO1299" s="216"/>
      <c r="CP1299" s="221"/>
      <c r="CQ1299" s="222"/>
      <c r="CR1299" s="196"/>
      <c r="CS1299" s="196"/>
      <c r="CT1299" s="196"/>
      <c r="CU1299" s="196"/>
      <c r="CV1299" s="196"/>
      <c r="CW1299" s="306">
        <f>AV1299+BH1299</f>
        <v>0</v>
      </c>
      <c r="CX1299" s="12">
        <f>SUM(BI1299:BQ1299,AW1299:BE1299)</f>
        <v>0</v>
      </c>
      <c r="CY1299" s="314" t="str">
        <f>IFERROR(ROUND(CX1299/K1299,0),"")</f>
        <v/>
      </c>
      <c r="CZ1299" s="314" t="str">
        <f>IFERROR(ROUND(CY1299/#REF!,1),"")</f>
        <v/>
      </c>
      <c r="DA1299" s="306" t="str">
        <f t="shared" si="150"/>
        <v/>
      </c>
      <c r="DB1299" s="316" t="str">
        <f t="shared" si="151"/>
        <v/>
      </c>
      <c r="DC1299" s="193"/>
      <c r="DD1299" s="12" t="str">
        <f>IFERROR(#REF!-AP1299,"")</f>
        <v/>
      </c>
      <c r="DE1299" s="193"/>
      <c r="DF1299" s="305" t="str">
        <f>IFERROR(#REF!-L1299,"")</f>
        <v/>
      </c>
      <c r="DG1299" s="311" t="e">
        <f>IF(#REF!&gt;AQ1299,0,1)</f>
        <v>#REF!</v>
      </c>
      <c r="DH1299" s="320">
        <f>IF(AN1299&lt;M1299,0,1)</f>
        <v>1</v>
      </c>
      <c r="DI1299" s="320">
        <f>IF(AN1299&gt;N1299,0,1)</f>
        <v>1</v>
      </c>
    </row>
    <row r="1300" spans="3:113" ht="20.25" x14ac:dyDescent="0.2">
      <c r="C1300" s="214"/>
      <c r="G1300" s="207"/>
      <c r="H1300" s="314"/>
      <c r="I1300" s="314"/>
      <c r="J1300" s="314"/>
      <c r="K1300" s="314"/>
      <c r="L1300" s="208"/>
      <c r="M1300" s="209"/>
      <c r="N1300" s="210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5"/>
      <c r="Z1300" s="195"/>
      <c r="AA1300" s="194"/>
      <c r="AB1300" s="194"/>
      <c r="AC1300" s="194"/>
      <c r="AD1300" s="194"/>
      <c r="AE1300" s="194"/>
      <c r="AF1300" s="194"/>
      <c r="AG1300" s="194"/>
      <c r="AH1300" s="194"/>
      <c r="AI1300" s="194"/>
      <c r="AJ1300" s="194"/>
      <c r="AK1300" s="195"/>
      <c r="AL1300" s="195"/>
      <c r="AM1300" s="323" t="str">
        <f t="shared" si="145"/>
        <v/>
      </c>
      <c r="AN1300" s="323" t="str">
        <f t="shared" si="146"/>
        <v/>
      </c>
      <c r="AO1300" s="276" t="str">
        <f t="shared" si="147"/>
        <v/>
      </c>
      <c r="AP1300" s="218"/>
      <c r="AQ1300" s="219"/>
      <c r="AR1300" s="217" t="str">
        <f t="shared" si="148"/>
        <v/>
      </c>
      <c r="AS1300" s="217" t="str">
        <f t="shared" si="149"/>
        <v/>
      </c>
      <c r="AT1300" s="217"/>
      <c r="AU1300" s="217"/>
      <c r="AV1300" s="217"/>
      <c r="AW1300" s="217"/>
      <c r="AX1300" s="217"/>
      <c r="AY1300" s="217"/>
      <c r="AZ1300" s="217"/>
      <c r="BA1300" s="217"/>
      <c r="BB1300" s="217"/>
      <c r="BC1300" s="217"/>
      <c r="BD1300" s="217"/>
      <c r="BE1300" s="217"/>
      <c r="BF1300" s="217"/>
      <c r="BG1300" s="217"/>
      <c r="BH1300" s="217"/>
      <c r="BI1300" s="217"/>
      <c r="BJ1300" s="217"/>
      <c r="BK1300" s="217"/>
      <c r="BL1300" s="217"/>
      <c r="BM1300" s="217"/>
      <c r="BN1300" s="217"/>
      <c r="BO1300" s="217"/>
      <c r="BP1300" s="217"/>
      <c r="BQ1300" s="217"/>
      <c r="BR1300" s="311"/>
      <c r="BS1300" s="311"/>
      <c r="BT1300" s="311"/>
      <c r="BU1300" s="311"/>
      <c r="BV1300" s="311"/>
      <c r="BW1300" s="311"/>
      <c r="BX1300" s="311"/>
      <c r="BY1300" s="217"/>
      <c r="BZ1300" s="217"/>
      <c r="CA1300" s="217"/>
      <c r="CB1300" s="217"/>
      <c r="CC1300" s="217"/>
      <c r="CD1300" s="217"/>
      <c r="CE1300" s="311"/>
      <c r="CF1300" s="311" t="str">
        <f>IFERROR(ROUND(STDEV(AN1300,L1300),1),"")</f>
        <v/>
      </c>
      <c r="CG1300" s="322"/>
      <c r="CH1300" s="322"/>
      <c r="CI1300" s="322"/>
      <c r="CJ1300" s="322"/>
      <c r="CK1300" s="322"/>
      <c r="CL1300" s="322"/>
      <c r="CM1300" s="322"/>
      <c r="CN1300" s="220" t="str">
        <f>IFERROR(ROUND((SUM(#REF!)),0),"")</f>
        <v/>
      </c>
      <c r="CO1300" s="216"/>
      <c r="CP1300" s="221"/>
      <c r="CQ1300" s="222"/>
      <c r="CR1300" s="196"/>
      <c r="CS1300" s="196"/>
      <c r="CT1300" s="196"/>
      <c r="CU1300" s="196"/>
      <c r="CV1300" s="196"/>
      <c r="CW1300" s="306">
        <f>AV1300+BH1300</f>
        <v>0</v>
      </c>
      <c r="CX1300" s="12">
        <f>SUM(BI1300:BQ1300,AW1300:BE1300)</f>
        <v>0</v>
      </c>
      <c r="CY1300" s="314" t="str">
        <f>IFERROR(ROUND(CX1300/K1300,0),"")</f>
        <v/>
      </c>
      <c r="CZ1300" s="314" t="str">
        <f>IFERROR(ROUND(CY1300/#REF!,1),"")</f>
        <v/>
      </c>
      <c r="DA1300" s="306" t="str">
        <f t="shared" si="150"/>
        <v/>
      </c>
      <c r="DB1300" s="316" t="str">
        <f t="shared" si="151"/>
        <v/>
      </c>
      <c r="DC1300" s="193"/>
      <c r="DD1300" s="12" t="str">
        <f>IFERROR(#REF!-AP1300,"")</f>
        <v/>
      </c>
      <c r="DE1300" s="193"/>
      <c r="DF1300" s="305" t="str">
        <f>IFERROR(#REF!-L1300,"")</f>
        <v/>
      </c>
      <c r="DG1300" s="311" t="e">
        <f>IF(#REF!&gt;AQ1300,0,1)</f>
        <v>#REF!</v>
      </c>
      <c r="DH1300" s="320">
        <f>IF(AN1300&lt;M1300,0,1)</f>
        <v>1</v>
      </c>
      <c r="DI1300" s="320">
        <f>IF(AN1300&gt;N1300,0,1)</f>
        <v>1</v>
      </c>
    </row>
    <row r="1301" spans="3:113" ht="20.25" x14ac:dyDescent="0.2">
      <c r="C1301" s="214"/>
      <c r="G1301" s="207"/>
      <c r="H1301" s="314"/>
      <c r="I1301" s="314"/>
      <c r="J1301" s="314"/>
      <c r="K1301" s="314"/>
      <c r="L1301" s="208"/>
      <c r="M1301" s="209"/>
      <c r="N1301" s="210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5"/>
      <c r="Z1301" s="195"/>
      <c r="AA1301" s="194"/>
      <c r="AB1301" s="194"/>
      <c r="AC1301" s="194"/>
      <c r="AD1301" s="194"/>
      <c r="AE1301" s="194"/>
      <c r="AF1301" s="194"/>
      <c r="AG1301" s="194"/>
      <c r="AH1301" s="194"/>
      <c r="AI1301" s="194"/>
      <c r="AJ1301" s="194"/>
      <c r="AK1301" s="195"/>
      <c r="AL1301" s="195"/>
      <c r="AM1301" s="323" t="str">
        <f t="shared" si="145"/>
        <v/>
      </c>
      <c r="AN1301" s="323" t="str">
        <f t="shared" si="146"/>
        <v/>
      </c>
      <c r="AO1301" s="276" t="str">
        <f t="shared" si="147"/>
        <v/>
      </c>
      <c r="AP1301" s="218"/>
      <c r="AQ1301" s="219"/>
      <c r="AR1301" s="217" t="str">
        <f t="shared" si="148"/>
        <v/>
      </c>
      <c r="AS1301" s="217" t="str">
        <f t="shared" si="149"/>
        <v/>
      </c>
      <c r="AT1301" s="217"/>
      <c r="AU1301" s="217"/>
      <c r="AV1301" s="217"/>
      <c r="AW1301" s="217"/>
      <c r="AX1301" s="217"/>
      <c r="AY1301" s="217"/>
      <c r="AZ1301" s="217"/>
      <c r="BA1301" s="217"/>
      <c r="BB1301" s="217"/>
      <c r="BC1301" s="217"/>
      <c r="BD1301" s="217"/>
      <c r="BE1301" s="217"/>
      <c r="BF1301" s="217"/>
      <c r="BG1301" s="217"/>
      <c r="BH1301" s="217"/>
      <c r="BI1301" s="217"/>
      <c r="BJ1301" s="217"/>
      <c r="BK1301" s="217"/>
      <c r="BL1301" s="217"/>
      <c r="BM1301" s="217"/>
      <c r="BN1301" s="217"/>
      <c r="BO1301" s="217"/>
      <c r="BP1301" s="217"/>
      <c r="BQ1301" s="217"/>
      <c r="BR1301" s="311"/>
      <c r="BS1301" s="311"/>
      <c r="BT1301" s="311"/>
      <c r="BU1301" s="311"/>
      <c r="BV1301" s="311"/>
      <c r="BW1301" s="311"/>
      <c r="BX1301" s="311"/>
      <c r="BY1301" s="217"/>
      <c r="BZ1301" s="217"/>
      <c r="CA1301" s="217"/>
      <c r="CB1301" s="217"/>
      <c r="CC1301" s="217"/>
      <c r="CD1301" s="217"/>
      <c r="CE1301" s="311"/>
      <c r="CF1301" s="311" t="str">
        <f>IFERROR(ROUND(STDEV(AN1301,L1301),1),"")</f>
        <v/>
      </c>
      <c r="CG1301" s="322"/>
      <c r="CH1301" s="322"/>
      <c r="CI1301" s="322"/>
      <c r="CJ1301" s="322"/>
      <c r="CK1301" s="322"/>
      <c r="CL1301" s="322"/>
      <c r="CM1301" s="322"/>
      <c r="CN1301" s="220" t="str">
        <f>IFERROR(ROUND((SUM(#REF!)),0),"")</f>
        <v/>
      </c>
      <c r="CO1301" s="216"/>
      <c r="CP1301" s="221"/>
      <c r="CQ1301" s="222"/>
      <c r="CR1301" s="196"/>
      <c r="CS1301" s="196"/>
      <c r="CT1301" s="196"/>
      <c r="CU1301" s="196"/>
      <c r="CV1301" s="196"/>
      <c r="CW1301" s="306">
        <f>AV1301+BH1301</f>
        <v>0</v>
      </c>
      <c r="CX1301" s="12">
        <f>SUM(BI1301:BQ1301,AW1301:BE1301)</f>
        <v>0</v>
      </c>
      <c r="CY1301" s="314" t="str">
        <f>IFERROR(ROUND(CX1301/K1301,0),"")</f>
        <v/>
      </c>
      <c r="CZ1301" s="314" t="str">
        <f>IFERROR(ROUND(CY1301/#REF!,1),"")</f>
        <v/>
      </c>
      <c r="DA1301" s="306" t="str">
        <f t="shared" si="150"/>
        <v/>
      </c>
      <c r="DB1301" s="316" t="str">
        <f t="shared" si="151"/>
        <v/>
      </c>
      <c r="DC1301" s="193"/>
      <c r="DD1301" s="12" t="str">
        <f>IFERROR(#REF!-AP1301,"")</f>
        <v/>
      </c>
      <c r="DE1301" s="193"/>
      <c r="DF1301" s="305" t="str">
        <f>IFERROR(#REF!-L1301,"")</f>
        <v/>
      </c>
      <c r="DG1301" s="311" t="e">
        <f>IF(#REF!&gt;AQ1301,0,1)</f>
        <v>#REF!</v>
      </c>
      <c r="DH1301" s="320">
        <f>IF(AN1301&lt;M1301,0,1)</f>
        <v>1</v>
      </c>
      <c r="DI1301" s="320">
        <f>IF(AN1301&gt;N1301,0,1)</f>
        <v>1</v>
      </c>
    </row>
    <row r="1302" spans="3:113" ht="20.25" x14ac:dyDescent="0.2">
      <c r="C1302" s="214"/>
      <c r="G1302" s="207"/>
      <c r="H1302" s="314"/>
      <c r="I1302" s="314"/>
      <c r="J1302" s="314"/>
      <c r="K1302" s="314"/>
      <c r="L1302" s="208"/>
      <c r="M1302" s="209"/>
      <c r="N1302" s="210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5"/>
      <c r="Z1302" s="195"/>
      <c r="AA1302" s="194"/>
      <c r="AB1302" s="194"/>
      <c r="AC1302" s="194"/>
      <c r="AD1302" s="194"/>
      <c r="AE1302" s="194"/>
      <c r="AF1302" s="194"/>
      <c r="AG1302" s="194"/>
      <c r="AH1302" s="194"/>
      <c r="AI1302" s="194"/>
      <c r="AJ1302" s="194"/>
      <c r="AK1302" s="195"/>
      <c r="AL1302" s="195"/>
      <c r="AM1302" s="323" t="str">
        <f t="shared" si="145"/>
        <v/>
      </c>
      <c r="AN1302" s="323" t="str">
        <f t="shared" si="146"/>
        <v/>
      </c>
      <c r="AO1302" s="276" t="str">
        <f t="shared" si="147"/>
        <v/>
      </c>
      <c r="AP1302" s="218"/>
      <c r="AQ1302" s="219"/>
      <c r="AR1302" s="217" t="str">
        <f t="shared" si="148"/>
        <v/>
      </c>
      <c r="AS1302" s="217" t="str">
        <f t="shared" si="149"/>
        <v/>
      </c>
      <c r="AT1302" s="217"/>
      <c r="AU1302" s="217"/>
      <c r="AV1302" s="217"/>
      <c r="AW1302" s="217"/>
      <c r="AX1302" s="217"/>
      <c r="AY1302" s="217"/>
      <c r="AZ1302" s="217"/>
      <c r="BA1302" s="217"/>
      <c r="BB1302" s="217"/>
      <c r="BC1302" s="217"/>
      <c r="BD1302" s="217"/>
      <c r="BE1302" s="217"/>
      <c r="BF1302" s="217"/>
      <c r="BG1302" s="217"/>
      <c r="BH1302" s="217"/>
      <c r="BI1302" s="217"/>
      <c r="BJ1302" s="217"/>
      <c r="BK1302" s="217"/>
      <c r="BL1302" s="217"/>
      <c r="BM1302" s="217"/>
      <c r="BN1302" s="217"/>
      <c r="BO1302" s="217"/>
      <c r="BP1302" s="217"/>
      <c r="BQ1302" s="217"/>
      <c r="BR1302" s="311"/>
      <c r="BS1302" s="311"/>
      <c r="BT1302" s="311"/>
      <c r="BU1302" s="311"/>
      <c r="BV1302" s="311"/>
      <c r="BW1302" s="311"/>
      <c r="BX1302" s="311"/>
      <c r="BY1302" s="217"/>
      <c r="BZ1302" s="217"/>
      <c r="CA1302" s="217"/>
      <c r="CB1302" s="217"/>
      <c r="CC1302" s="217"/>
      <c r="CD1302" s="217"/>
      <c r="CE1302" s="311"/>
      <c r="CF1302" s="311" t="str">
        <f>IFERROR(ROUND(STDEV(AN1302,L1302),1),"")</f>
        <v/>
      </c>
      <c r="CG1302" s="322"/>
      <c r="CH1302" s="322"/>
      <c r="CI1302" s="322"/>
      <c r="CJ1302" s="322"/>
      <c r="CK1302" s="322"/>
      <c r="CL1302" s="322"/>
      <c r="CM1302" s="322"/>
      <c r="CN1302" s="220" t="str">
        <f>IFERROR(ROUND((SUM(#REF!)),0),"")</f>
        <v/>
      </c>
      <c r="CO1302" s="216"/>
      <c r="CP1302" s="221"/>
      <c r="CQ1302" s="222"/>
      <c r="CR1302" s="196"/>
      <c r="CS1302" s="196"/>
      <c r="CT1302" s="196"/>
      <c r="CU1302" s="196"/>
      <c r="CV1302" s="196"/>
      <c r="CW1302" s="306">
        <f>AV1302+BH1302</f>
        <v>0</v>
      </c>
      <c r="CX1302" s="12">
        <f>SUM(BI1302:BQ1302,AW1302:BE1302)</f>
        <v>0</v>
      </c>
      <c r="CY1302" s="314" t="str">
        <f>IFERROR(ROUND(CX1302/K1302,0),"")</f>
        <v/>
      </c>
      <c r="CZ1302" s="314" t="str">
        <f>IFERROR(ROUND(CY1302/#REF!,1),"")</f>
        <v/>
      </c>
      <c r="DA1302" s="306" t="str">
        <f t="shared" si="150"/>
        <v/>
      </c>
      <c r="DB1302" s="316" t="str">
        <f t="shared" si="151"/>
        <v/>
      </c>
      <c r="DC1302" s="193"/>
      <c r="DD1302" s="12" t="str">
        <f>IFERROR(#REF!-AP1302,"")</f>
        <v/>
      </c>
      <c r="DE1302" s="193"/>
      <c r="DF1302" s="305" t="str">
        <f>IFERROR(#REF!-L1302,"")</f>
        <v/>
      </c>
      <c r="DG1302" s="311" t="e">
        <f>IF(#REF!&gt;AQ1302,0,1)</f>
        <v>#REF!</v>
      </c>
      <c r="DH1302" s="320">
        <f>IF(AN1302&lt;M1302,0,1)</f>
        <v>1</v>
      </c>
      <c r="DI1302" s="320">
        <f>IF(AN1302&gt;N1302,0,1)</f>
        <v>1</v>
      </c>
    </row>
    <row r="1303" spans="3:113" ht="20.25" x14ac:dyDescent="0.2">
      <c r="C1303" s="214"/>
      <c r="G1303" s="207"/>
      <c r="H1303" s="314"/>
      <c r="I1303" s="314"/>
      <c r="J1303" s="314"/>
      <c r="K1303" s="314"/>
      <c r="L1303" s="208"/>
      <c r="M1303" s="209"/>
      <c r="N1303" s="210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5"/>
      <c r="Z1303" s="195"/>
      <c r="AA1303" s="194"/>
      <c r="AB1303" s="194"/>
      <c r="AC1303" s="194"/>
      <c r="AD1303" s="194"/>
      <c r="AE1303" s="194"/>
      <c r="AF1303" s="194"/>
      <c r="AG1303" s="194"/>
      <c r="AH1303" s="194"/>
      <c r="AI1303" s="194"/>
      <c r="AJ1303" s="194"/>
      <c r="AK1303" s="195"/>
      <c r="AL1303" s="195"/>
      <c r="AM1303" s="323" t="str">
        <f t="shared" si="145"/>
        <v/>
      </c>
      <c r="AN1303" s="323" t="str">
        <f t="shared" si="146"/>
        <v/>
      </c>
      <c r="AO1303" s="276" t="str">
        <f t="shared" si="147"/>
        <v/>
      </c>
      <c r="AP1303" s="218"/>
      <c r="AQ1303" s="219"/>
      <c r="AR1303" s="217" t="str">
        <f t="shared" si="148"/>
        <v/>
      </c>
      <c r="AS1303" s="217" t="str">
        <f t="shared" si="149"/>
        <v/>
      </c>
      <c r="AT1303" s="217"/>
      <c r="AU1303" s="217"/>
      <c r="AV1303" s="217"/>
      <c r="AW1303" s="217"/>
      <c r="AX1303" s="217"/>
      <c r="AY1303" s="217"/>
      <c r="AZ1303" s="217"/>
      <c r="BA1303" s="217"/>
      <c r="BB1303" s="217"/>
      <c r="BC1303" s="217"/>
      <c r="BD1303" s="217"/>
      <c r="BE1303" s="217"/>
      <c r="BF1303" s="217"/>
      <c r="BG1303" s="217"/>
      <c r="BH1303" s="217"/>
      <c r="BI1303" s="217"/>
      <c r="BJ1303" s="217"/>
      <c r="BK1303" s="217"/>
      <c r="BL1303" s="217"/>
      <c r="BM1303" s="217"/>
      <c r="BN1303" s="217"/>
      <c r="BO1303" s="217"/>
      <c r="BP1303" s="217"/>
      <c r="BQ1303" s="217"/>
      <c r="BR1303" s="311"/>
      <c r="BS1303" s="311"/>
      <c r="BT1303" s="311"/>
      <c r="BU1303" s="311"/>
      <c r="BV1303" s="311"/>
      <c r="BW1303" s="311"/>
      <c r="BX1303" s="311"/>
      <c r="BY1303" s="217"/>
      <c r="BZ1303" s="217"/>
      <c r="CA1303" s="217"/>
      <c r="CB1303" s="217"/>
      <c r="CC1303" s="217"/>
      <c r="CD1303" s="217"/>
      <c r="CE1303" s="311"/>
      <c r="CF1303" s="311" t="str">
        <f>IFERROR(ROUND(STDEV(AN1303,L1303),1),"")</f>
        <v/>
      </c>
      <c r="CG1303" s="322"/>
      <c r="CH1303" s="322"/>
      <c r="CI1303" s="322"/>
      <c r="CJ1303" s="322"/>
      <c r="CK1303" s="322"/>
      <c r="CL1303" s="322"/>
      <c r="CM1303" s="322"/>
      <c r="CN1303" s="220" t="str">
        <f>IFERROR(ROUND((SUM(#REF!)),0),"")</f>
        <v/>
      </c>
      <c r="CO1303" s="216"/>
      <c r="CP1303" s="221"/>
      <c r="CQ1303" s="222"/>
      <c r="CR1303" s="196"/>
      <c r="CS1303" s="196"/>
      <c r="CT1303" s="196"/>
      <c r="CU1303" s="196"/>
      <c r="CV1303" s="196"/>
      <c r="CW1303" s="306">
        <f>AV1303+BH1303</f>
        <v>0</v>
      </c>
      <c r="CX1303" s="12">
        <f>SUM(BI1303:BQ1303,AW1303:BE1303)</f>
        <v>0</v>
      </c>
      <c r="CY1303" s="314" t="str">
        <f>IFERROR(ROUND(CX1303/K1303,0),"")</f>
        <v/>
      </c>
      <c r="CZ1303" s="314" t="str">
        <f>IFERROR(ROUND(CY1303/#REF!,1),"")</f>
        <v/>
      </c>
      <c r="DA1303" s="306" t="str">
        <f t="shared" si="150"/>
        <v/>
      </c>
      <c r="DB1303" s="316" t="str">
        <f t="shared" si="151"/>
        <v/>
      </c>
      <c r="DC1303" s="193"/>
      <c r="DD1303" s="12" t="str">
        <f>IFERROR(#REF!-AP1303,"")</f>
        <v/>
      </c>
      <c r="DE1303" s="193"/>
      <c r="DF1303" s="305" t="str">
        <f>IFERROR(#REF!-L1303,"")</f>
        <v/>
      </c>
      <c r="DG1303" s="311" t="e">
        <f>IF(#REF!&gt;AQ1303,0,1)</f>
        <v>#REF!</v>
      </c>
      <c r="DH1303" s="320">
        <f>IF(AN1303&lt;M1303,0,1)</f>
        <v>1</v>
      </c>
      <c r="DI1303" s="320">
        <f>IF(AN1303&gt;N1303,0,1)</f>
        <v>1</v>
      </c>
    </row>
    <row r="1304" spans="3:113" ht="20.25" x14ac:dyDescent="0.2">
      <c r="C1304" s="214"/>
      <c r="G1304" s="207"/>
      <c r="H1304" s="314"/>
      <c r="I1304" s="314"/>
      <c r="J1304" s="314"/>
      <c r="K1304" s="314"/>
      <c r="L1304" s="208"/>
      <c r="M1304" s="209"/>
      <c r="N1304" s="210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5"/>
      <c r="Z1304" s="195"/>
      <c r="AA1304" s="194"/>
      <c r="AB1304" s="194"/>
      <c r="AC1304" s="194"/>
      <c r="AD1304" s="194"/>
      <c r="AE1304" s="194"/>
      <c r="AF1304" s="194"/>
      <c r="AG1304" s="194"/>
      <c r="AH1304" s="194"/>
      <c r="AI1304" s="194"/>
      <c r="AJ1304" s="194"/>
      <c r="AK1304" s="195"/>
      <c r="AL1304" s="195"/>
      <c r="AM1304" s="323" t="str">
        <f t="shared" si="145"/>
        <v/>
      </c>
      <c r="AN1304" s="323" t="str">
        <f t="shared" si="146"/>
        <v/>
      </c>
      <c r="AO1304" s="276" t="str">
        <f t="shared" si="147"/>
        <v/>
      </c>
      <c r="AP1304" s="218"/>
      <c r="AQ1304" s="219"/>
      <c r="AR1304" s="217" t="str">
        <f t="shared" si="148"/>
        <v/>
      </c>
      <c r="AS1304" s="217" t="str">
        <f t="shared" si="149"/>
        <v/>
      </c>
      <c r="AT1304" s="217"/>
      <c r="AU1304" s="217"/>
      <c r="AV1304" s="217"/>
      <c r="AW1304" s="217"/>
      <c r="AX1304" s="217"/>
      <c r="AY1304" s="217"/>
      <c r="AZ1304" s="217"/>
      <c r="BA1304" s="217"/>
      <c r="BB1304" s="217"/>
      <c r="BC1304" s="217"/>
      <c r="BD1304" s="217"/>
      <c r="BE1304" s="217"/>
      <c r="BF1304" s="217"/>
      <c r="BG1304" s="217"/>
      <c r="BH1304" s="217"/>
      <c r="BI1304" s="217"/>
      <c r="BJ1304" s="217"/>
      <c r="BK1304" s="217"/>
      <c r="BL1304" s="217"/>
      <c r="BM1304" s="217"/>
      <c r="BN1304" s="217"/>
      <c r="BO1304" s="217"/>
      <c r="BP1304" s="217"/>
      <c r="BQ1304" s="217"/>
      <c r="BR1304" s="311"/>
      <c r="BS1304" s="311"/>
      <c r="BT1304" s="311"/>
      <c r="BU1304" s="311"/>
      <c r="BV1304" s="311"/>
      <c r="BW1304" s="311"/>
      <c r="BX1304" s="311"/>
      <c r="BY1304" s="217"/>
      <c r="BZ1304" s="217"/>
      <c r="CA1304" s="217"/>
      <c r="CB1304" s="217"/>
      <c r="CC1304" s="217"/>
      <c r="CD1304" s="217"/>
      <c r="CE1304" s="311"/>
      <c r="CF1304" s="311" t="str">
        <f>IFERROR(ROUND(STDEV(AN1304,L1304),1),"")</f>
        <v/>
      </c>
      <c r="CG1304" s="322"/>
      <c r="CH1304" s="322"/>
      <c r="CI1304" s="322"/>
      <c r="CJ1304" s="322"/>
      <c r="CK1304" s="322"/>
      <c r="CL1304" s="322"/>
      <c r="CM1304" s="322"/>
      <c r="CN1304" s="220" t="str">
        <f>IFERROR(ROUND((SUM(#REF!)),0),"")</f>
        <v/>
      </c>
      <c r="CO1304" s="216"/>
      <c r="CP1304" s="221"/>
      <c r="CQ1304" s="222"/>
      <c r="CR1304" s="196"/>
      <c r="CS1304" s="196"/>
      <c r="CT1304" s="196"/>
      <c r="CU1304" s="196"/>
      <c r="CV1304" s="196"/>
      <c r="CW1304" s="306">
        <f>AV1304+BH1304</f>
        <v>0</v>
      </c>
      <c r="CX1304" s="12">
        <f>SUM(BI1304:BQ1304,AW1304:BE1304)</f>
        <v>0</v>
      </c>
      <c r="CY1304" s="314" t="str">
        <f>IFERROR(ROUND(CX1304/K1304,0),"")</f>
        <v/>
      </c>
      <c r="CZ1304" s="314" t="str">
        <f>IFERROR(ROUND(CY1304/#REF!,1),"")</f>
        <v/>
      </c>
      <c r="DA1304" s="306" t="str">
        <f t="shared" si="150"/>
        <v/>
      </c>
      <c r="DB1304" s="316" t="str">
        <f t="shared" si="151"/>
        <v/>
      </c>
      <c r="DC1304" s="193"/>
      <c r="DD1304" s="12" t="str">
        <f>IFERROR(#REF!-AP1304,"")</f>
        <v/>
      </c>
      <c r="DE1304" s="193"/>
      <c r="DF1304" s="305" t="str">
        <f>IFERROR(#REF!-L1304,"")</f>
        <v/>
      </c>
      <c r="DG1304" s="311" t="e">
        <f>IF(#REF!&gt;AQ1304,0,1)</f>
        <v>#REF!</v>
      </c>
      <c r="DH1304" s="320">
        <f>IF(AN1304&lt;M1304,0,1)</f>
        <v>1</v>
      </c>
      <c r="DI1304" s="320">
        <f>IF(AN1304&gt;N1304,0,1)</f>
        <v>1</v>
      </c>
    </row>
    <row r="1305" spans="3:113" ht="20.25" x14ac:dyDescent="0.2">
      <c r="C1305" s="214"/>
      <c r="G1305" s="207"/>
      <c r="H1305" s="314"/>
      <c r="I1305" s="314"/>
      <c r="J1305" s="314"/>
      <c r="K1305" s="314"/>
      <c r="L1305" s="208"/>
      <c r="M1305" s="209"/>
      <c r="N1305" s="210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5"/>
      <c r="Z1305" s="195"/>
      <c r="AA1305" s="194"/>
      <c r="AB1305" s="194"/>
      <c r="AC1305" s="194"/>
      <c r="AD1305" s="194"/>
      <c r="AE1305" s="194"/>
      <c r="AF1305" s="194"/>
      <c r="AG1305" s="194"/>
      <c r="AH1305" s="194"/>
      <c r="AI1305" s="194"/>
      <c r="AJ1305" s="194"/>
      <c r="AK1305" s="195"/>
      <c r="AL1305" s="195"/>
      <c r="AM1305" s="323" t="str">
        <f t="shared" si="145"/>
        <v/>
      </c>
      <c r="AN1305" s="323" t="str">
        <f t="shared" si="146"/>
        <v/>
      </c>
      <c r="AO1305" s="276" t="str">
        <f t="shared" si="147"/>
        <v/>
      </c>
      <c r="AP1305" s="218"/>
      <c r="AQ1305" s="219"/>
      <c r="AR1305" s="217" t="str">
        <f t="shared" si="148"/>
        <v/>
      </c>
      <c r="AS1305" s="217" t="str">
        <f t="shared" si="149"/>
        <v/>
      </c>
      <c r="AT1305" s="217"/>
      <c r="AU1305" s="217"/>
      <c r="AV1305" s="217"/>
      <c r="AW1305" s="217"/>
      <c r="AX1305" s="217"/>
      <c r="AY1305" s="217"/>
      <c r="AZ1305" s="217"/>
      <c r="BA1305" s="217"/>
      <c r="BB1305" s="217"/>
      <c r="BC1305" s="217"/>
      <c r="BD1305" s="217"/>
      <c r="BE1305" s="217"/>
      <c r="BF1305" s="217"/>
      <c r="BG1305" s="217"/>
      <c r="BH1305" s="217"/>
      <c r="BI1305" s="217"/>
      <c r="BJ1305" s="217"/>
      <c r="BK1305" s="217"/>
      <c r="BL1305" s="217"/>
      <c r="BM1305" s="217"/>
      <c r="BN1305" s="217"/>
      <c r="BO1305" s="217"/>
      <c r="BP1305" s="217"/>
      <c r="BQ1305" s="217"/>
      <c r="BR1305" s="311"/>
      <c r="BS1305" s="311"/>
      <c r="BT1305" s="311"/>
      <c r="BU1305" s="311"/>
      <c r="BV1305" s="311"/>
      <c r="BW1305" s="311"/>
      <c r="BX1305" s="311"/>
      <c r="BY1305" s="217"/>
      <c r="BZ1305" s="217"/>
      <c r="CA1305" s="217"/>
      <c r="CB1305" s="217"/>
      <c r="CC1305" s="217"/>
      <c r="CD1305" s="217"/>
      <c r="CE1305" s="311"/>
      <c r="CF1305" s="311" t="str">
        <f>IFERROR(ROUND(STDEV(AN1305,L1305),1),"")</f>
        <v/>
      </c>
      <c r="CG1305" s="322"/>
      <c r="CH1305" s="322"/>
      <c r="CI1305" s="322"/>
      <c r="CJ1305" s="322"/>
      <c r="CK1305" s="322"/>
      <c r="CL1305" s="322"/>
      <c r="CM1305" s="322"/>
      <c r="CN1305" s="220" t="str">
        <f>IFERROR(ROUND((SUM(#REF!)),0),"")</f>
        <v/>
      </c>
      <c r="CO1305" s="216"/>
      <c r="CP1305" s="221"/>
      <c r="CQ1305" s="222"/>
      <c r="CR1305" s="196"/>
      <c r="CS1305" s="196"/>
      <c r="CT1305" s="196"/>
      <c r="CU1305" s="196"/>
      <c r="CV1305" s="196"/>
      <c r="CW1305" s="306">
        <f>AV1305+BH1305</f>
        <v>0</v>
      </c>
      <c r="CX1305" s="12">
        <f>SUM(BI1305:BQ1305,AW1305:BE1305)</f>
        <v>0</v>
      </c>
      <c r="CY1305" s="314" t="str">
        <f>IFERROR(ROUND(CX1305/K1305,0),"")</f>
        <v/>
      </c>
      <c r="CZ1305" s="314" t="str">
        <f>IFERROR(ROUND(CY1305/#REF!,1),"")</f>
        <v/>
      </c>
      <c r="DA1305" s="306" t="str">
        <f t="shared" si="150"/>
        <v/>
      </c>
      <c r="DB1305" s="316" t="str">
        <f t="shared" si="151"/>
        <v/>
      </c>
      <c r="DC1305" s="193"/>
      <c r="DD1305" s="12" t="str">
        <f>IFERROR(#REF!-AP1305,"")</f>
        <v/>
      </c>
      <c r="DE1305" s="193"/>
      <c r="DF1305" s="305" t="str">
        <f>IFERROR(#REF!-L1305,"")</f>
        <v/>
      </c>
      <c r="DG1305" s="311" t="e">
        <f>IF(#REF!&gt;AQ1305,0,1)</f>
        <v>#REF!</v>
      </c>
      <c r="DH1305" s="320">
        <f>IF(AN1305&lt;M1305,0,1)</f>
        <v>1</v>
      </c>
      <c r="DI1305" s="320">
        <f>IF(AN1305&gt;N1305,0,1)</f>
        <v>1</v>
      </c>
    </row>
    <row r="1306" spans="3:113" ht="20.25" x14ac:dyDescent="0.2">
      <c r="C1306" s="214"/>
      <c r="G1306" s="207"/>
      <c r="H1306" s="314"/>
      <c r="I1306" s="314"/>
      <c r="J1306" s="314"/>
      <c r="K1306" s="314"/>
      <c r="L1306" s="208"/>
      <c r="M1306" s="209"/>
      <c r="N1306" s="210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5"/>
      <c r="Z1306" s="195"/>
      <c r="AA1306" s="194"/>
      <c r="AB1306" s="194"/>
      <c r="AC1306" s="194"/>
      <c r="AD1306" s="194"/>
      <c r="AE1306" s="194"/>
      <c r="AF1306" s="194"/>
      <c r="AG1306" s="194"/>
      <c r="AH1306" s="194"/>
      <c r="AI1306" s="194"/>
      <c r="AJ1306" s="194"/>
      <c r="AK1306" s="195"/>
      <c r="AL1306" s="195"/>
      <c r="AM1306" s="323" t="str">
        <f t="shared" si="145"/>
        <v/>
      </c>
      <c r="AN1306" s="323" t="str">
        <f t="shared" si="146"/>
        <v/>
      </c>
      <c r="AO1306" s="276" t="str">
        <f t="shared" si="147"/>
        <v/>
      </c>
      <c r="AP1306" s="218"/>
      <c r="AQ1306" s="219"/>
      <c r="AR1306" s="217" t="str">
        <f t="shared" si="148"/>
        <v/>
      </c>
      <c r="AS1306" s="217" t="str">
        <f t="shared" si="149"/>
        <v/>
      </c>
      <c r="AT1306" s="217"/>
      <c r="AU1306" s="217"/>
      <c r="AV1306" s="217"/>
      <c r="AW1306" s="217"/>
      <c r="AX1306" s="217"/>
      <c r="AY1306" s="217"/>
      <c r="AZ1306" s="217"/>
      <c r="BA1306" s="217"/>
      <c r="BB1306" s="217"/>
      <c r="BC1306" s="217"/>
      <c r="BD1306" s="217"/>
      <c r="BE1306" s="217"/>
      <c r="BF1306" s="217"/>
      <c r="BG1306" s="217"/>
      <c r="BH1306" s="217"/>
      <c r="BI1306" s="217"/>
      <c r="BJ1306" s="217"/>
      <c r="BK1306" s="217"/>
      <c r="BL1306" s="217"/>
      <c r="BM1306" s="217"/>
      <c r="BN1306" s="217"/>
      <c r="BO1306" s="217"/>
      <c r="BP1306" s="217"/>
      <c r="BQ1306" s="217"/>
      <c r="BR1306" s="311"/>
      <c r="BS1306" s="311"/>
      <c r="BT1306" s="311"/>
      <c r="BU1306" s="311"/>
      <c r="BV1306" s="311"/>
      <c r="BW1306" s="311"/>
      <c r="BX1306" s="311"/>
      <c r="BY1306" s="217"/>
      <c r="BZ1306" s="217"/>
      <c r="CA1306" s="217"/>
      <c r="CB1306" s="217"/>
      <c r="CC1306" s="217"/>
      <c r="CD1306" s="217"/>
      <c r="CE1306" s="311"/>
      <c r="CF1306" s="311" t="str">
        <f>IFERROR(ROUND(STDEV(AN1306,L1306),1),"")</f>
        <v/>
      </c>
      <c r="CG1306" s="322"/>
      <c r="CH1306" s="322"/>
      <c r="CI1306" s="322"/>
      <c r="CJ1306" s="322"/>
      <c r="CK1306" s="322"/>
      <c r="CL1306" s="322"/>
      <c r="CM1306" s="322"/>
      <c r="CN1306" s="220" t="str">
        <f>IFERROR(ROUND((SUM(#REF!)),0),"")</f>
        <v/>
      </c>
      <c r="CO1306" s="216"/>
      <c r="CP1306" s="221"/>
      <c r="CQ1306" s="222"/>
      <c r="CR1306" s="196"/>
      <c r="CS1306" s="196"/>
      <c r="CT1306" s="196"/>
      <c r="CU1306" s="196"/>
      <c r="CV1306" s="196"/>
      <c r="CW1306" s="306">
        <f>AV1306+BH1306</f>
        <v>0</v>
      </c>
      <c r="CX1306" s="12">
        <f>SUM(BI1306:BQ1306,AW1306:BE1306)</f>
        <v>0</v>
      </c>
      <c r="CY1306" s="314" t="str">
        <f>IFERROR(ROUND(CX1306/K1306,0),"")</f>
        <v/>
      </c>
      <c r="CZ1306" s="314" t="str">
        <f>IFERROR(ROUND(CY1306/#REF!,1),"")</f>
        <v/>
      </c>
      <c r="DA1306" s="306" t="str">
        <f t="shared" si="150"/>
        <v/>
      </c>
      <c r="DB1306" s="316" t="str">
        <f t="shared" si="151"/>
        <v/>
      </c>
      <c r="DC1306" s="193"/>
      <c r="DD1306" s="12" t="str">
        <f>IFERROR(#REF!-AP1306,"")</f>
        <v/>
      </c>
      <c r="DE1306" s="193"/>
      <c r="DF1306" s="305" t="str">
        <f>IFERROR(#REF!-L1306,"")</f>
        <v/>
      </c>
      <c r="DG1306" s="311" t="e">
        <f>IF(#REF!&gt;AQ1306,0,1)</f>
        <v>#REF!</v>
      </c>
      <c r="DH1306" s="320">
        <f>IF(AN1306&lt;M1306,0,1)</f>
        <v>1</v>
      </c>
      <c r="DI1306" s="320">
        <f>IF(AN1306&gt;N1306,0,1)</f>
        <v>1</v>
      </c>
    </row>
    <row r="1307" spans="3:113" ht="20.25" x14ac:dyDescent="0.2">
      <c r="C1307" s="214"/>
      <c r="G1307" s="207"/>
      <c r="H1307" s="314"/>
      <c r="I1307" s="314"/>
      <c r="J1307" s="314"/>
      <c r="K1307" s="314"/>
      <c r="L1307" s="208"/>
      <c r="M1307" s="209"/>
      <c r="N1307" s="210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5"/>
      <c r="Z1307" s="195"/>
      <c r="AA1307" s="194"/>
      <c r="AB1307" s="194"/>
      <c r="AC1307" s="194"/>
      <c r="AD1307" s="194"/>
      <c r="AE1307" s="194"/>
      <c r="AF1307" s="194"/>
      <c r="AG1307" s="194"/>
      <c r="AH1307" s="194"/>
      <c r="AI1307" s="194"/>
      <c r="AJ1307" s="194"/>
      <c r="AK1307" s="195"/>
      <c r="AL1307" s="195"/>
      <c r="AM1307" s="323" t="str">
        <f t="shared" si="145"/>
        <v/>
      </c>
      <c r="AN1307" s="323" t="str">
        <f t="shared" si="146"/>
        <v/>
      </c>
      <c r="AO1307" s="276" t="str">
        <f t="shared" si="147"/>
        <v/>
      </c>
      <c r="AP1307" s="218"/>
      <c r="AQ1307" s="219"/>
      <c r="AR1307" s="217" t="str">
        <f t="shared" si="148"/>
        <v/>
      </c>
      <c r="AS1307" s="217" t="str">
        <f t="shared" si="149"/>
        <v/>
      </c>
      <c r="AT1307" s="217"/>
      <c r="AU1307" s="217"/>
      <c r="AV1307" s="217"/>
      <c r="AW1307" s="217"/>
      <c r="AX1307" s="217"/>
      <c r="AY1307" s="217"/>
      <c r="AZ1307" s="217"/>
      <c r="BA1307" s="217"/>
      <c r="BB1307" s="217"/>
      <c r="BC1307" s="217"/>
      <c r="BD1307" s="217"/>
      <c r="BE1307" s="217"/>
      <c r="BF1307" s="217"/>
      <c r="BG1307" s="217"/>
      <c r="BH1307" s="217"/>
      <c r="BI1307" s="217"/>
      <c r="BJ1307" s="217"/>
      <c r="BK1307" s="217"/>
      <c r="BL1307" s="217"/>
      <c r="BM1307" s="217"/>
      <c r="BN1307" s="217"/>
      <c r="BO1307" s="217"/>
      <c r="BP1307" s="217"/>
      <c r="BQ1307" s="217"/>
      <c r="BR1307" s="311"/>
      <c r="BS1307" s="311"/>
      <c r="BT1307" s="311"/>
      <c r="BU1307" s="311"/>
      <c r="BV1307" s="311"/>
      <c r="BW1307" s="311"/>
      <c r="BX1307" s="311"/>
      <c r="BY1307" s="217"/>
      <c r="BZ1307" s="217"/>
      <c r="CA1307" s="217"/>
      <c r="CB1307" s="217"/>
      <c r="CC1307" s="217"/>
      <c r="CD1307" s="217"/>
      <c r="CE1307" s="311"/>
      <c r="CF1307" s="311" t="str">
        <f>IFERROR(ROUND(STDEV(AN1307,L1307),1),"")</f>
        <v/>
      </c>
      <c r="CG1307" s="322"/>
      <c r="CH1307" s="322"/>
      <c r="CI1307" s="322"/>
      <c r="CJ1307" s="322"/>
      <c r="CK1307" s="322"/>
      <c r="CL1307" s="322"/>
      <c r="CM1307" s="322"/>
      <c r="CN1307" s="220" t="str">
        <f>IFERROR(ROUND((SUM(#REF!)),0),"")</f>
        <v/>
      </c>
      <c r="CO1307" s="216"/>
      <c r="CP1307" s="221"/>
      <c r="CQ1307" s="222"/>
      <c r="CR1307" s="196"/>
      <c r="CS1307" s="196"/>
      <c r="CT1307" s="196"/>
      <c r="CU1307" s="196"/>
      <c r="CV1307" s="196"/>
      <c r="CW1307" s="306">
        <f>AV1307+BH1307</f>
        <v>0</v>
      </c>
      <c r="CX1307" s="12">
        <f>SUM(BI1307:BQ1307,AW1307:BE1307)</f>
        <v>0</v>
      </c>
      <c r="CY1307" s="314" t="str">
        <f>IFERROR(ROUND(CX1307/K1307,0),"")</f>
        <v/>
      </c>
      <c r="CZ1307" s="314" t="str">
        <f>IFERROR(ROUND(CY1307/#REF!,1),"")</f>
        <v/>
      </c>
      <c r="DA1307" s="306" t="str">
        <f t="shared" si="150"/>
        <v/>
      </c>
      <c r="DB1307" s="316" t="str">
        <f t="shared" si="151"/>
        <v/>
      </c>
      <c r="DC1307" s="193"/>
      <c r="DD1307" s="12" t="str">
        <f>IFERROR(#REF!-AP1307,"")</f>
        <v/>
      </c>
      <c r="DE1307" s="193"/>
      <c r="DF1307" s="305" t="str">
        <f>IFERROR(#REF!-L1307,"")</f>
        <v/>
      </c>
      <c r="DG1307" s="311" t="e">
        <f>IF(#REF!&gt;AQ1307,0,1)</f>
        <v>#REF!</v>
      </c>
      <c r="DH1307" s="320">
        <f>IF(AN1307&lt;M1307,0,1)</f>
        <v>1</v>
      </c>
      <c r="DI1307" s="320">
        <f>IF(AN1307&gt;N1307,0,1)</f>
        <v>1</v>
      </c>
    </row>
    <row r="1308" spans="3:113" ht="20.25" x14ac:dyDescent="0.2">
      <c r="C1308" s="214"/>
      <c r="G1308" s="207"/>
      <c r="H1308" s="314"/>
      <c r="I1308" s="314"/>
      <c r="J1308" s="314"/>
      <c r="K1308" s="314"/>
      <c r="L1308" s="208"/>
      <c r="M1308" s="209"/>
      <c r="N1308" s="210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5"/>
      <c r="Z1308" s="195"/>
      <c r="AA1308" s="194"/>
      <c r="AB1308" s="194"/>
      <c r="AC1308" s="194"/>
      <c r="AD1308" s="194"/>
      <c r="AE1308" s="194"/>
      <c r="AF1308" s="194"/>
      <c r="AG1308" s="194"/>
      <c r="AH1308" s="194"/>
      <c r="AI1308" s="194"/>
      <c r="AJ1308" s="194"/>
      <c r="AK1308" s="195"/>
      <c r="AL1308" s="195"/>
      <c r="AM1308" s="323" t="str">
        <f t="shared" si="145"/>
        <v/>
      </c>
      <c r="AN1308" s="323" t="str">
        <f t="shared" si="146"/>
        <v/>
      </c>
      <c r="AO1308" s="276" t="str">
        <f t="shared" si="147"/>
        <v/>
      </c>
      <c r="AP1308" s="218"/>
      <c r="AQ1308" s="219"/>
      <c r="AR1308" s="217" t="str">
        <f t="shared" si="148"/>
        <v/>
      </c>
      <c r="AS1308" s="217" t="str">
        <f t="shared" si="149"/>
        <v/>
      </c>
      <c r="AT1308" s="217"/>
      <c r="AU1308" s="217"/>
      <c r="AV1308" s="217"/>
      <c r="AW1308" s="217"/>
      <c r="AX1308" s="217"/>
      <c r="AY1308" s="217"/>
      <c r="AZ1308" s="217"/>
      <c r="BA1308" s="217"/>
      <c r="BB1308" s="217"/>
      <c r="BC1308" s="217"/>
      <c r="BD1308" s="217"/>
      <c r="BE1308" s="217"/>
      <c r="BF1308" s="217"/>
      <c r="BG1308" s="217"/>
      <c r="BH1308" s="217"/>
      <c r="BI1308" s="217"/>
      <c r="BJ1308" s="217"/>
      <c r="BK1308" s="217"/>
      <c r="BL1308" s="217"/>
      <c r="BM1308" s="217"/>
      <c r="BN1308" s="217"/>
      <c r="BO1308" s="217"/>
      <c r="BP1308" s="217"/>
      <c r="BQ1308" s="217"/>
      <c r="BR1308" s="311"/>
      <c r="BS1308" s="311"/>
      <c r="BT1308" s="311"/>
      <c r="BU1308" s="311"/>
      <c r="BV1308" s="311"/>
      <c r="BW1308" s="311"/>
      <c r="BX1308" s="311"/>
      <c r="BY1308" s="217"/>
      <c r="BZ1308" s="217"/>
      <c r="CA1308" s="217"/>
      <c r="CB1308" s="217"/>
      <c r="CC1308" s="217"/>
      <c r="CD1308" s="217"/>
      <c r="CE1308" s="311"/>
      <c r="CF1308" s="311" t="str">
        <f>IFERROR(ROUND(STDEV(AN1308,L1308),1),"")</f>
        <v/>
      </c>
      <c r="CG1308" s="322"/>
      <c r="CH1308" s="322"/>
      <c r="CI1308" s="322"/>
      <c r="CJ1308" s="322"/>
      <c r="CK1308" s="322"/>
      <c r="CL1308" s="322"/>
      <c r="CM1308" s="322"/>
      <c r="CN1308" s="220" t="str">
        <f>IFERROR(ROUND((SUM(#REF!)),0),"")</f>
        <v/>
      </c>
      <c r="CO1308" s="216"/>
      <c r="CP1308" s="221"/>
      <c r="CQ1308" s="222"/>
      <c r="CR1308" s="196"/>
      <c r="CS1308" s="196"/>
      <c r="CT1308" s="196"/>
      <c r="CU1308" s="196"/>
      <c r="CV1308" s="196"/>
      <c r="CW1308" s="306">
        <f>AV1308+BH1308</f>
        <v>0</v>
      </c>
      <c r="CX1308" s="12">
        <f>SUM(BI1308:BQ1308,AW1308:BE1308)</f>
        <v>0</v>
      </c>
      <c r="CY1308" s="314" t="str">
        <f>IFERROR(ROUND(CX1308/K1308,0),"")</f>
        <v/>
      </c>
      <c r="CZ1308" s="314" t="str">
        <f>IFERROR(ROUND(CY1308/#REF!,1),"")</f>
        <v/>
      </c>
      <c r="DA1308" s="306" t="str">
        <f t="shared" si="150"/>
        <v/>
      </c>
      <c r="DB1308" s="316" t="str">
        <f t="shared" si="151"/>
        <v/>
      </c>
      <c r="DC1308" s="193"/>
      <c r="DD1308" s="12" t="str">
        <f>IFERROR(#REF!-AP1308,"")</f>
        <v/>
      </c>
      <c r="DE1308" s="193"/>
      <c r="DF1308" s="305" t="str">
        <f>IFERROR(#REF!-L1308,"")</f>
        <v/>
      </c>
      <c r="DG1308" s="311" t="e">
        <f>IF(#REF!&gt;AQ1308,0,1)</f>
        <v>#REF!</v>
      </c>
      <c r="DH1308" s="320">
        <f>IF(AN1308&lt;M1308,0,1)</f>
        <v>1</v>
      </c>
      <c r="DI1308" s="320">
        <f>IF(AN1308&gt;N1308,0,1)</f>
        <v>1</v>
      </c>
    </row>
    <row r="1309" spans="3:113" ht="20.25" x14ac:dyDescent="0.2">
      <c r="C1309" s="214"/>
      <c r="G1309" s="207"/>
      <c r="H1309" s="314"/>
      <c r="I1309" s="314"/>
      <c r="J1309" s="314"/>
      <c r="K1309" s="314"/>
      <c r="L1309" s="208"/>
      <c r="M1309" s="209"/>
      <c r="N1309" s="210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5"/>
      <c r="Z1309" s="195"/>
      <c r="AA1309" s="194"/>
      <c r="AB1309" s="194"/>
      <c r="AC1309" s="194"/>
      <c r="AD1309" s="194"/>
      <c r="AE1309" s="194"/>
      <c r="AF1309" s="194"/>
      <c r="AG1309" s="194"/>
      <c r="AH1309" s="194"/>
      <c r="AI1309" s="194"/>
      <c r="AJ1309" s="194"/>
      <c r="AK1309" s="195"/>
      <c r="AL1309" s="195"/>
      <c r="AM1309" s="323" t="str">
        <f t="shared" si="145"/>
        <v/>
      </c>
      <c r="AN1309" s="323" t="str">
        <f t="shared" si="146"/>
        <v/>
      </c>
      <c r="AO1309" s="276" t="str">
        <f t="shared" si="147"/>
        <v/>
      </c>
      <c r="AP1309" s="218"/>
      <c r="AQ1309" s="219"/>
      <c r="AR1309" s="217" t="str">
        <f t="shared" si="148"/>
        <v/>
      </c>
      <c r="AS1309" s="217" t="str">
        <f t="shared" si="149"/>
        <v/>
      </c>
      <c r="AT1309" s="217"/>
      <c r="AU1309" s="217"/>
      <c r="AV1309" s="217"/>
      <c r="AW1309" s="217"/>
      <c r="AX1309" s="217"/>
      <c r="AY1309" s="217"/>
      <c r="AZ1309" s="217"/>
      <c r="BA1309" s="217"/>
      <c r="BB1309" s="217"/>
      <c r="BC1309" s="217"/>
      <c r="BD1309" s="217"/>
      <c r="BE1309" s="217"/>
      <c r="BF1309" s="217"/>
      <c r="BG1309" s="217"/>
      <c r="BH1309" s="217"/>
      <c r="BI1309" s="217"/>
      <c r="BJ1309" s="217"/>
      <c r="BK1309" s="217"/>
      <c r="BL1309" s="217"/>
      <c r="BM1309" s="217"/>
      <c r="BN1309" s="217"/>
      <c r="BO1309" s="217"/>
      <c r="BP1309" s="217"/>
      <c r="BQ1309" s="217"/>
      <c r="BR1309" s="311"/>
      <c r="BS1309" s="311"/>
      <c r="BT1309" s="311"/>
      <c r="BU1309" s="311"/>
      <c r="BV1309" s="311"/>
      <c r="BW1309" s="311"/>
      <c r="BX1309" s="311"/>
      <c r="BY1309" s="217"/>
      <c r="BZ1309" s="217"/>
      <c r="CA1309" s="217"/>
      <c r="CB1309" s="217"/>
      <c r="CC1309" s="217"/>
      <c r="CD1309" s="217"/>
      <c r="CE1309" s="311"/>
      <c r="CF1309" s="311" t="str">
        <f>IFERROR(ROUND(STDEV(AN1309,L1309),1),"")</f>
        <v/>
      </c>
      <c r="CG1309" s="322"/>
      <c r="CH1309" s="322"/>
      <c r="CI1309" s="322"/>
      <c r="CJ1309" s="322"/>
      <c r="CK1309" s="322"/>
      <c r="CL1309" s="322"/>
      <c r="CM1309" s="322"/>
      <c r="CN1309" s="220" t="str">
        <f>IFERROR(ROUND((SUM(#REF!)),0),"")</f>
        <v/>
      </c>
      <c r="CO1309" s="216"/>
      <c r="CP1309" s="221"/>
      <c r="CQ1309" s="222"/>
      <c r="CR1309" s="196"/>
      <c r="CS1309" s="196"/>
      <c r="CT1309" s="196"/>
      <c r="CU1309" s="196"/>
      <c r="CV1309" s="196"/>
      <c r="CW1309" s="306">
        <f>AV1309+BH1309</f>
        <v>0</v>
      </c>
      <c r="CX1309" s="12">
        <f>SUM(BI1309:BQ1309,AW1309:BE1309)</f>
        <v>0</v>
      </c>
      <c r="CY1309" s="314" t="str">
        <f>IFERROR(ROUND(CX1309/K1309,0),"")</f>
        <v/>
      </c>
      <c r="CZ1309" s="314" t="str">
        <f>IFERROR(ROUND(CY1309/#REF!,1),"")</f>
        <v/>
      </c>
      <c r="DA1309" s="306" t="str">
        <f t="shared" si="150"/>
        <v/>
      </c>
      <c r="DB1309" s="316" t="str">
        <f t="shared" si="151"/>
        <v/>
      </c>
      <c r="DC1309" s="193"/>
      <c r="DD1309" s="12" t="str">
        <f>IFERROR(#REF!-AP1309,"")</f>
        <v/>
      </c>
      <c r="DE1309" s="193"/>
      <c r="DF1309" s="305" t="str">
        <f>IFERROR(#REF!-L1309,"")</f>
        <v/>
      </c>
      <c r="DG1309" s="311" t="e">
        <f>IF(#REF!&gt;AQ1309,0,1)</f>
        <v>#REF!</v>
      </c>
      <c r="DH1309" s="320">
        <f>IF(AN1309&lt;M1309,0,1)</f>
        <v>1</v>
      </c>
      <c r="DI1309" s="320">
        <f>IF(AN1309&gt;N1309,0,1)</f>
        <v>1</v>
      </c>
    </row>
    <row r="1310" spans="3:113" ht="20.25" x14ac:dyDescent="0.2">
      <c r="C1310" s="214"/>
      <c r="G1310" s="207"/>
      <c r="H1310" s="314"/>
      <c r="I1310" s="314"/>
      <c r="J1310" s="314"/>
      <c r="K1310" s="314"/>
      <c r="L1310" s="208"/>
      <c r="M1310" s="209"/>
      <c r="N1310" s="210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5"/>
      <c r="Z1310" s="195"/>
      <c r="AA1310" s="194"/>
      <c r="AB1310" s="194"/>
      <c r="AC1310" s="194"/>
      <c r="AD1310" s="194"/>
      <c r="AE1310" s="194"/>
      <c r="AF1310" s="194"/>
      <c r="AG1310" s="194"/>
      <c r="AH1310" s="194"/>
      <c r="AI1310" s="194"/>
      <c r="AJ1310" s="194"/>
      <c r="AK1310" s="195"/>
      <c r="AL1310" s="195"/>
      <c r="AM1310" s="323" t="str">
        <f t="shared" si="145"/>
        <v/>
      </c>
      <c r="AN1310" s="323" t="str">
        <f t="shared" si="146"/>
        <v/>
      </c>
      <c r="AO1310" s="276" t="str">
        <f t="shared" si="147"/>
        <v/>
      </c>
      <c r="AP1310" s="218"/>
      <c r="AQ1310" s="219"/>
      <c r="AR1310" s="217" t="str">
        <f t="shared" si="148"/>
        <v/>
      </c>
      <c r="AS1310" s="217" t="str">
        <f t="shared" si="149"/>
        <v/>
      </c>
      <c r="AT1310" s="217"/>
      <c r="AU1310" s="217"/>
      <c r="AV1310" s="217"/>
      <c r="AW1310" s="217"/>
      <c r="AX1310" s="217"/>
      <c r="AY1310" s="217"/>
      <c r="AZ1310" s="217"/>
      <c r="BA1310" s="217"/>
      <c r="BB1310" s="217"/>
      <c r="BC1310" s="217"/>
      <c r="BD1310" s="217"/>
      <c r="BE1310" s="217"/>
      <c r="BF1310" s="217"/>
      <c r="BG1310" s="217"/>
      <c r="BH1310" s="217"/>
      <c r="BI1310" s="217"/>
      <c r="BJ1310" s="217"/>
      <c r="BK1310" s="217"/>
      <c r="BL1310" s="217"/>
      <c r="BM1310" s="217"/>
      <c r="BN1310" s="217"/>
      <c r="BO1310" s="217"/>
      <c r="BP1310" s="217"/>
      <c r="BQ1310" s="217"/>
      <c r="BR1310" s="311"/>
      <c r="BS1310" s="311"/>
      <c r="BT1310" s="311"/>
      <c r="BU1310" s="311"/>
      <c r="BV1310" s="311"/>
      <c r="BW1310" s="311"/>
      <c r="BX1310" s="311"/>
      <c r="BY1310" s="217"/>
      <c r="BZ1310" s="217"/>
      <c r="CA1310" s="217"/>
      <c r="CB1310" s="217"/>
      <c r="CC1310" s="217"/>
      <c r="CD1310" s="217"/>
      <c r="CE1310" s="311"/>
      <c r="CF1310" s="311" t="str">
        <f>IFERROR(ROUND(STDEV(AN1310,L1310),1),"")</f>
        <v/>
      </c>
      <c r="CG1310" s="322"/>
      <c r="CH1310" s="322"/>
      <c r="CI1310" s="322"/>
      <c r="CJ1310" s="322"/>
      <c r="CK1310" s="322"/>
      <c r="CL1310" s="322"/>
      <c r="CM1310" s="322"/>
      <c r="CN1310" s="220" t="str">
        <f>IFERROR(ROUND((SUM(#REF!)),0),"")</f>
        <v/>
      </c>
      <c r="CO1310" s="216"/>
      <c r="CP1310" s="221"/>
      <c r="CQ1310" s="222"/>
      <c r="CR1310" s="196"/>
      <c r="CS1310" s="196"/>
      <c r="CT1310" s="196"/>
      <c r="CU1310" s="196"/>
      <c r="CV1310" s="196"/>
      <c r="CW1310" s="306">
        <f>AV1310+BH1310</f>
        <v>0</v>
      </c>
      <c r="CX1310" s="12">
        <f>SUM(BI1310:BQ1310,AW1310:BE1310)</f>
        <v>0</v>
      </c>
      <c r="CY1310" s="314" t="str">
        <f>IFERROR(ROUND(CX1310/K1310,0),"")</f>
        <v/>
      </c>
      <c r="CZ1310" s="314" t="str">
        <f>IFERROR(ROUND(CY1310/#REF!,1),"")</f>
        <v/>
      </c>
      <c r="DA1310" s="306" t="str">
        <f t="shared" si="150"/>
        <v/>
      </c>
      <c r="DB1310" s="316" t="str">
        <f t="shared" si="151"/>
        <v/>
      </c>
      <c r="DC1310" s="193"/>
      <c r="DD1310" s="12" t="str">
        <f>IFERROR(#REF!-AP1310,"")</f>
        <v/>
      </c>
      <c r="DE1310" s="193"/>
      <c r="DF1310" s="305" t="str">
        <f>IFERROR(#REF!-L1310,"")</f>
        <v/>
      </c>
      <c r="DG1310" s="311" t="e">
        <f>IF(#REF!&gt;AQ1310,0,1)</f>
        <v>#REF!</v>
      </c>
      <c r="DH1310" s="320">
        <f>IF(AN1310&lt;M1310,0,1)</f>
        <v>1</v>
      </c>
      <c r="DI1310" s="320">
        <f>IF(AN1310&gt;N1310,0,1)</f>
        <v>1</v>
      </c>
    </row>
    <row r="1311" spans="3:113" ht="20.25" x14ac:dyDescent="0.2">
      <c r="C1311" s="214"/>
      <c r="G1311" s="207"/>
      <c r="H1311" s="314"/>
      <c r="I1311" s="314"/>
      <c r="J1311" s="314"/>
      <c r="K1311" s="314"/>
      <c r="L1311" s="208"/>
      <c r="M1311" s="209"/>
      <c r="N1311" s="210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5"/>
      <c r="Z1311" s="195"/>
      <c r="AA1311" s="194"/>
      <c r="AB1311" s="194"/>
      <c r="AC1311" s="194"/>
      <c r="AD1311" s="194"/>
      <c r="AE1311" s="194"/>
      <c r="AF1311" s="194"/>
      <c r="AG1311" s="194"/>
      <c r="AH1311" s="194"/>
      <c r="AI1311" s="194"/>
      <c r="AJ1311" s="194"/>
      <c r="AK1311" s="195"/>
      <c r="AL1311" s="195"/>
      <c r="AM1311" s="323" t="str">
        <f t="shared" si="145"/>
        <v/>
      </c>
      <c r="AN1311" s="323" t="str">
        <f t="shared" si="146"/>
        <v/>
      </c>
      <c r="AO1311" s="276" t="str">
        <f t="shared" si="147"/>
        <v/>
      </c>
      <c r="AP1311" s="218"/>
      <c r="AQ1311" s="219"/>
      <c r="AR1311" s="217" t="str">
        <f t="shared" si="148"/>
        <v/>
      </c>
      <c r="AS1311" s="217" t="str">
        <f t="shared" si="149"/>
        <v/>
      </c>
      <c r="AT1311" s="217"/>
      <c r="AU1311" s="217"/>
      <c r="AV1311" s="217"/>
      <c r="AW1311" s="217"/>
      <c r="AX1311" s="217"/>
      <c r="AY1311" s="217"/>
      <c r="AZ1311" s="217"/>
      <c r="BA1311" s="217"/>
      <c r="BB1311" s="217"/>
      <c r="BC1311" s="217"/>
      <c r="BD1311" s="217"/>
      <c r="BE1311" s="217"/>
      <c r="BF1311" s="217"/>
      <c r="BG1311" s="217"/>
      <c r="BH1311" s="217"/>
      <c r="BI1311" s="217"/>
      <c r="BJ1311" s="217"/>
      <c r="BK1311" s="217"/>
      <c r="BL1311" s="217"/>
      <c r="BM1311" s="217"/>
      <c r="BN1311" s="217"/>
      <c r="BO1311" s="217"/>
      <c r="BP1311" s="217"/>
      <c r="BQ1311" s="217"/>
      <c r="BR1311" s="311"/>
      <c r="BS1311" s="311"/>
      <c r="BT1311" s="311"/>
      <c r="BU1311" s="311"/>
      <c r="BV1311" s="311"/>
      <c r="BW1311" s="311"/>
      <c r="BX1311" s="311"/>
      <c r="BY1311" s="217"/>
      <c r="BZ1311" s="217"/>
      <c r="CA1311" s="217"/>
      <c r="CB1311" s="217"/>
      <c r="CC1311" s="217"/>
      <c r="CD1311" s="217"/>
      <c r="CE1311" s="311"/>
      <c r="CF1311" s="311" t="str">
        <f>IFERROR(ROUND(STDEV(AN1311,L1311),1),"")</f>
        <v/>
      </c>
      <c r="CG1311" s="322"/>
      <c r="CH1311" s="322"/>
      <c r="CI1311" s="322"/>
      <c r="CJ1311" s="322"/>
      <c r="CK1311" s="322"/>
      <c r="CL1311" s="322"/>
      <c r="CM1311" s="322"/>
      <c r="CN1311" s="220" t="str">
        <f>IFERROR(ROUND((SUM(#REF!)),0),"")</f>
        <v/>
      </c>
      <c r="CO1311" s="216"/>
      <c r="CP1311" s="221"/>
      <c r="CQ1311" s="222"/>
      <c r="CR1311" s="196"/>
      <c r="CS1311" s="196"/>
      <c r="CT1311" s="196"/>
      <c r="CU1311" s="196"/>
      <c r="CV1311" s="196"/>
      <c r="CW1311" s="306">
        <f>AV1311+BH1311</f>
        <v>0</v>
      </c>
      <c r="CX1311" s="12">
        <f>SUM(BI1311:BQ1311,AW1311:BE1311)</f>
        <v>0</v>
      </c>
      <c r="CY1311" s="314" t="str">
        <f>IFERROR(ROUND(CX1311/K1311,0),"")</f>
        <v/>
      </c>
      <c r="CZ1311" s="314" t="str">
        <f>IFERROR(ROUND(CY1311/#REF!,1),"")</f>
        <v/>
      </c>
      <c r="DA1311" s="306" t="str">
        <f t="shared" si="150"/>
        <v/>
      </c>
      <c r="DB1311" s="316" t="str">
        <f t="shared" si="151"/>
        <v/>
      </c>
      <c r="DC1311" s="193"/>
      <c r="DD1311" s="12" t="str">
        <f>IFERROR(#REF!-AP1311,"")</f>
        <v/>
      </c>
      <c r="DE1311" s="193"/>
      <c r="DF1311" s="305" t="str">
        <f>IFERROR(#REF!-L1311,"")</f>
        <v/>
      </c>
      <c r="DG1311" s="311" t="e">
        <f>IF(#REF!&gt;AQ1311,0,1)</f>
        <v>#REF!</v>
      </c>
      <c r="DH1311" s="320">
        <f>IF(AN1311&lt;M1311,0,1)</f>
        <v>1</v>
      </c>
      <c r="DI1311" s="320">
        <f>IF(AN1311&gt;N1311,0,1)</f>
        <v>1</v>
      </c>
    </row>
    <row r="1312" spans="3:113" ht="20.25" x14ac:dyDescent="0.2">
      <c r="C1312" s="214"/>
      <c r="G1312" s="207"/>
      <c r="H1312" s="314"/>
      <c r="I1312" s="314"/>
      <c r="J1312" s="314"/>
      <c r="K1312" s="314"/>
      <c r="L1312" s="208"/>
      <c r="M1312" s="209"/>
      <c r="N1312" s="210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5"/>
      <c r="Z1312" s="195"/>
      <c r="AA1312" s="194"/>
      <c r="AB1312" s="194"/>
      <c r="AC1312" s="194"/>
      <c r="AD1312" s="194"/>
      <c r="AE1312" s="194"/>
      <c r="AF1312" s="194"/>
      <c r="AG1312" s="194"/>
      <c r="AH1312" s="194"/>
      <c r="AI1312" s="194"/>
      <c r="AJ1312" s="194"/>
      <c r="AK1312" s="195"/>
      <c r="AL1312" s="195"/>
      <c r="AM1312" s="323" t="str">
        <f t="shared" si="145"/>
        <v/>
      </c>
      <c r="AN1312" s="323" t="str">
        <f t="shared" si="146"/>
        <v/>
      </c>
      <c r="AO1312" s="276" t="str">
        <f t="shared" si="147"/>
        <v/>
      </c>
      <c r="AP1312" s="218"/>
      <c r="AQ1312" s="219"/>
      <c r="AR1312" s="217" t="str">
        <f t="shared" si="148"/>
        <v/>
      </c>
      <c r="AS1312" s="217" t="str">
        <f t="shared" si="149"/>
        <v/>
      </c>
      <c r="AT1312" s="217"/>
      <c r="AU1312" s="217"/>
      <c r="AV1312" s="217"/>
      <c r="AW1312" s="217"/>
      <c r="AX1312" s="217"/>
      <c r="AY1312" s="217"/>
      <c r="AZ1312" s="217"/>
      <c r="BA1312" s="217"/>
      <c r="BB1312" s="217"/>
      <c r="BC1312" s="217"/>
      <c r="BD1312" s="217"/>
      <c r="BE1312" s="217"/>
      <c r="BF1312" s="217"/>
      <c r="BG1312" s="217"/>
      <c r="BH1312" s="217"/>
      <c r="BI1312" s="217"/>
      <c r="BJ1312" s="217"/>
      <c r="BK1312" s="217"/>
      <c r="BL1312" s="217"/>
      <c r="BM1312" s="217"/>
      <c r="BN1312" s="217"/>
      <c r="BO1312" s="217"/>
      <c r="BP1312" s="217"/>
      <c r="BQ1312" s="217"/>
      <c r="BR1312" s="311"/>
      <c r="BS1312" s="311"/>
      <c r="BT1312" s="311"/>
      <c r="BU1312" s="311"/>
      <c r="BV1312" s="311"/>
      <c r="BW1312" s="311"/>
      <c r="BX1312" s="311"/>
      <c r="BY1312" s="217"/>
      <c r="BZ1312" s="217"/>
      <c r="CA1312" s="217"/>
      <c r="CB1312" s="217"/>
      <c r="CC1312" s="217"/>
      <c r="CD1312" s="217"/>
      <c r="CE1312" s="311"/>
      <c r="CF1312" s="311" t="str">
        <f>IFERROR(ROUND(STDEV(AN1312,L1312),1),"")</f>
        <v/>
      </c>
      <c r="CG1312" s="322"/>
      <c r="CH1312" s="322"/>
      <c r="CI1312" s="322"/>
      <c r="CJ1312" s="322"/>
      <c r="CK1312" s="322"/>
      <c r="CL1312" s="322"/>
      <c r="CM1312" s="322"/>
      <c r="CN1312" s="220" t="str">
        <f>IFERROR(ROUND((SUM(#REF!)),0),"")</f>
        <v/>
      </c>
      <c r="CO1312" s="216"/>
      <c r="CP1312" s="221"/>
      <c r="CQ1312" s="222"/>
      <c r="CR1312" s="196"/>
      <c r="CS1312" s="196"/>
      <c r="CT1312" s="196"/>
      <c r="CU1312" s="196"/>
      <c r="CV1312" s="196"/>
      <c r="CW1312" s="306">
        <f>AV1312+BH1312</f>
        <v>0</v>
      </c>
      <c r="CX1312" s="12">
        <f>SUM(BI1312:BQ1312,AW1312:BE1312)</f>
        <v>0</v>
      </c>
      <c r="CY1312" s="314" t="str">
        <f>IFERROR(ROUND(CX1312/K1312,0),"")</f>
        <v/>
      </c>
      <c r="CZ1312" s="314" t="str">
        <f>IFERROR(ROUND(CY1312/#REF!,1),"")</f>
        <v/>
      </c>
      <c r="DA1312" s="306" t="str">
        <f t="shared" si="150"/>
        <v/>
      </c>
      <c r="DB1312" s="316" t="str">
        <f t="shared" si="151"/>
        <v/>
      </c>
      <c r="DC1312" s="193"/>
      <c r="DD1312" s="12" t="str">
        <f>IFERROR(#REF!-AP1312,"")</f>
        <v/>
      </c>
      <c r="DE1312" s="193"/>
      <c r="DF1312" s="305" t="str">
        <f>IFERROR(#REF!-L1312,"")</f>
        <v/>
      </c>
      <c r="DG1312" s="311" t="e">
        <f>IF(#REF!&gt;AQ1312,0,1)</f>
        <v>#REF!</v>
      </c>
      <c r="DH1312" s="320">
        <f>IF(AN1312&lt;M1312,0,1)</f>
        <v>1</v>
      </c>
      <c r="DI1312" s="320">
        <f>IF(AN1312&gt;N1312,0,1)</f>
        <v>1</v>
      </c>
    </row>
    <row r="1313" spans="3:113" ht="20.25" x14ac:dyDescent="0.2">
      <c r="C1313" s="214"/>
      <c r="G1313" s="207"/>
      <c r="H1313" s="314"/>
      <c r="I1313" s="314"/>
      <c r="J1313" s="314"/>
      <c r="K1313" s="314"/>
      <c r="L1313" s="208"/>
      <c r="M1313" s="209"/>
      <c r="N1313" s="210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5"/>
      <c r="Z1313" s="195"/>
      <c r="AA1313" s="194"/>
      <c r="AB1313" s="194"/>
      <c r="AC1313" s="194"/>
      <c r="AD1313" s="194"/>
      <c r="AE1313" s="194"/>
      <c r="AF1313" s="194"/>
      <c r="AG1313" s="194"/>
      <c r="AH1313" s="194"/>
      <c r="AI1313" s="194"/>
      <c r="AJ1313" s="194"/>
      <c r="AK1313" s="195"/>
      <c r="AL1313" s="195"/>
      <c r="AM1313" s="323" t="str">
        <f t="shared" si="145"/>
        <v/>
      </c>
      <c r="AN1313" s="323" t="str">
        <f t="shared" si="146"/>
        <v/>
      </c>
      <c r="AO1313" s="276" t="str">
        <f t="shared" si="147"/>
        <v/>
      </c>
      <c r="AP1313" s="218"/>
      <c r="AQ1313" s="219"/>
      <c r="AR1313" s="217" t="str">
        <f t="shared" si="148"/>
        <v/>
      </c>
      <c r="AS1313" s="217" t="str">
        <f t="shared" si="149"/>
        <v/>
      </c>
      <c r="AT1313" s="217"/>
      <c r="AU1313" s="217"/>
      <c r="AV1313" s="217"/>
      <c r="AW1313" s="217"/>
      <c r="AX1313" s="217"/>
      <c r="AY1313" s="217"/>
      <c r="AZ1313" s="217"/>
      <c r="BA1313" s="217"/>
      <c r="BB1313" s="217"/>
      <c r="BC1313" s="217"/>
      <c r="BD1313" s="217"/>
      <c r="BE1313" s="217"/>
      <c r="BF1313" s="217"/>
      <c r="BG1313" s="217"/>
      <c r="BH1313" s="217"/>
      <c r="BI1313" s="217"/>
      <c r="BJ1313" s="217"/>
      <c r="BK1313" s="217"/>
      <c r="BL1313" s="217"/>
      <c r="BM1313" s="217"/>
      <c r="BN1313" s="217"/>
      <c r="BO1313" s="217"/>
      <c r="BP1313" s="217"/>
      <c r="BQ1313" s="217"/>
      <c r="BR1313" s="311"/>
      <c r="BS1313" s="311"/>
      <c r="BT1313" s="311"/>
      <c r="BU1313" s="311"/>
      <c r="BV1313" s="311"/>
      <c r="BW1313" s="311"/>
      <c r="BX1313" s="311"/>
      <c r="BY1313" s="217"/>
      <c r="BZ1313" s="217"/>
      <c r="CA1313" s="217"/>
      <c r="CB1313" s="217"/>
      <c r="CC1313" s="217"/>
      <c r="CD1313" s="217"/>
      <c r="CE1313" s="311"/>
      <c r="CF1313" s="311" t="str">
        <f>IFERROR(ROUND(STDEV(AN1313,L1313),1),"")</f>
        <v/>
      </c>
      <c r="CG1313" s="322"/>
      <c r="CH1313" s="322"/>
      <c r="CI1313" s="322"/>
      <c r="CJ1313" s="322"/>
      <c r="CK1313" s="322"/>
      <c r="CL1313" s="322"/>
      <c r="CM1313" s="322"/>
      <c r="CN1313" s="220" t="str">
        <f>IFERROR(ROUND((SUM(#REF!)),0),"")</f>
        <v/>
      </c>
      <c r="CO1313" s="216"/>
      <c r="CP1313" s="221"/>
      <c r="CQ1313" s="222"/>
      <c r="CR1313" s="196"/>
      <c r="CS1313" s="196"/>
      <c r="CT1313" s="196"/>
      <c r="CU1313" s="196"/>
      <c r="CV1313" s="196"/>
      <c r="CW1313" s="306">
        <f>AV1313+BH1313</f>
        <v>0</v>
      </c>
      <c r="CX1313" s="12">
        <f>SUM(BI1313:BQ1313,AW1313:BE1313)</f>
        <v>0</v>
      </c>
      <c r="CY1313" s="314" t="str">
        <f>IFERROR(ROUND(CX1313/K1313,0),"")</f>
        <v/>
      </c>
      <c r="CZ1313" s="314" t="str">
        <f>IFERROR(ROUND(CY1313/#REF!,1),"")</f>
        <v/>
      </c>
      <c r="DA1313" s="306" t="str">
        <f t="shared" si="150"/>
        <v/>
      </c>
      <c r="DB1313" s="316" t="str">
        <f t="shared" si="151"/>
        <v/>
      </c>
      <c r="DC1313" s="193"/>
      <c r="DD1313" s="12" t="str">
        <f>IFERROR(#REF!-AP1313,"")</f>
        <v/>
      </c>
      <c r="DE1313" s="193"/>
      <c r="DF1313" s="305" t="str">
        <f>IFERROR(#REF!-L1313,"")</f>
        <v/>
      </c>
      <c r="DG1313" s="311" t="e">
        <f>IF(#REF!&gt;AQ1313,0,1)</f>
        <v>#REF!</v>
      </c>
      <c r="DH1313" s="320">
        <f>IF(AN1313&lt;M1313,0,1)</f>
        <v>1</v>
      </c>
      <c r="DI1313" s="320">
        <f>IF(AN1313&gt;N1313,0,1)</f>
        <v>1</v>
      </c>
    </row>
    <row r="1314" spans="3:113" ht="20.25" x14ac:dyDescent="0.2">
      <c r="C1314" s="214"/>
      <c r="G1314" s="207"/>
      <c r="H1314" s="314"/>
      <c r="I1314" s="314"/>
      <c r="J1314" s="314"/>
      <c r="K1314" s="314"/>
      <c r="L1314" s="208"/>
      <c r="M1314" s="209"/>
      <c r="N1314" s="210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5"/>
      <c r="Z1314" s="195"/>
      <c r="AA1314" s="194"/>
      <c r="AB1314" s="194"/>
      <c r="AC1314" s="194"/>
      <c r="AD1314" s="194"/>
      <c r="AE1314" s="194"/>
      <c r="AF1314" s="194"/>
      <c r="AG1314" s="194"/>
      <c r="AH1314" s="194"/>
      <c r="AI1314" s="194"/>
      <c r="AJ1314" s="194"/>
      <c r="AK1314" s="195"/>
      <c r="AL1314" s="195"/>
      <c r="AM1314" s="323" t="str">
        <f t="shared" si="145"/>
        <v/>
      </c>
      <c r="AN1314" s="323" t="str">
        <f t="shared" si="146"/>
        <v/>
      </c>
      <c r="AO1314" s="276" t="str">
        <f t="shared" si="147"/>
        <v/>
      </c>
      <c r="AP1314" s="218"/>
      <c r="AQ1314" s="219"/>
      <c r="AR1314" s="217" t="str">
        <f t="shared" si="148"/>
        <v/>
      </c>
      <c r="AS1314" s="217" t="str">
        <f t="shared" si="149"/>
        <v/>
      </c>
      <c r="AT1314" s="217"/>
      <c r="AU1314" s="217"/>
      <c r="AV1314" s="217"/>
      <c r="AW1314" s="217"/>
      <c r="AX1314" s="217"/>
      <c r="AY1314" s="217"/>
      <c r="AZ1314" s="217"/>
      <c r="BA1314" s="217"/>
      <c r="BB1314" s="217"/>
      <c r="BC1314" s="217"/>
      <c r="BD1314" s="217"/>
      <c r="BE1314" s="217"/>
      <c r="BF1314" s="217"/>
      <c r="BG1314" s="217"/>
      <c r="BH1314" s="217"/>
      <c r="BI1314" s="217"/>
      <c r="BJ1314" s="217"/>
      <c r="BK1314" s="217"/>
      <c r="BL1314" s="217"/>
      <c r="BM1314" s="217"/>
      <c r="BN1314" s="217"/>
      <c r="BO1314" s="217"/>
      <c r="BP1314" s="217"/>
      <c r="BQ1314" s="217"/>
      <c r="BR1314" s="311"/>
      <c r="BS1314" s="311"/>
      <c r="BT1314" s="311"/>
      <c r="BU1314" s="311"/>
      <c r="BV1314" s="311"/>
      <c r="BW1314" s="311"/>
      <c r="BX1314" s="311"/>
      <c r="BY1314" s="217"/>
      <c r="BZ1314" s="217"/>
      <c r="CA1314" s="217"/>
      <c r="CB1314" s="217"/>
      <c r="CC1314" s="217"/>
      <c r="CD1314" s="217"/>
      <c r="CE1314" s="311"/>
      <c r="CF1314" s="311" t="str">
        <f>IFERROR(ROUND(STDEV(AN1314,L1314),1),"")</f>
        <v/>
      </c>
      <c r="CG1314" s="322"/>
      <c r="CH1314" s="322"/>
      <c r="CI1314" s="322"/>
      <c r="CJ1314" s="322"/>
      <c r="CK1314" s="322"/>
      <c r="CL1314" s="322"/>
      <c r="CM1314" s="322"/>
      <c r="CN1314" s="220" t="str">
        <f>IFERROR(ROUND((SUM(#REF!)),0),"")</f>
        <v/>
      </c>
      <c r="CO1314" s="216"/>
      <c r="CP1314" s="221"/>
      <c r="CQ1314" s="222"/>
      <c r="CR1314" s="196"/>
      <c r="CS1314" s="196"/>
      <c r="CT1314" s="196"/>
      <c r="CU1314" s="196"/>
      <c r="CV1314" s="196"/>
      <c r="CW1314" s="306">
        <f>AV1314+BH1314</f>
        <v>0</v>
      </c>
      <c r="CX1314" s="12">
        <f>SUM(BI1314:BQ1314,AW1314:BE1314)</f>
        <v>0</v>
      </c>
      <c r="CY1314" s="314" t="str">
        <f>IFERROR(ROUND(CX1314/K1314,0),"")</f>
        <v/>
      </c>
      <c r="CZ1314" s="314" t="str">
        <f>IFERROR(ROUND(CY1314/#REF!,1),"")</f>
        <v/>
      </c>
      <c r="DA1314" s="306" t="str">
        <f t="shared" si="150"/>
        <v/>
      </c>
      <c r="DB1314" s="316" t="str">
        <f t="shared" si="151"/>
        <v/>
      </c>
      <c r="DC1314" s="193"/>
      <c r="DD1314" s="12" t="str">
        <f>IFERROR(#REF!-AP1314,"")</f>
        <v/>
      </c>
      <c r="DE1314" s="193"/>
      <c r="DF1314" s="305" t="str">
        <f>IFERROR(#REF!-L1314,"")</f>
        <v/>
      </c>
      <c r="DG1314" s="311" t="e">
        <f>IF(#REF!&gt;AQ1314,0,1)</f>
        <v>#REF!</v>
      </c>
      <c r="DH1314" s="320">
        <f>IF(AN1314&lt;M1314,0,1)</f>
        <v>1</v>
      </c>
      <c r="DI1314" s="320">
        <f>IF(AN1314&gt;N1314,0,1)</f>
        <v>1</v>
      </c>
    </row>
    <row r="1315" spans="3:113" ht="20.25" x14ac:dyDescent="0.2">
      <c r="C1315" s="214"/>
      <c r="G1315" s="207"/>
      <c r="H1315" s="314"/>
      <c r="I1315" s="314"/>
      <c r="J1315" s="314"/>
      <c r="K1315" s="314"/>
      <c r="L1315" s="208"/>
      <c r="M1315" s="209"/>
      <c r="N1315" s="210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5"/>
      <c r="Z1315" s="195"/>
      <c r="AA1315" s="194"/>
      <c r="AB1315" s="194"/>
      <c r="AC1315" s="194"/>
      <c r="AD1315" s="194"/>
      <c r="AE1315" s="194"/>
      <c r="AF1315" s="194"/>
      <c r="AG1315" s="194"/>
      <c r="AH1315" s="194"/>
      <c r="AI1315" s="194"/>
      <c r="AJ1315" s="194"/>
      <c r="AK1315" s="195"/>
      <c r="AL1315" s="195"/>
      <c r="AM1315" s="323" t="str">
        <f t="shared" si="145"/>
        <v/>
      </c>
      <c r="AN1315" s="323" t="str">
        <f t="shared" si="146"/>
        <v/>
      </c>
      <c r="AO1315" s="276" t="str">
        <f t="shared" si="147"/>
        <v/>
      </c>
      <c r="AP1315" s="218"/>
      <c r="AQ1315" s="219"/>
      <c r="AR1315" s="217" t="str">
        <f t="shared" si="148"/>
        <v/>
      </c>
      <c r="AS1315" s="217" t="str">
        <f t="shared" si="149"/>
        <v/>
      </c>
      <c r="AT1315" s="217"/>
      <c r="AU1315" s="217"/>
      <c r="AV1315" s="217"/>
      <c r="AW1315" s="217"/>
      <c r="AX1315" s="217"/>
      <c r="AY1315" s="217"/>
      <c r="AZ1315" s="217"/>
      <c r="BA1315" s="217"/>
      <c r="BB1315" s="217"/>
      <c r="BC1315" s="217"/>
      <c r="BD1315" s="217"/>
      <c r="BE1315" s="217"/>
      <c r="BF1315" s="217"/>
      <c r="BG1315" s="217"/>
      <c r="BH1315" s="217"/>
      <c r="BI1315" s="217"/>
      <c r="BJ1315" s="217"/>
      <c r="BK1315" s="217"/>
      <c r="BL1315" s="217"/>
      <c r="BM1315" s="217"/>
      <c r="BN1315" s="217"/>
      <c r="BO1315" s="217"/>
      <c r="BP1315" s="217"/>
      <c r="BQ1315" s="217"/>
      <c r="BR1315" s="311"/>
      <c r="BS1315" s="311"/>
      <c r="BT1315" s="311"/>
      <c r="BU1315" s="311"/>
      <c r="BV1315" s="311"/>
      <c r="BW1315" s="311"/>
      <c r="BX1315" s="311"/>
      <c r="BY1315" s="217"/>
      <c r="BZ1315" s="217"/>
      <c r="CA1315" s="217"/>
      <c r="CB1315" s="217"/>
      <c r="CC1315" s="217"/>
      <c r="CD1315" s="217"/>
      <c r="CE1315" s="311"/>
      <c r="CF1315" s="311" t="str">
        <f>IFERROR(ROUND(STDEV(AN1315,L1315),1),"")</f>
        <v/>
      </c>
      <c r="CG1315" s="322"/>
      <c r="CH1315" s="322"/>
      <c r="CI1315" s="322"/>
      <c r="CJ1315" s="322"/>
      <c r="CK1315" s="322"/>
      <c r="CL1315" s="322"/>
      <c r="CM1315" s="322"/>
      <c r="CN1315" s="220" t="str">
        <f>IFERROR(ROUND((SUM(#REF!)),0),"")</f>
        <v/>
      </c>
      <c r="CO1315" s="216"/>
      <c r="CP1315" s="221"/>
      <c r="CQ1315" s="222"/>
      <c r="CR1315" s="196"/>
      <c r="CS1315" s="196"/>
      <c r="CT1315" s="196"/>
      <c r="CU1315" s="196"/>
      <c r="CV1315" s="196"/>
      <c r="CW1315" s="306">
        <f>AV1315+BH1315</f>
        <v>0</v>
      </c>
      <c r="CX1315" s="12">
        <f>SUM(BI1315:BQ1315,AW1315:BE1315)</f>
        <v>0</v>
      </c>
      <c r="CY1315" s="314" t="str">
        <f>IFERROR(ROUND(CX1315/K1315,0),"")</f>
        <v/>
      </c>
      <c r="CZ1315" s="314" t="str">
        <f>IFERROR(ROUND(CY1315/#REF!,1),"")</f>
        <v/>
      </c>
      <c r="DA1315" s="306" t="str">
        <f t="shared" si="150"/>
        <v/>
      </c>
      <c r="DB1315" s="316" t="str">
        <f t="shared" si="151"/>
        <v/>
      </c>
      <c r="DC1315" s="193"/>
      <c r="DD1315" s="12" t="str">
        <f>IFERROR(#REF!-AP1315,"")</f>
        <v/>
      </c>
      <c r="DE1315" s="193"/>
      <c r="DF1315" s="305" t="str">
        <f>IFERROR(#REF!-L1315,"")</f>
        <v/>
      </c>
      <c r="DG1315" s="311" t="e">
        <f>IF(#REF!&gt;AQ1315,0,1)</f>
        <v>#REF!</v>
      </c>
      <c r="DH1315" s="320">
        <f>IF(AN1315&lt;M1315,0,1)</f>
        <v>1</v>
      </c>
      <c r="DI1315" s="320">
        <f>IF(AN1315&gt;N1315,0,1)</f>
        <v>1</v>
      </c>
    </row>
    <row r="1316" spans="3:113" ht="20.25" x14ac:dyDescent="0.2">
      <c r="C1316" s="214"/>
      <c r="G1316" s="207"/>
      <c r="H1316" s="314"/>
      <c r="I1316" s="314"/>
      <c r="J1316" s="314"/>
      <c r="K1316" s="314"/>
      <c r="L1316" s="208"/>
      <c r="M1316" s="209"/>
      <c r="N1316" s="210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5"/>
      <c r="Z1316" s="195"/>
      <c r="AA1316" s="194"/>
      <c r="AB1316" s="194"/>
      <c r="AC1316" s="194"/>
      <c r="AD1316" s="194"/>
      <c r="AE1316" s="194"/>
      <c r="AF1316" s="194"/>
      <c r="AG1316" s="194"/>
      <c r="AH1316" s="194"/>
      <c r="AI1316" s="194"/>
      <c r="AJ1316" s="194"/>
      <c r="AK1316" s="195"/>
      <c r="AL1316" s="195"/>
      <c r="AM1316" s="323" t="str">
        <f t="shared" si="145"/>
        <v/>
      </c>
      <c r="AN1316" s="323" t="str">
        <f t="shared" si="146"/>
        <v/>
      </c>
      <c r="AO1316" s="276" t="str">
        <f t="shared" si="147"/>
        <v/>
      </c>
      <c r="AP1316" s="218"/>
      <c r="AQ1316" s="219"/>
      <c r="AR1316" s="217" t="str">
        <f t="shared" si="148"/>
        <v/>
      </c>
      <c r="AS1316" s="217" t="str">
        <f t="shared" si="149"/>
        <v/>
      </c>
      <c r="AT1316" s="217"/>
      <c r="AU1316" s="217"/>
      <c r="AV1316" s="217"/>
      <c r="AW1316" s="217"/>
      <c r="AX1316" s="217"/>
      <c r="AY1316" s="217"/>
      <c r="AZ1316" s="217"/>
      <c r="BA1316" s="217"/>
      <c r="BB1316" s="217"/>
      <c r="BC1316" s="217"/>
      <c r="BD1316" s="217"/>
      <c r="BE1316" s="217"/>
      <c r="BF1316" s="217"/>
      <c r="BG1316" s="217"/>
      <c r="BH1316" s="217"/>
      <c r="BI1316" s="217"/>
      <c r="BJ1316" s="217"/>
      <c r="BK1316" s="217"/>
      <c r="BL1316" s="217"/>
      <c r="BM1316" s="217"/>
      <c r="BN1316" s="217"/>
      <c r="BO1316" s="217"/>
      <c r="BP1316" s="217"/>
      <c r="BQ1316" s="217"/>
      <c r="BR1316" s="311"/>
      <c r="BS1316" s="311"/>
      <c r="BT1316" s="311"/>
      <c r="BU1316" s="311"/>
      <c r="BV1316" s="311"/>
      <c r="BW1316" s="311"/>
      <c r="BX1316" s="311"/>
      <c r="BY1316" s="217"/>
      <c r="BZ1316" s="217"/>
      <c r="CA1316" s="217"/>
      <c r="CB1316" s="217"/>
      <c r="CC1316" s="217"/>
      <c r="CD1316" s="217"/>
      <c r="CE1316" s="311"/>
      <c r="CF1316" s="311" t="str">
        <f>IFERROR(ROUND(STDEV(AN1316,L1316),1),"")</f>
        <v/>
      </c>
      <c r="CG1316" s="322"/>
      <c r="CH1316" s="322"/>
      <c r="CI1316" s="322"/>
      <c r="CJ1316" s="322"/>
      <c r="CK1316" s="322"/>
      <c r="CL1316" s="322"/>
      <c r="CM1316" s="322"/>
      <c r="CN1316" s="220" t="str">
        <f>IFERROR(ROUND((SUM(#REF!)),0),"")</f>
        <v/>
      </c>
      <c r="CO1316" s="216"/>
      <c r="CP1316" s="221"/>
      <c r="CQ1316" s="222"/>
      <c r="CR1316" s="196"/>
      <c r="CS1316" s="196"/>
      <c r="CT1316" s="196"/>
      <c r="CU1316" s="196"/>
      <c r="CV1316" s="196"/>
      <c r="CW1316" s="306">
        <f>AV1316+BH1316</f>
        <v>0</v>
      </c>
      <c r="CX1316" s="12">
        <f>SUM(BI1316:BQ1316,AW1316:BE1316)</f>
        <v>0</v>
      </c>
      <c r="CY1316" s="314" t="str">
        <f>IFERROR(ROUND(CX1316/K1316,0),"")</f>
        <v/>
      </c>
      <c r="CZ1316" s="314" t="str">
        <f>IFERROR(ROUND(CY1316/#REF!,1),"")</f>
        <v/>
      </c>
      <c r="DA1316" s="306" t="str">
        <f t="shared" si="150"/>
        <v/>
      </c>
      <c r="DB1316" s="316" t="str">
        <f t="shared" si="151"/>
        <v/>
      </c>
      <c r="DC1316" s="193"/>
      <c r="DD1316" s="12" t="str">
        <f>IFERROR(#REF!-AP1316,"")</f>
        <v/>
      </c>
      <c r="DE1316" s="193"/>
      <c r="DF1316" s="305" t="str">
        <f>IFERROR(#REF!-L1316,"")</f>
        <v/>
      </c>
      <c r="DG1316" s="311" t="e">
        <f>IF(#REF!&gt;AQ1316,0,1)</f>
        <v>#REF!</v>
      </c>
      <c r="DH1316" s="320">
        <f>IF(AN1316&lt;M1316,0,1)</f>
        <v>1</v>
      </c>
      <c r="DI1316" s="320">
        <f>IF(AN1316&gt;N1316,0,1)</f>
        <v>1</v>
      </c>
    </row>
    <row r="1317" spans="3:113" ht="20.25" x14ac:dyDescent="0.2">
      <c r="C1317" s="214"/>
      <c r="G1317" s="207"/>
      <c r="H1317" s="314"/>
      <c r="I1317" s="314"/>
      <c r="J1317" s="314"/>
      <c r="K1317" s="314"/>
      <c r="L1317" s="208"/>
      <c r="M1317" s="209"/>
      <c r="N1317" s="210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5"/>
      <c r="Z1317" s="195"/>
      <c r="AA1317" s="194"/>
      <c r="AB1317" s="194"/>
      <c r="AC1317" s="194"/>
      <c r="AD1317" s="194"/>
      <c r="AE1317" s="194"/>
      <c r="AF1317" s="194"/>
      <c r="AG1317" s="194"/>
      <c r="AH1317" s="194"/>
      <c r="AI1317" s="194"/>
      <c r="AJ1317" s="194"/>
      <c r="AK1317" s="195"/>
      <c r="AL1317" s="195"/>
      <c r="AM1317" s="323" t="str">
        <f t="shared" si="145"/>
        <v/>
      </c>
      <c r="AN1317" s="323" t="str">
        <f t="shared" si="146"/>
        <v/>
      </c>
      <c r="AO1317" s="276" t="str">
        <f t="shared" si="147"/>
        <v/>
      </c>
      <c r="AP1317" s="218"/>
      <c r="AQ1317" s="219"/>
      <c r="AR1317" s="217" t="str">
        <f t="shared" si="148"/>
        <v/>
      </c>
      <c r="AS1317" s="217" t="str">
        <f t="shared" si="149"/>
        <v/>
      </c>
      <c r="AT1317" s="217"/>
      <c r="AU1317" s="217"/>
      <c r="AV1317" s="217"/>
      <c r="AW1317" s="217"/>
      <c r="AX1317" s="217"/>
      <c r="AY1317" s="217"/>
      <c r="AZ1317" s="217"/>
      <c r="BA1317" s="217"/>
      <c r="BB1317" s="217"/>
      <c r="BC1317" s="217"/>
      <c r="BD1317" s="217"/>
      <c r="BE1317" s="217"/>
      <c r="BF1317" s="217"/>
      <c r="BG1317" s="217"/>
      <c r="BH1317" s="217"/>
      <c r="BI1317" s="217"/>
      <c r="BJ1317" s="217"/>
      <c r="BK1317" s="217"/>
      <c r="BL1317" s="217"/>
      <c r="BM1317" s="217"/>
      <c r="BN1317" s="217"/>
      <c r="BO1317" s="217"/>
      <c r="BP1317" s="217"/>
      <c r="BQ1317" s="217"/>
      <c r="BR1317" s="311"/>
      <c r="BS1317" s="311"/>
      <c r="BT1317" s="311"/>
      <c r="BU1317" s="311"/>
      <c r="BV1317" s="311"/>
      <c r="BW1317" s="311"/>
      <c r="BX1317" s="311"/>
      <c r="BY1317" s="217"/>
      <c r="BZ1317" s="217"/>
      <c r="CA1317" s="217"/>
      <c r="CB1317" s="217"/>
      <c r="CC1317" s="217"/>
      <c r="CD1317" s="217"/>
      <c r="CE1317" s="311"/>
      <c r="CF1317" s="311" t="str">
        <f>IFERROR(ROUND(STDEV(AN1317,L1317),1),"")</f>
        <v/>
      </c>
      <c r="CG1317" s="322"/>
      <c r="CH1317" s="322"/>
      <c r="CI1317" s="322"/>
      <c r="CJ1317" s="322"/>
      <c r="CK1317" s="322"/>
      <c r="CL1317" s="322"/>
      <c r="CM1317" s="322"/>
      <c r="CN1317" s="220" t="str">
        <f>IFERROR(ROUND((SUM(#REF!)),0),"")</f>
        <v/>
      </c>
      <c r="CO1317" s="216"/>
      <c r="CP1317" s="221"/>
      <c r="CQ1317" s="222"/>
      <c r="CR1317" s="196"/>
      <c r="CS1317" s="196"/>
      <c r="CT1317" s="196"/>
      <c r="CU1317" s="196"/>
      <c r="CV1317" s="196"/>
      <c r="CW1317" s="306">
        <f>AV1317+BH1317</f>
        <v>0</v>
      </c>
      <c r="CX1317" s="12">
        <f>SUM(BI1317:BQ1317,AW1317:BE1317)</f>
        <v>0</v>
      </c>
      <c r="CY1317" s="314" t="str">
        <f>IFERROR(ROUND(CX1317/K1317,0),"")</f>
        <v/>
      </c>
      <c r="CZ1317" s="314" t="str">
        <f>IFERROR(ROUND(CY1317/#REF!,1),"")</f>
        <v/>
      </c>
      <c r="DA1317" s="306" t="str">
        <f t="shared" si="150"/>
        <v/>
      </c>
      <c r="DB1317" s="316" t="str">
        <f t="shared" si="151"/>
        <v/>
      </c>
      <c r="DC1317" s="193"/>
      <c r="DD1317" s="12" t="str">
        <f>IFERROR(#REF!-AP1317,"")</f>
        <v/>
      </c>
      <c r="DE1317" s="193"/>
      <c r="DF1317" s="305" t="str">
        <f>IFERROR(#REF!-L1317,"")</f>
        <v/>
      </c>
      <c r="DG1317" s="311" t="e">
        <f>IF(#REF!&gt;AQ1317,0,1)</f>
        <v>#REF!</v>
      </c>
      <c r="DH1317" s="320">
        <f>IF(AN1317&lt;M1317,0,1)</f>
        <v>1</v>
      </c>
      <c r="DI1317" s="320">
        <f>IF(AN1317&gt;N1317,0,1)</f>
        <v>1</v>
      </c>
    </row>
    <row r="1318" spans="3:113" ht="20.25" x14ac:dyDescent="0.2">
      <c r="C1318" s="214"/>
      <c r="G1318" s="207"/>
      <c r="H1318" s="314"/>
      <c r="I1318" s="314"/>
      <c r="J1318" s="314"/>
      <c r="K1318" s="314"/>
      <c r="L1318" s="208"/>
      <c r="M1318" s="209"/>
      <c r="N1318" s="210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5"/>
      <c r="Z1318" s="195"/>
      <c r="AA1318" s="194"/>
      <c r="AB1318" s="194"/>
      <c r="AC1318" s="194"/>
      <c r="AD1318" s="194"/>
      <c r="AE1318" s="194"/>
      <c r="AF1318" s="194"/>
      <c r="AG1318" s="194"/>
      <c r="AH1318" s="194"/>
      <c r="AI1318" s="194"/>
      <c r="AJ1318" s="194"/>
      <c r="AK1318" s="195"/>
      <c r="AL1318" s="195"/>
      <c r="AM1318" s="323" t="str">
        <f t="shared" si="145"/>
        <v/>
      </c>
      <c r="AN1318" s="323" t="str">
        <f t="shared" si="146"/>
        <v/>
      </c>
      <c r="AO1318" s="276" t="str">
        <f t="shared" si="147"/>
        <v/>
      </c>
      <c r="AP1318" s="218"/>
      <c r="AQ1318" s="219"/>
      <c r="AR1318" s="217" t="str">
        <f t="shared" si="148"/>
        <v/>
      </c>
      <c r="AS1318" s="217" t="str">
        <f t="shared" si="149"/>
        <v/>
      </c>
      <c r="AT1318" s="217"/>
      <c r="AU1318" s="217"/>
      <c r="AV1318" s="217"/>
      <c r="AW1318" s="217"/>
      <c r="AX1318" s="217"/>
      <c r="AY1318" s="217"/>
      <c r="AZ1318" s="217"/>
      <c r="BA1318" s="217"/>
      <c r="BB1318" s="217"/>
      <c r="BC1318" s="217"/>
      <c r="BD1318" s="217"/>
      <c r="BE1318" s="217"/>
      <c r="BF1318" s="217"/>
      <c r="BG1318" s="217"/>
      <c r="BH1318" s="217"/>
      <c r="BI1318" s="217"/>
      <c r="BJ1318" s="217"/>
      <c r="BK1318" s="217"/>
      <c r="BL1318" s="217"/>
      <c r="BM1318" s="217"/>
      <c r="BN1318" s="217"/>
      <c r="BO1318" s="217"/>
      <c r="BP1318" s="217"/>
      <c r="BQ1318" s="217"/>
      <c r="BR1318" s="311"/>
      <c r="BS1318" s="311"/>
      <c r="BT1318" s="311"/>
      <c r="BU1318" s="311"/>
      <c r="BV1318" s="311"/>
      <c r="BW1318" s="311"/>
      <c r="BX1318" s="311"/>
      <c r="BY1318" s="217"/>
      <c r="BZ1318" s="217"/>
      <c r="CA1318" s="217"/>
      <c r="CB1318" s="217"/>
      <c r="CC1318" s="217"/>
      <c r="CD1318" s="217"/>
      <c r="CE1318" s="311"/>
      <c r="CF1318" s="311" t="str">
        <f>IFERROR(ROUND(STDEV(AN1318,L1318),1),"")</f>
        <v/>
      </c>
      <c r="CG1318" s="322"/>
      <c r="CH1318" s="322"/>
      <c r="CI1318" s="322"/>
      <c r="CJ1318" s="322"/>
      <c r="CK1318" s="322"/>
      <c r="CL1318" s="322"/>
      <c r="CM1318" s="322"/>
      <c r="CN1318" s="220" t="str">
        <f>IFERROR(ROUND((SUM(#REF!)),0),"")</f>
        <v/>
      </c>
      <c r="CO1318" s="216"/>
      <c r="CP1318" s="221"/>
      <c r="CQ1318" s="222"/>
      <c r="CR1318" s="196"/>
      <c r="CS1318" s="196"/>
      <c r="CT1318" s="196"/>
      <c r="CU1318" s="196"/>
      <c r="CV1318" s="196"/>
      <c r="CW1318" s="306">
        <f>AV1318+BH1318</f>
        <v>0</v>
      </c>
      <c r="CX1318" s="12">
        <f>SUM(BI1318:BQ1318,AW1318:BE1318)</f>
        <v>0</v>
      </c>
      <c r="CY1318" s="314" t="str">
        <f>IFERROR(ROUND(CX1318/K1318,0),"")</f>
        <v/>
      </c>
      <c r="CZ1318" s="314" t="str">
        <f>IFERROR(ROUND(CY1318/#REF!,1),"")</f>
        <v/>
      </c>
      <c r="DA1318" s="306" t="str">
        <f t="shared" si="150"/>
        <v/>
      </c>
      <c r="DB1318" s="316" t="str">
        <f t="shared" si="151"/>
        <v/>
      </c>
      <c r="DC1318" s="193"/>
      <c r="DD1318" s="12" t="str">
        <f>IFERROR(#REF!-AP1318,"")</f>
        <v/>
      </c>
      <c r="DE1318" s="193"/>
      <c r="DF1318" s="305" t="str">
        <f>IFERROR(#REF!-L1318,"")</f>
        <v/>
      </c>
      <c r="DG1318" s="311" t="e">
        <f>IF(#REF!&gt;AQ1318,0,1)</f>
        <v>#REF!</v>
      </c>
      <c r="DH1318" s="320">
        <f>IF(AN1318&lt;M1318,0,1)</f>
        <v>1</v>
      </c>
      <c r="DI1318" s="320">
        <f>IF(AN1318&gt;N1318,0,1)</f>
        <v>1</v>
      </c>
    </row>
    <row r="1319" spans="3:113" ht="20.25" x14ac:dyDescent="0.2">
      <c r="C1319" s="214"/>
      <c r="G1319" s="207"/>
      <c r="H1319" s="314"/>
      <c r="I1319" s="314"/>
      <c r="J1319" s="314"/>
      <c r="K1319" s="314"/>
      <c r="L1319" s="208"/>
      <c r="M1319" s="209"/>
      <c r="N1319" s="210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5"/>
      <c r="Z1319" s="195"/>
      <c r="AA1319" s="194"/>
      <c r="AB1319" s="194"/>
      <c r="AC1319" s="194"/>
      <c r="AD1319" s="194"/>
      <c r="AE1319" s="194"/>
      <c r="AF1319" s="194"/>
      <c r="AG1319" s="194"/>
      <c r="AH1319" s="194"/>
      <c r="AI1319" s="194"/>
      <c r="AJ1319" s="194"/>
      <c r="AK1319" s="195"/>
      <c r="AL1319" s="195"/>
      <c r="AM1319" s="323" t="str">
        <f t="shared" si="145"/>
        <v/>
      </c>
      <c r="AN1319" s="323" t="str">
        <f t="shared" si="146"/>
        <v/>
      </c>
      <c r="AO1319" s="276" t="str">
        <f t="shared" si="147"/>
        <v/>
      </c>
      <c r="AP1319" s="218"/>
      <c r="AQ1319" s="219"/>
      <c r="AR1319" s="217" t="str">
        <f t="shared" si="148"/>
        <v/>
      </c>
      <c r="AS1319" s="217" t="str">
        <f t="shared" si="149"/>
        <v/>
      </c>
      <c r="AT1319" s="217"/>
      <c r="AU1319" s="217"/>
      <c r="AV1319" s="217"/>
      <c r="AW1319" s="217"/>
      <c r="AX1319" s="217"/>
      <c r="AY1319" s="217"/>
      <c r="AZ1319" s="217"/>
      <c r="BA1319" s="217"/>
      <c r="BB1319" s="217"/>
      <c r="BC1319" s="217"/>
      <c r="BD1319" s="217"/>
      <c r="BE1319" s="217"/>
      <c r="BF1319" s="217"/>
      <c r="BG1319" s="217"/>
      <c r="BH1319" s="217"/>
      <c r="BI1319" s="217"/>
      <c r="BJ1319" s="217"/>
      <c r="BK1319" s="217"/>
      <c r="BL1319" s="217"/>
      <c r="BM1319" s="217"/>
      <c r="BN1319" s="217"/>
      <c r="BO1319" s="217"/>
      <c r="BP1319" s="217"/>
      <c r="BQ1319" s="217"/>
      <c r="BR1319" s="311"/>
      <c r="BS1319" s="311"/>
      <c r="BT1319" s="311"/>
      <c r="BU1319" s="311"/>
      <c r="BV1319" s="311"/>
      <c r="BW1319" s="311"/>
      <c r="BX1319" s="311"/>
      <c r="BY1319" s="217"/>
      <c r="BZ1319" s="217"/>
      <c r="CA1319" s="217"/>
      <c r="CB1319" s="217"/>
      <c r="CC1319" s="217"/>
      <c r="CD1319" s="217"/>
      <c r="CE1319" s="311"/>
      <c r="CF1319" s="311" t="str">
        <f>IFERROR(ROUND(STDEV(AN1319,L1319),1),"")</f>
        <v/>
      </c>
      <c r="CG1319" s="322"/>
      <c r="CH1319" s="322"/>
      <c r="CI1319" s="322"/>
      <c r="CJ1319" s="322"/>
      <c r="CK1319" s="322"/>
      <c r="CL1319" s="322"/>
      <c r="CM1319" s="322"/>
      <c r="CN1319" s="220" t="str">
        <f>IFERROR(ROUND((SUM(#REF!)),0),"")</f>
        <v/>
      </c>
      <c r="CO1319" s="216"/>
      <c r="CP1319" s="221"/>
      <c r="CQ1319" s="222"/>
      <c r="CR1319" s="196"/>
      <c r="CS1319" s="196"/>
      <c r="CT1319" s="196"/>
      <c r="CU1319" s="196"/>
      <c r="CV1319" s="196"/>
      <c r="CW1319" s="306">
        <f>AV1319+BH1319</f>
        <v>0</v>
      </c>
      <c r="CX1319" s="12">
        <f>SUM(BI1319:BQ1319,AW1319:BE1319)</f>
        <v>0</v>
      </c>
      <c r="CY1319" s="314" t="str">
        <f>IFERROR(ROUND(CX1319/K1319,0),"")</f>
        <v/>
      </c>
      <c r="CZ1319" s="314" t="str">
        <f>IFERROR(ROUND(CY1319/#REF!,1),"")</f>
        <v/>
      </c>
      <c r="DA1319" s="306" t="str">
        <f t="shared" si="150"/>
        <v/>
      </c>
      <c r="DB1319" s="316" t="str">
        <f t="shared" si="151"/>
        <v/>
      </c>
      <c r="DC1319" s="193"/>
      <c r="DD1319" s="12" t="str">
        <f>IFERROR(#REF!-AP1319,"")</f>
        <v/>
      </c>
      <c r="DE1319" s="193"/>
      <c r="DF1319" s="305" t="str">
        <f>IFERROR(#REF!-L1319,"")</f>
        <v/>
      </c>
      <c r="DG1319" s="311" t="e">
        <f>IF(#REF!&gt;AQ1319,0,1)</f>
        <v>#REF!</v>
      </c>
      <c r="DH1319" s="320">
        <f>IF(AN1319&lt;M1319,0,1)</f>
        <v>1</v>
      </c>
      <c r="DI1319" s="320">
        <f>IF(AN1319&gt;N1319,0,1)</f>
        <v>1</v>
      </c>
    </row>
    <row r="1320" spans="3:113" ht="20.25" x14ac:dyDescent="0.2">
      <c r="C1320" s="214"/>
      <c r="G1320" s="207"/>
      <c r="H1320" s="314"/>
      <c r="I1320" s="314"/>
      <c r="J1320" s="314"/>
      <c r="K1320" s="314"/>
      <c r="L1320" s="208"/>
      <c r="M1320" s="209"/>
      <c r="N1320" s="210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5"/>
      <c r="Z1320" s="195"/>
      <c r="AA1320" s="194"/>
      <c r="AB1320" s="194"/>
      <c r="AC1320" s="194"/>
      <c r="AD1320" s="194"/>
      <c r="AE1320" s="194"/>
      <c r="AF1320" s="194"/>
      <c r="AG1320" s="194"/>
      <c r="AH1320" s="194"/>
      <c r="AI1320" s="194"/>
      <c r="AJ1320" s="194"/>
      <c r="AK1320" s="195"/>
      <c r="AL1320" s="195"/>
      <c r="AM1320" s="323" t="str">
        <f t="shared" si="145"/>
        <v/>
      </c>
      <c r="AN1320" s="323" t="str">
        <f t="shared" si="146"/>
        <v/>
      </c>
      <c r="AO1320" s="276" t="str">
        <f t="shared" si="147"/>
        <v/>
      </c>
      <c r="AP1320" s="218"/>
      <c r="AQ1320" s="219"/>
      <c r="AR1320" s="217" t="str">
        <f t="shared" si="148"/>
        <v/>
      </c>
      <c r="AS1320" s="217" t="str">
        <f t="shared" si="149"/>
        <v/>
      </c>
      <c r="AT1320" s="217"/>
      <c r="AU1320" s="217"/>
      <c r="AV1320" s="217"/>
      <c r="AW1320" s="217"/>
      <c r="AX1320" s="217"/>
      <c r="AY1320" s="217"/>
      <c r="AZ1320" s="217"/>
      <c r="BA1320" s="217"/>
      <c r="BB1320" s="217"/>
      <c r="BC1320" s="217"/>
      <c r="BD1320" s="217"/>
      <c r="BE1320" s="217"/>
      <c r="BF1320" s="217"/>
      <c r="BG1320" s="217"/>
      <c r="BH1320" s="217"/>
      <c r="BI1320" s="217"/>
      <c r="BJ1320" s="217"/>
      <c r="BK1320" s="217"/>
      <c r="BL1320" s="217"/>
      <c r="BM1320" s="217"/>
      <c r="BN1320" s="217"/>
      <c r="BO1320" s="217"/>
      <c r="BP1320" s="217"/>
      <c r="BQ1320" s="217"/>
      <c r="BR1320" s="311"/>
      <c r="BS1320" s="311"/>
      <c r="BT1320" s="311"/>
      <c r="BU1320" s="311"/>
      <c r="BV1320" s="311"/>
      <c r="BW1320" s="311"/>
      <c r="BX1320" s="311"/>
      <c r="BY1320" s="217"/>
      <c r="BZ1320" s="217"/>
      <c r="CA1320" s="217"/>
      <c r="CB1320" s="217"/>
      <c r="CC1320" s="217"/>
      <c r="CD1320" s="217"/>
      <c r="CE1320" s="311"/>
      <c r="CF1320" s="311" t="str">
        <f>IFERROR(ROUND(STDEV(AN1320,L1320),1),"")</f>
        <v/>
      </c>
      <c r="CG1320" s="322"/>
      <c r="CH1320" s="322"/>
      <c r="CI1320" s="322"/>
      <c r="CJ1320" s="322"/>
      <c r="CK1320" s="322"/>
      <c r="CL1320" s="322"/>
      <c r="CM1320" s="322"/>
      <c r="CN1320" s="220" t="str">
        <f>IFERROR(ROUND((SUM(#REF!)),0),"")</f>
        <v/>
      </c>
      <c r="CO1320" s="216"/>
      <c r="CP1320" s="221"/>
      <c r="CQ1320" s="222"/>
      <c r="CR1320" s="196"/>
      <c r="CS1320" s="196"/>
      <c r="CT1320" s="196"/>
      <c r="CU1320" s="196"/>
      <c r="CV1320" s="196"/>
      <c r="CW1320" s="306">
        <f>AV1320+BH1320</f>
        <v>0</v>
      </c>
      <c r="CX1320" s="12">
        <f>SUM(BI1320:BQ1320,AW1320:BE1320)</f>
        <v>0</v>
      </c>
      <c r="CY1320" s="314" t="str">
        <f>IFERROR(ROUND(CX1320/K1320,0),"")</f>
        <v/>
      </c>
      <c r="CZ1320" s="314" t="str">
        <f>IFERROR(ROUND(CY1320/#REF!,1),"")</f>
        <v/>
      </c>
      <c r="DA1320" s="306" t="str">
        <f t="shared" si="150"/>
        <v/>
      </c>
      <c r="DB1320" s="316" t="str">
        <f t="shared" si="151"/>
        <v/>
      </c>
      <c r="DC1320" s="193"/>
      <c r="DD1320" s="12" t="str">
        <f>IFERROR(#REF!-AP1320,"")</f>
        <v/>
      </c>
      <c r="DE1320" s="193"/>
      <c r="DF1320" s="305" t="str">
        <f>IFERROR(#REF!-L1320,"")</f>
        <v/>
      </c>
      <c r="DG1320" s="311" t="e">
        <f>IF(#REF!&gt;AQ1320,0,1)</f>
        <v>#REF!</v>
      </c>
      <c r="DH1320" s="320">
        <f>IF(AN1320&lt;M1320,0,1)</f>
        <v>1</v>
      </c>
      <c r="DI1320" s="320">
        <f>IF(AN1320&gt;N1320,0,1)</f>
        <v>1</v>
      </c>
    </row>
    <row r="1321" spans="3:113" ht="20.25" x14ac:dyDescent="0.2">
      <c r="C1321" s="214"/>
      <c r="G1321" s="207"/>
      <c r="H1321" s="314"/>
      <c r="I1321" s="314"/>
      <c r="J1321" s="314"/>
      <c r="K1321" s="314"/>
      <c r="L1321" s="208"/>
      <c r="M1321" s="209"/>
      <c r="N1321" s="210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5"/>
      <c r="Z1321" s="195"/>
      <c r="AA1321" s="194"/>
      <c r="AB1321" s="194"/>
      <c r="AC1321" s="194"/>
      <c r="AD1321" s="194"/>
      <c r="AE1321" s="194"/>
      <c r="AF1321" s="194"/>
      <c r="AG1321" s="194"/>
      <c r="AH1321" s="194"/>
      <c r="AI1321" s="194"/>
      <c r="AJ1321" s="194"/>
      <c r="AK1321" s="195"/>
      <c r="AL1321" s="195"/>
      <c r="AM1321" s="323" t="str">
        <f t="shared" si="145"/>
        <v/>
      </c>
      <c r="AN1321" s="323" t="str">
        <f t="shared" si="146"/>
        <v/>
      </c>
      <c r="AO1321" s="276" t="str">
        <f t="shared" si="147"/>
        <v/>
      </c>
      <c r="AP1321" s="218"/>
      <c r="AQ1321" s="219"/>
      <c r="AR1321" s="217" t="str">
        <f t="shared" si="148"/>
        <v/>
      </c>
      <c r="AS1321" s="217" t="str">
        <f t="shared" si="149"/>
        <v/>
      </c>
      <c r="AT1321" s="217"/>
      <c r="AU1321" s="217"/>
      <c r="AV1321" s="217"/>
      <c r="AW1321" s="217"/>
      <c r="AX1321" s="217"/>
      <c r="AY1321" s="217"/>
      <c r="AZ1321" s="217"/>
      <c r="BA1321" s="217"/>
      <c r="BB1321" s="217"/>
      <c r="BC1321" s="217"/>
      <c r="BD1321" s="217"/>
      <c r="BE1321" s="217"/>
      <c r="BF1321" s="217"/>
      <c r="BG1321" s="217"/>
      <c r="BH1321" s="217"/>
      <c r="BI1321" s="217"/>
      <c r="BJ1321" s="217"/>
      <c r="BK1321" s="217"/>
      <c r="BL1321" s="217"/>
      <c r="BM1321" s="217"/>
      <c r="BN1321" s="217"/>
      <c r="BO1321" s="217"/>
      <c r="BP1321" s="217"/>
      <c r="BQ1321" s="217"/>
      <c r="BR1321" s="311"/>
      <c r="BS1321" s="311"/>
      <c r="BT1321" s="311"/>
      <c r="BU1321" s="311"/>
      <c r="BV1321" s="311"/>
      <c r="BW1321" s="311"/>
      <c r="BX1321" s="311"/>
      <c r="BY1321" s="217"/>
      <c r="BZ1321" s="217"/>
      <c r="CA1321" s="217"/>
      <c r="CB1321" s="217"/>
      <c r="CC1321" s="217"/>
      <c r="CD1321" s="217"/>
      <c r="CE1321" s="311"/>
      <c r="CF1321" s="311" t="str">
        <f>IFERROR(ROUND(STDEV(AN1321,L1321),1),"")</f>
        <v/>
      </c>
      <c r="CG1321" s="322"/>
      <c r="CH1321" s="322"/>
      <c r="CI1321" s="322"/>
      <c r="CJ1321" s="322"/>
      <c r="CK1321" s="322"/>
      <c r="CL1321" s="322"/>
      <c r="CM1321" s="322"/>
      <c r="CN1321" s="220" t="str">
        <f>IFERROR(ROUND((SUM(#REF!)),0),"")</f>
        <v/>
      </c>
      <c r="CO1321" s="216"/>
      <c r="CP1321" s="221"/>
      <c r="CQ1321" s="222"/>
      <c r="CR1321" s="196"/>
      <c r="CS1321" s="196"/>
      <c r="CT1321" s="196"/>
      <c r="CU1321" s="196"/>
      <c r="CV1321" s="196"/>
      <c r="CW1321" s="306">
        <f>AV1321+BH1321</f>
        <v>0</v>
      </c>
      <c r="CX1321" s="12">
        <f>SUM(BI1321:BQ1321,AW1321:BE1321)</f>
        <v>0</v>
      </c>
      <c r="CY1321" s="314" t="str">
        <f>IFERROR(ROUND(CX1321/K1321,0),"")</f>
        <v/>
      </c>
      <c r="CZ1321" s="314" t="str">
        <f>IFERROR(ROUND(CY1321/#REF!,1),"")</f>
        <v/>
      </c>
      <c r="DA1321" s="306" t="str">
        <f t="shared" si="150"/>
        <v/>
      </c>
      <c r="DB1321" s="316" t="str">
        <f t="shared" si="151"/>
        <v/>
      </c>
      <c r="DC1321" s="193"/>
      <c r="DD1321" s="12" t="str">
        <f>IFERROR(#REF!-AP1321,"")</f>
        <v/>
      </c>
      <c r="DE1321" s="193"/>
      <c r="DF1321" s="305" t="str">
        <f>IFERROR(#REF!-L1321,"")</f>
        <v/>
      </c>
      <c r="DG1321" s="311" t="e">
        <f>IF(#REF!&gt;AQ1321,0,1)</f>
        <v>#REF!</v>
      </c>
      <c r="DH1321" s="320">
        <f>IF(AN1321&lt;M1321,0,1)</f>
        <v>1</v>
      </c>
      <c r="DI1321" s="320">
        <f>IF(AN1321&gt;N1321,0,1)</f>
        <v>1</v>
      </c>
    </row>
    <row r="1322" spans="3:113" ht="20.25" x14ac:dyDescent="0.2">
      <c r="C1322" s="214"/>
      <c r="G1322" s="207"/>
      <c r="H1322" s="314"/>
      <c r="I1322" s="314"/>
      <c r="J1322" s="314"/>
      <c r="K1322" s="314"/>
      <c r="L1322" s="208"/>
      <c r="M1322" s="209"/>
      <c r="N1322" s="210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5"/>
      <c r="Z1322" s="195"/>
      <c r="AA1322" s="194"/>
      <c r="AB1322" s="194"/>
      <c r="AC1322" s="194"/>
      <c r="AD1322" s="194"/>
      <c r="AE1322" s="194"/>
      <c r="AF1322" s="194"/>
      <c r="AG1322" s="194"/>
      <c r="AH1322" s="194"/>
      <c r="AI1322" s="194"/>
      <c r="AJ1322" s="194"/>
      <c r="AK1322" s="195"/>
      <c r="AL1322" s="195"/>
      <c r="AM1322" s="323" t="str">
        <f t="shared" si="145"/>
        <v/>
      </c>
      <c r="AN1322" s="323" t="str">
        <f t="shared" si="146"/>
        <v/>
      </c>
      <c r="AO1322" s="276" t="str">
        <f t="shared" si="147"/>
        <v/>
      </c>
      <c r="AP1322" s="218"/>
      <c r="AQ1322" s="219"/>
      <c r="AR1322" s="217" t="str">
        <f t="shared" si="148"/>
        <v/>
      </c>
      <c r="AS1322" s="217" t="str">
        <f t="shared" si="149"/>
        <v/>
      </c>
      <c r="AT1322" s="217"/>
      <c r="AU1322" s="217"/>
      <c r="AV1322" s="217"/>
      <c r="AW1322" s="217"/>
      <c r="AX1322" s="217"/>
      <c r="AY1322" s="217"/>
      <c r="AZ1322" s="217"/>
      <c r="BA1322" s="217"/>
      <c r="BB1322" s="217"/>
      <c r="BC1322" s="217"/>
      <c r="BD1322" s="217"/>
      <c r="BE1322" s="217"/>
      <c r="BF1322" s="217"/>
      <c r="BG1322" s="217"/>
      <c r="BH1322" s="217"/>
      <c r="BI1322" s="217"/>
      <c r="BJ1322" s="217"/>
      <c r="BK1322" s="217"/>
      <c r="BL1322" s="217"/>
      <c r="BM1322" s="217"/>
      <c r="BN1322" s="217"/>
      <c r="BO1322" s="217"/>
      <c r="BP1322" s="217"/>
      <c r="BQ1322" s="217"/>
      <c r="BR1322" s="311"/>
      <c r="BS1322" s="311"/>
      <c r="BT1322" s="311"/>
      <c r="BU1322" s="311"/>
      <c r="BV1322" s="311"/>
      <c r="BW1322" s="311"/>
      <c r="BX1322" s="311"/>
      <c r="BY1322" s="217"/>
      <c r="BZ1322" s="217"/>
      <c r="CA1322" s="217"/>
      <c r="CB1322" s="217"/>
      <c r="CC1322" s="217"/>
      <c r="CD1322" s="217"/>
      <c r="CE1322" s="311"/>
      <c r="CF1322" s="311" t="str">
        <f>IFERROR(ROUND(STDEV(AN1322,L1322),1),"")</f>
        <v/>
      </c>
      <c r="CG1322" s="322"/>
      <c r="CH1322" s="322"/>
      <c r="CI1322" s="322"/>
      <c r="CJ1322" s="322"/>
      <c r="CK1322" s="322"/>
      <c r="CL1322" s="322"/>
      <c r="CM1322" s="322"/>
      <c r="CN1322" s="220" t="str">
        <f>IFERROR(ROUND((SUM(#REF!)),0),"")</f>
        <v/>
      </c>
      <c r="CO1322" s="216"/>
      <c r="CP1322" s="221"/>
      <c r="CQ1322" s="222"/>
      <c r="CR1322" s="196"/>
      <c r="CS1322" s="196"/>
      <c r="CT1322" s="196"/>
      <c r="CU1322" s="196"/>
      <c r="CV1322" s="196"/>
      <c r="CW1322" s="306">
        <f>AV1322+BH1322</f>
        <v>0</v>
      </c>
      <c r="CX1322" s="12">
        <f>SUM(BI1322:BQ1322,AW1322:BE1322)</f>
        <v>0</v>
      </c>
      <c r="CY1322" s="314" t="str">
        <f>IFERROR(ROUND(CX1322/K1322,0),"")</f>
        <v/>
      </c>
      <c r="CZ1322" s="314" t="str">
        <f>IFERROR(ROUND(CY1322/#REF!,1),"")</f>
        <v/>
      </c>
      <c r="DA1322" s="306" t="str">
        <f t="shared" si="150"/>
        <v/>
      </c>
      <c r="DB1322" s="316" t="str">
        <f t="shared" si="151"/>
        <v/>
      </c>
      <c r="DC1322" s="193"/>
      <c r="DD1322" s="12" t="str">
        <f>IFERROR(#REF!-AP1322,"")</f>
        <v/>
      </c>
      <c r="DE1322" s="193"/>
      <c r="DF1322" s="305" t="str">
        <f>IFERROR(#REF!-L1322,"")</f>
        <v/>
      </c>
      <c r="DG1322" s="311" t="e">
        <f>IF(#REF!&gt;AQ1322,0,1)</f>
        <v>#REF!</v>
      </c>
      <c r="DH1322" s="320">
        <f>IF(AN1322&lt;M1322,0,1)</f>
        <v>1</v>
      </c>
      <c r="DI1322" s="320">
        <f>IF(AN1322&gt;N1322,0,1)</f>
        <v>1</v>
      </c>
    </row>
    <row r="1323" spans="3:113" ht="20.25" x14ac:dyDescent="0.2">
      <c r="C1323" s="214"/>
      <c r="G1323" s="207"/>
      <c r="H1323" s="314"/>
      <c r="I1323" s="314"/>
      <c r="J1323" s="314"/>
      <c r="K1323" s="314"/>
      <c r="L1323" s="208"/>
      <c r="M1323" s="209"/>
      <c r="N1323" s="210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5"/>
      <c r="Z1323" s="195"/>
      <c r="AA1323" s="194"/>
      <c r="AB1323" s="194"/>
      <c r="AC1323" s="194"/>
      <c r="AD1323" s="194"/>
      <c r="AE1323" s="194"/>
      <c r="AF1323" s="194"/>
      <c r="AG1323" s="194"/>
      <c r="AH1323" s="194"/>
      <c r="AI1323" s="194"/>
      <c r="AJ1323" s="194"/>
      <c r="AK1323" s="195"/>
      <c r="AL1323" s="195"/>
      <c r="AM1323" s="323" t="str">
        <f t="shared" si="145"/>
        <v/>
      </c>
      <c r="AN1323" s="323" t="str">
        <f t="shared" si="146"/>
        <v/>
      </c>
      <c r="AO1323" s="276" t="str">
        <f t="shared" si="147"/>
        <v/>
      </c>
      <c r="AP1323" s="218"/>
      <c r="AQ1323" s="219"/>
      <c r="AR1323" s="217" t="str">
        <f t="shared" si="148"/>
        <v/>
      </c>
      <c r="AS1323" s="217" t="str">
        <f t="shared" si="149"/>
        <v/>
      </c>
      <c r="AT1323" s="217"/>
      <c r="AU1323" s="217"/>
      <c r="AV1323" s="217"/>
      <c r="AW1323" s="217"/>
      <c r="AX1323" s="217"/>
      <c r="AY1323" s="217"/>
      <c r="AZ1323" s="217"/>
      <c r="BA1323" s="217"/>
      <c r="BB1323" s="217"/>
      <c r="BC1323" s="217"/>
      <c r="BD1323" s="217"/>
      <c r="BE1323" s="217"/>
      <c r="BF1323" s="217"/>
      <c r="BG1323" s="217"/>
      <c r="BH1323" s="217"/>
      <c r="BI1323" s="217"/>
      <c r="BJ1323" s="217"/>
      <c r="BK1323" s="217"/>
      <c r="BL1323" s="217"/>
      <c r="BM1323" s="217"/>
      <c r="BN1323" s="217"/>
      <c r="BO1323" s="217"/>
      <c r="BP1323" s="217"/>
      <c r="BQ1323" s="217"/>
      <c r="BR1323" s="311"/>
      <c r="BS1323" s="311"/>
      <c r="BT1323" s="311"/>
      <c r="BU1323" s="311"/>
      <c r="BV1323" s="311"/>
      <c r="BW1323" s="311"/>
      <c r="BX1323" s="311"/>
      <c r="BY1323" s="217"/>
      <c r="BZ1323" s="217"/>
      <c r="CA1323" s="217"/>
      <c r="CB1323" s="217"/>
      <c r="CC1323" s="217"/>
      <c r="CD1323" s="217"/>
      <c r="CE1323" s="311"/>
      <c r="CF1323" s="311" t="str">
        <f>IFERROR(ROUND(STDEV(AN1323,L1323),1),"")</f>
        <v/>
      </c>
      <c r="CG1323" s="322"/>
      <c r="CH1323" s="322"/>
      <c r="CI1323" s="322"/>
      <c r="CJ1323" s="322"/>
      <c r="CK1323" s="322"/>
      <c r="CL1323" s="322"/>
      <c r="CM1323" s="322"/>
      <c r="CN1323" s="220" t="str">
        <f>IFERROR(ROUND((SUM(#REF!)),0),"")</f>
        <v/>
      </c>
      <c r="CO1323" s="216"/>
      <c r="CP1323" s="221"/>
      <c r="CQ1323" s="222"/>
      <c r="CR1323" s="196"/>
      <c r="CS1323" s="196"/>
      <c r="CT1323" s="196"/>
      <c r="CU1323" s="196"/>
      <c r="CV1323" s="196"/>
      <c r="CW1323" s="306">
        <f>AV1323+BH1323</f>
        <v>0</v>
      </c>
      <c r="CX1323" s="12">
        <f>SUM(BI1323:BQ1323,AW1323:BE1323)</f>
        <v>0</v>
      </c>
      <c r="CY1323" s="314" t="str">
        <f>IFERROR(ROUND(CX1323/K1323,0),"")</f>
        <v/>
      </c>
      <c r="CZ1323" s="314" t="str">
        <f>IFERROR(ROUND(CY1323/#REF!,1),"")</f>
        <v/>
      </c>
      <c r="DA1323" s="306" t="str">
        <f t="shared" si="150"/>
        <v/>
      </c>
      <c r="DB1323" s="316" t="str">
        <f t="shared" si="151"/>
        <v/>
      </c>
      <c r="DC1323" s="193"/>
      <c r="DD1323" s="12" t="str">
        <f>IFERROR(#REF!-AP1323,"")</f>
        <v/>
      </c>
      <c r="DE1323" s="193"/>
      <c r="DF1323" s="305" t="str">
        <f>IFERROR(#REF!-L1323,"")</f>
        <v/>
      </c>
      <c r="DG1323" s="311" t="e">
        <f>IF(#REF!&gt;AQ1323,0,1)</f>
        <v>#REF!</v>
      </c>
      <c r="DH1323" s="320">
        <f>IF(AN1323&lt;M1323,0,1)</f>
        <v>1</v>
      </c>
      <c r="DI1323" s="320">
        <f>IF(AN1323&gt;N1323,0,1)</f>
        <v>1</v>
      </c>
    </row>
    <row r="1324" spans="3:113" ht="20.25" x14ac:dyDescent="0.2">
      <c r="C1324" s="214"/>
      <c r="G1324" s="207"/>
      <c r="H1324" s="314"/>
      <c r="I1324" s="314"/>
      <c r="J1324" s="314"/>
      <c r="K1324" s="314"/>
      <c r="L1324" s="208"/>
      <c r="M1324" s="209"/>
      <c r="N1324" s="210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5"/>
      <c r="Z1324" s="195"/>
      <c r="AA1324" s="194"/>
      <c r="AB1324" s="194"/>
      <c r="AC1324" s="194"/>
      <c r="AD1324" s="194"/>
      <c r="AE1324" s="194"/>
      <c r="AF1324" s="194"/>
      <c r="AG1324" s="194"/>
      <c r="AH1324" s="194"/>
      <c r="AI1324" s="194"/>
      <c r="AJ1324" s="194"/>
      <c r="AK1324" s="195"/>
      <c r="AL1324" s="195"/>
      <c r="AM1324" s="323" t="str">
        <f t="shared" si="145"/>
        <v/>
      </c>
      <c r="AN1324" s="323" t="str">
        <f t="shared" si="146"/>
        <v/>
      </c>
      <c r="AO1324" s="276" t="str">
        <f t="shared" si="147"/>
        <v/>
      </c>
      <c r="AP1324" s="218"/>
      <c r="AQ1324" s="219"/>
      <c r="AR1324" s="217" t="str">
        <f t="shared" si="148"/>
        <v/>
      </c>
      <c r="AS1324" s="217" t="str">
        <f t="shared" si="149"/>
        <v/>
      </c>
      <c r="AT1324" s="217"/>
      <c r="AU1324" s="217"/>
      <c r="AV1324" s="217"/>
      <c r="AW1324" s="217"/>
      <c r="AX1324" s="217"/>
      <c r="AY1324" s="217"/>
      <c r="AZ1324" s="217"/>
      <c r="BA1324" s="217"/>
      <c r="BB1324" s="217"/>
      <c r="BC1324" s="217"/>
      <c r="BD1324" s="217"/>
      <c r="BE1324" s="217"/>
      <c r="BF1324" s="217"/>
      <c r="BG1324" s="217"/>
      <c r="BH1324" s="217"/>
      <c r="BI1324" s="217"/>
      <c r="BJ1324" s="217"/>
      <c r="BK1324" s="217"/>
      <c r="BL1324" s="217"/>
      <c r="BM1324" s="217"/>
      <c r="BN1324" s="217"/>
      <c r="BO1324" s="217"/>
      <c r="BP1324" s="217"/>
      <c r="BQ1324" s="217"/>
      <c r="BR1324" s="311"/>
      <c r="BS1324" s="311"/>
      <c r="BT1324" s="311"/>
      <c r="BU1324" s="311"/>
      <c r="BV1324" s="311"/>
      <c r="BW1324" s="311"/>
      <c r="BX1324" s="311"/>
      <c r="BY1324" s="217"/>
      <c r="BZ1324" s="217"/>
      <c r="CA1324" s="217"/>
      <c r="CB1324" s="217"/>
      <c r="CC1324" s="217"/>
      <c r="CD1324" s="217"/>
      <c r="CE1324" s="311"/>
      <c r="CF1324" s="311" t="str">
        <f>IFERROR(ROUND(STDEV(AN1324,L1324),1),"")</f>
        <v/>
      </c>
      <c r="CG1324" s="322"/>
      <c r="CH1324" s="322"/>
      <c r="CI1324" s="322"/>
      <c r="CJ1324" s="322"/>
      <c r="CK1324" s="322"/>
      <c r="CL1324" s="322"/>
      <c r="CM1324" s="322"/>
      <c r="CN1324" s="220" t="str">
        <f>IFERROR(ROUND((SUM(#REF!)),0),"")</f>
        <v/>
      </c>
      <c r="CO1324" s="216"/>
      <c r="CP1324" s="221"/>
      <c r="CQ1324" s="222"/>
      <c r="CR1324" s="196"/>
      <c r="CS1324" s="196"/>
      <c r="CT1324" s="196"/>
      <c r="CU1324" s="196"/>
      <c r="CV1324" s="196"/>
      <c r="CW1324" s="306">
        <f>AV1324+BH1324</f>
        <v>0</v>
      </c>
      <c r="CX1324" s="12">
        <f>SUM(BI1324:BQ1324,AW1324:BE1324)</f>
        <v>0</v>
      </c>
      <c r="CY1324" s="314" t="str">
        <f>IFERROR(ROUND(CX1324/K1324,0),"")</f>
        <v/>
      </c>
      <c r="CZ1324" s="314" t="str">
        <f>IFERROR(ROUND(CY1324/#REF!,1),"")</f>
        <v/>
      </c>
      <c r="DA1324" s="306" t="str">
        <f t="shared" si="150"/>
        <v/>
      </c>
      <c r="DB1324" s="316" t="str">
        <f t="shared" si="151"/>
        <v/>
      </c>
      <c r="DC1324" s="193"/>
      <c r="DD1324" s="12" t="str">
        <f>IFERROR(#REF!-AP1324,"")</f>
        <v/>
      </c>
      <c r="DE1324" s="193"/>
      <c r="DF1324" s="305" t="str">
        <f>IFERROR(#REF!-L1324,"")</f>
        <v/>
      </c>
      <c r="DG1324" s="311" t="e">
        <f>IF(#REF!&gt;AQ1324,0,1)</f>
        <v>#REF!</v>
      </c>
      <c r="DH1324" s="320">
        <f>IF(AN1324&lt;M1324,0,1)</f>
        <v>1</v>
      </c>
      <c r="DI1324" s="320">
        <f>IF(AN1324&gt;N1324,0,1)</f>
        <v>1</v>
      </c>
    </row>
    <row r="1325" spans="3:113" ht="20.25" x14ac:dyDescent="0.2">
      <c r="C1325" s="214"/>
      <c r="G1325" s="207"/>
      <c r="H1325" s="314"/>
      <c r="I1325" s="314"/>
      <c r="J1325" s="314"/>
      <c r="K1325" s="314"/>
      <c r="L1325" s="208"/>
      <c r="M1325" s="209"/>
      <c r="N1325" s="210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5"/>
      <c r="Z1325" s="195"/>
      <c r="AA1325" s="194"/>
      <c r="AB1325" s="194"/>
      <c r="AC1325" s="194"/>
      <c r="AD1325" s="194"/>
      <c r="AE1325" s="194"/>
      <c r="AF1325" s="194"/>
      <c r="AG1325" s="194"/>
      <c r="AH1325" s="194"/>
      <c r="AI1325" s="194"/>
      <c r="AJ1325" s="194"/>
      <c r="AK1325" s="195"/>
      <c r="AL1325" s="195"/>
      <c r="AM1325" s="323" t="str">
        <f t="shared" si="145"/>
        <v/>
      </c>
      <c r="AN1325" s="323" t="str">
        <f t="shared" si="146"/>
        <v/>
      </c>
      <c r="AO1325" s="276" t="str">
        <f t="shared" si="147"/>
        <v/>
      </c>
      <c r="AP1325" s="218"/>
      <c r="AQ1325" s="219"/>
      <c r="AR1325" s="217" t="str">
        <f t="shared" si="148"/>
        <v/>
      </c>
      <c r="AS1325" s="217" t="str">
        <f t="shared" si="149"/>
        <v/>
      </c>
      <c r="AT1325" s="217"/>
      <c r="AU1325" s="217"/>
      <c r="AV1325" s="217"/>
      <c r="AW1325" s="217"/>
      <c r="AX1325" s="217"/>
      <c r="AY1325" s="217"/>
      <c r="AZ1325" s="217"/>
      <c r="BA1325" s="217"/>
      <c r="BB1325" s="217"/>
      <c r="BC1325" s="217"/>
      <c r="BD1325" s="217"/>
      <c r="BE1325" s="217"/>
      <c r="BF1325" s="217"/>
      <c r="BG1325" s="217"/>
      <c r="BH1325" s="217"/>
      <c r="BI1325" s="217"/>
      <c r="BJ1325" s="217"/>
      <c r="BK1325" s="217"/>
      <c r="BL1325" s="217"/>
      <c r="BM1325" s="217"/>
      <c r="BN1325" s="217"/>
      <c r="BO1325" s="217"/>
      <c r="BP1325" s="217"/>
      <c r="BQ1325" s="217"/>
      <c r="BR1325" s="311"/>
      <c r="BS1325" s="311"/>
      <c r="BT1325" s="311"/>
      <c r="BU1325" s="311"/>
      <c r="BV1325" s="311"/>
      <c r="BW1325" s="311"/>
      <c r="BX1325" s="311"/>
      <c r="BY1325" s="217"/>
      <c r="BZ1325" s="217"/>
      <c r="CA1325" s="217"/>
      <c r="CB1325" s="217"/>
      <c r="CC1325" s="217"/>
      <c r="CD1325" s="217"/>
      <c r="CE1325" s="311"/>
      <c r="CF1325" s="311" t="str">
        <f>IFERROR(ROUND(STDEV(AN1325,L1325),1),"")</f>
        <v/>
      </c>
      <c r="CG1325" s="322"/>
      <c r="CH1325" s="322"/>
      <c r="CI1325" s="322"/>
      <c r="CJ1325" s="322"/>
      <c r="CK1325" s="322"/>
      <c r="CL1325" s="322"/>
      <c r="CM1325" s="322"/>
      <c r="CN1325" s="220" t="str">
        <f>IFERROR(ROUND((SUM(#REF!)),0),"")</f>
        <v/>
      </c>
      <c r="CO1325" s="216"/>
      <c r="CP1325" s="221"/>
      <c r="CQ1325" s="222"/>
      <c r="CR1325" s="196"/>
      <c r="CS1325" s="196"/>
      <c r="CT1325" s="196"/>
      <c r="CU1325" s="196"/>
      <c r="CV1325" s="196"/>
      <c r="CW1325" s="306">
        <f>AV1325+BH1325</f>
        <v>0</v>
      </c>
      <c r="CX1325" s="12">
        <f>SUM(BI1325:BQ1325,AW1325:BE1325)</f>
        <v>0</v>
      </c>
      <c r="CY1325" s="314" t="str">
        <f>IFERROR(ROUND(CX1325/K1325,0),"")</f>
        <v/>
      </c>
      <c r="CZ1325" s="314" t="str">
        <f>IFERROR(ROUND(CY1325/#REF!,1),"")</f>
        <v/>
      </c>
      <c r="DA1325" s="306" t="str">
        <f t="shared" si="150"/>
        <v/>
      </c>
      <c r="DB1325" s="316" t="str">
        <f t="shared" si="151"/>
        <v/>
      </c>
      <c r="DC1325" s="193"/>
      <c r="DD1325" s="12" t="str">
        <f>IFERROR(#REF!-AP1325,"")</f>
        <v/>
      </c>
      <c r="DE1325" s="193"/>
      <c r="DF1325" s="305" t="str">
        <f>IFERROR(#REF!-L1325,"")</f>
        <v/>
      </c>
      <c r="DG1325" s="311" t="e">
        <f>IF(#REF!&gt;AQ1325,0,1)</f>
        <v>#REF!</v>
      </c>
      <c r="DH1325" s="320">
        <f>IF(AN1325&lt;M1325,0,1)</f>
        <v>1</v>
      </c>
      <c r="DI1325" s="320">
        <f>IF(AN1325&gt;N1325,0,1)</f>
        <v>1</v>
      </c>
    </row>
    <row r="1326" spans="3:113" ht="20.25" x14ac:dyDescent="0.2">
      <c r="C1326" s="214"/>
      <c r="G1326" s="207"/>
      <c r="H1326" s="314"/>
      <c r="I1326" s="314"/>
      <c r="J1326" s="314"/>
      <c r="K1326" s="314"/>
      <c r="L1326" s="208"/>
      <c r="M1326" s="209"/>
      <c r="N1326" s="210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5"/>
      <c r="Z1326" s="195"/>
      <c r="AA1326" s="194"/>
      <c r="AB1326" s="194"/>
      <c r="AC1326" s="194"/>
      <c r="AD1326" s="194"/>
      <c r="AE1326" s="194"/>
      <c r="AF1326" s="194"/>
      <c r="AG1326" s="194"/>
      <c r="AH1326" s="194"/>
      <c r="AI1326" s="194"/>
      <c r="AJ1326" s="194"/>
      <c r="AK1326" s="195"/>
      <c r="AL1326" s="195"/>
      <c r="AM1326" s="323" t="str">
        <f t="shared" si="145"/>
        <v/>
      </c>
      <c r="AN1326" s="323" t="str">
        <f t="shared" si="146"/>
        <v/>
      </c>
      <c r="AO1326" s="276" t="str">
        <f t="shared" si="147"/>
        <v/>
      </c>
      <c r="AP1326" s="218"/>
      <c r="AQ1326" s="219"/>
      <c r="AR1326" s="217" t="str">
        <f t="shared" si="148"/>
        <v/>
      </c>
      <c r="AS1326" s="217" t="str">
        <f t="shared" si="149"/>
        <v/>
      </c>
      <c r="AT1326" s="217"/>
      <c r="AU1326" s="217"/>
      <c r="AV1326" s="217"/>
      <c r="AW1326" s="217"/>
      <c r="AX1326" s="217"/>
      <c r="AY1326" s="217"/>
      <c r="AZ1326" s="217"/>
      <c r="BA1326" s="217"/>
      <c r="BB1326" s="217"/>
      <c r="BC1326" s="217"/>
      <c r="BD1326" s="217"/>
      <c r="BE1326" s="217"/>
      <c r="BF1326" s="217"/>
      <c r="BG1326" s="217"/>
      <c r="BH1326" s="217"/>
      <c r="BI1326" s="217"/>
      <c r="BJ1326" s="217"/>
      <c r="BK1326" s="217"/>
      <c r="BL1326" s="217"/>
      <c r="BM1326" s="217"/>
      <c r="BN1326" s="217"/>
      <c r="BO1326" s="217"/>
      <c r="BP1326" s="217"/>
      <c r="BQ1326" s="217"/>
      <c r="BR1326" s="311"/>
      <c r="BS1326" s="311"/>
      <c r="BT1326" s="311"/>
      <c r="BU1326" s="311"/>
      <c r="BV1326" s="311"/>
      <c r="BW1326" s="311"/>
      <c r="BX1326" s="311"/>
      <c r="BY1326" s="217"/>
      <c r="BZ1326" s="217"/>
      <c r="CA1326" s="217"/>
      <c r="CB1326" s="217"/>
      <c r="CC1326" s="217"/>
      <c r="CD1326" s="217"/>
      <c r="CE1326" s="311"/>
      <c r="CF1326" s="311" t="str">
        <f>IFERROR(ROUND(STDEV(AN1326,L1326),1),"")</f>
        <v/>
      </c>
      <c r="CG1326" s="322"/>
      <c r="CH1326" s="322"/>
      <c r="CI1326" s="322"/>
      <c r="CJ1326" s="322"/>
      <c r="CK1326" s="322"/>
      <c r="CL1326" s="322"/>
      <c r="CM1326" s="322"/>
      <c r="CN1326" s="220" t="str">
        <f>IFERROR(ROUND((SUM(#REF!)),0),"")</f>
        <v/>
      </c>
      <c r="CO1326" s="216"/>
      <c r="CP1326" s="221"/>
      <c r="CQ1326" s="222"/>
      <c r="CR1326" s="196"/>
      <c r="CS1326" s="196"/>
      <c r="CT1326" s="196"/>
      <c r="CU1326" s="196"/>
      <c r="CV1326" s="196"/>
      <c r="CW1326" s="306">
        <f>AV1326+BH1326</f>
        <v>0</v>
      </c>
      <c r="CX1326" s="12">
        <f>SUM(BI1326:BQ1326,AW1326:BE1326)</f>
        <v>0</v>
      </c>
      <c r="CY1326" s="314" t="str">
        <f>IFERROR(ROUND(CX1326/K1326,0),"")</f>
        <v/>
      </c>
      <c r="CZ1326" s="314" t="str">
        <f>IFERROR(ROUND(CY1326/#REF!,1),"")</f>
        <v/>
      </c>
      <c r="DA1326" s="306" t="str">
        <f t="shared" si="150"/>
        <v/>
      </c>
      <c r="DB1326" s="316" t="str">
        <f t="shared" si="151"/>
        <v/>
      </c>
      <c r="DC1326" s="193"/>
      <c r="DD1326" s="12" t="str">
        <f>IFERROR(#REF!-AP1326,"")</f>
        <v/>
      </c>
      <c r="DE1326" s="193"/>
      <c r="DF1326" s="305" t="str">
        <f>IFERROR(#REF!-L1326,"")</f>
        <v/>
      </c>
      <c r="DG1326" s="311" t="e">
        <f>IF(#REF!&gt;AQ1326,0,1)</f>
        <v>#REF!</v>
      </c>
      <c r="DH1326" s="320">
        <f>IF(AN1326&lt;M1326,0,1)</f>
        <v>1</v>
      </c>
      <c r="DI1326" s="320">
        <f>IF(AN1326&gt;N1326,0,1)</f>
        <v>1</v>
      </c>
    </row>
    <row r="1327" spans="3:113" ht="20.25" x14ac:dyDescent="0.2">
      <c r="C1327" s="214"/>
      <c r="G1327" s="207"/>
      <c r="H1327" s="314"/>
      <c r="I1327" s="314"/>
      <c r="J1327" s="314"/>
      <c r="K1327" s="314"/>
      <c r="L1327" s="208"/>
      <c r="M1327" s="209"/>
      <c r="N1327" s="210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5"/>
      <c r="Z1327" s="195"/>
      <c r="AA1327" s="194"/>
      <c r="AB1327" s="194"/>
      <c r="AC1327" s="194"/>
      <c r="AD1327" s="194"/>
      <c r="AE1327" s="194"/>
      <c r="AF1327" s="194"/>
      <c r="AG1327" s="194"/>
      <c r="AH1327" s="194"/>
      <c r="AI1327" s="194"/>
      <c r="AJ1327" s="194"/>
      <c r="AK1327" s="195"/>
      <c r="AL1327" s="195"/>
      <c r="AM1327" s="323" t="str">
        <f t="shared" si="145"/>
        <v/>
      </c>
      <c r="AN1327" s="323" t="str">
        <f t="shared" si="146"/>
        <v/>
      </c>
      <c r="AO1327" s="276" t="str">
        <f t="shared" si="147"/>
        <v/>
      </c>
      <c r="AP1327" s="218"/>
      <c r="AQ1327" s="219"/>
      <c r="AR1327" s="217" t="str">
        <f t="shared" si="148"/>
        <v/>
      </c>
      <c r="AS1327" s="217" t="str">
        <f t="shared" si="149"/>
        <v/>
      </c>
      <c r="AT1327" s="217"/>
      <c r="AU1327" s="217"/>
      <c r="AV1327" s="217"/>
      <c r="AW1327" s="217"/>
      <c r="AX1327" s="217"/>
      <c r="AY1327" s="217"/>
      <c r="AZ1327" s="217"/>
      <c r="BA1327" s="217"/>
      <c r="BB1327" s="217"/>
      <c r="BC1327" s="217"/>
      <c r="BD1327" s="217"/>
      <c r="BE1327" s="217"/>
      <c r="BF1327" s="217"/>
      <c r="BG1327" s="217"/>
      <c r="BH1327" s="217"/>
      <c r="BI1327" s="217"/>
      <c r="BJ1327" s="217"/>
      <c r="BK1327" s="217"/>
      <c r="BL1327" s="217"/>
      <c r="BM1327" s="217"/>
      <c r="BN1327" s="217"/>
      <c r="BO1327" s="217"/>
      <c r="BP1327" s="217"/>
      <c r="BQ1327" s="217"/>
      <c r="BR1327" s="311"/>
      <c r="BS1327" s="311"/>
      <c r="BT1327" s="311"/>
      <c r="BU1327" s="311"/>
      <c r="BV1327" s="311"/>
      <c r="BW1327" s="311"/>
      <c r="BX1327" s="311"/>
      <c r="BY1327" s="217"/>
      <c r="BZ1327" s="217"/>
      <c r="CA1327" s="217"/>
      <c r="CB1327" s="217"/>
      <c r="CC1327" s="217"/>
      <c r="CD1327" s="217"/>
      <c r="CE1327" s="311"/>
      <c r="CF1327" s="311" t="str">
        <f>IFERROR(ROUND(STDEV(AN1327,L1327),1),"")</f>
        <v/>
      </c>
      <c r="CG1327" s="322"/>
      <c r="CH1327" s="322"/>
      <c r="CI1327" s="322"/>
      <c r="CJ1327" s="322"/>
      <c r="CK1327" s="322"/>
      <c r="CL1327" s="322"/>
      <c r="CM1327" s="322"/>
      <c r="CN1327" s="220" t="str">
        <f>IFERROR(ROUND((SUM(#REF!)),0),"")</f>
        <v/>
      </c>
      <c r="CO1327" s="216"/>
      <c r="CP1327" s="221"/>
      <c r="CQ1327" s="222"/>
      <c r="CR1327" s="196"/>
      <c r="CS1327" s="196"/>
      <c r="CT1327" s="196"/>
      <c r="CU1327" s="196"/>
      <c r="CV1327" s="196"/>
      <c r="CW1327" s="306">
        <f>AV1327+BH1327</f>
        <v>0</v>
      </c>
      <c r="CX1327" s="12">
        <f>SUM(BI1327:BQ1327,AW1327:BE1327)</f>
        <v>0</v>
      </c>
      <c r="CY1327" s="314" t="str">
        <f>IFERROR(ROUND(CX1327/K1327,0),"")</f>
        <v/>
      </c>
      <c r="CZ1327" s="314" t="str">
        <f>IFERROR(ROUND(CY1327/#REF!,1),"")</f>
        <v/>
      </c>
      <c r="DA1327" s="306" t="str">
        <f t="shared" si="150"/>
        <v/>
      </c>
      <c r="DB1327" s="316" t="str">
        <f t="shared" si="151"/>
        <v/>
      </c>
      <c r="DC1327" s="193"/>
      <c r="DD1327" s="12" t="str">
        <f>IFERROR(#REF!-AP1327,"")</f>
        <v/>
      </c>
      <c r="DE1327" s="193"/>
      <c r="DF1327" s="305" t="str">
        <f>IFERROR(#REF!-L1327,"")</f>
        <v/>
      </c>
      <c r="DG1327" s="311" t="e">
        <f>IF(#REF!&gt;AQ1327,0,1)</f>
        <v>#REF!</v>
      </c>
      <c r="DH1327" s="320">
        <f>IF(AN1327&lt;M1327,0,1)</f>
        <v>1</v>
      </c>
      <c r="DI1327" s="320">
        <f>IF(AN1327&gt;N1327,0,1)</f>
        <v>1</v>
      </c>
    </row>
    <row r="1328" spans="3:113" ht="20.25" x14ac:dyDescent="0.2">
      <c r="C1328" s="214"/>
      <c r="G1328" s="207"/>
      <c r="H1328" s="314"/>
      <c r="I1328" s="314"/>
      <c r="J1328" s="314"/>
      <c r="K1328" s="314"/>
      <c r="L1328" s="208"/>
      <c r="M1328" s="209"/>
      <c r="N1328" s="210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5"/>
      <c r="Z1328" s="195"/>
      <c r="AA1328" s="194"/>
      <c r="AB1328" s="194"/>
      <c r="AC1328" s="194"/>
      <c r="AD1328" s="194"/>
      <c r="AE1328" s="194"/>
      <c r="AF1328" s="194"/>
      <c r="AG1328" s="194"/>
      <c r="AH1328" s="194"/>
      <c r="AI1328" s="194"/>
      <c r="AJ1328" s="194"/>
      <c r="AK1328" s="195"/>
      <c r="AL1328" s="195"/>
      <c r="AM1328" s="323" t="str">
        <f t="shared" si="145"/>
        <v/>
      </c>
      <c r="AN1328" s="323" t="str">
        <f t="shared" si="146"/>
        <v/>
      </c>
      <c r="AO1328" s="276" t="str">
        <f t="shared" si="147"/>
        <v/>
      </c>
      <c r="AP1328" s="218"/>
      <c r="AQ1328" s="219"/>
      <c r="AR1328" s="217" t="str">
        <f t="shared" si="148"/>
        <v/>
      </c>
      <c r="AS1328" s="217" t="str">
        <f t="shared" si="149"/>
        <v/>
      </c>
      <c r="AT1328" s="217"/>
      <c r="AU1328" s="217"/>
      <c r="AV1328" s="217"/>
      <c r="AW1328" s="217"/>
      <c r="AX1328" s="217"/>
      <c r="AY1328" s="217"/>
      <c r="AZ1328" s="217"/>
      <c r="BA1328" s="217"/>
      <c r="BB1328" s="217"/>
      <c r="BC1328" s="217"/>
      <c r="BD1328" s="217"/>
      <c r="BE1328" s="217"/>
      <c r="BF1328" s="217"/>
      <c r="BG1328" s="217"/>
      <c r="BH1328" s="217"/>
      <c r="BI1328" s="217"/>
      <c r="BJ1328" s="217"/>
      <c r="BK1328" s="217"/>
      <c r="BL1328" s="217"/>
      <c r="BM1328" s="217"/>
      <c r="BN1328" s="217"/>
      <c r="BO1328" s="217"/>
      <c r="BP1328" s="217"/>
      <c r="BQ1328" s="217"/>
      <c r="BR1328" s="311"/>
      <c r="BS1328" s="311"/>
      <c r="BT1328" s="311"/>
      <c r="BU1328" s="311"/>
      <c r="BV1328" s="311"/>
      <c r="BW1328" s="311"/>
      <c r="BX1328" s="311"/>
      <c r="BY1328" s="217"/>
      <c r="BZ1328" s="217"/>
      <c r="CA1328" s="217"/>
      <c r="CB1328" s="217"/>
      <c r="CC1328" s="217"/>
      <c r="CD1328" s="217"/>
      <c r="CE1328" s="311"/>
      <c r="CF1328" s="311" t="str">
        <f>IFERROR(ROUND(STDEV(AN1328,L1328),1),"")</f>
        <v/>
      </c>
      <c r="CG1328" s="322"/>
      <c r="CH1328" s="322"/>
      <c r="CI1328" s="322"/>
      <c r="CJ1328" s="322"/>
      <c r="CK1328" s="322"/>
      <c r="CL1328" s="322"/>
      <c r="CM1328" s="322"/>
      <c r="CN1328" s="220" t="str">
        <f>IFERROR(ROUND((SUM(#REF!)),0),"")</f>
        <v/>
      </c>
      <c r="CO1328" s="216"/>
      <c r="CP1328" s="221"/>
      <c r="CQ1328" s="222"/>
      <c r="CR1328" s="196"/>
      <c r="CS1328" s="196"/>
      <c r="CT1328" s="196"/>
      <c r="CU1328" s="196"/>
      <c r="CV1328" s="196"/>
      <c r="CW1328" s="306">
        <f>AV1328+BH1328</f>
        <v>0</v>
      </c>
      <c r="CX1328" s="12">
        <f>SUM(BI1328:BQ1328,AW1328:BE1328)</f>
        <v>0</v>
      </c>
      <c r="CY1328" s="314" t="str">
        <f>IFERROR(ROUND(CX1328/K1328,0),"")</f>
        <v/>
      </c>
      <c r="CZ1328" s="314" t="str">
        <f>IFERROR(ROUND(CY1328/#REF!,1),"")</f>
        <v/>
      </c>
      <c r="DA1328" s="306" t="str">
        <f t="shared" si="150"/>
        <v/>
      </c>
      <c r="DB1328" s="316" t="str">
        <f t="shared" si="151"/>
        <v/>
      </c>
      <c r="DC1328" s="193"/>
      <c r="DD1328" s="12" t="str">
        <f>IFERROR(#REF!-AP1328,"")</f>
        <v/>
      </c>
      <c r="DE1328" s="193"/>
      <c r="DF1328" s="305" t="str">
        <f>IFERROR(#REF!-L1328,"")</f>
        <v/>
      </c>
      <c r="DG1328" s="311" t="e">
        <f>IF(#REF!&gt;AQ1328,0,1)</f>
        <v>#REF!</v>
      </c>
      <c r="DH1328" s="320">
        <f>IF(AN1328&lt;M1328,0,1)</f>
        <v>1</v>
      </c>
      <c r="DI1328" s="320">
        <f>IF(AN1328&gt;N1328,0,1)</f>
        <v>1</v>
      </c>
    </row>
    <row r="1329" spans="3:113" ht="20.25" x14ac:dyDescent="0.2">
      <c r="C1329" s="214"/>
      <c r="G1329" s="207"/>
      <c r="H1329" s="314"/>
      <c r="I1329" s="314"/>
      <c r="J1329" s="314"/>
      <c r="K1329" s="314"/>
      <c r="L1329" s="208"/>
      <c r="M1329" s="209"/>
      <c r="N1329" s="210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5"/>
      <c r="Z1329" s="195"/>
      <c r="AA1329" s="194"/>
      <c r="AB1329" s="194"/>
      <c r="AC1329" s="194"/>
      <c r="AD1329" s="194"/>
      <c r="AE1329" s="194"/>
      <c r="AF1329" s="194"/>
      <c r="AG1329" s="194"/>
      <c r="AH1329" s="194"/>
      <c r="AI1329" s="194"/>
      <c r="AJ1329" s="194"/>
      <c r="AK1329" s="195"/>
      <c r="AL1329" s="195"/>
      <c r="AM1329" s="323" t="str">
        <f t="shared" si="145"/>
        <v/>
      </c>
      <c r="AN1329" s="323" t="str">
        <f t="shared" si="146"/>
        <v/>
      </c>
      <c r="AO1329" s="276" t="str">
        <f t="shared" si="147"/>
        <v/>
      </c>
      <c r="AP1329" s="218"/>
      <c r="AQ1329" s="219"/>
      <c r="AR1329" s="217" t="str">
        <f t="shared" si="148"/>
        <v/>
      </c>
      <c r="AS1329" s="217" t="str">
        <f t="shared" si="149"/>
        <v/>
      </c>
      <c r="AT1329" s="217"/>
      <c r="AU1329" s="217"/>
      <c r="AV1329" s="217"/>
      <c r="AW1329" s="217"/>
      <c r="AX1329" s="217"/>
      <c r="AY1329" s="217"/>
      <c r="AZ1329" s="217"/>
      <c r="BA1329" s="217"/>
      <c r="BB1329" s="217"/>
      <c r="BC1329" s="217"/>
      <c r="BD1329" s="217"/>
      <c r="BE1329" s="217"/>
      <c r="BF1329" s="217"/>
      <c r="BG1329" s="217"/>
      <c r="BH1329" s="217"/>
      <c r="BI1329" s="217"/>
      <c r="BJ1329" s="217"/>
      <c r="BK1329" s="217"/>
      <c r="BL1329" s="217"/>
      <c r="BM1329" s="217"/>
      <c r="BN1329" s="217"/>
      <c r="BO1329" s="217"/>
      <c r="BP1329" s="217"/>
      <c r="BQ1329" s="217"/>
      <c r="BR1329" s="311"/>
      <c r="BS1329" s="311"/>
      <c r="BT1329" s="311"/>
      <c r="BU1329" s="311"/>
      <c r="BV1329" s="311"/>
      <c r="BW1329" s="311"/>
      <c r="BX1329" s="311"/>
      <c r="BY1329" s="217"/>
      <c r="BZ1329" s="217"/>
      <c r="CA1329" s="217"/>
      <c r="CB1329" s="217"/>
      <c r="CC1329" s="217"/>
      <c r="CD1329" s="217"/>
      <c r="CE1329" s="311"/>
      <c r="CF1329" s="311" t="str">
        <f>IFERROR(ROUND(STDEV(AN1329,L1329),1),"")</f>
        <v/>
      </c>
      <c r="CG1329" s="322"/>
      <c r="CH1329" s="322"/>
      <c r="CI1329" s="322"/>
      <c r="CJ1329" s="322"/>
      <c r="CK1329" s="322"/>
      <c r="CL1329" s="322"/>
      <c r="CM1329" s="322"/>
      <c r="CN1329" s="220" t="str">
        <f>IFERROR(ROUND((SUM(#REF!)),0),"")</f>
        <v/>
      </c>
      <c r="CO1329" s="216"/>
      <c r="CP1329" s="221"/>
      <c r="CQ1329" s="222"/>
      <c r="CR1329" s="196"/>
      <c r="CS1329" s="196"/>
      <c r="CT1329" s="196"/>
      <c r="CU1329" s="196"/>
      <c r="CV1329" s="196"/>
      <c r="CW1329" s="306">
        <f>AV1329+BH1329</f>
        <v>0</v>
      </c>
      <c r="CX1329" s="12">
        <f>SUM(BI1329:BQ1329,AW1329:BE1329)</f>
        <v>0</v>
      </c>
      <c r="CY1329" s="314" t="str">
        <f>IFERROR(ROUND(CX1329/K1329,0),"")</f>
        <v/>
      </c>
      <c r="CZ1329" s="314" t="str">
        <f>IFERROR(ROUND(CY1329/#REF!,1),"")</f>
        <v/>
      </c>
      <c r="DA1329" s="306" t="str">
        <f t="shared" si="150"/>
        <v/>
      </c>
      <c r="DB1329" s="316" t="str">
        <f t="shared" si="151"/>
        <v/>
      </c>
      <c r="DC1329" s="193"/>
      <c r="DD1329" s="12" t="str">
        <f>IFERROR(#REF!-AP1329,"")</f>
        <v/>
      </c>
      <c r="DE1329" s="193"/>
      <c r="DF1329" s="305" t="str">
        <f>IFERROR(#REF!-L1329,"")</f>
        <v/>
      </c>
      <c r="DG1329" s="311" t="e">
        <f>IF(#REF!&gt;AQ1329,0,1)</f>
        <v>#REF!</v>
      </c>
      <c r="DH1329" s="320">
        <f>IF(AN1329&lt;M1329,0,1)</f>
        <v>1</v>
      </c>
      <c r="DI1329" s="320">
        <f>IF(AN1329&gt;N1329,0,1)</f>
        <v>1</v>
      </c>
    </row>
    <row r="1330" spans="3:113" ht="20.25" x14ac:dyDescent="0.2">
      <c r="C1330" s="214"/>
      <c r="G1330" s="207"/>
      <c r="H1330" s="314"/>
      <c r="I1330" s="314"/>
      <c r="J1330" s="314"/>
      <c r="K1330" s="314"/>
      <c r="L1330" s="208"/>
      <c r="M1330" s="209"/>
      <c r="N1330" s="210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5"/>
      <c r="Z1330" s="195"/>
      <c r="AA1330" s="194"/>
      <c r="AB1330" s="194"/>
      <c r="AC1330" s="194"/>
      <c r="AD1330" s="194"/>
      <c r="AE1330" s="194"/>
      <c r="AF1330" s="194"/>
      <c r="AG1330" s="194"/>
      <c r="AH1330" s="194"/>
      <c r="AI1330" s="194"/>
      <c r="AJ1330" s="194"/>
      <c r="AK1330" s="195"/>
      <c r="AL1330" s="195"/>
      <c r="AM1330" s="323" t="str">
        <f t="shared" si="145"/>
        <v/>
      </c>
      <c r="AN1330" s="323" t="str">
        <f t="shared" si="146"/>
        <v/>
      </c>
      <c r="AO1330" s="276" t="str">
        <f t="shared" si="147"/>
        <v/>
      </c>
      <c r="AP1330" s="218"/>
      <c r="AQ1330" s="219"/>
      <c r="AR1330" s="217" t="str">
        <f t="shared" si="148"/>
        <v/>
      </c>
      <c r="AS1330" s="217" t="str">
        <f t="shared" si="149"/>
        <v/>
      </c>
      <c r="AT1330" s="217"/>
      <c r="AU1330" s="217"/>
      <c r="AV1330" s="217"/>
      <c r="AW1330" s="217"/>
      <c r="AX1330" s="217"/>
      <c r="AY1330" s="217"/>
      <c r="AZ1330" s="217"/>
      <c r="BA1330" s="217"/>
      <c r="BB1330" s="217"/>
      <c r="BC1330" s="217"/>
      <c r="BD1330" s="217"/>
      <c r="BE1330" s="217"/>
      <c r="BF1330" s="217"/>
      <c r="BG1330" s="217"/>
      <c r="BH1330" s="217"/>
      <c r="BI1330" s="217"/>
      <c r="BJ1330" s="217"/>
      <c r="BK1330" s="217"/>
      <c r="BL1330" s="217"/>
      <c r="BM1330" s="217"/>
      <c r="BN1330" s="217"/>
      <c r="BO1330" s="217"/>
      <c r="BP1330" s="217"/>
      <c r="BQ1330" s="217"/>
      <c r="BR1330" s="311"/>
      <c r="BS1330" s="311"/>
      <c r="BT1330" s="311"/>
      <c r="BU1330" s="311"/>
      <c r="BV1330" s="311"/>
      <c r="BW1330" s="311"/>
      <c r="BX1330" s="311"/>
      <c r="BY1330" s="217"/>
      <c r="BZ1330" s="217"/>
      <c r="CA1330" s="217"/>
      <c r="CB1330" s="217"/>
      <c r="CC1330" s="217"/>
      <c r="CD1330" s="217"/>
      <c r="CE1330" s="311"/>
      <c r="CF1330" s="311" t="str">
        <f>IFERROR(ROUND(STDEV(AN1330,L1330),1),"")</f>
        <v/>
      </c>
      <c r="CG1330" s="322"/>
      <c r="CH1330" s="322"/>
      <c r="CI1330" s="322"/>
      <c r="CJ1330" s="322"/>
      <c r="CK1330" s="322"/>
      <c r="CL1330" s="322"/>
      <c r="CM1330" s="322"/>
      <c r="CN1330" s="220" t="str">
        <f>IFERROR(ROUND((SUM(#REF!)),0),"")</f>
        <v/>
      </c>
      <c r="CO1330" s="216"/>
      <c r="CP1330" s="221"/>
      <c r="CQ1330" s="222"/>
      <c r="CR1330" s="196"/>
      <c r="CS1330" s="196"/>
      <c r="CT1330" s="196"/>
      <c r="CU1330" s="196"/>
      <c r="CV1330" s="196"/>
      <c r="CW1330" s="306">
        <f>AV1330+BH1330</f>
        <v>0</v>
      </c>
      <c r="CX1330" s="12">
        <f>SUM(BI1330:BQ1330,AW1330:BE1330)</f>
        <v>0</v>
      </c>
      <c r="CY1330" s="314" t="str">
        <f>IFERROR(ROUND(CX1330/K1330,0),"")</f>
        <v/>
      </c>
      <c r="CZ1330" s="314" t="str">
        <f>IFERROR(ROUND(CY1330/#REF!,1),"")</f>
        <v/>
      </c>
      <c r="DA1330" s="306" t="str">
        <f t="shared" si="150"/>
        <v/>
      </c>
      <c r="DB1330" s="316" t="str">
        <f t="shared" si="151"/>
        <v/>
      </c>
      <c r="DC1330" s="193"/>
      <c r="DD1330" s="12" t="str">
        <f>IFERROR(#REF!-AP1330,"")</f>
        <v/>
      </c>
      <c r="DE1330" s="193"/>
      <c r="DF1330" s="305" t="str">
        <f>IFERROR(#REF!-L1330,"")</f>
        <v/>
      </c>
      <c r="DG1330" s="311" t="e">
        <f>IF(#REF!&gt;AQ1330,0,1)</f>
        <v>#REF!</v>
      </c>
      <c r="DH1330" s="320">
        <f>IF(AN1330&lt;M1330,0,1)</f>
        <v>1</v>
      </c>
      <c r="DI1330" s="320">
        <f>IF(AN1330&gt;N1330,0,1)</f>
        <v>1</v>
      </c>
    </row>
    <row r="1331" spans="3:113" ht="20.25" x14ac:dyDescent="0.2">
      <c r="C1331" s="214"/>
      <c r="G1331" s="207"/>
      <c r="H1331" s="314"/>
      <c r="I1331" s="314"/>
      <c r="J1331" s="314"/>
      <c r="K1331" s="314"/>
      <c r="L1331" s="208"/>
      <c r="M1331" s="209"/>
      <c r="N1331" s="210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5"/>
      <c r="Z1331" s="195"/>
      <c r="AA1331" s="194"/>
      <c r="AB1331" s="194"/>
      <c r="AC1331" s="194"/>
      <c r="AD1331" s="194"/>
      <c r="AE1331" s="194"/>
      <c r="AF1331" s="194"/>
      <c r="AG1331" s="194"/>
      <c r="AH1331" s="194"/>
      <c r="AI1331" s="194"/>
      <c r="AJ1331" s="194"/>
      <c r="AK1331" s="195"/>
      <c r="AL1331" s="195"/>
      <c r="AM1331" s="323" t="str">
        <f t="shared" si="145"/>
        <v/>
      </c>
      <c r="AN1331" s="323" t="str">
        <f t="shared" si="146"/>
        <v/>
      </c>
      <c r="AO1331" s="276" t="str">
        <f t="shared" si="147"/>
        <v/>
      </c>
      <c r="AP1331" s="218"/>
      <c r="AQ1331" s="219"/>
      <c r="AR1331" s="217" t="str">
        <f t="shared" si="148"/>
        <v/>
      </c>
      <c r="AS1331" s="217" t="str">
        <f t="shared" si="149"/>
        <v/>
      </c>
      <c r="AT1331" s="217"/>
      <c r="AU1331" s="217"/>
      <c r="AV1331" s="217"/>
      <c r="AW1331" s="217"/>
      <c r="AX1331" s="217"/>
      <c r="AY1331" s="217"/>
      <c r="AZ1331" s="217"/>
      <c r="BA1331" s="217"/>
      <c r="BB1331" s="217"/>
      <c r="BC1331" s="217"/>
      <c r="BD1331" s="217"/>
      <c r="BE1331" s="217"/>
      <c r="BF1331" s="217"/>
      <c r="BG1331" s="217"/>
      <c r="BH1331" s="217"/>
      <c r="BI1331" s="217"/>
      <c r="BJ1331" s="217"/>
      <c r="BK1331" s="217"/>
      <c r="BL1331" s="217"/>
      <c r="BM1331" s="217"/>
      <c r="BN1331" s="217"/>
      <c r="BO1331" s="217"/>
      <c r="BP1331" s="217"/>
      <c r="BQ1331" s="217"/>
      <c r="BR1331" s="311"/>
      <c r="BS1331" s="311"/>
      <c r="BT1331" s="311"/>
      <c r="BU1331" s="311"/>
      <c r="BV1331" s="311"/>
      <c r="BW1331" s="311"/>
      <c r="BX1331" s="311"/>
      <c r="BY1331" s="217"/>
      <c r="BZ1331" s="217"/>
      <c r="CA1331" s="217"/>
      <c r="CB1331" s="217"/>
      <c r="CC1331" s="217"/>
      <c r="CD1331" s="217"/>
      <c r="CE1331" s="311"/>
      <c r="CF1331" s="311" t="str">
        <f>IFERROR(ROUND(STDEV(AN1331,L1331),1),"")</f>
        <v/>
      </c>
      <c r="CG1331" s="322"/>
      <c r="CH1331" s="322"/>
      <c r="CI1331" s="322"/>
      <c r="CJ1331" s="322"/>
      <c r="CK1331" s="322"/>
      <c r="CL1331" s="322"/>
      <c r="CM1331" s="322"/>
      <c r="CN1331" s="220" t="str">
        <f>IFERROR(ROUND((SUM(#REF!)),0),"")</f>
        <v/>
      </c>
      <c r="CO1331" s="216"/>
      <c r="CP1331" s="221"/>
      <c r="CQ1331" s="222"/>
      <c r="CR1331" s="196"/>
      <c r="CS1331" s="196"/>
      <c r="CT1331" s="196"/>
      <c r="CU1331" s="196"/>
      <c r="CV1331" s="196"/>
      <c r="CW1331" s="306">
        <f>AV1331+BH1331</f>
        <v>0</v>
      </c>
      <c r="CX1331" s="12">
        <f>SUM(BI1331:BQ1331,AW1331:BE1331)</f>
        <v>0</v>
      </c>
      <c r="CY1331" s="314" t="str">
        <f>IFERROR(ROUND(CX1331/K1331,0),"")</f>
        <v/>
      </c>
      <c r="CZ1331" s="314" t="str">
        <f>IFERROR(ROUND(CY1331/#REF!,1),"")</f>
        <v/>
      </c>
      <c r="DA1331" s="306" t="str">
        <f t="shared" si="150"/>
        <v/>
      </c>
      <c r="DB1331" s="316" t="str">
        <f t="shared" si="151"/>
        <v/>
      </c>
      <c r="DC1331" s="193"/>
      <c r="DD1331" s="12" t="str">
        <f>IFERROR(#REF!-AP1331,"")</f>
        <v/>
      </c>
      <c r="DE1331" s="193"/>
      <c r="DF1331" s="305" t="str">
        <f>IFERROR(#REF!-L1331,"")</f>
        <v/>
      </c>
      <c r="DG1331" s="311" t="e">
        <f>IF(#REF!&gt;AQ1331,0,1)</f>
        <v>#REF!</v>
      </c>
      <c r="DH1331" s="320">
        <f>IF(AN1331&lt;M1331,0,1)</f>
        <v>1</v>
      </c>
      <c r="DI1331" s="320">
        <f>IF(AN1331&gt;N1331,0,1)</f>
        <v>1</v>
      </c>
    </row>
    <row r="1332" spans="3:113" ht="20.25" x14ac:dyDescent="0.2">
      <c r="C1332" s="214"/>
      <c r="G1332" s="207"/>
      <c r="H1332" s="314"/>
      <c r="I1332" s="314"/>
      <c r="J1332" s="314"/>
      <c r="K1332" s="314"/>
      <c r="L1332" s="208"/>
      <c r="M1332" s="209"/>
      <c r="N1332" s="210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5"/>
      <c r="Z1332" s="195"/>
      <c r="AA1332" s="194"/>
      <c r="AB1332" s="194"/>
      <c r="AC1332" s="194"/>
      <c r="AD1332" s="194"/>
      <c r="AE1332" s="194"/>
      <c r="AF1332" s="194"/>
      <c r="AG1332" s="194"/>
      <c r="AH1332" s="194"/>
      <c r="AI1332" s="194"/>
      <c r="AJ1332" s="194"/>
      <c r="AK1332" s="195"/>
      <c r="AL1332" s="195"/>
      <c r="AM1332" s="323" t="str">
        <f t="shared" si="145"/>
        <v/>
      </c>
      <c r="AN1332" s="323" t="str">
        <f t="shared" si="146"/>
        <v/>
      </c>
      <c r="AO1332" s="276" t="str">
        <f t="shared" si="147"/>
        <v/>
      </c>
      <c r="AP1332" s="218"/>
      <c r="AQ1332" s="219"/>
      <c r="AR1332" s="217" t="str">
        <f t="shared" si="148"/>
        <v/>
      </c>
      <c r="AS1332" s="217" t="str">
        <f t="shared" si="149"/>
        <v/>
      </c>
      <c r="AT1332" s="217"/>
      <c r="AU1332" s="217"/>
      <c r="AV1332" s="217"/>
      <c r="AW1332" s="217"/>
      <c r="AX1332" s="217"/>
      <c r="AY1332" s="217"/>
      <c r="AZ1332" s="217"/>
      <c r="BA1332" s="217"/>
      <c r="BB1332" s="217"/>
      <c r="BC1332" s="217"/>
      <c r="BD1332" s="217"/>
      <c r="BE1332" s="217"/>
      <c r="BF1332" s="217"/>
      <c r="BG1332" s="217"/>
      <c r="BH1332" s="217"/>
      <c r="BI1332" s="217"/>
      <c r="BJ1332" s="217"/>
      <c r="BK1332" s="217"/>
      <c r="BL1332" s="217"/>
      <c r="BM1332" s="217"/>
      <c r="BN1332" s="217"/>
      <c r="BO1332" s="217"/>
      <c r="BP1332" s="217"/>
      <c r="BQ1332" s="217"/>
      <c r="BR1332" s="311"/>
      <c r="BS1332" s="311"/>
      <c r="BT1332" s="311"/>
      <c r="BU1332" s="311"/>
      <c r="BV1332" s="311"/>
      <c r="BW1332" s="311"/>
      <c r="BX1332" s="311"/>
      <c r="BY1332" s="217"/>
      <c r="BZ1332" s="217"/>
      <c r="CA1332" s="217"/>
      <c r="CB1332" s="217"/>
      <c r="CC1332" s="217"/>
      <c r="CD1332" s="217"/>
      <c r="CE1332" s="311"/>
      <c r="CF1332" s="311" t="str">
        <f>IFERROR(ROUND(STDEV(AN1332,L1332),1),"")</f>
        <v/>
      </c>
      <c r="CG1332" s="322"/>
      <c r="CH1332" s="322"/>
      <c r="CI1332" s="322"/>
      <c r="CJ1332" s="322"/>
      <c r="CK1332" s="322"/>
      <c r="CL1332" s="322"/>
      <c r="CM1332" s="322"/>
      <c r="CN1332" s="220" t="str">
        <f>IFERROR(ROUND((SUM(#REF!)),0),"")</f>
        <v/>
      </c>
      <c r="CO1332" s="216"/>
      <c r="CP1332" s="221"/>
      <c r="CQ1332" s="222"/>
      <c r="CR1332" s="196"/>
      <c r="CS1332" s="196"/>
      <c r="CT1332" s="196"/>
      <c r="CU1332" s="196"/>
      <c r="CV1332" s="196"/>
      <c r="CW1332" s="306">
        <f>AV1332+BH1332</f>
        <v>0</v>
      </c>
      <c r="CX1332" s="12">
        <f>SUM(BI1332:BQ1332,AW1332:BE1332)</f>
        <v>0</v>
      </c>
      <c r="CY1332" s="314" t="str">
        <f>IFERROR(ROUND(CX1332/K1332,0),"")</f>
        <v/>
      </c>
      <c r="CZ1332" s="314" t="str">
        <f>IFERROR(ROUND(CY1332/#REF!,1),"")</f>
        <v/>
      </c>
      <c r="DA1332" s="306" t="str">
        <f t="shared" si="150"/>
        <v/>
      </c>
      <c r="DB1332" s="316" t="str">
        <f t="shared" si="151"/>
        <v/>
      </c>
      <c r="DC1332" s="193"/>
      <c r="DD1332" s="12" t="str">
        <f>IFERROR(#REF!-AP1332,"")</f>
        <v/>
      </c>
      <c r="DE1332" s="193"/>
      <c r="DF1332" s="305" t="str">
        <f>IFERROR(#REF!-L1332,"")</f>
        <v/>
      </c>
      <c r="DG1332" s="311" t="e">
        <f>IF(#REF!&gt;AQ1332,0,1)</f>
        <v>#REF!</v>
      </c>
      <c r="DH1332" s="320">
        <f>IF(AN1332&lt;M1332,0,1)</f>
        <v>1</v>
      </c>
      <c r="DI1332" s="320">
        <f>IF(AN1332&gt;N1332,0,1)</f>
        <v>1</v>
      </c>
    </row>
    <row r="1333" spans="3:113" ht="20.25" x14ac:dyDescent="0.2">
      <c r="C1333" s="214"/>
      <c r="G1333" s="207"/>
      <c r="H1333" s="314"/>
      <c r="I1333" s="314"/>
      <c r="J1333" s="314"/>
      <c r="K1333" s="314"/>
      <c r="L1333" s="208"/>
      <c r="M1333" s="209"/>
      <c r="N1333" s="210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5"/>
      <c r="Z1333" s="195"/>
      <c r="AA1333" s="194"/>
      <c r="AB1333" s="194"/>
      <c r="AC1333" s="194"/>
      <c r="AD1333" s="194"/>
      <c r="AE1333" s="194"/>
      <c r="AF1333" s="194"/>
      <c r="AG1333" s="194"/>
      <c r="AH1333" s="194"/>
      <c r="AI1333" s="194"/>
      <c r="AJ1333" s="194"/>
      <c r="AK1333" s="195"/>
      <c r="AL1333" s="195"/>
      <c r="AM1333" s="323" t="str">
        <f t="shared" si="145"/>
        <v/>
      </c>
      <c r="AN1333" s="323" t="str">
        <f t="shared" si="146"/>
        <v/>
      </c>
      <c r="AO1333" s="276" t="str">
        <f t="shared" si="147"/>
        <v/>
      </c>
      <c r="AP1333" s="218"/>
      <c r="AQ1333" s="219"/>
      <c r="AR1333" s="217" t="str">
        <f t="shared" si="148"/>
        <v/>
      </c>
      <c r="AS1333" s="217" t="str">
        <f t="shared" si="149"/>
        <v/>
      </c>
      <c r="AT1333" s="217"/>
      <c r="AU1333" s="217"/>
      <c r="AV1333" s="217"/>
      <c r="AW1333" s="217"/>
      <c r="AX1333" s="217"/>
      <c r="AY1333" s="217"/>
      <c r="AZ1333" s="217"/>
      <c r="BA1333" s="217"/>
      <c r="BB1333" s="217"/>
      <c r="BC1333" s="217"/>
      <c r="BD1333" s="217"/>
      <c r="BE1333" s="217"/>
      <c r="BF1333" s="217"/>
      <c r="BG1333" s="217"/>
      <c r="BH1333" s="217"/>
      <c r="BI1333" s="217"/>
      <c r="BJ1333" s="217"/>
      <c r="BK1333" s="217"/>
      <c r="BL1333" s="217"/>
      <c r="BM1333" s="217"/>
      <c r="BN1333" s="217"/>
      <c r="BO1333" s="217"/>
      <c r="BP1333" s="217"/>
      <c r="BQ1333" s="217"/>
      <c r="BR1333" s="311"/>
      <c r="BS1333" s="311"/>
      <c r="BT1333" s="311"/>
      <c r="BU1333" s="311"/>
      <c r="BV1333" s="311"/>
      <c r="BW1333" s="311"/>
      <c r="BX1333" s="311"/>
      <c r="BY1333" s="217"/>
      <c r="BZ1333" s="217"/>
      <c r="CA1333" s="217"/>
      <c r="CB1333" s="217"/>
      <c r="CC1333" s="217"/>
      <c r="CD1333" s="217"/>
      <c r="CE1333" s="311"/>
      <c r="CF1333" s="311" t="str">
        <f>IFERROR(ROUND(STDEV(AN1333,L1333),1),"")</f>
        <v/>
      </c>
      <c r="CG1333" s="322"/>
      <c r="CH1333" s="322"/>
      <c r="CI1333" s="322"/>
      <c r="CJ1333" s="322"/>
      <c r="CK1333" s="322"/>
      <c r="CL1333" s="322"/>
      <c r="CM1333" s="322"/>
      <c r="CN1333" s="220" t="str">
        <f>IFERROR(ROUND((SUM(#REF!)),0),"")</f>
        <v/>
      </c>
      <c r="CO1333" s="216"/>
      <c r="CP1333" s="221"/>
      <c r="CQ1333" s="222"/>
      <c r="CR1333" s="196"/>
      <c r="CS1333" s="196"/>
      <c r="CT1333" s="196"/>
      <c r="CU1333" s="196"/>
      <c r="CV1333" s="196"/>
      <c r="CW1333" s="306">
        <f>AV1333+BH1333</f>
        <v>0</v>
      </c>
      <c r="CX1333" s="12">
        <f>SUM(BI1333:BQ1333,AW1333:BE1333)</f>
        <v>0</v>
      </c>
      <c r="CY1333" s="314" t="str">
        <f>IFERROR(ROUND(CX1333/K1333,0),"")</f>
        <v/>
      </c>
      <c r="CZ1333" s="314" t="str">
        <f>IFERROR(ROUND(CY1333/#REF!,1),"")</f>
        <v/>
      </c>
      <c r="DA1333" s="306" t="str">
        <f t="shared" si="150"/>
        <v/>
      </c>
      <c r="DB1333" s="316" t="str">
        <f t="shared" si="151"/>
        <v/>
      </c>
      <c r="DC1333" s="193"/>
      <c r="DD1333" s="12" t="str">
        <f>IFERROR(#REF!-AP1333,"")</f>
        <v/>
      </c>
      <c r="DE1333" s="193"/>
      <c r="DF1333" s="305" t="str">
        <f>IFERROR(#REF!-L1333,"")</f>
        <v/>
      </c>
      <c r="DG1333" s="311" t="e">
        <f>IF(#REF!&gt;AQ1333,0,1)</f>
        <v>#REF!</v>
      </c>
      <c r="DH1333" s="320">
        <f>IF(AN1333&lt;M1333,0,1)</f>
        <v>1</v>
      </c>
      <c r="DI1333" s="320">
        <f>IF(AN1333&gt;N1333,0,1)</f>
        <v>1</v>
      </c>
    </row>
    <row r="1334" spans="3:113" ht="20.25" x14ac:dyDescent="0.2">
      <c r="C1334" s="214"/>
      <c r="G1334" s="207"/>
      <c r="H1334" s="314"/>
      <c r="I1334" s="314"/>
      <c r="J1334" s="314"/>
      <c r="K1334" s="314"/>
      <c r="L1334" s="208"/>
      <c r="M1334" s="209"/>
      <c r="N1334" s="210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5"/>
      <c r="Z1334" s="195"/>
      <c r="AA1334" s="194"/>
      <c r="AB1334" s="194"/>
      <c r="AC1334" s="194"/>
      <c r="AD1334" s="194"/>
      <c r="AE1334" s="194"/>
      <c r="AF1334" s="194"/>
      <c r="AG1334" s="194"/>
      <c r="AH1334" s="194"/>
      <c r="AI1334" s="194"/>
      <c r="AJ1334" s="194"/>
      <c r="AK1334" s="195"/>
      <c r="AL1334" s="195"/>
      <c r="AM1334" s="323" t="str">
        <f t="shared" si="145"/>
        <v/>
      </c>
      <c r="AN1334" s="323" t="str">
        <f t="shared" si="146"/>
        <v/>
      </c>
      <c r="AO1334" s="276" t="str">
        <f t="shared" si="147"/>
        <v/>
      </c>
      <c r="AP1334" s="218"/>
      <c r="AQ1334" s="219"/>
      <c r="AR1334" s="217" t="str">
        <f t="shared" si="148"/>
        <v/>
      </c>
      <c r="AS1334" s="217" t="str">
        <f t="shared" si="149"/>
        <v/>
      </c>
      <c r="AT1334" s="217"/>
      <c r="AU1334" s="217"/>
      <c r="AV1334" s="217"/>
      <c r="AW1334" s="217"/>
      <c r="AX1334" s="217"/>
      <c r="AY1334" s="217"/>
      <c r="AZ1334" s="217"/>
      <c r="BA1334" s="217"/>
      <c r="BB1334" s="217"/>
      <c r="BC1334" s="217"/>
      <c r="BD1334" s="217"/>
      <c r="BE1334" s="217"/>
      <c r="BF1334" s="217"/>
      <c r="BG1334" s="217"/>
      <c r="BH1334" s="217"/>
      <c r="BI1334" s="217"/>
      <c r="BJ1334" s="217"/>
      <c r="BK1334" s="217"/>
      <c r="BL1334" s="217"/>
      <c r="BM1334" s="217"/>
      <c r="BN1334" s="217"/>
      <c r="BO1334" s="217"/>
      <c r="BP1334" s="217"/>
      <c r="BQ1334" s="217"/>
      <c r="BR1334" s="311"/>
      <c r="BS1334" s="311"/>
      <c r="BT1334" s="311"/>
      <c r="BU1334" s="311"/>
      <c r="BV1334" s="311"/>
      <c r="BW1334" s="311"/>
      <c r="BX1334" s="311"/>
      <c r="BY1334" s="217"/>
      <c r="BZ1334" s="217"/>
      <c r="CA1334" s="217"/>
      <c r="CB1334" s="217"/>
      <c r="CC1334" s="217"/>
      <c r="CD1334" s="217"/>
      <c r="CE1334" s="311"/>
      <c r="CF1334" s="311" t="str">
        <f>IFERROR(ROUND(STDEV(AN1334,L1334),1),"")</f>
        <v/>
      </c>
      <c r="CG1334" s="322"/>
      <c r="CH1334" s="322"/>
      <c r="CI1334" s="322"/>
      <c r="CJ1334" s="322"/>
      <c r="CK1334" s="322"/>
      <c r="CL1334" s="322"/>
      <c r="CM1334" s="322"/>
      <c r="CN1334" s="220" t="str">
        <f>IFERROR(ROUND((SUM(#REF!)),0),"")</f>
        <v/>
      </c>
      <c r="CO1334" s="216"/>
      <c r="CP1334" s="221"/>
      <c r="CQ1334" s="222"/>
      <c r="CR1334" s="196"/>
      <c r="CS1334" s="196"/>
      <c r="CT1334" s="196"/>
      <c r="CU1334" s="196"/>
      <c r="CV1334" s="196"/>
      <c r="CW1334" s="306">
        <f>AV1334+BH1334</f>
        <v>0</v>
      </c>
      <c r="CX1334" s="12">
        <f>SUM(BI1334:BQ1334,AW1334:BE1334)</f>
        <v>0</v>
      </c>
      <c r="CY1334" s="314" t="str">
        <f>IFERROR(ROUND(CX1334/K1334,0),"")</f>
        <v/>
      </c>
      <c r="CZ1334" s="314" t="str">
        <f>IFERROR(ROUND(CY1334/#REF!,1),"")</f>
        <v/>
      </c>
      <c r="DA1334" s="306" t="str">
        <f t="shared" si="150"/>
        <v/>
      </c>
      <c r="DB1334" s="316" t="str">
        <f t="shared" si="151"/>
        <v/>
      </c>
      <c r="DC1334" s="193"/>
      <c r="DD1334" s="12" t="str">
        <f>IFERROR(#REF!-AP1334,"")</f>
        <v/>
      </c>
      <c r="DE1334" s="193"/>
      <c r="DF1334" s="305" t="str">
        <f>IFERROR(#REF!-L1334,"")</f>
        <v/>
      </c>
      <c r="DG1334" s="311" t="e">
        <f>IF(#REF!&gt;AQ1334,0,1)</f>
        <v>#REF!</v>
      </c>
      <c r="DH1334" s="320">
        <f>IF(AN1334&lt;M1334,0,1)</f>
        <v>1</v>
      </c>
      <c r="DI1334" s="320">
        <f>IF(AN1334&gt;N1334,0,1)</f>
        <v>1</v>
      </c>
    </row>
    <row r="1335" spans="3:113" ht="20.25" x14ac:dyDescent="0.2">
      <c r="C1335" s="214"/>
      <c r="G1335" s="207"/>
      <c r="H1335" s="314"/>
      <c r="I1335" s="314"/>
      <c r="J1335" s="314"/>
      <c r="K1335" s="314"/>
      <c r="L1335" s="208"/>
      <c r="M1335" s="209"/>
      <c r="N1335" s="210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5"/>
      <c r="Z1335" s="195"/>
      <c r="AA1335" s="194"/>
      <c r="AB1335" s="194"/>
      <c r="AC1335" s="194"/>
      <c r="AD1335" s="194"/>
      <c r="AE1335" s="194"/>
      <c r="AF1335" s="194"/>
      <c r="AG1335" s="194"/>
      <c r="AH1335" s="194"/>
      <c r="AI1335" s="194"/>
      <c r="AJ1335" s="194"/>
      <c r="AK1335" s="195"/>
      <c r="AL1335" s="195"/>
      <c r="AM1335" s="323" t="str">
        <f t="shared" si="145"/>
        <v/>
      </c>
      <c r="AN1335" s="323" t="str">
        <f t="shared" si="146"/>
        <v/>
      </c>
      <c r="AO1335" s="276" t="str">
        <f t="shared" si="147"/>
        <v/>
      </c>
      <c r="AP1335" s="218"/>
      <c r="AQ1335" s="219"/>
      <c r="AR1335" s="217" t="str">
        <f t="shared" si="148"/>
        <v/>
      </c>
      <c r="AS1335" s="217" t="str">
        <f t="shared" si="149"/>
        <v/>
      </c>
      <c r="AT1335" s="217"/>
      <c r="AU1335" s="217"/>
      <c r="AV1335" s="217"/>
      <c r="AW1335" s="217"/>
      <c r="AX1335" s="217"/>
      <c r="AY1335" s="217"/>
      <c r="AZ1335" s="217"/>
      <c r="BA1335" s="217"/>
      <c r="BB1335" s="217"/>
      <c r="BC1335" s="217"/>
      <c r="BD1335" s="217"/>
      <c r="BE1335" s="217"/>
      <c r="BF1335" s="217"/>
      <c r="BG1335" s="217"/>
      <c r="BH1335" s="217"/>
      <c r="BI1335" s="217"/>
      <c r="BJ1335" s="217"/>
      <c r="BK1335" s="217"/>
      <c r="BL1335" s="217"/>
      <c r="BM1335" s="217"/>
      <c r="BN1335" s="217"/>
      <c r="BO1335" s="217"/>
      <c r="BP1335" s="217"/>
      <c r="BQ1335" s="217"/>
      <c r="BR1335" s="311"/>
      <c r="BS1335" s="311"/>
      <c r="BT1335" s="311"/>
      <c r="BU1335" s="311"/>
      <c r="BV1335" s="311"/>
      <c r="BW1335" s="311"/>
      <c r="BX1335" s="311"/>
      <c r="BY1335" s="217"/>
      <c r="BZ1335" s="217"/>
      <c r="CA1335" s="217"/>
      <c r="CB1335" s="217"/>
      <c r="CC1335" s="217"/>
      <c r="CD1335" s="217"/>
      <c r="CE1335" s="311"/>
      <c r="CF1335" s="311" t="str">
        <f>IFERROR(ROUND(STDEV(AN1335,L1335),1),"")</f>
        <v/>
      </c>
      <c r="CG1335" s="322"/>
      <c r="CH1335" s="322"/>
      <c r="CI1335" s="322"/>
      <c r="CJ1335" s="322"/>
      <c r="CK1335" s="322"/>
      <c r="CL1335" s="322"/>
      <c r="CM1335" s="322"/>
      <c r="CN1335" s="220" t="str">
        <f>IFERROR(ROUND((SUM(#REF!)),0),"")</f>
        <v/>
      </c>
      <c r="CO1335" s="216"/>
      <c r="CP1335" s="221"/>
      <c r="CQ1335" s="222"/>
      <c r="CR1335" s="196"/>
      <c r="CS1335" s="196"/>
      <c r="CT1335" s="196"/>
      <c r="CU1335" s="196"/>
      <c r="CV1335" s="196"/>
      <c r="CW1335" s="306">
        <f>AV1335+BH1335</f>
        <v>0</v>
      </c>
      <c r="CX1335" s="12">
        <f>SUM(BI1335:BQ1335,AW1335:BE1335)</f>
        <v>0</v>
      </c>
      <c r="CY1335" s="314" t="str">
        <f>IFERROR(ROUND(CX1335/K1335,0),"")</f>
        <v/>
      </c>
      <c r="CZ1335" s="314" t="str">
        <f>IFERROR(ROUND(CY1335/#REF!,1),"")</f>
        <v/>
      </c>
      <c r="DA1335" s="306" t="str">
        <f t="shared" si="150"/>
        <v/>
      </c>
      <c r="DB1335" s="316" t="str">
        <f t="shared" si="151"/>
        <v/>
      </c>
      <c r="DC1335" s="193"/>
      <c r="DD1335" s="12" t="str">
        <f>IFERROR(#REF!-AP1335,"")</f>
        <v/>
      </c>
      <c r="DE1335" s="193"/>
      <c r="DF1335" s="305" t="str">
        <f>IFERROR(#REF!-L1335,"")</f>
        <v/>
      </c>
      <c r="DG1335" s="311" t="e">
        <f>IF(#REF!&gt;AQ1335,0,1)</f>
        <v>#REF!</v>
      </c>
      <c r="DH1335" s="320">
        <f>IF(AN1335&lt;M1335,0,1)</f>
        <v>1</v>
      </c>
      <c r="DI1335" s="320">
        <f>IF(AN1335&gt;N1335,0,1)</f>
        <v>1</v>
      </c>
    </row>
    <row r="1336" spans="3:113" ht="20.25" x14ac:dyDescent="0.2">
      <c r="C1336" s="214"/>
      <c r="G1336" s="207"/>
      <c r="H1336" s="314"/>
      <c r="I1336" s="314"/>
      <c r="J1336" s="314"/>
      <c r="K1336" s="314"/>
      <c r="L1336" s="208"/>
      <c r="M1336" s="209"/>
      <c r="N1336" s="210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5"/>
      <c r="Z1336" s="195"/>
      <c r="AA1336" s="194"/>
      <c r="AB1336" s="194"/>
      <c r="AC1336" s="194"/>
      <c r="AD1336" s="194"/>
      <c r="AE1336" s="194"/>
      <c r="AF1336" s="194"/>
      <c r="AG1336" s="194"/>
      <c r="AH1336" s="194"/>
      <c r="AI1336" s="194"/>
      <c r="AJ1336" s="194"/>
      <c r="AK1336" s="195"/>
      <c r="AL1336" s="195"/>
      <c r="AM1336" s="323" t="str">
        <f t="shared" si="145"/>
        <v/>
      </c>
      <c r="AN1336" s="323" t="str">
        <f t="shared" si="146"/>
        <v/>
      </c>
      <c r="AO1336" s="276" t="str">
        <f t="shared" si="147"/>
        <v/>
      </c>
      <c r="AP1336" s="218"/>
      <c r="AQ1336" s="219"/>
      <c r="AR1336" s="217" t="str">
        <f t="shared" si="148"/>
        <v/>
      </c>
      <c r="AS1336" s="217" t="str">
        <f t="shared" si="149"/>
        <v/>
      </c>
      <c r="AT1336" s="217"/>
      <c r="AU1336" s="217"/>
      <c r="AV1336" s="217"/>
      <c r="AW1336" s="217"/>
      <c r="AX1336" s="217"/>
      <c r="AY1336" s="217"/>
      <c r="AZ1336" s="217"/>
      <c r="BA1336" s="217"/>
      <c r="BB1336" s="217"/>
      <c r="BC1336" s="217"/>
      <c r="BD1336" s="217"/>
      <c r="BE1336" s="217"/>
      <c r="BF1336" s="217"/>
      <c r="BG1336" s="217"/>
      <c r="BH1336" s="217"/>
      <c r="BI1336" s="217"/>
      <c r="BJ1336" s="217"/>
      <c r="BK1336" s="217"/>
      <c r="BL1336" s="217"/>
      <c r="BM1336" s="217"/>
      <c r="BN1336" s="217"/>
      <c r="BO1336" s="217"/>
      <c r="BP1336" s="217"/>
      <c r="BQ1336" s="217"/>
      <c r="BR1336" s="311"/>
      <c r="BS1336" s="311"/>
      <c r="BT1336" s="311"/>
      <c r="BU1336" s="311"/>
      <c r="BV1336" s="311"/>
      <c r="BW1336" s="311"/>
      <c r="BX1336" s="311"/>
      <c r="BY1336" s="217"/>
      <c r="BZ1336" s="217"/>
      <c r="CA1336" s="217"/>
      <c r="CB1336" s="217"/>
      <c r="CC1336" s="217"/>
      <c r="CD1336" s="217"/>
      <c r="CE1336" s="311"/>
      <c r="CF1336" s="311" t="str">
        <f>IFERROR(ROUND(STDEV(AN1336,L1336),1),"")</f>
        <v/>
      </c>
      <c r="CG1336" s="322"/>
      <c r="CH1336" s="322"/>
      <c r="CI1336" s="322"/>
      <c r="CJ1336" s="322"/>
      <c r="CK1336" s="322"/>
      <c r="CL1336" s="322"/>
      <c r="CM1336" s="322"/>
      <c r="CN1336" s="220" t="str">
        <f>IFERROR(ROUND((SUM(#REF!)),0),"")</f>
        <v/>
      </c>
      <c r="CO1336" s="216"/>
      <c r="CP1336" s="221"/>
      <c r="CQ1336" s="222"/>
      <c r="CR1336" s="196"/>
      <c r="CS1336" s="196"/>
      <c r="CT1336" s="196"/>
      <c r="CU1336" s="196"/>
      <c r="CV1336" s="196"/>
      <c r="CW1336" s="306">
        <f>AV1336+BH1336</f>
        <v>0</v>
      </c>
      <c r="CX1336" s="12">
        <f>SUM(BI1336:BQ1336,AW1336:BE1336)</f>
        <v>0</v>
      </c>
      <c r="CY1336" s="314" t="str">
        <f>IFERROR(ROUND(CX1336/K1336,0),"")</f>
        <v/>
      </c>
      <c r="CZ1336" s="314" t="str">
        <f>IFERROR(ROUND(CY1336/#REF!,1),"")</f>
        <v/>
      </c>
      <c r="DA1336" s="306" t="str">
        <f t="shared" si="150"/>
        <v/>
      </c>
      <c r="DB1336" s="316" t="str">
        <f t="shared" si="151"/>
        <v/>
      </c>
      <c r="DC1336" s="193"/>
      <c r="DD1336" s="12" t="str">
        <f>IFERROR(#REF!-AP1336,"")</f>
        <v/>
      </c>
      <c r="DE1336" s="193"/>
      <c r="DF1336" s="305" t="str">
        <f>IFERROR(#REF!-L1336,"")</f>
        <v/>
      </c>
      <c r="DG1336" s="311" t="e">
        <f>IF(#REF!&gt;AQ1336,0,1)</f>
        <v>#REF!</v>
      </c>
      <c r="DH1336" s="320">
        <f>IF(AN1336&lt;M1336,0,1)</f>
        <v>1</v>
      </c>
      <c r="DI1336" s="320">
        <f>IF(AN1336&gt;N1336,0,1)</f>
        <v>1</v>
      </c>
    </row>
    <row r="1337" spans="3:113" ht="20.25" x14ac:dyDescent="0.2">
      <c r="C1337" s="214"/>
      <c r="G1337" s="207"/>
      <c r="H1337" s="314"/>
      <c r="I1337" s="314"/>
      <c r="J1337" s="314"/>
      <c r="K1337" s="314"/>
      <c r="L1337" s="208"/>
      <c r="M1337" s="209"/>
      <c r="N1337" s="210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5"/>
      <c r="Z1337" s="195"/>
      <c r="AA1337" s="194"/>
      <c r="AB1337" s="194"/>
      <c r="AC1337" s="194"/>
      <c r="AD1337" s="194"/>
      <c r="AE1337" s="194"/>
      <c r="AF1337" s="194"/>
      <c r="AG1337" s="194"/>
      <c r="AH1337" s="194"/>
      <c r="AI1337" s="194"/>
      <c r="AJ1337" s="194"/>
      <c r="AK1337" s="195"/>
      <c r="AL1337" s="195"/>
      <c r="AM1337" s="323" t="str">
        <f t="shared" si="145"/>
        <v/>
      </c>
      <c r="AN1337" s="323" t="str">
        <f t="shared" si="146"/>
        <v/>
      </c>
      <c r="AO1337" s="276" t="str">
        <f t="shared" si="147"/>
        <v/>
      </c>
      <c r="AP1337" s="218"/>
      <c r="AQ1337" s="219"/>
      <c r="AR1337" s="217" t="str">
        <f t="shared" si="148"/>
        <v/>
      </c>
      <c r="AS1337" s="217" t="str">
        <f t="shared" si="149"/>
        <v/>
      </c>
      <c r="AT1337" s="217"/>
      <c r="AU1337" s="217"/>
      <c r="AV1337" s="217"/>
      <c r="AW1337" s="217"/>
      <c r="AX1337" s="217"/>
      <c r="AY1337" s="217"/>
      <c r="AZ1337" s="217"/>
      <c r="BA1337" s="217"/>
      <c r="BB1337" s="217"/>
      <c r="BC1337" s="217"/>
      <c r="BD1337" s="217"/>
      <c r="BE1337" s="217"/>
      <c r="BF1337" s="217"/>
      <c r="BG1337" s="217"/>
      <c r="BH1337" s="217"/>
      <c r="BI1337" s="217"/>
      <c r="BJ1337" s="217"/>
      <c r="BK1337" s="217"/>
      <c r="BL1337" s="217"/>
      <c r="BM1337" s="217"/>
      <c r="BN1337" s="217"/>
      <c r="BO1337" s="217"/>
      <c r="BP1337" s="217"/>
      <c r="BQ1337" s="217"/>
      <c r="BR1337" s="311"/>
      <c r="BS1337" s="311"/>
      <c r="BT1337" s="311"/>
      <c r="BU1337" s="311"/>
      <c r="BV1337" s="311"/>
      <c r="BW1337" s="311"/>
      <c r="BX1337" s="311"/>
      <c r="BY1337" s="217"/>
      <c r="BZ1337" s="217"/>
      <c r="CA1337" s="217"/>
      <c r="CB1337" s="217"/>
      <c r="CC1337" s="217"/>
      <c r="CD1337" s="217"/>
      <c r="CE1337" s="311"/>
      <c r="CF1337" s="311" t="str">
        <f>IFERROR(ROUND(STDEV(AN1337,L1337),1),"")</f>
        <v/>
      </c>
      <c r="CG1337" s="322"/>
      <c r="CH1337" s="322"/>
      <c r="CI1337" s="322"/>
      <c r="CJ1337" s="322"/>
      <c r="CK1337" s="322"/>
      <c r="CL1337" s="322"/>
      <c r="CM1337" s="322"/>
      <c r="CN1337" s="220" t="str">
        <f>IFERROR(ROUND((SUM(#REF!)),0),"")</f>
        <v/>
      </c>
      <c r="CO1337" s="216"/>
      <c r="CP1337" s="221"/>
      <c r="CQ1337" s="222"/>
      <c r="CR1337" s="196"/>
      <c r="CS1337" s="196"/>
      <c r="CT1337" s="196"/>
      <c r="CU1337" s="196"/>
      <c r="CV1337" s="196"/>
      <c r="CW1337" s="306">
        <f>AV1337+BH1337</f>
        <v>0</v>
      </c>
      <c r="CX1337" s="12">
        <f>SUM(BI1337:BQ1337,AW1337:BE1337)</f>
        <v>0</v>
      </c>
      <c r="CY1337" s="314" t="str">
        <f>IFERROR(ROUND(CX1337/K1337,0),"")</f>
        <v/>
      </c>
      <c r="CZ1337" s="314" t="str">
        <f>IFERROR(ROUND(CY1337/#REF!,1),"")</f>
        <v/>
      </c>
      <c r="DA1337" s="306" t="str">
        <f t="shared" si="150"/>
        <v/>
      </c>
      <c r="DB1337" s="316" t="str">
        <f t="shared" si="151"/>
        <v/>
      </c>
      <c r="DC1337" s="193"/>
      <c r="DD1337" s="12" t="str">
        <f>IFERROR(#REF!-AP1337,"")</f>
        <v/>
      </c>
      <c r="DE1337" s="193"/>
      <c r="DF1337" s="305" t="str">
        <f>IFERROR(#REF!-L1337,"")</f>
        <v/>
      </c>
      <c r="DG1337" s="311" t="e">
        <f>IF(#REF!&gt;AQ1337,0,1)</f>
        <v>#REF!</v>
      </c>
      <c r="DH1337" s="320">
        <f>IF(AN1337&lt;M1337,0,1)</f>
        <v>1</v>
      </c>
      <c r="DI1337" s="320">
        <f>IF(AN1337&gt;N1337,0,1)</f>
        <v>1</v>
      </c>
    </row>
    <row r="1338" spans="3:113" ht="20.25" x14ac:dyDescent="0.2">
      <c r="C1338" s="214"/>
      <c r="G1338" s="207"/>
      <c r="H1338" s="314"/>
      <c r="I1338" s="314"/>
      <c r="J1338" s="314"/>
      <c r="K1338" s="314"/>
      <c r="L1338" s="208"/>
      <c r="M1338" s="209"/>
      <c r="N1338" s="210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5"/>
      <c r="Z1338" s="195"/>
      <c r="AA1338" s="194"/>
      <c r="AB1338" s="194"/>
      <c r="AC1338" s="194"/>
      <c r="AD1338" s="194"/>
      <c r="AE1338" s="194"/>
      <c r="AF1338" s="194"/>
      <c r="AG1338" s="194"/>
      <c r="AH1338" s="194"/>
      <c r="AI1338" s="194"/>
      <c r="AJ1338" s="194"/>
      <c r="AK1338" s="195"/>
      <c r="AL1338" s="195"/>
      <c r="AM1338" s="323" t="str">
        <f t="shared" si="145"/>
        <v/>
      </c>
      <c r="AN1338" s="323" t="str">
        <f t="shared" si="146"/>
        <v/>
      </c>
      <c r="AO1338" s="276" t="str">
        <f t="shared" si="147"/>
        <v/>
      </c>
      <c r="AP1338" s="218"/>
      <c r="AQ1338" s="219"/>
      <c r="AR1338" s="217" t="str">
        <f t="shared" si="148"/>
        <v/>
      </c>
      <c r="AS1338" s="217" t="str">
        <f t="shared" si="149"/>
        <v/>
      </c>
      <c r="AT1338" s="217"/>
      <c r="AU1338" s="217"/>
      <c r="AV1338" s="217"/>
      <c r="AW1338" s="217"/>
      <c r="AX1338" s="217"/>
      <c r="AY1338" s="217"/>
      <c r="AZ1338" s="217"/>
      <c r="BA1338" s="217"/>
      <c r="BB1338" s="217"/>
      <c r="BC1338" s="217"/>
      <c r="BD1338" s="217"/>
      <c r="BE1338" s="217"/>
      <c r="BF1338" s="217"/>
      <c r="BG1338" s="217"/>
      <c r="BH1338" s="217"/>
      <c r="BI1338" s="217"/>
      <c r="BJ1338" s="217"/>
      <c r="BK1338" s="217"/>
      <c r="BL1338" s="217"/>
      <c r="BM1338" s="217"/>
      <c r="BN1338" s="217"/>
      <c r="BO1338" s="217"/>
      <c r="BP1338" s="217"/>
      <c r="BQ1338" s="217"/>
      <c r="BR1338" s="311"/>
      <c r="BS1338" s="311"/>
      <c r="BT1338" s="311"/>
      <c r="BU1338" s="311"/>
      <c r="BV1338" s="311"/>
      <c r="BW1338" s="311"/>
      <c r="BX1338" s="311"/>
      <c r="BY1338" s="217"/>
      <c r="BZ1338" s="217"/>
      <c r="CA1338" s="217"/>
      <c r="CB1338" s="217"/>
      <c r="CC1338" s="217"/>
      <c r="CD1338" s="217"/>
      <c r="CE1338" s="311"/>
      <c r="CF1338" s="311" t="str">
        <f>IFERROR(ROUND(STDEV(AN1338,L1338),1),"")</f>
        <v/>
      </c>
      <c r="CG1338" s="322"/>
      <c r="CH1338" s="322"/>
      <c r="CI1338" s="322"/>
      <c r="CJ1338" s="322"/>
      <c r="CK1338" s="322"/>
      <c r="CL1338" s="322"/>
      <c r="CM1338" s="322"/>
      <c r="CN1338" s="220" t="str">
        <f>IFERROR(ROUND((SUM(#REF!)),0),"")</f>
        <v/>
      </c>
      <c r="CO1338" s="216"/>
      <c r="CP1338" s="221"/>
      <c r="CQ1338" s="222"/>
      <c r="CR1338" s="196"/>
      <c r="CS1338" s="196"/>
      <c r="CT1338" s="196"/>
      <c r="CU1338" s="196"/>
      <c r="CV1338" s="196"/>
      <c r="CW1338" s="306">
        <f>AV1338+BH1338</f>
        <v>0</v>
      </c>
      <c r="CX1338" s="12">
        <f>SUM(BI1338:BQ1338,AW1338:BE1338)</f>
        <v>0</v>
      </c>
      <c r="CY1338" s="314" t="str">
        <f>IFERROR(ROUND(CX1338/K1338,0),"")</f>
        <v/>
      </c>
      <c r="CZ1338" s="314" t="str">
        <f>IFERROR(ROUND(CY1338/#REF!,1),"")</f>
        <v/>
      </c>
      <c r="DA1338" s="306" t="str">
        <f t="shared" si="150"/>
        <v/>
      </c>
      <c r="DB1338" s="316" t="str">
        <f t="shared" si="151"/>
        <v/>
      </c>
      <c r="DC1338" s="193"/>
      <c r="DD1338" s="12" t="str">
        <f>IFERROR(#REF!-AP1338,"")</f>
        <v/>
      </c>
      <c r="DE1338" s="193"/>
      <c r="DF1338" s="305" t="str">
        <f>IFERROR(#REF!-L1338,"")</f>
        <v/>
      </c>
      <c r="DG1338" s="311" t="e">
        <f>IF(#REF!&gt;AQ1338,0,1)</f>
        <v>#REF!</v>
      </c>
      <c r="DH1338" s="320">
        <f>IF(AN1338&lt;M1338,0,1)</f>
        <v>1</v>
      </c>
      <c r="DI1338" s="320">
        <f>IF(AN1338&gt;N1338,0,1)</f>
        <v>1</v>
      </c>
    </row>
    <row r="1339" spans="3:113" ht="20.25" x14ac:dyDescent="0.2">
      <c r="C1339" s="214"/>
      <c r="G1339" s="207"/>
      <c r="H1339" s="314"/>
      <c r="I1339" s="314"/>
      <c r="J1339" s="314"/>
      <c r="K1339" s="314"/>
      <c r="L1339" s="208"/>
      <c r="M1339" s="209"/>
      <c r="N1339" s="210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5"/>
      <c r="Z1339" s="195"/>
      <c r="AA1339" s="194"/>
      <c r="AB1339" s="194"/>
      <c r="AC1339" s="194"/>
      <c r="AD1339" s="194"/>
      <c r="AE1339" s="194"/>
      <c r="AF1339" s="194"/>
      <c r="AG1339" s="194"/>
      <c r="AH1339" s="194"/>
      <c r="AI1339" s="194"/>
      <c r="AJ1339" s="194"/>
      <c r="AK1339" s="195"/>
      <c r="AL1339" s="195"/>
      <c r="AM1339" s="323" t="str">
        <f t="shared" si="145"/>
        <v/>
      </c>
      <c r="AN1339" s="323" t="str">
        <f t="shared" si="146"/>
        <v/>
      </c>
      <c r="AO1339" s="276" t="str">
        <f t="shared" si="147"/>
        <v/>
      </c>
      <c r="AP1339" s="218"/>
      <c r="AQ1339" s="219"/>
      <c r="AR1339" s="217" t="str">
        <f t="shared" si="148"/>
        <v/>
      </c>
      <c r="AS1339" s="217" t="str">
        <f t="shared" si="149"/>
        <v/>
      </c>
      <c r="AT1339" s="217"/>
      <c r="AU1339" s="217"/>
      <c r="AV1339" s="217"/>
      <c r="AW1339" s="217"/>
      <c r="AX1339" s="217"/>
      <c r="AY1339" s="217"/>
      <c r="AZ1339" s="217"/>
      <c r="BA1339" s="217"/>
      <c r="BB1339" s="217"/>
      <c r="BC1339" s="217"/>
      <c r="BD1339" s="217"/>
      <c r="BE1339" s="217"/>
      <c r="BF1339" s="217"/>
      <c r="BG1339" s="217"/>
      <c r="BH1339" s="217"/>
      <c r="BI1339" s="217"/>
      <c r="BJ1339" s="217"/>
      <c r="BK1339" s="217"/>
      <c r="BL1339" s="217"/>
      <c r="BM1339" s="217"/>
      <c r="BN1339" s="217"/>
      <c r="BO1339" s="217"/>
      <c r="BP1339" s="217"/>
      <c r="BQ1339" s="217"/>
      <c r="BR1339" s="311"/>
      <c r="BS1339" s="311"/>
      <c r="BT1339" s="311"/>
      <c r="BU1339" s="311"/>
      <c r="BV1339" s="311"/>
      <c r="BW1339" s="311"/>
      <c r="BX1339" s="311"/>
      <c r="BY1339" s="217"/>
      <c r="BZ1339" s="217"/>
      <c r="CA1339" s="217"/>
      <c r="CB1339" s="217"/>
      <c r="CC1339" s="217"/>
      <c r="CD1339" s="217"/>
      <c r="CE1339" s="311"/>
      <c r="CF1339" s="311" t="str">
        <f>IFERROR(ROUND(STDEV(AN1339,L1339),1),"")</f>
        <v/>
      </c>
      <c r="CG1339" s="322"/>
      <c r="CH1339" s="322"/>
      <c r="CI1339" s="322"/>
      <c r="CJ1339" s="322"/>
      <c r="CK1339" s="322"/>
      <c r="CL1339" s="322"/>
      <c r="CM1339" s="322"/>
      <c r="CN1339" s="220" t="str">
        <f>IFERROR(ROUND((SUM(#REF!)),0),"")</f>
        <v/>
      </c>
      <c r="CO1339" s="216"/>
      <c r="CP1339" s="221"/>
      <c r="CQ1339" s="222"/>
      <c r="CR1339" s="196"/>
      <c r="CS1339" s="196"/>
      <c r="CT1339" s="196"/>
      <c r="CU1339" s="196"/>
      <c r="CV1339" s="196"/>
      <c r="CW1339" s="306">
        <f>AV1339+BH1339</f>
        <v>0</v>
      </c>
      <c r="CX1339" s="12">
        <f>SUM(BI1339:BQ1339,AW1339:BE1339)</f>
        <v>0</v>
      </c>
      <c r="CY1339" s="314" t="str">
        <f>IFERROR(ROUND(CX1339/K1339,0),"")</f>
        <v/>
      </c>
      <c r="CZ1339" s="314" t="str">
        <f>IFERROR(ROUND(CY1339/#REF!,1),"")</f>
        <v/>
      </c>
      <c r="DA1339" s="306" t="str">
        <f t="shared" si="150"/>
        <v/>
      </c>
      <c r="DB1339" s="316" t="str">
        <f t="shared" si="151"/>
        <v/>
      </c>
      <c r="DC1339" s="193"/>
      <c r="DD1339" s="12" t="str">
        <f>IFERROR(#REF!-AP1339,"")</f>
        <v/>
      </c>
      <c r="DE1339" s="193"/>
      <c r="DF1339" s="305" t="str">
        <f>IFERROR(#REF!-L1339,"")</f>
        <v/>
      </c>
      <c r="DG1339" s="311" t="e">
        <f>IF(#REF!&gt;AQ1339,0,1)</f>
        <v>#REF!</v>
      </c>
      <c r="DH1339" s="320">
        <f>IF(AN1339&lt;M1339,0,1)</f>
        <v>1</v>
      </c>
      <c r="DI1339" s="320">
        <f>IF(AN1339&gt;N1339,0,1)</f>
        <v>1</v>
      </c>
    </row>
    <row r="1340" spans="3:113" ht="20.25" x14ac:dyDescent="0.2">
      <c r="C1340" s="214"/>
      <c r="G1340" s="207"/>
      <c r="H1340" s="314"/>
      <c r="I1340" s="314"/>
      <c r="J1340" s="314"/>
      <c r="K1340" s="314"/>
      <c r="L1340" s="208"/>
      <c r="M1340" s="209"/>
      <c r="N1340" s="210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5"/>
      <c r="Z1340" s="195"/>
      <c r="AA1340" s="194"/>
      <c r="AB1340" s="194"/>
      <c r="AC1340" s="194"/>
      <c r="AD1340" s="194"/>
      <c r="AE1340" s="194"/>
      <c r="AF1340" s="194"/>
      <c r="AG1340" s="194"/>
      <c r="AH1340" s="194"/>
      <c r="AI1340" s="194"/>
      <c r="AJ1340" s="194"/>
      <c r="AK1340" s="195"/>
      <c r="AL1340" s="195"/>
      <c r="AM1340" s="323" t="str">
        <f t="shared" ref="AM1340:AM1403" si="152">IFERROR(ROUND(AVERAGE(O1340:S1340,AA1340:AE1340),0),"")</f>
        <v/>
      </c>
      <c r="AN1340" s="323" t="str">
        <f t="shared" ref="AN1340:AN1403" si="153">IFERROR(ROUND(AVERAGE(T1340:X1340,AF1340:AJ1340),0),"")</f>
        <v/>
      </c>
      <c r="AO1340" s="276" t="str">
        <f t="shared" ref="AO1340:AO1403" si="154">IFERROR((AM1340-L1340)/L1340,"")</f>
        <v/>
      </c>
      <c r="AP1340" s="218"/>
      <c r="AQ1340" s="219"/>
      <c r="AR1340" s="217" t="str">
        <f t="shared" ref="AR1340:AR1403" si="155">IFERROR(ROUND((3600/AS1340*J1340),0),"")</f>
        <v/>
      </c>
      <c r="AS1340" s="217" t="str">
        <f t="shared" ref="AS1340:AS1403" si="156">IFERROR(ROUND(AVERAGE(Y1340:Z1340,AK1340:AL1340),0),"")</f>
        <v/>
      </c>
      <c r="AT1340" s="217"/>
      <c r="AU1340" s="217"/>
      <c r="AV1340" s="217"/>
      <c r="AW1340" s="217"/>
      <c r="AX1340" s="217"/>
      <c r="AY1340" s="217"/>
      <c r="AZ1340" s="217"/>
      <c r="BA1340" s="217"/>
      <c r="BB1340" s="217"/>
      <c r="BC1340" s="217"/>
      <c r="BD1340" s="217"/>
      <c r="BE1340" s="217"/>
      <c r="BF1340" s="217"/>
      <c r="BG1340" s="217"/>
      <c r="BH1340" s="217"/>
      <c r="BI1340" s="217"/>
      <c r="BJ1340" s="217"/>
      <c r="BK1340" s="217"/>
      <c r="BL1340" s="217"/>
      <c r="BM1340" s="217"/>
      <c r="BN1340" s="217"/>
      <c r="BO1340" s="217"/>
      <c r="BP1340" s="217"/>
      <c r="BQ1340" s="217"/>
      <c r="BR1340" s="311"/>
      <c r="BS1340" s="311"/>
      <c r="BT1340" s="311"/>
      <c r="BU1340" s="311"/>
      <c r="BV1340" s="311"/>
      <c r="BW1340" s="311"/>
      <c r="BX1340" s="311"/>
      <c r="BY1340" s="217"/>
      <c r="BZ1340" s="217"/>
      <c r="CA1340" s="217"/>
      <c r="CB1340" s="217"/>
      <c r="CC1340" s="217"/>
      <c r="CD1340" s="217"/>
      <c r="CE1340" s="311"/>
      <c r="CF1340" s="311" t="str">
        <f>IFERROR(ROUND(STDEV(AN1340,L1340),1),"")</f>
        <v/>
      </c>
      <c r="CG1340" s="322"/>
      <c r="CH1340" s="322"/>
      <c r="CI1340" s="322"/>
      <c r="CJ1340" s="322"/>
      <c r="CK1340" s="322"/>
      <c r="CL1340" s="322"/>
      <c r="CM1340" s="322"/>
      <c r="CN1340" s="220" t="str">
        <f>IFERROR(ROUND((SUM(#REF!)),0),"")</f>
        <v/>
      </c>
      <c r="CO1340" s="216"/>
      <c r="CP1340" s="221"/>
      <c r="CQ1340" s="222"/>
      <c r="CR1340" s="196"/>
      <c r="CS1340" s="196"/>
      <c r="CT1340" s="196"/>
      <c r="CU1340" s="196"/>
      <c r="CV1340" s="196"/>
      <c r="CW1340" s="306">
        <f>AV1340+BH1340</f>
        <v>0</v>
      </c>
      <c r="CX1340" s="12">
        <f>SUM(BI1340:BQ1340,AW1340:BE1340)</f>
        <v>0</v>
      </c>
      <c r="CY1340" s="314" t="str">
        <f>IFERROR(ROUND(CX1340/K1340,0),"")</f>
        <v/>
      </c>
      <c r="CZ1340" s="314" t="str">
        <f>IFERROR(ROUND(CY1340/#REF!,1),"")</f>
        <v/>
      </c>
      <c r="DA1340" s="306" t="str">
        <f t="shared" si="150"/>
        <v/>
      </c>
      <c r="DB1340" s="316" t="str">
        <f t="shared" si="151"/>
        <v/>
      </c>
      <c r="DC1340" s="193"/>
      <c r="DD1340" s="12" t="str">
        <f>IFERROR(#REF!-AP1340,"")</f>
        <v/>
      </c>
      <c r="DE1340" s="193"/>
      <c r="DF1340" s="305" t="str">
        <f>IFERROR(#REF!-L1340,"")</f>
        <v/>
      </c>
      <c r="DG1340" s="311" t="e">
        <f>IF(#REF!&gt;AQ1340,0,1)</f>
        <v>#REF!</v>
      </c>
      <c r="DH1340" s="320">
        <f>IF(AN1340&lt;M1340,0,1)</f>
        <v>1</v>
      </c>
      <c r="DI1340" s="320">
        <f>IF(AN1340&gt;N1340,0,1)</f>
        <v>1</v>
      </c>
    </row>
    <row r="1341" spans="3:113" ht="20.25" x14ac:dyDescent="0.2">
      <c r="C1341" s="214"/>
      <c r="G1341" s="207"/>
      <c r="H1341" s="314"/>
      <c r="I1341" s="314"/>
      <c r="J1341" s="314"/>
      <c r="K1341" s="314"/>
      <c r="L1341" s="208"/>
      <c r="M1341" s="209"/>
      <c r="N1341" s="210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5"/>
      <c r="Z1341" s="195"/>
      <c r="AA1341" s="194"/>
      <c r="AB1341" s="194"/>
      <c r="AC1341" s="194"/>
      <c r="AD1341" s="194"/>
      <c r="AE1341" s="194"/>
      <c r="AF1341" s="194"/>
      <c r="AG1341" s="194"/>
      <c r="AH1341" s="194"/>
      <c r="AI1341" s="194"/>
      <c r="AJ1341" s="194"/>
      <c r="AK1341" s="195"/>
      <c r="AL1341" s="195"/>
      <c r="AM1341" s="323" t="str">
        <f t="shared" si="152"/>
        <v/>
      </c>
      <c r="AN1341" s="323" t="str">
        <f t="shared" si="153"/>
        <v/>
      </c>
      <c r="AO1341" s="276" t="str">
        <f t="shared" si="154"/>
        <v/>
      </c>
      <c r="AP1341" s="218"/>
      <c r="AQ1341" s="219"/>
      <c r="AR1341" s="217" t="str">
        <f t="shared" si="155"/>
        <v/>
      </c>
      <c r="AS1341" s="217" t="str">
        <f t="shared" si="156"/>
        <v/>
      </c>
      <c r="AT1341" s="217"/>
      <c r="AU1341" s="217"/>
      <c r="AV1341" s="217"/>
      <c r="AW1341" s="217"/>
      <c r="AX1341" s="217"/>
      <c r="AY1341" s="217"/>
      <c r="AZ1341" s="217"/>
      <c r="BA1341" s="217"/>
      <c r="BB1341" s="217"/>
      <c r="BC1341" s="217"/>
      <c r="BD1341" s="217"/>
      <c r="BE1341" s="217"/>
      <c r="BF1341" s="217"/>
      <c r="BG1341" s="217"/>
      <c r="BH1341" s="217"/>
      <c r="BI1341" s="217"/>
      <c r="BJ1341" s="217"/>
      <c r="BK1341" s="217"/>
      <c r="BL1341" s="217"/>
      <c r="BM1341" s="217"/>
      <c r="BN1341" s="217"/>
      <c r="BO1341" s="217"/>
      <c r="BP1341" s="217"/>
      <c r="BQ1341" s="217"/>
      <c r="BR1341" s="311"/>
      <c r="BS1341" s="311"/>
      <c r="BT1341" s="311"/>
      <c r="BU1341" s="311"/>
      <c r="BV1341" s="311"/>
      <c r="BW1341" s="311"/>
      <c r="BX1341" s="311"/>
      <c r="BY1341" s="217"/>
      <c r="BZ1341" s="217"/>
      <c r="CA1341" s="217"/>
      <c r="CB1341" s="217"/>
      <c r="CC1341" s="217"/>
      <c r="CD1341" s="217"/>
      <c r="CE1341" s="311"/>
      <c r="CF1341" s="311" t="str">
        <f>IFERROR(ROUND(STDEV(AN1341,L1341),1),"")</f>
        <v/>
      </c>
      <c r="CG1341" s="322"/>
      <c r="CH1341" s="322"/>
      <c r="CI1341" s="322"/>
      <c r="CJ1341" s="322"/>
      <c r="CK1341" s="322"/>
      <c r="CL1341" s="322"/>
      <c r="CM1341" s="322"/>
      <c r="CN1341" s="220" t="str">
        <f>IFERROR(ROUND((SUM(#REF!)),0),"")</f>
        <v/>
      </c>
      <c r="CO1341" s="216"/>
      <c r="CP1341" s="221"/>
      <c r="CQ1341" s="222"/>
      <c r="CR1341" s="196"/>
      <c r="CS1341" s="196"/>
      <c r="CT1341" s="196"/>
      <c r="CU1341" s="196"/>
      <c r="CV1341" s="196"/>
      <c r="CW1341" s="306">
        <f>AV1341+BH1341</f>
        <v>0</v>
      </c>
      <c r="CX1341" s="12">
        <f>SUM(BI1341:BQ1341,AW1341:BE1341)</f>
        <v>0</v>
      </c>
      <c r="CY1341" s="314" t="str">
        <f>IFERROR(ROUND(CX1341/K1341,0),"")</f>
        <v/>
      </c>
      <c r="CZ1341" s="314" t="str">
        <f>IFERROR(ROUND(CY1341/#REF!,1),"")</f>
        <v/>
      </c>
      <c r="DA1341" s="306" t="str">
        <f t="shared" si="150"/>
        <v/>
      </c>
      <c r="DB1341" s="316" t="str">
        <f t="shared" si="151"/>
        <v/>
      </c>
      <c r="DC1341" s="193"/>
      <c r="DD1341" s="12" t="str">
        <f>IFERROR(#REF!-AP1341,"")</f>
        <v/>
      </c>
      <c r="DE1341" s="193"/>
      <c r="DF1341" s="305" t="str">
        <f>IFERROR(#REF!-L1341,"")</f>
        <v/>
      </c>
      <c r="DG1341" s="311" t="e">
        <f>IF(#REF!&gt;AQ1341,0,1)</f>
        <v>#REF!</v>
      </c>
      <c r="DH1341" s="320">
        <f>IF(AN1341&lt;M1341,0,1)</f>
        <v>1</v>
      </c>
      <c r="DI1341" s="320">
        <f>IF(AN1341&gt;N1341,0,1)</f>
        <v>1</v>
      </c>
    </row>
    <row r="1342" spans="3:113" ht="20.25" x14ac:dyDescent="0.2">
      <c r="C1342" s="214"/>
      <c r="G1342" s="207"/>
      <c r="H1342" s="314"/>
      <c r="I1342" s="314"/>
      <c r="J1342" s="314"/>
      <c r="K1342" s="314"/>
      <c r="L1342" s="208"/>
      <c r="M1342" s="209"/>
      <c r="N1342" s="210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5"/>
      <c r="Z1342" s="195"/>
      <c r="AA1342" s="194"/>
      <c r="AB1342" s="194"/>
      <c r="AC1342" s="194"/>
      <c r="AD1342" s="194"/>
      <c r="AE1342" s="194"/>
      <c r="AF1342" s="194"/>
      <c r="AG1342" s="194"/>
      <c r="AH1342" s="194"/>
      <c r="AI1342" s="194"/>
      <c r="AJ1342" s="194"/>
      <c r="AK1342" s="195"/>
      <c r="AL1342" s="195"/>
      <c r="AM1342" s="323" t="str">
        <f t="shared" si="152"/>
        <v/>
      </c>
      <c r="AN1342" s="323" t="str">
        <f t="shared" si="153"/>
        <v/>
      </c>
      <c r="AO1342" s="276" t="str">
        <f t="shared" si="154"/>
        <v/>
      </c>
      <c r="AP1342" s="218"/>
      <c r="AQ1342" s="219"/>
      <c r="AR1342" s="217" t="str">
        <f t="shared" si="155"/>
        <v/>
      </c>
      <c r="AS1342" s="217" t="str">
        <f t="shared" si="156"/>
        <v/>
      </c>
      <c r="AT1342" s="217"/>
      <c r="AU1342" s="217"/>
      <c r="AV1342" s="217"/>
      <c r="AW1342" s="217"/>
      <c r="AX1342" s="217"/>
      <c r="AY1342" s="217"/>
      <c r="AZ1342" s="217"/>
      <c r="BA1342" s="217"/>
      <c r="BB1342" s="217"/>
      <c r="BC1342" s="217"/>
      <c r="BD1342" s="217"/>
      <c r="BE1342" s="217"/>
      <c r="BF1342" s="217"/>
      <c r="BG1342" s="217"/>
      <c r="BH1342" s="217"/>
      <c r="BI1342" s="217"/>
      <c r="BJ1342" s="217"/>
      <c r="BK1342" s="217"/>
      <c r="BL1342" s="217"/>
      <c r="BM1342" s="217"/>
      <c r="BN1342" s="217"/>
      <c r="BO1342" s="217"/>
      <c r="BP1342" s="217"/>
      <c r="BQ1342" s="217"/>
      <c r="BR1342" s="311"/>
      <c r="BS1342" s="311"/>
      <c r="BT1342" s="311"/>
      <c r="BU1342" s="311"/>
      <c r="BV1342" s="311"/>
      <c r="BW1342" s="311"/>
      <c r="BX1342" s="311"/>
      <c r="BY1342" s="217"/>
      <c r="BZ1342" s="217"/>
      <c r="CA1342" s="217"/>
      <c r="CB1342" s="217"/>
      <c r="CC1342" s="217"/>
      <c r="CD1342" s="217"/>
      <c r="CE1342" s="311"/>
      <c r="CF1342" s="311" t="str">
        <f>IFERROR(ROUND(STDEV(AN1342,L1342),1),"")</f>
        <v/>
      </c>
      <c r="CG1342" s="322"/>
      <c r="CH1342" s="322"/>
      <c r="CI1342" s="322"/>
      <c r="CJ1342" s="322"/>
      <c r="CK1342" s="322"/>
      <c r="CL1342" s="322"/>
      <c r="CM1342" s="322"/>
      <c r="CN1342" s="220" t="str">
        <f>IFERROR(ROUND((SUM(#REF!)),0),"")</f>
        <v/>
      </c>
      <c r="CO1342" s="216"/>
      <c r="CP1342" s="221"/>
      <c r="CQ1342" s="222"/>
      <c r="CR1342" s="196"/>
      <c r="CS1342" s="196"/>
      <c r="CT1342" s="196"/>
      <c r="CU1342" s="196"/>
      <c r="CV1342" s="196"/>
      <c r="CW1342" s="306">
        <f>AV1342+BH1342</f>
        <v>0</v>
      </c>
      <c r="CX1342" s="12">
        <f>SUM(BI1342:BQ1342,AW1342:BE1342)</f>
        <v>0</v>
      </c>
      <c r="CY1342" s="314" t="str">
        <f>IFERROR(ROUND(CX1342/K1342,0),"")</f>
        <v/>
      </c>
      <c r="CZ1342" s="314" t="str">
        <f>IFERROR(ROUND(CY1342/#REF!,1),"")</f>
        <v/>
      </c>
      <c r="DA1342" s="306" t="str">
        <f t="shared" si="150"/>
        <v/>
      </c>
      <c r="DB1342" s="316" t="str">
        <f t="shared" si="151"/>
        <v/>
      </c>
      <c r="DC1342" s="193"/>
      <c r="DD1342" s="12" t="str">
        <f>IFERROR(#REF!-AP1342,"")</f>
        <v/>
      </c>
      <c r="DE1342" s="193"/>
      <c r="DF1342" s="305" t="str">
        <f>IFERROR(#REF!-L1342,"")</f>
        <v/>
      </c>
      <c r="DG1342" s="311" t="e">
        <f>IF(#REF!&gt;AQ1342,0,1)</f>
        <v>#REF!</v>
      </c>
      <c r="DH1342" s="320">
        <f>IF(AN1342&lt;M1342,0,1)</f>
        <v>1</v>
      </c>
      <c r="DI1342" s="320">
        <f>IF(AN1342&gt;N1342,0,1)</f>
        <v>1</v>
      </c>
    </row>
    <row r="1343" spans="3:113" ht="20.25" x14ac:dyDescent="0.2">
      <c r="C1343" s="214"/>
      <c r="G1343" s="207"/>
      <c r="H1343" s="314"/>
      <c r="I1343" s="314"/>
      <c r="J1343" s="314"/>
      <c r="K1343" s="314"/>
      <c r="L1343" s="208"/>
      <c r="M1343" s="209"/>
      <c r="N1343" s="210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5"/>
      <c r="Z1343" s="195"/>
      <c r="AA1343" s="194"/>
      <c r="AB1343" s="194"/>
      <c r="AC1343" s="194"/>
      <c r="AD1343" s="194"/>
      <c r="AE1343" s="194"/>
      <c r="AF1343" s="194"/>
      <c r="AG1343" s="194"/>
      <c r="AH1343" s="194"/>
      <c r="AI1343" s="194"/>
      <c r="AJ1343" s="194"/>
      <c r="AK1343" s="195"/>
      <c r="AL1343" s="195"/>
      <c r="AM1343" s="323" t="str">
        <f t="shared" si="152"/>
        <v/>
      </c>
      <c r="AN1343" s="323" t="str">
        <f t="shared" si="153"/>
        <v/>
      </c>
      <c r="AO1343" s="276" t="str">
        <f t="shared" si="154"/>
        <v/>
      </c>
      <c r="AP1343" s="218"/>
      <c r="AQ1343" s="219"/>
      <c r="AR1343" s="217" t="str">
        <f t="shared" si="155"/>
        <v/>
      </c>
      <c r="AS1343" s="217" t="str">
        <f t="shared" si="156"/>
        <v/>
      </c>
      <c r="AT1343" s="217"/>
      <c r="AU1343" s="217"/>
      <c r="AV1343" s="217"/>
      <c r="AW1343" s="217"/>
      <c r="AX1343" s="217"/>
      <c r="AY1343" s="217"/>
      <c r="AZ1343" s="217"/>
      <c r="BA1343" s="217"/>
      <c r="BB1343" s="217"/>
      <c r="BC1343" s="217"/>
      <c r="BD1343" s="217"/>
      <c r="BE1343" s="217"/>
      <c r="BF1343" s="217"/>
      <c r="BG1343" s="217"/>
      <c r="BH1343" s="217"/>
      <c r="BI1343" s="217"/>
      <c r="BJ1343" s="217"/>
      <c r="BK1343" s="217"/>
      <c r="BL1343" s="217"/>
      <c r="BM1343" s="217"/>
      <c r="BN1343" s="217"/>
      <c r="BO1343" s="217"/>
      <c r="BP1343" s="217"/>
      <c r="BQ1343" s="217"/>
      <c r="BR1343" s="311"/>
      <c r="BS1343" s="311"/>
      <c r="BT1343" s="311"/>
      <c r="BU1343" s="311"/>
      <c r="BV1343" s="311"/>
      <c r="BW1343" s="311"/>
      <c r="BX1343" s="311"/>
      <c r="BY1343" s="217"/>
      <c r="BZ1343" s="217"/>
      <c r="CA1343" s="217"/>
      <c r="CB1343" s="217"/>
      <c r="CC1343" s="217"/>
      <c r="CD1343" s="217"/>
      <c r="CE1343" s="311"/>
      <c r="CF1343" s="311" t="str">
        <f>IFERROR(ROUND(STDEV(AN1343,L1343),1),"")</f>
        <v/>
      </c>
      <c r="CG1343" s="322"/>
      <c r="CH1343" s="322"/>
      <c r="CI1343" s="322"/>
      <c r="CJ1343" s="322"/>
      <c r="CK1343" s="322"/>
      <c r="CL1343" s="322"/>
      <c r="CM1343" s="322"/>
      <c r="CN1343" s="220" t="str">
        <f>IFERROR(ROUND((SUM(#REF!)),0),"")</f>
        <v/>
      </c>
      <c r="CO1343" s="216"/>
      <c r="CP1343" s="221"/>
      <c r="CQ1343" s="222"/>
      <c r="CR1343" s="196"/>
      <c r="CS1343" s="196"/>
      <c r="CT1343" s="196"/>
      <c r="CU1343" s="196"/>
      <c r="CV1343" s="196"/>
      <c r="CW1343" s="306">
        <f>AV1343+BH1343</f>
        <v>0</v>
      </c>
      <c r="CX1343" s="12">
        <f>SUM(BI1343:BQ1343,AW1343:BE1343)</f>
        <v>0</v>
      </c>
      <c r="CY1343" s="314" t="str">
        <f>IFERROR(ROUND(CX1343/K1343,0),"")</f>
        <v/>
      </c>
      <c r="CZ1343" s="314" t="str">
        <f>IFERROR(ROUND(CY1343/#REF!,1),"")</f>
        <v/>
      </c>
      <c r="DA1343" s="306" t="str">
        <f t="shared" si="150"/>
        <v/>
      </c>
      <c r="DB1343" s="316" t="str">
        <f t="shared" si="151"/>
        <v/>
      </c>
      <c r="DC1343" s="193"/>
      <c r="DD1343" s="12" t="str">
        <f>IFERROR(#REF!-AP1343,"")</f>
        <v/>
      </c>
      <c r="DE1343" s="193"/>
      <c r="DF1343" s="305" t="str">
        <f>IFERROR(#REF!-L1343,"")</f>
        <v/>
      </c>
      <c r="DG1343" s="311" t="e">
        <f>IF(#REF!&gt;AQ1343,0,1)</f>
        <v>#REF!</v>
      </c>
      <c r="DH1343" s="320">
        <f>IF(AN1343&lt;M1343,0,1)</f>
        <v>1</v>
      </c>
      <c r="DI1343" s="320">
        <f>IF(AN1343&gt;N1343,0,1)</f>
        <v>1</v>
      </c>
    </row>
    <row r="1344" spans="3:113" ht="20.25" x14ac:dyDescent="0.2">
      <c r="C1344" s="214"/>
      <c r="G1344" s="207"/>
      <c r="H1344" s="314"/>
      <c r="I1344" s="314"/>
      <c r="J1344" s="314"/>
      <c r="K1344" s="314"/>
      <c r="L1344" s="208"/>
      <c r="M1344" s="209"/>
      <c r="N1344" s="210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5"/>
      <c r="Z1344" s="195"/>
      <c r="AA1344" s="194"/>
      <c r="AB1344" s="194"/>
      <c r="AC1344" s="194"/>
      <c r="AD1344" s="194"/>
      <c r="AE1344" s="194"/>
      <c r="AF1344" s="194"/>
      <c r="AG1344" s="194"/>
      <c r="AH1344" s="194"/>
      <c r="AI1344" s="194"/>
      <c r="AJ1344" s="194"/>
      <c r="AK1344" s="195"/>
      <c r="AL1344" s="195"/>
      <c r="AM1344" s="323" t="str">
        <f t="shared" si="152"/>
        <v/>
      </c>
      <c r="AN1344" s="323" t="str">
        <f t="shared" si="153"/>
        <v/>
      </c>
      <c r="AO1344" s="276" t="str">
        <f t="shared" si="154"/>
        <v/>
      </c>
      <c r="AP1344" s="218"/>
      <c r="AQ1344" s="219"/>
      <c r="AR1344" s="217" t="str">
        <f t="shared" si="155"/>
        <v/>
      </c>
      <c r="AS1344" s="217" t="str">
        <f t="shared" si="156"/>
        <v/>
      </c>
      <c r="AT1344" s="217"/>
      <c r="AU1344" s="217"/>
      <c r="AV1344" s="217"/>
      <c r="AW1344" s="217"/>
      <c r="AX1344" s="217"/>
      <c r="AY1344" s="217"/>
      <c r="AZ1344" s="217"/>
      <c r="BA1344" s="217"/>
      <c r="BB1344" s="217"/>
      <c r="BC1344" s="217"/>
      <c r="BD1344" s="217"/>
      <c r="BE1344" s="217"/>
      <c r="BF1344" s="217"/>
      <c r="BG1344" s="217"/>
      <c r="BH1344" s="217"/>
      <c r="BI1344" s="217"/>
      <c r="BJ1344" s="217"/>
      <c r="BK1344" s="217"/>
      <c r="BL1344" s="217"/>
      <c r="BM1344" s="217"/>
      <c r="BN1344" s="217"/>
      <c r="BO1344" s="217"/>
      <c r="BP1344" s="217"/>
      <c r="BQ1344" s="217"/>
      <c r="BR1344" s="311"/>
      <c r="BS1344" s="311"/>
      <c r="BT1344" s="311"/>
      <c r="BU1344" s="311"/>
      <c r="BV1344" s="311"/>
      <c r="BW1344" s="311"/>
      <c r="BX1344" s="311"/>
      <c r="BY1344" s="217"/>
      <c r="BZ1344" s="217"/>
      <c r="CA1344" s="217"/>
      <c r="CB1344" s="217"/>
      <c r="CC1344" s="217"/>
      <c r="CD1344" s="217"/>
      <c r="CE1344" s="311"/>
      <c r="CF1344" s="311" t="str">
        <f>IFERROR(ROUND(STDEV(AN1344,L1344),1),"")</f>
        <v/>
      </c>
      <c r="CG1344" s="322"/>
      <c r="CH1344" s="322"/>
      <c r="CI1344" s="322"/>
      <c r="CJ1344" s="322"/>
      <c r="CK1344" s="322"/>
      <c r="CL1344" s="322"/>
      <c r="CM1344" s="322"/>
      <c r="CN1344" s="220" t="str">
        <f>IFERROR(ROUND((SUM(#REF!)),0),"")</f>
        <v/>
      </c>
      <c r="CO1344" s="216"/>
      <c r="CP1344" s="221"/>
      <c r="CQ1344" s="222"/>
      <c r="CR1344" s="196"/>
      <c r="CS1344" s="196"/>
      <c r="CT1344" s="196"/>
      <c r="CU1344" s="196"/>
      <c r="CV1344" s="196"/>
      <c r="CW1344" s="306">
        <f>AV1344+BH1344</f>
        <v>0</v>
      </c>
      <c r="CX1344" s="12">
        <f>SUM(BI1344:BQ1344,AW1344:BE1344)</f>
        <v>0</v>
      </c>
      <c r="CY1344" s="314" t="str">
        <f>IFERROR(ROUND(CX1344/K1344,0),"")</f>
        <v/>
      </c>
      <c r="CZ1344" s="314" t="str">
        <f>IFERROR(ROUND(CY1344/#REF!,1),"")</f>
        <v/>
      </c>
      <c r="DA1344" s="306" t="str">
        <f t="shared" si="150"/>
        <v/>
      </c>
      <c r="DB1344" s="316" t="str">
        <f t="shared" si="151"/>
        <v/>
      </c>
      <c r="DC1344" s="193"/>
      <c r="DD1344" s="12" t="str">
        <f>IFERROR(#REF!-AP1344,"")</f>
        <v/>
      </c>
      <c r="DE1344" s="193"/>
      <c r="DF1344" s="305" t="str">
        <f>IFERROR(#REF!-L1344,"")</f>
        <v/>
      </c>
      <c r="DG1344" s="311" t="e">
        <f>IF(#REF!&gt;AQ1344,0,1)</f>
        <v>#REF!</v>
      </c>
      <c r="DH1344" s="320">
        <f>IF(AN1344&lt;M1344,0,1)</f>
        <v>1</v>
      </c>
      <c r="DI1344" s="320">
        <f>IF(AN1344&gt;N1344,0,1)</f>
        <v>1</v>
      </c>
    </row>
    <row r="1345" spans="3:113" ht="20.25" x14ac:dyDescent="0.2">
      <c r="C1345" s="214"/>
      <c r="G1345" s="207"/>
      <c r="H1345" s="314"/>
      <c r="I1345" s="314"/>
      <c r="J1345" s="314"/>
      <c r="K1345" s="314"/>
      <c r="L1345" s="208"/>
      <c r="M1345" s="209"/>
      <c r="N1345" s="210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5"/>
      <c r="Z1345" s="195"/>
      <c r="AA1345" s="194"/>
      <c r="AB1345" s="194"/>
      <c r="AC1345" s="194"/>
      <c r="AD1345" s="194"/>
      <c r="AE1345" s="194"/>
      <c r="AF1345" s="194"/>
      <c r="AG1345" s="194"/>
      <c r="AH1345" s="194"/>
      <c r="AI1345" s="194"/>
      <c r="AJ1345" s="194"/>
      <c r="AK1345" s="195"/>
      <c r="AL1345" s="195"/>
      <c r="AM1345" s="323" t="str">
        <f t="shared" si="152"/>
        <v/>
      </c>
      <c r="AN1345" s="323" t="str">
        <f t="shared" si="153"/>
        <v/>
      </c>
      <c r="AO1345" s="276" t="str">
        <f t="shared" si="154"/>
        <v/>
      </c>
      <c r="AP1345" s="218"/>
      <c r="AQ1345" s="219"/>
      <c r="AR1345" s="217" t="str">
        <f t="shared" si="155"/>
        <v/>
      </c>
      <c r="AS1345" s="217" t="str">
        <f t="shared" si="156"/>
        <v/>
      </c>
      <c r="AT1345" s="217"/>
      <c r="AU1345" s="217"/>
      <c r="AV1345" s="217"/>
      <c r="AW1345" s="217"/>
      <c r="AX1345" s="217"/>
      <c r="AY1345" s="217"/>
      <c r="AZ1345" s="217"/>
      <c r="BA1345" s="217"/>
      <c r="BB1345" s="217"/>
      <c r="BC1345" s="217"/>
      <c r="BD1345" s="217"/>
      <c r="BE1345" s="217"/>
      <c r="BF1345" s="217"/>
      <c r="BG1345" s="217"/>
      <c r="BH1345" s="217"/>
      <c r="BI1345" s="217"/>
      <c r="BJ1345" s="217"/>
      <c r="BK1345" s="217"/>
      <c r="BL1345" s="217"/>
      <c r="BM1345" s="217"/>
      <c r="BN1345" s="217"/>
      <c r="BO1345" s="217"/>
      <c r="BP1345" s="217"/>
      <c r="BQ1345" s="217"/>
      <c r="BR1345" s="311"/>
      <c r="BS1345" s="311"/>
      <c r="BT1345" s="311"/>
      <c r="BU1345" s="311"/>
      <c r="BV1345" s="311"/>
      <c r="BW1345" s="311"/>
      <c r="BX1345" s="311"/>
      <c r="BY1345" s="217"/>
      <c r="BZ1345" s="217"/>
      <c r="CA1345" s="217"/>
      <c r="CB1345" s="217"/>
      <c r="CC1345" s="217"/>
      <c r="CD1345" s="217"/>
      <c r="CE1345" s="311"/>
      <c r="CF1345" s="311" t="str">
        <f>IFERROR(ROUND(STDEV(AN1345,L1345),1),"")</f>
        <v/>
      </c>
      <c r="CG1345" s="322"/>
      <c r="CH1345" s="322"/>
      <c r="CI1345" s="322"/>
      <c r="CJ1345" s="322"/>
      <c r="CK1345" s="322"/>
      <c r="CL1345" s="322"/>
      <c r="CM1345" s="322"/>
      <c r="CN1345" s="220" t="str">
        <f>IFERROR(ROUND((SUM(#REF!)),0),"")</f>
        <v/>
      </c>
      <c r="CO1345" s="216"/>
      <c r="CP1345" s="221"/>
      <c r="CQ1345" s="222"/>
      <c r="CR1345" s="196"/>
      <c r="CS1345" s="196"/>
      <c r="CT1345" s="196"/>
      <c r="CU1345" s="196"/>
      <c r="CV1345" s="196"/>
      <c r="CW1345" s="306">
        <f>AV1345+BH1345</f>
        <v>0</v>
      </c>
      <c r="CX1345" s="12">
        <f>SUM(BI1345:BQ1345,AW1345:BE1345)</f>
        <v>0</v>
      </c>
      <c r="CY1345" s="314" t="str">
        <f>IFERROR(ROUND(CX1345/K1345,0),"")</f>
        <v/>
      </c>
      <c r="CZ1345" s="314" t="str">
        <f>IFERROR(ROUND(CY1345/#REF!,1),"")</f>
        <v/>
      </c>
      <c r="DA1345" s="306" t="str">
        <f t="shared" si="150"/>
        <v/>
      </c>
      <c r="DB1345" s="316" t="str">
        <f t="shared" si="151"/>
        <v/>
      </c>
      <c r="DC1345" s="193"/>
      <c r="DD1345" s="12" t="str">
        <f>IFERROR(#REF!-AP1345,"")</f>
        <v/>
      </c>
      <c r="DE1345" s="193"/>
      <c r="DF1345" s="305" t="str">
        <f>IFERROR(#REF!-L1345,"")</f>
        <v/>
      </c>
      <c r="DG1345" s="311" t="e">
        <f>IF(#REF!&gt;AQ1345,0,1)</f>
        <v>#REF!</v>
      </c>
      <c r="DH1345" s="320">
        <f>IF(AN1345&lt;M1345,0,1)</f>
        <v>1</v>
      </c>
      <c r="DI1345" s="320">
        <f>IF(AN1345&gt;N1345,0,1)</f>
        <v>1</v>
      </c>
    </row>
    <row r="1346" spans="3:113" ht="20.25" x14ac:dyDescent="0.2">
      <c r="C1346" s="214"/>
      <c r="G1346" s="207"/>
      <c r="H1346" s="314"/>
      <c r="I1346" s="314"/>
      <c r="J1346" s="314"/>
      <c r="K1346" s="314"/>
      <c r="L1346" s="208"/>
      <c r="M1346" s="209"/>
      <c r="N1346" s="210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5"/>
      <c r="Z1346" s="195"/>
      <c r="AA1346" s="194"/>
      <c r="AB1346" s="194"/>
      <c r="AC1346" s="194"/>
      <c r="AD1346" s="194"/>
      <c r="AE1346" s="194"/>
      <c r="AF1346" s="194"/>
      <c r="AG1346" s="194"/>
      <c r="AH1346" s="194"/>
      <c r="AI1346" s="194"/>
      <c r="AJ1346" s="194"/>
      <c r="AK1346" s="195"/>
      <c r="AL1346" s="195"/>
      <c r="AM1346" s="323" t="str">
        <f t="shared" si="152"/>
        <v/>
      </c>
      <c r="AN1346" s="323" t="str">
        <f t="shared" si="153"/>
        <v/>
      </c>
      <c r="AO1346" s="276" t="str">
        <f t="shared" si="154"/>
        <v/>
      </c>
      <c r="AP1346" s="218"/>
      <c r="AQ1346" s="219"/>
      <c r="AR1346" s="217" t="str">
        <f t="shared" si="155"/>
        <v/>
      </c>
      <c r="AS1346" s="217" t="str">
        <f t="shared" si="156"/>
        <v/>
      </c>
      <c r="AT1346" s="217"/>
      <c r="AU1346" s="217"/>
      <c r="AV1346" s="217"/>
      <c r="AW1346" s="217"/>
      <c r="AX1346" s="217"/>
      <c r="AY1346" s="217"/>
      <c r="AZ1346" s="217"/>
      <c r="BA1346" s="217"/>
      <c r="BB1346" s="217"/>
      <c r="BC1346" s="217"/>
      <c r="BD1346" s="217"/>
      <c r="BE1346" s="217"/>
      <c r="BF1346" s="217"/>
      <c r="BG1346" s="217"/>
      <c r="BH1346" s="217"/>
      <c r="BI1346" s="217"/>
      <c r="BJ1346" s="217"/>
      <c r="BK1346" s="217"/>
      <c r="BL1346" s="217"/>
      <c r="BM1346" s="217"/>
      <c r="BN1346" s="217"/>
      <c r="BO1346" s="217"/>
      <c r="BP1346" s="217"/>
      <c r="BQ1346" s="217"/>
      <c r="BR1346" s="311"/>
      <c r="BS1346" s="311"/>
      <c r="BT1346" s="311"/>
      <c r="BU1346" s="311"/>
      <c r="BV1346" s="311"/>
      <c r="BW1346" s="311"/>
      <c r="BX1346" s="311"/>
      <c r="BY1346" s="217"/>
      <c r="BZ1346" s="217"/>
      <c r="CA1346" s="217"/>
      <c r="CB1346" s="217"/>
      <c r="CC1346" s="217"/>
      <c r="CD1346" s="217"/>
      <c r="CE1346" s="311"/>
      <c r="CF1346" s="311" t="str">
        <f>IFERROR(ROUND(STDEV(AN1346,L1346),1),"")</f>
        <v/>
      </c>
      <c r="CG1346" s="322"/>
      <c r="CH1346" s="322"/>
      <c r="CI1346" s="322"/>
      <c r="CJ1346" s="322"/>
      <c r="CK1346" s="322"/>
      <c r="CL1346" s="322"/>
      <c r="CM1346" s="322"/>
      <c r="CN1346" s="220" t="str">
        <f>IFERROR(ROUND((SUM(#REF!)),0),"")</f>
        <v/>
      </c>
      <c r="CO1346" s="216"/>
      <c r="CP1346" s="221"/>
      <c r="CQ1346" s="222"/>
      <c r="CR1346" s="196"/>
      <c r="CS1346" s="196"/>
      <c r="CT1346" s="196"/>
      <c r="CU1346" s="196"/>
      <c r="CV1346" s="196"/>
      <c r="CW1346" s="306">
        <f>AV1346+BH1346</f>
        <v>0</v>
      </c>
      <c r="CX1346" s="12">
        <f>SUM(BI1346:BQ1346,AW1346:BE1346)</f>
        <v>0</v>
      </c>
      <c r="CY1346" s="314" t="str">
        <f>IFERROR(ROUND(CX1346/K1346,0),"")</f>
        <v/>
      </c>
      <c r="CZ1346" s="314" t="str">
        <f>IFERROR(ROUND(CY1346/#REF!,1),"")</f>
        <v/>
      </c>
      <c r="DA1346" s="306" t="str">
        <f t="shared" si="150"/>
        <v/>
      </c>
      <c r="DB1346" s="316" t="str">
        <f t="shared" si="151"/>
        <v/>
      </c>
      <c r="DC1346" s="193"/>
      <c r="DD1346" s="12" t="str">
        <f>IFERROR(#REF!-AP1346,"")</f>
        <v/>
      </c>
      <c r="DE1346" s="193"/>
      <c r="DF1346" s="305" t="str">
        <f>IFERROR(#REF!-L1346,"")</f>
        <v/>
      </c>
      <c r="DG1346" s="311" t="e">
        <f>IF(#REF!&gt;AQ1346,0,1)</f>
        <v>#REF!</v>
      </c>
      <c r="DH1346" s="320">
        <f>IF(AN1346&lt;M1346,0,1)</f>
        <v>1</v>
      </c>
      <c r="DI1346" s="320">
        <f>IF(AN1346&gt;N1346,0,1)</f>
        <v>1</v>
      </c>
    </row>
    <row r="1347" spans="3:113" ht="20.25" x14ac:dyDescent="0.2">
      <c r="C1347" s="214"/>
      <c r="G1347" s="207"/>
      <c r="H1347" s="314"/>
      <c r="I1347" s="314"/>
      <c r="J1347" s="314"/>
      <c r="K1347" s="314"/>
      <c r="L1347" s="208"/>
      <c r="M1347" s="209"/>
      <c r="N1347" s="210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5"/>
      <c r="Z1347" s="195"/>
      <c r="AA1347" s="194"/>
      <c r="AB1347" s="194"/>
      <c r="AC1347" s="194"/>
      <c r="AD1347" s="194"/>
      <c r="AE1347" s="194"/>
      <c r="AF1347" s="194"/>
      <c r="AG1347" s="194"/>
      <c r="AH1347" s="194"/>
      <c r="AI1347" s="194"/>
      <c r="AJ1347" s="194"/>
      <c r="AK1347" s="195"/>
      <c r="AL1347" s="195"/>
      <c r="AM1347" s="323" t="str">
        <f t="shared" si="152"/>
        <v/>
      </c>
      <c r="AN1347" s="323" t="str">
        <f t="shared" si="153"/>
        <v/>
      </c>
      <c r="AO1347" s="276" t="str">
        <f t="shared" si="154"/>
        <v/>
      </c>
      <c r="AP1347" s="218"/>
      <c r="AQ1347" s="219"/>
      <c r="AR1347" s="217" t="str">
        <f t="shared" si="155"/>
        <v/>
      </c>
      <c r="AS1347" s="217" t="str">
        <f t="shared" si="156"/>
        <v/>
      </c>
      <c r="AT1347" s="217"/>
      <c r="AU1347" s="217"/>
      <c r="AV1347" s="217"/>
      <c r="AW1347" s="217"/>
      <c r="AX1347" s="217"/>
      <c r="AY1347" s="217"/>
      <c r="AZ1347" s="217"/>
      <c r="BA1347" s="217"/>
      <c r="BB1347" s="217"/>
      <c r="BC1347" s="217"/>
      <c r="BD1347" s="217"/>
      <c r="BE1347" s="217"/>
      <c r="BF1347" s="217"/>
      <c r="BG1347" s="217"/>
      <c r="BH1347" s="217"/>
      <c r="BI1347" s="217"/>
      <c r="BJ1347" s="217"/>
      <c r="BK1347" s="217"/>
      <c r="BL1347" s="217"/>
      <c r="BM1347" s="217"/>
      <c r="BN1347" s="217"/>
      <c r="BO1347" s="217"/>
      <c r="BP1347" s="217"/>
      <c r="BQ1347" s="217"/>
      <c r="BR1347" s="311"/>
      <c r="BS1347" s="311"/>
      <c r="BT1347" s="311"/>
      <c r="BU1347" s="311"/>
      <c r="BV1347" s="311"/>
      <c r="BW1347" s="311"/>
      <c r="BX1347" s="311"/>
      <c r="BY1347" s="217"/>
      <c r="BZ1347" s="217"/>
      <c r="CA1347" s="217"/>
      <c r="CB1347" s="217"/>
      <c r="CC1347" s="217"/>
      <c r="CD1347" s="217"/>
      <c r="CE1347" s="311"/>
      <c r="CF1347" s="311" t="str">
        <f>IFERROR(ROUND(STDEV(AN1347,L1347),1),"")</f>
        <v/>
      </c>
      <c r="CG1347" s="322"/>
      <c r="CH1347" s="322"/>
      <c r="CI1347" s="322"/>
      <c r="CJ1347" s="322"/>
      <c r="CK1347" s="322"/>
      <c r="CL1347" s="322"/>
      <c r="CM1347" s="322"/>
      <c r="CN1347" s="220" t="str">
        <f>IFERROR(ROUND((SUM(#REF!)),0),"")</f>
        <v/>
      </c>
      <c r="CO1347" s="216"/>
      <c r="CP1347" s="221"/>
      <c r="CQ1347" s="222"/>
      <c r="CR1347" s="196"/>
      <c r="CS1347" s="196"/>
      <c r="CT1347" s="196"/>
      <c r="CU1347" s="196"/>
      <c r="CV1347" s="196"/>
      <c r="CW1347" s="306">
        <f>AV1347+BH1347</f>
        <v>0</v>
      </c>
      <c r="CX1347" s="12">
        <f>SUM(BI1347:BQ1347,AW1347:BE1347)</f>
        <v>0</v>
      </c>
      <c r="CY1347" s="314" t="str">
        <f>IFERROR(ROUND(CX1347/K1347,0),"")</f>
        <v/>
      </c>
      <c r="CZ1347" s="314" t="str">
        <f>IFERROR(ROUND(CY1347/#REF!,1),"")</f>
        <v/>
      </c>
      <c r="DA1347" s="306" t="str">
        <f t="shared" si="150"/>
        <v/>
      </c>
      <c r="DB1347" s="316" t="str">
        <f t="shared" si="151"/>
        <v/>
      </c>
      <c r="DC1347" s="193"/>
      <c r="DD1347" s="12" t="str">
        <f>IFERROR(#REF!-AP1347,"")</f>
        <v/>
      </c>
      <c r="DE1347" s="193"/>
      <c r="DF1347" s="305" t="str">
        <f>IFERROR(#REF!-L1347,"")</f>
        <v/>
      </c>
      <c r="DG1347" s="311" t="e">
        <f>IF(#REF!&gt;AQ1347,0,1)</f>
        <v>#REF!</v>
      </c>
      <c r="DH1347" s="320">
        <f>IF(AN1347&lt;M1347,0,1)</f>
        <v>1</v>
      </c>
      <c r="DI1347" s="320">
        <f>IF(AN1347&gt;N1347,0,1)</f>
        <v>1</v>
      </c>
    </row>
    <row r="1348" spans="3:113" ht="20.25" x14ac:dyDescent="0.2">
      <c r="C1348" s="214"/>
      <c r="G1348" s="207"/>
      <c r="H1348" s="314"/>
      <c r="I1348" s="314"/>
      <c r="J1348" s="314"/>
      <c r="K1348" s="314"/>
      <c r="L1348" s="208"/>
      <c r="M1348" s="209"/>
      <c r="N1348" s="210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5"/>
      <c r="Z1348" s="195"/>
      <c r="AA1348" s="194"/>
      <c r="AB1348" s="194"/>
      <c r="AC1348" s="194"/>
      <c r="AD1348" s="194"/>
      <c r="AE1348" s="194"/>
      <c r="AF1348" s="194"/>
      <c r="AG1348" s="194"/>
      <c r="AH1348" s="194"/>
      <c r="AI1348" s="194"/>
      <c r="AJ1348" s="194"/>
      <c r="AK1348" s="195"/>
      <c r="AL1348" s="195"/>
      <c r="AM1348" s="323" t="str">
        <f t="shared" si="152"/>
        <v/>
      </c>
      <c r="AN1348" s="323" t="str">
        <f t="shared" si="153"/>
        <v/>
      </c>
      <c r="AO1348" s="276" t="str">
        <f t="shared" si="154"/>
        <v/>
      </c>
      <c r="AP1348" s="218"/>
      <c r="AQ1348" s="219"/>
      <c r="AR1348" s="217" t="str">
        <f t="shared" si="155"/>
        <v/>
      </c>
      <c r="AS1348" s="217" t="str">
        <f t="shared" si="156"/>
        <v/>
      </c>
      <c r="AT1348" s="217"/>
      <c r="AU1348" s="217"/>
      <c r="AV1348" s="217"/>
      <c r="AW1348" s="217"/>
      <c r="AX1348" s="217"/>
      <c r="AY1348" s="217"/>
      <c r="AZ1348" s="217"/>
      <c r="BA1348" s="217"/>
      <c r="BB1348" s="217"/>
      <c r="BC1348" s="217"/>
      <c r="BD1348" s="217"/>
      <c r="BE1348" s="217"/>
      <c r="BF1348" s="217"/>
      <c r="BG1348" s="217"/>
      <c r="BH1348" s="217"/>
      <c r="BI1348" s="217"/>
      <c r="BJ1348" s="217"/>
      <c r="BK1348" s="217"/>
      <c r="BL1348" s="217"/>
      <c r="BM1348" s="217"/>
      <c r="BN1348" s="217"/>
      <c r="BO1348" s="217"/>
      <c r="BP1348" s="217"/>
      <c r="BQ1348" s="217"/>
      <c r="BR1348" s="311"/>
      <c r="BS1348" s="311"/>
      <c r="BT1348" s="311"/>
      <c r="BU1348" s="311"/>
      <c r="BV1348" s="311"/>
      <c r="BW1348" s="311"/>
      <c r="BX1348" s="311"/>
      <c r="BY1348" s="217"/>
      <c r="BZ1348" s="217"/>
      <c r="CA1348" s="217"/>
      <c r="CB1348" s="217"/>
      <c r="CC1348" s="217"/>
      <c r="CD1348" s="217"/>
      <c r="CE1348" s="311"/>
      <c r="CF1348" s="311" t="str">
        <f>IFERROR(ROUND(STDEV(AN1348,L1348),1),"")</f>
        <v/>
      </c>
      <c r="CG1348" s="322"/>
      <c r="CH1348" s="322"/>
      <c r="CI1348" s="322"/>
      <c r="CJ1348" s="322"/>
      <c r="CK1348" s="322"/>
      <c r="CL1348" s="322"/>
      <c r="CM1348" s="322"/>
      <c r="CN1348" s="220" t="str">
        <f>IFERROR(ROUND((SUM(#REF!)),0),"")</f>
        <v/>
      </c>
      <c r="CO1348" s="216"/>
      <c r="CP1348" s="221"/>
      <c r="CQ1348" s="222"/>
      <c r="CR1348" s="196"/>
      <c r="CS1348" s="196"/>
      <c r="CT1348" s="196"/>
      <c r="CU1348" s="196"/>
      <c r="CV1348" s="196"/>
      <c r="CW1348" s="306">
        <f>AV1348+BH1348</f>
        <v>0</v>
      </c>
      <c r="CX1348" s="12">
        <f>SUM(BI1348:BQ1348,AW1348:BE1348)</f>
        <v>0</v>
      </c>
      <c r="CY1348" s="314" t="str">
        <f>IFERROR(ROUND(CX1348/K1348,0),"")</f>
        <v/>
      </c>
      <c r="CZ1348" s="314" t="str">
        <f>IFERROR(ROUND(CY1348/#REF!,1),"")</f>
        <v/>
      </c>
      <c r="DA1348" s="306" t="str">
        <f t="shared" ref="DA1348:DA1411" si="157">IFERROR(CW1348+CY1348,"")</f>
        <v/>
      </c>
      <c r="DB1348" s="316" t="str">
        <f t="shared" ref="DB1348:DB1411" si="158">IFERROR(CY1348/DA1348,"")</f>
        <v/>
      </c>
      <c r="DC1348" s="193"/>
      <c r="DD1348" s="12" t="str">
        <f>IFERROR(#REF!-AP1348,"")</f>
        <v/>
      </c>
      <c r="DE1348" s="193"/>
      <c r="DF1348" s="305" t="str">
        <f>IFERROR(#REF!-L1348,"")</f>
        <v/>
      </c>
      <c r="DG1348" s="311" t="e">
        <f>IF(#REF!&gt;AQ1348,0,1)</f>
        <v>#REF!</v>
      </c>
      <c r="DH1348" s="320">
        <f>IF(AN1348&lt;M1348,0,1)</f>
        <v>1</v>
      </c>
      <c r="DI1348" s="320">
        <f>IF(AN1348&gt;N1348,0,1)</f>
        <v>1</v>
      </c>
    </row>
    <row r="1349" spans="3:113" ht="20.25" x14ac:dyDescent="0.2">
      <c r="C1349" s="214"/>
      <c r="G1349" s="207"/>
      <c r="H1349" s="314"/>
      <c r="I1349" s="314"/>
      <c r="J1349" s="314"/>
      <c r="K1349" s="314"/>
      <c r="L1349" s="208"/>
      <c r="M1349" s="209"/>
      <c r="N1349" s="210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5"/>
      <c r="Z1349" s="195"/>
      <c r="AA1349" s="194"/>
      <c r="AB1349" s="194"/>
      <c r="AC1349" s="194"/>
      <c r="AD1349" s="194"/>
      <c r="AE1349" s="194"/>
      <c r="AF1349" s="194"/>
      <c r="AG1349" s="194"/>
      <c r="AH1349" s="194"/>
      <c r="AI1349" s="194"/>
      <c r="AJ1349" s="194"/>
      <c r="AK1349" s="195"/>
      <c r="AL1349" s="195"/>
      <c r="AM1349" s="323" t="str">
        <f t="shared" si="152"/>
        <v/>
      </c>
      <c r="AN1349" s="323" t="str">
        <f t="shared" si="153"/>
        <v/>
      </c>
      <c r="AO1349" s="276" t="str">
        <f t="shared" si="154"/>
        <v/>
      </c>
      <c r="AP1349" s="218"/>
      <c r="AQ1349" s="219"/>
      <c r="AR1349" s="217" t="str">
        <f t="shared" si="155"/>
        <v/>
      </c>
      <c r="AS1349" s="217" t="str">
        <f t="shared" si="156"/>
        <v/>
      </c>
      <c r="AT1349" s="217"/>
      <c r="AU1349" s="217"/>
      <c r="AV1349" s="217"/>
      <c r="AW1349" s="217"/>
      <c r="AX1349" s="217"/>
      <c r="AY1349" s="217"/>
      <c r="AZ1349" s="217"/>
      <c r="BA1349" s="217"/>
      <c r="BB1349" s="217"/>
      <c r="BC1349" s="217"/>
      <c r="BD1349" s="217"/>
      <c r="BE1349" s="217"/>
      <c r="BF1349" s="217"/>
      <c r="BG1349" s="217"/>
      <c r="BH1349" s="217"/>
      <c r="BI1349" s="217"/>
      <c r="BJ1349" s="217"/>
      <c r="BK1349" s="217"/>
      <c r="BL1349" s="217"/>
      <c r="BM1349" s="217"/>
      <c r="BN1349" s="217"/>
      <c r="BO1349" s="217"/>
      <c r="BP1349" s="217"/>
      <c r="BQ1349" s="217"/>
      <c r="BR1349" s="311"/>
      <c r="BS1349" s="311"/>
      <c r="BT1349" s="311"/>
      <c r="BU1349" s="311"/>
      <c r="BV1349" s="311"/>
      <c r="BW1349" s="311"/>
      <c r="BX1349" s="311"/>
      <c r="BY1349" s="217"/>
      <c r="BZ1349" s="217"/>
      <c r="CA1349" s="217"/>
      <c r="CB1349" s="217"/>
      <c r="CC1349" s="217"/>
      <c r="CD1349" s="217"/>
      <c r="CE1349" s="311"/>
      <c r="CF1349" s="311" t="str">
        <f>IFERROR(ROUND(STDEV(AN1349,L1349),1),"")</f>
        <v/>
      </c>
      <c r="CG1349" s="322"/>
      <c r="CH1349" s="322"/>
      <c r="CI1349" s="322"/>
      <c r="CJ1349" s="322"/>
      <c r="CK1349" s="322"/>
      <c r="CL1349" s="322"/>
      <c r="CM1349" s="322"/>
      <c r="CN1349" s="220" t="str">
        <f>IFERROR(ROUND((SUM(#REF!)),0),"")</f>
        <v/>
      </c>
      <c r="CO1349" s="216"/>
      <c r="CP1349" s="221"/>
      <c r="CQ1349" s="222"/>
      <c r="CR1349" s="196"/>
      <c r="CS1349" s="196"/>
      <c r="CT1349" s="196"/>
      <c r="CU1349" s="196"/>
      <c r="CV1349" s="196"/>
      <c r="CW1349" s="306">
        <f>AV1349+BH1349</f>
        <v>0</v>
      </c>
      <c r="CX1349" s="12">
        <f>SUM(BI1349:BQ1349,AW1349:BE1349)</f>
        <v>0</v>
      </c>
      <c r="CY1349" s="314" t="str">
        <f>IFERROR(ROUND(CX1349/K1349,0),"")</f>
        <v/>
      </c>
      <c r="CZ1349" s="314" t="str">
        <f>IFERROR(ROUND(CY1349/#REF!,1),"")</f>
        <v/>
      </c>
      <c r="DA1349" s="306" t="str">
        <f t="shared" si="157"/>
        <v/>
      </c>
      <c r="DB1349" s="316" t="str">
        <f t="shared" si="158"/>
        <v/>
      </c>
      <c r="DC1349" s="193"/>
      <c r="DD1349" s="12" t="str">
        <f>IFERROR(#REF!-AP1349,"")</f>
        <v/>
      </c>
      <c r="DE1349" s="193"/>
      <c r="DF1349" s="305" t="str">
        <f>IFERROR(#REF!-L1349,"")</f>
        <v/>
      </c>
      <c r="DG1349" s="311" t="e">
        <f>IF(#REF!&gt;AQ1349,0,1)</f>
        <v>#REF!</v>
      </c>
      <c r="DH1349" s="320">
        <f>IF(AN1349&lt;M1349,0,1)</f>
        <v>1</v>
      </c>
      <c r="DI1349" s="320">
        <f>IF(AN1349&gt;N1349,0,1)</f>
        <v>1</v>
      </c>
    </row>
    <row r="1350" spans="3:113" ht="20.25" x14ac:dyDescent="0.2">
      <c r="C1350" s="214"/>
      <c r="G1350" s="207"/>
      <c r="H1350" s="314"/>
      <c r="I1350" s="314"/>
      <c r="J1350" s="314"/>
      <c r="K1350" s="314"/>
      <c r="L1350" s="208"/>
      <c r="M1350" s="209"/>
      <c r="N1350" s="210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5"/>
      <c r="Z1350" s="195"/>
      <c r="AA1350" s="194"/>
      <c r="AB1350" s="194"/>
      <c r="AC1350" s="194"/>
      <c r="AD1350" s="194"/>
      <c r="AE1350" s="194"/>
      <c r="AF1350" s="194"/>
      <c r="AG1350" s="194"/>
      <c r="AH1350" s="194"/>
      <c r="AI1350" s="194"/>
      <c r="AJ1350" s="194"/>
      <c r="AK1350" s="195"/>
      <c r="AL1350" s="195"/>
      <c r="AM1350" s="323" t="str">
        <f t="shared" si="152"/>
        <v/>
      </c>
      <c r="AN1350" s="323" t="str">
        <f t="shared" si="153"/>
        <v/>
      </c>
      <c r="AO1350" s="276" t="str">
        <f t="shared" si="154"/>
        <v/>
      </c>
      <c r="AP1350" s="218"/>
      <c r="AQ1350" s="219"/>
      <c r="AR1350" s="217" t="str">
        <f t="shared" si="155"/>
        <v/>
      </c>
      <c r="AS1350" s="217" t="str">
        <f t="shared" si="156"/>
        <v/>
      </c>
      <c r="AT1350" s="217"/>
      <c r="AU1350" s="217"/>
      <c r="AV1350" s="217"/>
      <c r="AW1350" s="217"/>
      <c r="AX1350" s="217"/>
      <c r="AY1350" s="217"/>
      <c r="AZ1350" s="217"/>
      <c r="BA1350" s="217"/>
      <c r="BB1350" s="217"/>
      <c r="BC1350" s="217"/>
      <c r="BD1350" s="217"/>
      <c r="BE1350" s="217"/>
      <c r="BF1350" s="217"/>
      <c r="BG1350" s="217"/>
      <c r="BH1350" s="217"/>
      <c r="BI1350" s="217"/>
      <c r="BJ1350" s="217"/>
      <c r="BK1350" s="217"/>
      <c r="BL1350" s="217"/>
      <c r="BM1350" s="217"/>
      <c r="BN1350" s="217"/>
      <c r="BO1350" s="217"/>
      <c r="BP1350" s="217"/>
      <c r="BQ1350" s="217"/>
      <c r="BR1350" s="311"/>
      <c r="BS1350" s="311"/>
      <c r="BT1350" s="311"/>
      <c r="BU1350" s="311"/>
      <c r="BV1350" s="311"/>
      <c r="BW1350" s="311"/>
      <c r="BX1350" s="311"/>
      <c r="BY1350" s="217"/>
      <c r="BZ1350" s="217"/>
      <c r="CA1350" s="217"/>
      <c r="CB1350" s="217"/>
      <c r="CC1350" s="217"/>
      <c r="CD1350" s="217"/>
      <c r="CE1350" s="311"/>
      <c r="CF1350" s="311" t="str">
        <f>IFERROR(ROUND(STDEV(AN1350,L1350),1),"")</f>
        <v/>
      </c>
      <c r="CG1350" s="322"/>
      <c r="CH1350" s="322"/>
      <c r="CI1350" s="322"/>
      <c r="CJ1350" s="322"/>
      <c r="CK1350" s="322"/>
      <c r="CL1350" s="322"/>
      <c r="CM1350" s="322"/>
      <c r="CN1350" s="220" t="str">
        <f>IFERROR(ROUND((SUM(#REF!)),0),"")</f>
        <v/>
      </c>
      <c r="CO1350" s="216"/>
      <c r="CP1350" s="221"/>
      <c r="CQ1350" s="222"/>
      <c r="CR1350" s="196"/>
      <c r="CS1350" s="196"/>
      <c r="CT1350" s="196"/>
      <c r="CU1350" s="196"/>
      <c r="CV1350" s="196"/>
      <c r="CW1350" s="306">
        <f>AV1350+BH1350</f>
        <v>0</v>
      </c>
      <c r="CX1350" s="12">
        <f>SUM(BI1350:BQ1350,AW1350:BE1350)</f>
        <v>0</v>
      </c>
      <c r="CY1350" s="314" t="str">
        <f>IFERROR(ROUND(CX1350/K1350,0),"")</f>
        <v/>
      </c>
      <c r="CZ1350" s="314" t="str">
        <f>IFERROR(ROUND(CY1350/#REF!,1),"")</f>
        <v/>
      </c>
      <c r="DA1350" s="306" t="str">
        <f t="shared" si="157"/>
        <v/>
      </c>
      <c r="DB1350" s="316" t="str">
        <f t="shared" si="158"/>
        <v/>
      </c>
      <c r="DC1350" s="193"/>
      <c r="DD1350" s="12" t="str">
        <f>IFERROR(#REF!-AP1350,"")</f>
        <v/>
      </c>
      <c r="DE1350" s="193"/>
      <c r="DF1350" s="305" t="str">
        <f>IFERROR(#REF!-L1350,"")</f>
        <v/>
      </c>
      <c r="DG1350" s="311" t="e">
        <f>IF(#REF!&gt;AQ1350,0,1)</f>
        <v>#REF!</v>
      </c>
      <c r="DH1350" s="320">
        <f>IF(AN1350&lt;M1350,0,1)</f>
        <v>1</v>
      </c>
      <c r="DI1350" s="320">
        <f>IF(AN1350&gt;N1350,0,1)</f>
        <v>1</v>
      </c>
    </row>
    <row r="1351" spans="3:113" ht="20.25" x14ac:dyDescent="0.2">
      <c r="C1351" s="214"/>
      <c r="G1351" s="207"/>
      <c r="H1351" s="314"/>
      <c r="I1351" s="314"/>
      <c r="J1351" s="314"/>
      <c r="K1351" s="314"/>
      <c r="L1351" s="208"/>
      <c r="M1351" s="209"/>
      <c r="N1351" s="210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5"/>
      <c r="Z1351" s="195"/>
      <c r="AA1351" s="194"/>
      <c r="AB1351" s="194"/>
      <c r="AC1351" s="194"/>
      <c r="AD1351" s="194"/>
      <c r="AE1351" s="194"/>
      <c r="AF1351" s="194"/>
      <c r="AG1351" s="194"/>
      <c r="AH1351" s="194"/>
      <c r="AI1351" s="194"/>
      <c r="AJ1351" s="194"/>
      <c r="AK1351" s="195"/>
      <c r="AL1351" s="195"/>
      <c r="AM1351" s="323" t="str">
        <f t="shared" si="152"/>
        <v/>
      </c>
      <c r="AN1351" s="323" t="str">
        <f t="shared" si="153"/>
        <v/>
      </c>
      <c r="AO1351" s="276" t="str">
        <f t="shared" si="154"/>
        <v/>
      </c>
      <c r="AP1351" s="218"/>
      <c r="AQ1351" s="219"/>
      <c r="AR1351" s="217" t="str">
        <f t="shared" si="155"/>
        <v/>
      </c>
      <c r="AS1351" s="217" t="str">
        <f t="shared" si="156"/>
        <v/>
      </c>
      <c r="AT1351" s="217"/>
      <c r="AU1351" s="217"/>
      <c r="AV1351" s="217"/>
      <c r="AW1351" s="217"/>
      <c r="AX1351" s="217"/>
      <c r="AY1351" s="217"/>
      <c r="AZ1351" s="217"/>
      <c r="BA1351" s="217"/>
      <c r="BB1351" s="217"/>
      <c r="BC1351" s="217"/>
      <c r="BD1351" s="217"/>
      <c r="BE1351" s="217"/>
      <c r="BF1351" s="217"/>
      <c r="BG1351" s="217"/>
      <c r="BH1351" s="217"/>
      <c r="BI1351" s="217"/>
      <c r="BJ1351" s="217"/>
      <c r="BK1351" s="217"/>
      <c r="BL1351" s="217"/>
      <c r="BM1351" s="217"/>
      <c r="BN1351" s="217"/>
      <c r="BO1351" s="217"/>
      <c r="BP1351" s="217"/>
      <c r="BQ1351" s="217"/>
      <c r="BR1351" s="311"/>
      <c r="BS1351" s="311"/>
      <c r="BT1351" s="311"/>
      <c r="BU1351" s="311"/>
      <c r="BV1351" s="311"/>
      <c r="BW1351" s="311"/>
      <c r="BX1351" s="311"/>
      <c r="BY1351" s="217"/>
      <c r="BZ1351" s="217"/>
      <c r="CA1351" s="217"/>
      <c r="CB1351" s="217"/>
      <c r="CC1351" s="217"/>
      <c r="CD1351" s="217"/>
      <c r="CE1351" s="311"/>
      <c r="CF1351" s="311" t="str">
        <f>IFERROR(ROUND(STDEV(AN1351,L1351),1),"")</f>
        <v/>
      </c>
      <c r="CG1351" s="322"/>
      <c r="CH1351" s="322"/>
      <c r="CI1351" s="322"/>
      <c r="CJ1351" s="322"/>
      <c r="CK1351" s="322"/>
      <c r="CL1351" s="322"/>
      <c r="CM1351" s="322"/>
      <c r="CN1351" s="220" t="str">
        <f>IFERROR(ROUND((SUM(#REF!)),0),"")</f>
        <v/>
      </c>
      <c r="CO1351" s="216"/>
      <c r="CP1351" s="221"/>
      <c r="CQ1351" s="222"/>
      <c r="CR1351" s="196"/>
      <c r="CS1351" s="196"/>
      <c r="CT1351" s="196"/>
      <c r="CU1351" s="196"/>
      <c r="CV1351" s="196"/>
      <c r="CW1351" s="306">
        <f>AV1351+BH1351</f>
        <v>0</v>
      </c>
      <c r="CX1351" s="12">
        <f>SUM(BI1351:BQ1351,AW1351:BE1351)</f>
        <v>0</v>
      </c>
      <c r="CY1351" s="314" t="str">
        <f>IFERROR(ROUND(CX1351/K1351,0),"")</f>
        <v/>
      </c>
      <c r="CZ1351" s="314" t="str">
        <f>IFERROR(ROUND(CY1351/#REF!,1),"")</f>
        <v/>
      </c>
      <c r="DA1351" s="306" t="str">
        <f t="shared" si="157"/>
        <v/>
      </c>
      <c r="DB1351" s="316" t="str">
        <f t="shared" si="158"/>
        <v/>
      </c>
      <c r="DC1351" s="193"/>
      <c r="DD1351" s="12" t="str">
        <f>IFERROR(#REF!-AP1351,"")</f>
        <v/>
      </c>
      <c r="DE1351" s="193"/>
      <c r="DF1351" s="305" t="str">
        <f>IFERROR(#REF!-L1351,"")</f>
        <v/>
      </c>
      <c r="DG1351" s="311" t="e">
        <f>IF(#REF!&gt;AQ1351,0,1)</f>
        <v>#REF!</v>
      </c>
      <c r="DH1351" s="320">
        <f>IF(AN1351&lt;M1351,0,1)</f>
        <v>1</v>
      </c>
      <c r="DI1351" s="320">
        <f>IF(AN1351&gt;N1351,0,1)</f>
        <v>1</v>
      </c>
    </row>
    <row r="1352" spans="3:113" ht="20.25" x14ac:dyDescent="0.2">
      <c r="C1352" s="214"/>
      <c r="G1352" s="207"/>
      <c r="H1352" s="314"/>
      <c r="I1352" s="314"/>
      <c r="J1352" s="314"/>
      <c r="K1352" s="314"/>
      <c r="L1352" s="208"/>
      <c r="M1352" s="209"/>
      <c r="N1352" s="210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5"/>
      <c r="Z1352" s="195"/>
      <c r="AA1352" s="194"/>
      <c r="AB1352" s="194"/>
      <c r="AC1352" s="194"/>
      <c r="AD1352" s="194"/>
      <c r="AE1352" s="194"/>
      <c r="AF1352" s="194"/>
      <c r="AG1352" s="194"/>
      <c r="AH1352" s="194"/>
      <c r="AI1352" s="194"/>
      <c r="AJ1352" s="194"/>
      <c r="AK1352" s="195"/>
      <c r="AL1352" s="195"/>
      <c r="AM1352" s="323" t="str">
        <f t="shared" si="152"/>
        <v/>
      </c>
      <c r="AN1352" s="323" t="str">
        <f t="shared" si="153"/>
        <v/>
      </c>
      <c r="AO1352" s="276" t="str">
        <f t="shared" si="154"/>
        <v/>
      </c>
      <c r="AP1352" s="218"/>
      <c r="AQ1352" s="219"/>
      <c r="AR1352" s="217" t="str">
        <f t="shared" si="155"/>
        <v/>
      </c>
      <c r="AS1352" s="217" t="str">
        <f t="shared" si="156"/>
        <v/>
      </c>
      <c r="AT1352" s="217"/>
      <c r="AU1352" s="217"/>
      <c r="AV1352" s="217"/>
      <c r="AW1352" s="217"/>
      <c r="AX1352" s="217"/>
      <c r="AY1352" s="217"/>
      <c r="AZ1352" s="217"/>
      <c r="BA1352" s="217"/>
      <c r="BB1352" s="217"/>
      <c r="BC1352" s="217"/>
      <c r="BD1352" s="217"/>
      <c r="BE1352" s="217"/>
      <c r="BF1352" s="217"/>
      <c r="BG1352" s="217"/>
      <c r="BH1352" s="217"/>
      <c r="BI1352" s="217"/>
      <c r="BJ1352" s="217"/>
      <c r="BK1352" s="217"/>
      <c r="BL1352" s="217"/>
      <c r="BM1352" s="217"/>
      <c r="BN1352" s="217"/>
      <c r="BO1352" s="217"/>
      <c r="BP1352" s="217"/>
      <c r="BQ1352" s="217"/>
      <c r="BR1352" s="311"/>
      <c r="BS1352" s="311"/>
      <c r="BT1352" s="311"/>
      <c r="BU1352" s="311"/>
      <c r="BV1352" s="311"/>
      <c r="BW1352" s="311"/>
      <c r="BX1352" s="311"/>
      <c r="BY1352" s="217"/>
      <c r="BZ1352" s="217"/>
      <c r="CA1352" s="217"/>
      <c r="CB1352" s="217"/>
      <c r="CC1352" s="217"/>
      <c r="CD1352" s="217"/>
      <c r="CE1352" s="311"/>
      <c r="CF1352" s="311" t="str">
        <f>IFERROR(ROUND(STDEV(AN1352,L1352),1),"")</f>
        <v/>
      </c>
      <c r="CG1352" s="322"/>
      <c r="CH1352" s="322"/>
      <c r="CI1352" s="322"/>
      <c r="CJ1352" s="322"/>
      <c r="CK1352" s="322"/>
      <c r="CL1352" s="322"/>
      <c r="CM1352" s="322"/>
      <c r="CN1352" s="220" t="str">
        <f>IFERROR(ROUND((SUM(#REF!)),0),"")</f>
        <v/>
      </c>
      <c r="CO1352" s="216"/>
      <c r="CP1352" s="221"/>
      <c r="CQ1352" s="222"/>
      <c r="CR1352" s="196"/>
      <c r="CS1352" s="196"/>
      <c r="CT1352" s="196"/>
      <c r="CU1352" s="196"/>
      <c r="CV1352" s="196"/>
      <c r="CW1352" s="306">
        <f>AV1352+BH1352</f>
        <v>0</v>
      </c>
      <c r="CX1352" s="12">
        <f>SUM(BI1352:BQ1352,AW1352:BE1352)</f>
        <v>0</v>
      </c>
      <c r="CY1352" s="314" t="str">
        <f>IFERROR(ROUND(CX1352/K1352,0),"")</f>
        <v/>
      </c>
      <c r="CZ1352" s="314" t="str">
        <f>IFERROR(ROUND(CY1352/#REF!,1),"")</f>
        <v/>
      </c>
      <c r="DA1352" s="306" t="str">
        <f t="shared" si="157"/>
        <v/>
      </c>
      <c r="DB1352" s="316" t="str">
        <f t="shared" si="158"/>
        <v/>
      </c>
      <c r="DC1352" s="193"/>
      <c r="DD1352" s="12" t="str">
        <f>IFERROR(#REF!-AP1352,"")</f>
        <v/>
      </c>
      <c r="DE1352" s="193"/>
      <c r="DF1352" s="305" t="str">
        <f>IFERROR(#REF!-L1352,"")</f>
        <v/>
      </c>
      <c r="DG1352" s="311" t="e">
        <f>IF(#REF!&gt;AQ1352,0,1)</f>
        <v>#REF!</v>
      </c>
      <c r="DH1352" s="320">
        <f>IF(AN1352&lt;M1352,0,1)</f>
        <v>1</v>
      </c>
      <c r="DI1352" s="320">
        <f>IF(AN1352&gt;N1352,0,1)</f>
        <v>1</v>
      </c>
    </row>
    <row r="1353" spans="3:113" ht="20.25" x14ac:dyDescent="0.2">
      <c r="C1353" s="214"/>
      <c r="G1353" s="207"/>
      <c r="H1353" s="314"/>
      <c r="I1353" s="314"/>
      <c r="J1353" s="314"/>
      <c r="K1353" s="314"/>
      <c r="L1353" s="208"/>
      <c r="M1353" s="209"/>
      <c r="N1353" s="210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5"/>
      <c r="Z1353" s="195"/>
      <c r="AA1353" s="194"/>
      <c r="AB1353" s="194"/>
      <c r="AC1353" s="194"/>
      <c r="AD1353" s="194"/>
      <c r="AE1353" s="194"/>
      <c r="AF1353" s="194"/>
      <c r="AG1353" s="194"/>
      <c r="AH1353" s="194"/>
      <c r="AI1353" s="194"/>
      <c r="AJ1353" s="194"/>
      <c r="AK1353" s="195"/>
      <c r="AL1353" s="195"/>
      <c r="AM1353" s="323" t="str">
        <f t="shared" si="152"/>
        <v/>
      </c>
      <c r="AN1353" s="323" t="str">
        <f t="shared" si="153"/>
        <v/>
      </c>
      <c r="AO1353" s="276" t="str">
        <f t="shared" si="154"/>
        <v/>
      </c>
      <c r="AP1353" s="218"/>
      <c r="AQ1353" s="219"/>
      <c r="AR1353" s="217" t="str">
        <f t="shared" si="155"/>
        <v/>
      </c>
      <c r="AS1353" s="217" t="str">
        <f t="shared" si="156"/>
        <v/>
      </c>
      <c r="AT1353" s="217"/>
      <c r="AU1353" s="217"/>
      <c r="AV1353" s="217"/>
      <c r="AW1353" s="217"/>
      <c r="AX1353" s="217"/>
      <c r="AY1353" s="217"/>
      <c r="AZ1353" s="217"/>
      <c r="BA1353" s="217"/>
      <c r="BB1353" s="217"/>
      <c r="BC1353" s="217"/>
      <c r="BD1353" s="217"/>
      <c r="BE1353" s="217"/>
      <c r="BF1353" s="217"/>
      <c r="BG1353" s="217"/>
      <c r="BH1353" s="217"/>
      <c r="BI1353" s="217"/>
      <c r="BJ1353" s="217"/>
      <c r="BK1353" s="217"/>
      <c r="BL1353" s="217"/>
      <c r="BM1353" s="217"/>
      <c r="BN1353" s="217"/>
      <c r="BO1353" s="217"/>
      <c r="BP1353" s="217"/>
      <c r="BQ1353" s="217"/>
      <c r="BR1353" s="311"/>
      <c r="BS1353" s="311"/>
      <c r="BT1353" s="311"/>
      <c r="BU1353" s="311"/>
      <c r="BV1353" s="311"/>
      <c r="BW1353" s="311"/>
      <c r="BX1353" s="311"/>
      <c r="BY1353" s="217"/>
      <c r="BZ1353" s="217"/>
      <c r="CA1353" s="217"/>
      <c r="CB1353" s="217"/>
      <c r="CC1353" s="217"/>
      <c r="CD1353" s="217"/>
      <c r="CE1353" s="311"/>
      <c r="CF1353" s="311" t="str">
        <f>IFERROR(ROUND(STDEV(AN1353,L1353),1),"")</f>
        <v/>
      </c>
      <c r="CG1353" s="322"/>
      <c r="CH1353" s="322"/>
      <c r="CI1353" s="322"/>
      <c r="CJ1353" s="322"/>
      <c r="CK1353" s="322"/>
      <c r="CL1353" s="322"/>
      <c r="CM1353" s="322"/>
      <c r="CN1353" s="220" t="str">
        <f>IFERROR(ROUND((SUM(#REF!)),0),"")</f>
        <v/>
      </c>
      <c r="CO1353" s="216"/>
      <c r="CP1353" s="221"/>
      <c r="CQ1353" s="222"/>
      <c r="CR1353" s="196"/>
      <c r="CS1353" s="196"/>
      <c r="CT1353" s="196"/>
      <c r="CU1353" s="196"/>
      <c r="CV1353" s="196"/>
      <c r="CW1353" s="306">
        <f>AV1353+BH1353</f>
        <v>0</v>
      </c>
      <c r="CX1353" s="12">
        <f>SUM(BI1353:BQ1353,AW1353:BE1353)</f>
        <v>0</v>
      </c>
      <c r="CY1353" s="314" t="str">
        <f>IFERROR(ROUND(CX1353/K1353,0),"")</f>
        <v/>
      </c>
      <c r="CZ1353" s="314" t="str">
        <f>IFERROR(ROUND(CY1353/#REF!,1),"")</f>
        <v/>
      </c>
      <c r="DA1353" s="306" t="str">
        <f t="shared" si="157"/>
        <v/>
      </c>
      <c r="DB1353" s="316" t="str">
        <f t="shared" si="158"/>
        <v/>
      </c>
      <c r="DC1353" s="193"/>
      <c r="DD1353" s="12" t="str">
        <f>IFERROR(#REF!-AP1353,"")</f>
        <v/>
      </c>
      <c r="DE1353" s="193"/>
      <c r="DF1353" s="305" t="str">
        <f>IFERROR(#REF!-L1353,"")</f>
        <v/>
      </c>
      <c r="DG1353" s="311" t="e">
        <f>IF(#REF!&gt;AQ1353,0,1)</f>
        <v>#REF!</v>
      </c>
      <c r="DH1353" s="320">
        <f>IF(AN1353&lt;M1353,0,1)</f>
        <v>1</v>
      </c>
      <c r="DI1353" s="320">
        <f>IF(AN1353&gt;N1353,0,1)</f>
        <v>1</v>
      </c>
    </row>
    <row r="1354" spans="3:113" ht="20.25" x14ac:dyDescent="0.2">
      <c r="C1354" s="214"/>
      <c r="G1354" s="207"/>
      <c r="H1354" s="314"/>
      <c r="I1354" s="314"/>
      <c r="J1354" s="314"/>
      <c r="K1354" s="314"/>
      <c r="L1354" s="208"/>
      <c r="M1354" s="209"/>
      <c r="N1354" s="210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5"/>
      <c r="Z1354" s="195"/>
      <c r="AA1354" s="194"/>
      <c r="AB1354" s="194"/>
      <c r="AC1354" s="194"/>
      <c r="AD1354" s="194"/>
      <c r="AE1354" s="194"/>
      <c r="AF1354" s="194"/>
      <c r="AG1354" s="194"/>
      <c r="AH1354" s="194"/>
      <c r="AI1354" s="194"/>
      <c r="AJ1354" s="194"/>
      <c r="AK1354" s="195"/>
      <c r="AL1354" s="195"/>
      <c r="AM1354" s="323" t="str">
        <f t="shared" si="152"/>
        <v/>
      </c>
      <c r="AN1354" s="323" t="str">
        <f t="shared" si="153"/>
        <v/>
      </c>
      <c r="AO1354" s="276" t="str">
        <f t="shared" si="154"/>
        <v/>
      </c>
      <c r="AP1354" s="218"/>
      <c r="AQ1354" s="219"/>
      <c r="AR1354" s="217" t="str">
        <f t="shared" si="155"/>
        <v/>
      </c>
      <c r="AS1354" s="217" t="str">
        <f t="shared" si="156"/>
        <v/>
      </c>
      <c r="AT1354" s="217"/>
      <c r="AU1354" s="217"/>
      <c r="AV1354" s="217"/>
      <c r="AW1354" s="217"/>
      <c r="AX1354" s="217"/>
      <c r="AY1354" s="217"/>
      <c r="AZ1354" s="217"/>
      <c r="BA1354" s="217"/>
      <c r="BB1354" s="217"/>
      <c r="BC1354" s="217"/>
      <c r="BD1354" s="217"/>
      <c r="BE1354" s="217"/>
      <c r="BF1354" s="217"/>
      <c r="BG1354" s="217"/>
      <c r="BH1354" s="217"/>
      <c r="BI1354" s="217"/>
      <c r="BJ1354" s="217"/>
      <c r="BK1354" s="217"/>
      <c r="BL1354" s="217"/>
      <c r="BM1354" s="217"/>
      <c r="BN1354" s="217"/>
      <c r="BO1354" s="217"/>
      <c r="BP1354" s="217"/>
      <c r="BQ1354" s="217"/>
      <c r="BR1354" s="311"/>
      <c r="BS1354" s="311"/>
      <c r="BT1354" s="311"/>
      <c r="BU1354" s="311"/>
      <c r="BV1354" s="311"/>
      <c r="BW1354" s="311"/>
      <c r="BX1354" s="311"/>
      <c r="BY1354" s="217"/>
      <c r="BZ1354" s="217"/>
      <c r="CA1354" s="217"/>
      <c r="CB1354" s="217"/>
      <c r="CC1354" s="217"/>
      <c r="CD1354" s="217"/>
      <c r="CE1354" s="311"/>
      <c r="CF1354" s="311" t="str">
        <f>IFERROR(ROUND(STDEV(AN1354,L1354),1),"")</f>
        <v/>
      </c>
      <c r="CG1354" s="322"/>
      <c r="CH1354" s="322"/>
      <c r="CI1354" s="322"/>
      <c r="CJ1354" s="322"/>
      <c r="CK1354" s="322"/>
      <c r="CL1354" s="322"/>
      <c r="CM1354" s="322"/>
      <c r="CN1354" s="220" t="str">
        <f>IFERROR(ROUND((SUM(#REF!)),0),"")</f>
        <v/>
      </c>
      <c r="CO1354" s="216"/>
      <c r="CP1354" s="221"/>
      <c r="CQ1354" s="222"/>
      <c r="CR1354" s="196"/>
      <c r="CS1354" s="196"/>
      <c r="CT1354" s="196"/>
      <c r="CU1354" s="196"/>
      <c r="CV1354" s="196"/>
      <c r="CW1354" s="306">
        <f>AV1354+BH1354</f>
        <v>0</v>
      </c>
      <c r="CX1354" s="12">
        <f>SUM(BI1354:BQ1354,AW1354:BE1354)</f>
        <v>0</v>
      </c>
      <c r="CY1354" s="314" t="str">
        <f>IFERROR(ROUND(CX1354/K1354,0),"")</f>
        <v/>
      </c>
      <c r="CZ1354" s="314" t="str">
        <f>IFERROR(ROUND(CY1354/#REF!,1),"")</f>
        <v/>
      </c>
      <c r="DA1354" s="306" t="str">
        <f t="shared" si="157"/>
        <v/>
      </c>
      <c r="DB1354" s="316" t="str">
        <f t="shared" si="158"/>
        <v/>
      </c>
      <c r="DC1354" s="193"/>
      <c r="DD1354" s="12" t="str">
        <f>IFERROR(#REF!-AP1354,"")</f>
        <v/>
      </c>
      <c r="DE1354" s="193"/>
      <c r="DF1354" s="305" t="str">
        <f>IFERROR(#REF!-L1354,"")</f>
        <v/>
      </c>
      <c r="DG1354" s="311" t="e">
        <f>IF(#REF!&gt;AQ1354,0,1)</f>
        <v>#REF!</v>
      </c>
      <c r="DH1354" s="320">
        <f>IF(AN1354&lt;M1354,0,1)</f>
        <v>1</v>
      </c>
      <c r="DI1354" s="320">
        <f>IF(AN1354&gt;N1354,0,1)</f>
        <v>1</v>
      </c>
    </row>
    <row r="1355" spans="3:113" ht="20.25" x14ac:dyDescent="0.2">
      <c r="C1355" s="214"/>
      <c r="G1355" s="207"/>
      <c r="H1355" s="314"/>
      <c r="I1355" s="314"/>
      <c r="J1355" s="314"/>
      <c r="K1355" s="314"/>
      <c r="L1355" s="208"/>
      <c r="M1355" s="209"/>
      <c r="N1355" s="210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5"/>
      <c r="Z1355" s="195"/>
      <c r="AA1355" s="194"/>
      <c r="AB1355" s="194"/>
      <c r="AC1355" s="194"/>
      <c r="AD1355" s="194"/>
      <c r="AE1355" s="194"/>
      <c r="AF1355" s="194"/>
      <c r="AG1355" s="194"/>
      <c r="AH1355" s="194"/>
      <c r="AI1355" s="194"/>
      <c r="AJ1355" s="194"/>
      <c r="AK1355" s="195"/>
      <c r="AL1355" s="195"/>
      <c r="AM1355" s="323" t="str">
        <f t="shared" si="152"/>
        <v/>
      </c>
      <c r="AN1355" s="323" t="str">
        <f t="shared" si="153"/>
        <v/>
      </c>
      <c r="AO1355" s="276" t="str">
        <f t="shared" si="154"/>
        <v/>
      </c>
      <c r="AP1355" s="218"/>
      <c r="AQ1355" s="219"/>
      <c r="AR1355" s="217" t="str">
        <f t="shared" si="155"/>
        <v/>
      </c>
      <c r="AS1355" s="217" t="str">
        <f t="shared" si="156"/>
        <v/>
      </c>
      <c r="AT1355" s="217"/>
      <c r="AU1355" s="217"/>
      <c r="AV1355" s="217"/>
      <c r="AW1355" s="217"/>
      <c r="AX1355" s="217"/>
      <c r="AY1355" s="217"/>
      <c r="AZ1355" s="217"/>
      <c r="BA1355" s="217"/>
      <c r="BB1355" s="217"/>
      <c r="BC1355" s="217"/>
      <c r="BD1355" s="217"/>
      <c r="BE1355" s="217"/>
      <c r="BF1355" s="217"/>
      <c r="BG1355" s="217"/>
      <c r="BH1355" s="217"/>
      <c r="BI1355" s="217"/>
      <c r="BJ1355" s="217"/>
      <c r="BK1355" s="217"/>
      <c r="BL1355" s="217"/>
      <c r="BM1355" s="217"/>
      <c r="BN1355" s="217"/>
      <c r="BO1355" s="217"/>
      <c r="BP1355" s="217"/>
      <c r="BQ1355" s="217"/>
      <c r="BR1355" s="311"/>
      <c r="BS1355" s="311"/>
      <c r="BT1355" s="311"/>
      <c r="BU1355" s="311"/>
      <c r="BV1355" s="311"/>
      <c r="BW1355" s="311"/>
      <c r="BX1355" s="311"/>
      <c r="BY1355" s="217"/>
      <c r="BZ1355" s="217"/>
      <c r="CA1355" s="217"/>
      <c r="CB1355" s="217"/>
      <c r="CC1355" s="217"/>
      <c r="CD1355" s="217"/>
      <c r="CE1355" s="311"/>
      <c r="CF1355" s="311" t="str">
        <f>IFERROR(ROUND(STDEV(AN1355,L1355),1),"")</f>
        <v/>
      </c>
      <c r="CG1355" s="322"/>
      <c r="CH1355" s="322"/>
      <c r="CI1355" s="322"/>
      <c r="CJ1355" s="322"/>
      <c r="CK1355" s="322"/>
      <c r="CL1355" s="322"/>
      <c r="CM1355" s="322"/>
      <c r="CN1355" s="220" t="str">
        <f>IFERROR(ROUND((SUM(#REF!)),0),"")</f>
        <v/>
      </c>
      <c r="CO1355" s="216"/>
      <c r="CP1355" s="221"/>
      <c r="CQ1355" s="222"/>
      <c r="CR1355" s="196"/>
      <c r="CS1355" s="196"/>
      <c r="CT1355" s="196"/>
      <c r="CU1355" s="196"/>
      <c r="CV1355" s="196"/>
      <c r="CW1355" s="306">
        <f>AV1355+BH1355</f>
        <v>0</v>
      </c>
      <c r="CX1355" s="12">
        <f>SUM(BI1355:BQ1355,AW1355:BE1355)</f>
        <v>0</v>
      </c>
      <c r="CY1355" s="314" t="str">
        <f>IFERROR(ROUND(CX1355/K1355,0),"")</f>
        <v/>
      </c>
      <c r="CZ1355" s="314" t="str">
        <f>IFERROR(ROUND(CY1355/#REF!,1),"")</f>
        <v/>
      </c>
      <c r="DA1355" s="306" t="str">
        <f t="shared" si="157"/>
        <v/>
      </c>
      <c r="DB1355" s="316" t="str">
        <f t="shared" si="158"/>
        <v/>
      </c>
      <c r="DC1355" s="193"/>
      <c r="DD1355" s="12" t="str">
        <f>IFERROR(#REF!-AP1355,"")</f>
        <v/>
      </c>
      <c r="DE1355" s="193"/>
      <c r="DF1355" s="305" t="str">
        <f>IFERROR(#REF!-L1355,"")</f>
        <v/>
      </c>
      <c r="DG1355" s="311" t="e">
        <f>IF(#REF!&gt;AQ1355,0,1)</f>
        <v>#REF!</v>
      </c>
      <c r="DH1355" s="320">
        <f>IF(AN1355&lt;M1355,0,1)</f>
        <v>1</v>
      </c>
      <c r="DI1355" s="320">
        <f>IF(AN1355&gt;N1355,0,1)</f>
        <v>1</v>
      </c>
    </row>
    <row r="1356" spans="3:113" ht="20.25" x14ac:dyDescent="0.2">
      <c r="C1356" s="214"/>
      <c r="G1356" s="207"/>
      <c r="H1356" s="314"/>
      <c r="I1356" s="314"/>
      <c r="J1356" s="314"/>
      <c r="K1356" s="314"/>
      <c r="L1356" s="208"/>
      <c r="M1356" s="209"/>
      <c r="N1356" s="210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5"/>
      <c r="Z1356" s="195"/>
      <c r="AA1356" s="194"/>
      <c r="AB1356" s="194"/>
      <c r="AC1356" s="194"/>
      <c r="AD1356" s="194"/>
      <c r="AE1356" s="194"/>
      <c r="AF1356" s="194"/>
      <c r="AG1356" s="194"/>
      <c r="AH1356" s="194"/>
      <c r="AI1356" s="194"/>
      <c r="AJ1356" s="194"/>
      <c r="AK1356" s="195"/>
      <c r="AL1356" s="195"/>
      <c r="AM1356" s="323" t="str">
        <f t="shared" si="152"/>
        <v/>
      </c>
      <c r="AN1356" s="323" t="str">
        <f t="shared" si="153"/>
        <v/>
      </c>
      <c r="AO1356" s="276" t="str">
        <f t="shared" si="154"/>
        <v/>
      </c>
      <c r="AP1356" s="218"/>
      <c r="AQ1356" s="219"/>
      <c r="AR1356" s="217" t="str">
        <f t="shared" si="155"/>
        <v/>
      </c>
      <c r="AS1356" s="217" t="str">
        <f t="shared" si="156"/>
        <v/>
      </c>
      <c r="AT1356" s="217"/>
      <c r="AU1356" s="217"/>
      <c r="AV1356" s="217"/>
      <c r="AW1356" s="217"/>
      <c r="AX1356" s="217"/>
      <c r="AY1356" s="217"/>
      <c r="AZ1356" s="217"/>
      <c r="BA1356" s="217"/>
      <c r="BB1356" s="217"/>
      <c r="BC1356" s="217"/>
      <c r="BD1356" s="217"/>
      <c r="BE1356" s="217"/>
      <c r="BF1356" s="217"/>
      <c r="BG1356" s="217"/>
      <c r="BH1356" s="217"/>
      <c r="BI1356" s="217"/>
      <c r="BJ1356" s="217"/>
      <c r="BK1356" s="217"/>
      <c r="BL1356" s="217"/>
      <c r="BM1356" s="217"/>
      <c r="BN1356" s="217"/>
      <c r="BO1356" s="217"/>
      <c r="BP1356" s="217"/>
      <c r="BQ1356" s="217"/>
      <c r="BR1356" s="311"/>
      <c r="BS1356" s="311"/>
      <c r="BT1356" s="311"/>
      <c r="BU1356" s="311"/>
      <c r="BV1356" s="311"/>
      <c r="BW1356" s="311"/>
      <c r="BX1356" s="311"/>
      <c r="BY1356" s="217"/>
      <c r="BZ1356" s="217"/>
      <c r="CA1356" s="217"/>
      <c r="CB1356" s="217"/>
      <c r="CC1356" s="217"/>
      <c r="CD1356" s="217"/>
      <c r="CE1356" s="311"/>
      <c r="CF1356" s="311" t="str">
        <f>IFERROR(ROUND(STDEV(AN1356,L1356),1),"")</f>
        <v/>
      </c>
      <c r="CG1356" s="322"/>
      <c r="CH1356" s="322"/>
      <c r="CI1356" s="322"/>
      <c r="CJ1356" s="322"/>
      <c r="CK1356" s="322"/>
      <c r="CL1356" s="322"/>
      <c r="CM1356" s="322"/>
      <c r="CN1356" s="220" t="str">
        <f>IFERROR(ROUND((SUM(#REF!)),0),"")</f>
        <v/>
      </c>
      <c r="CO1356" s="216"/>
      <c r="CP1356" s="221"/>
      <c r="CQ1356" s="222"/>
      <c r="CR1356" s="196"/>
      <c r="CS1356" s="196"/>
      <c r="CT1356" s="196"/>
      <c r="CU1356" s="196"/>
      <c r="CV1356" s="196"/>
      <c r="CW1356" s="306">
        <f>AV1356+BH1356</f>
        <v>0</v>
      </c>
      <c r="CX1356" s="12">
        <f>SUM(BI1356:BQ1356,AW1356:BE1356)</f>
        <v>0</v>
      </c>
      <c r="CY1356" s="314" t="str">
        <f>IFERROR(ROUND(CX1356/K1356,0),"")</f>
        <v/>
      </c>
      <c r="CZ1356" s="314" t="str">
        <f>IFERROR(ROUND(CY1356/#REF!,1),"")</f>
        <v/>
      </c>
      <c r="DA1356" s="306" t="str">
        <f t="shared" si="157"/>
        <v/>
      </c>
      <c r="DB1356" s="316" t="str">
        <f t="shared" si="158"/>
        <v/>
      </c>
      <c r="DC1356" s="193"/>
      <c r="DD1356" s="12" t="str">
        <f>IFERROR(#REF!-AP1356,"")</f>
        <v/>
      </c>
      <c r="DE1356" s="193"/>
      <c r="DF1356" s="305" t="str">
        <f>IFERROR(#REF!-L1356,"")</f>
        <v/>
      </c>
      <c r="DG1356" s="311" t="e">
        <f>IF(#REF!&gt;AQ1356,0,1)</f>
        <v>#REF!</v>
      </c>
      <c r="DH1356" s="320">
        <f>IF(AN1356&lt;M1356,0,1)</f>
        <v>1</v>
      </c>
      <c r="DI1356" s="320">
        <f>IF(AN1356&gt;N1356,0,1)</f>
        <v>1</v>
      </c>
    </row>
    <row r="1357" spans="3:113" ht="20.25" x14ac:dyDescent="0.2">
      <c r="C1357" s="214"/>
      <c r="G1357" s="207"/>
      <c r="H1357" s="314"/>
      <c r="I1357" s="314"/>
      <c r="J1357" s="314"/>
      <c r="K1357" s="314"/>
      <c r="L1357" s="208"/>
      <c r="M1357" s="209"/>
      <c r="N1357" s="210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5"/>
      <c r="Z1357" s="195"/>
      <c r="AA1357" s="194"/>
      <c r="AB1357" s="194"/>
      <c r="AC1357" s="194"/>
      <c r="AD1357" s="194"/>
      <c r="AE1357" s="194"/>
      <c r="AF1357" s="194"/>
      <c r="AG1357" s="194"/>
      <c r="AH1357" s="194"/>
      <c r="AI1357" s="194"/>
      <c r="AJ1357" s="194"/>
      <c r="AK1357" s="195"/>
      <c r="AL1357" s="195"/>
      <c r="AM1357" s="323" t="str">
        <f t="shared" si="152"/>
        <v/>
      </c>
      <c r="AN1357" s="323" t="str">
        <f t="shared" si="153"/>
        <v/>
      </c>
      <c r="AO1357" s="276" t="str">
        <f t="shared" si="154"/>
        <v/>
      </c>
      <c r="AP1357" s="218"/>
      <c r="AQ1357" s="219"/>
      <c r="AR1357" s="217" t="str">
        <f t="shared" si="155"/>
        <v/>
      </c>
      <c r="AS1357" s="217" t="str">
        <f t="shared" si="156"/>
        <v/>
      </c>
      <c r="AT1357" s="217"/>
      <c r="AU1357" s="217"/>
      <c r="AV1357" s="217"/>
      <c r="AW1357" s="217"/>
      <c r="AX1357" s="217"/>
      <c r="AY1357" s="217"/>
      <c r="AZ1357" s="217"/>
      <c r="BA1357" s="217"/>
      <c r="BB1357" s="217"/>
      <c r="BC1357" s="217"/>
      <c r="BD1357" s="217"/>
      <c r="BE1357" s="217"/>
      <c r="BF1357" s="217"/>
      <c r="BG1357" s="217"/>
      <c r="BH1357" s="217"/>
      <c r="BI1357" s="217"/>
      <c r="BJ1357" s="217"/>
      <c r="BK1357" s="217"/>
      <c r="BL1357" s="217"/>
      <c r="BM1357" s="217"/>
      <c r="BN1357" s="217"/>
      <c r="BO1357" s="217"/>
      <c r="BP1357" s="217"/>
      <c r="BQ1357" s="217"/>
      <c r="BR1357" s="311"/>
      <c r="BS1357" s="311"/>
      <c r="BT1357" s="311"/>
      <c r="BU1357" s="311"/>
      <c r="BV1357" s="311"/>
      <c r="BW1357" s="311"/>
      <c r="BX1357" s="311"/>
      <c r="BY1357" s="217"/>
      <c r="BZ1357" s="217"/>
      <c r="CA1357" s="217"/>
      <c r="CB1357" s="217"/>
      <c r="CC1357" s="217"/>
      <c r="CD1357" s="217"/>
      <c r="CE1357" s="311"/>
      <c r="CF1357" s="311" t="str">
        <f>IFERROR(ROUND(STDEV(AN1357,L1357),1),"")</f>
        <v/>
      </c>
      <c r="CG1357" s="322"/>
      <c r="CH1357" s="322"/>
      <c r="CI1357" s="322"/>
      <c r="CJ1357" s="322"/>
      <c r="CK1357" s="322"/>
      <c r="CL1357" s="322"/>
      <c r="CM1357" s="322"/>
      <c r="CN1357" s="220" t="str">
        <f>IFERROR(ROUND((SUM(#REF!)),0),"")</f>
        <v/>
      </c>
      <c r="CO1357" s="216"/>
      <c r="CP1357" s="221"/>
      <c r="CQ1357" s="222"/>
      <c r="CR1357" s="196"/>
      <c r="CS1357" s="196"/>
      <c r="CT1357" s="196"/>
      <c r="CU1357" s="196"/>
      <c r="CV1357" s="196"/>
      <c r="CW1357" s="306">
        <f>AV1357+BH1357</f>
        <v>0</v>
      </c>
      <c r="CX1357" s="12">
        <f>SUM(BI1357:BQ1357,AW1357:BE1357)</f>
        <v>0</v>
      </c>
      <c r="CY1357" s="314" t="str">
        <f>IFERROR(ROUND(CX1357/K1357,0),"")</f>
        <v/>
      </c>
      <c r="CZ1357" s="314" t="str">
        <f>IFERROR(ROUND(CY1357/#REF!,1),"")</f>
        <v/>
      </c>
      <c r="DA1357" s="306" t="str">
        <f t="shared" si="157"/>
        <v/>
      </c>
      <c r="DB1357" s="316" t="str">
        <f t="shared" si="158"/>
        <v/>
      </c>
      <c r="DC1357" s="193"/>
      <c r="DD1357" s="12" t="str">
        <f>IFERROR(#REF!-AP1357,"")</f>
        <v/>
      </c>
      <c r="DE1357" s="193"/>
      <c r="DF1357" s="305" t="str">
        <f>IFERROR(#REF!-L1357,"")</f>
        <v/>
      </c>
      <c r="DG1357" s="311" t="e">
        <f>IF(#REF!&gt;AQ1357,0,1)</f>
        <v>#REF!</v>
      </c>
      <c r="DH1357" s="320">
        <f>IF(AN1357&lt;M1357,0,1)</f>
        <v>1</v>
      </c>
      <c r="DI1357" s="320">
        <f>IF(AN1357&gt;N1357,0,1)</f>
        <v>1</v>
      </c>
    </row>
    <row r="1358" spans="3:113" ht="20.25" x14ac:dyDescent="0.2">
      <c r="C1358" s="214"/>
      <c r="G1358" s="207"/>
      <c r="H1358" s="314"/>
      <c r="I1358" s="314"/>
      <c r="J1358" s="314"/>
      <c r="K1358" s="314"/>
      <c r="L1358" s="208"/>
      <c r="M1358" s="209"/>
      <c r="N1358" s="210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5"/>
      <c r="Z1358" s="195"/>
      <c r="AA1358" s="194"/>
      <c r="AB1358" s="194"/>
      <c r="AC1358" s="194"/>
      <c r="AD1358" s="194"/>
      <c r="AE1358" s="194"/>
      <c r="AF1358" s="194"/>
      <c r="AG1358" s="194"/>
      <c r="AH1358" s="194"/>
      <c r="AI1358" s="194"/>
      <c r="AJ1358" s="194"/>
      <c r="AK1358" s="195"/>
      <c r="AL1358" s="195"/>
      <c r="AM1358" s="323" t="str">
        <f t="shared" si="152"/>
        <v/>
      </c>
      <c r="AN1358" s="323" t="str">
        <f t="shared" si="153"/>
        <v/>
      </c>
      <c r="AO1358" s="276" t="str">
        <f t="shared" si="154"/>
        <v/>
      </c>
      <c r="AP1358" s="218"/>
      <c r="AQ1358" s="219"/>
      <c r="AR1358" s="217" t="str">
        <f t="shared" si="155"/>
        <v/>
      </c>
      <c r="AS1358" s="217" t="str">
        <f t="shared" si="156"/>
        <v/>
      </c>
      <c r="AT1358" s="217"/>
      <c r="AU1358" s="217"/>
      <c r="AV1358" s="217"/>
      <c r="AW1358" s="217"/>
      <c r="AX1358" s="217"/>
      <c r="AY1358" s="217"/>
      <c r="AZ1358" s="217"/>
      <c r="BA1358" s="217"/>
      <c r="BB1358" s="217"/>
      <c r="BC1358" s="217"/>
      <c r="BD1358" s="217"/>
      <c r="BE1358" s="217"/>
      <c r="BF1358" s="217"/>
      <c r="BG1358" s="217"/>
      <c r="BH1358" s="217"/>
      <c r="BI1358" s="217"/>
      <c r="BJ1358" s="217"/>
      <c r="BK1358" s="217"/>
      <c r="BL1358" s="217"/>
      <c r="BM1358" s="217"/>
      <c r="BN1358" s="217"/>
      <c r="BO1358" s="217"/>
      <c r="BP1358" s="217"/>
      <c r="BQ1358" s="217"/>
      <c r="BR1358" s="311"/>
      <c r="BS1358" s="311"/>
      <c r="BT1358" s="311"/>
      <c r="BU1358" s="311"/>
      <c r="BV1358" s="311"/>
      <c r="BW1358" s="311"/>
      <c r="BX1358" s="311"/>
      <c r="BY1358" s="217"/>
      <c r="BZ1358" s="217"/>
      <c r="CA1358" s="217"/>
      <c r="CB1358" s="217"/>
      <c r="CC1358" s="217"/>
      <c r="CD1358" s="217"/>
      <c r="CE1358" s="311"/>
      <c r="CF1358" s="311" t="str">
        <f>IFERROR(ROUND(STDEV(AN1358,L1358),1),"")</f>
        <v/>
      </c>
      <c r="CG1358" s="322"/>
      <c r="CH1358" s="322"/>
      <c r="CI1358" s="322"/>
      <c r="CJ1358" s="322"/>
      <c r="CK1358" s="322"/>
      <c r="CL1358" s="322"/>
      <c r="CM1358" s="322"/>
      <c r="CN1358" s="220" t="str">
        <f>IFERROR(ROUND((SUM(#REF!)),0),"")</f>
        <v/>
      </c>
      <c r="CO1358" s="216"/>
      <c r="CP1358" s="221"/>
      <c r="CQ1358" s="222"/>
      <c r="CR1358" s="196"/>
      <c r="CS1358" s="196"/>
      <c r="CT1358" s="196"/>
      <c r="CU1358" s="196"/>
      <c r="CV1358" s="196"/>
      <c r="CW1358" s="306">
        <f>AV1358+BH1358</f>
        <v>0</v>
      </c>
      <c r="CX1358" s="12">
        <f>SUM(BI1358:BQ1358,AW1358:BE1358)</f>
        <v>0</v>
      </c>
      <c r="CY1358" s="314" t="str">
        <f>IFERROR(ROUND(CX1358/K1358,0),"")</f>
        <v/>
      </c>
      <c r="CZ1358" s="314" t="str">
        <f>IFERROR(ROUND(CY1358/#REF!,1),"")</f>
        <v/>
      </c>
      <c r="DA1358" s="306" t="str">
        <f t="shared" si="157"/>
        <v/>
      </c>
      <c r="DB1358" s="316" t="str">
        <f t="shared" si="158"/>
        <v/>
      </c>
      <c r="DC1358" s="193"/>
      <c r="DD1358" s="12" t="str">
        <f>IFERROR(#REF!-AP1358,"")</f>
        <v/>
      </c>
      <c r="DE1358" s="193"/>
      <c r="DF1358" s="305" t="str">
        <f>IFERROR(#REF!-L1358,"")</f>
        <v/>
      </c>
      <c r="DG1358" s="311" t="e">
        <f>IF(#REF!&gt;AQ1358,0,1)</f>
        <v>#REF!</v>
      </c>
      <c r="DH1358" s="320">
        <f>IF(AN1358&lt;M1358,0,1)</f>
        <v>1</v>
      </c>
      <c r="DI1358" s="320">
        <f>IF(AN1358&gt;N1358,0,1)</f>
        <v>1</v>
      </c>
    </row>
    <row r="1359" spans="3:113" ht="20.25" x14ac:dyDescent="0.2">
      <c r="C1359" s="214"/>
      <c r="G1359" s="207"/>
      <c r="H1359" s="314"/>
      <c r="I1359" s="314"/>
      <c r="J1359" s="314"/>
      <c r="K1359" s="314"/>
      <c r="L1359" s="208"/>
      <c r="M1359" s="209"/>
      <c r="N1359" s="210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5"/>
      <c r="Z1359" s="195"/>
      <c r="AA1359" s="194"/>
      <c r="AB1359" s="194"/>
      <c r="AC1359" s="194"/>
      <c r="AD1359" s="194"/>
      <c r="AE1359" s="194"/>
      <c r="AF1359" s="194"/>
      <c r="AG1359" s="194"/>
      <c r="AH1359" s="194"/>
      <c r="AI1359" s="194"/>
      <c r="AJ1359" s="194"/>
      <c r="AK1359" s="195"/>
      <c r="AL1359" s="195"/>
      <c r="AM1359" s="323" t="str">
        <f t="shared" si="152"/>
        <v/>
      </c>
      <c r="AN1359" s="323" t="str">
        <f t="shared" si="153"/>
        <v/>
      </c>
      <c r="AO1359" s="276" t="str">
        <f t="shared" si="154"/>
        <v/>
      </c>
      <c r="AP1359" s="218"/>
      <c r="AQ1359" s="219"/>
      <c r="AR1359" s="217" t="str">
        <f t="shared" si="155"/>
        <v/>
      </c>
      <c r="AS1359" s="217" t="str">
        <f t="shared" si="156"/>
        <v/>
      </c>
      <c r="AT1359" s="217"/>
      <c r="AU1359" s="217"/>
      <c r="AV1359" s="217"/>
      <c r="AW1359" s="217"/>
      <c r="AX1359" s="217"/>
      <c r="AY1359" s="217"/>
      <c r="AZ1359" s="217"/>
      <c r="BA1359" s="217"/>
      <c r="BB1359" s="217"/>
      <c r="BC1359" s="217"/>
      <c r="BD1359" s="217"/>
      <c r="BE1359" s="217"/>
      <c r="BF1359" s="217"/>
      <c r="BG1359" s="217"/>
      <c r="BH1359" s="217"/>
      <c r="BI1359" s="217"/>
      <c r="BJ1359" s="217"/>
      <c r="BK1359" s="217"/>
      <c r="BL1359" s="217"/>
      <c r="BM1359" s="217"/>
      <c r="BN1359" s="217"/>
      <c r="BO1359" s="217"/>
      <c r="BP1359" s="217"/>
      <c r="BQ1359" s="217"/>
      <c r="BR1359" s="311"/>
      <c r="BS1359" s="311"/>
      <c r="BT1359" s="311"/>
      <c r="BU1359" s="311"/>
      <c r="BV1359" s="311"/>
      <c r="BW1359" s="311"/>
      <c r="BX1359" s="311"/>
      <c r="BY1359" s="217"/>
      <c r="BZ1359" s="217"/>
      <c r="CA1359" s="217"/>
      <c r="CB1359" s="217"/>
      <c r="CC1359" s="217"/>
      <c r="CD1359" s="217"/>
      <c r="CE1359" s="311"/>
      <c r="CF1359" s="311" t="str">
        <f>IFERROR(ROUND(STDEV(AN1359,L1359),1),"")</f>
        <v/>
      </c>
      <c r="CG1359" s="322"/>
      <c r="CH1359" s="322"/>
      <c r="CI1359" s="322"/>
      <c r="CJ1359" s="322"/>
      <c r="CK1359" s="322"/>
      <c r="CL1359" s="322"/>
      <c r="CM1359" s="322"/>
      <c r="CN1359" s="220" t="str">
        <f>IFERROR(ROUND((SUM(#REF!)),0),"")</f>
        <v/>
      </c>
      <c r="CO1359" s="216"/>
      <c r="CP1359" s="221"/>
      <c r="CQ1359" s="222"/>
      <c r="CR1359" s="196"/>
      <c r="CS1359" s="196"/>
      <c r="CT1359" s="196"/>
      <c r="CU1359" s="196"/>
      <c r="CV1359" s="196"/>
      <c r="CW1359" s="306">
        <f>AV1359+BH1359</f>
        <v>0</v>
      </c>
      <c r="CX1359" s="12">
        <f>SUM(BI1359:BQ1359,AW1359:BE1359)</f>
        <v>0</v>
      </c>
      <c r="CY1359" s="314" t="str">
        <f>IFERROR(ROUND(CX1359/K1359,0),"")</f>
        <v/>
      </c>
      <c r="CZ1359" s="314" t="str">
        <f>IFERROR(ROUND(CY1359/#REF!,1),"")</f>
        <v/>
      </c>
      <c r="DA1359" s="306" t="str">
        <f t="shared" si="157"/>
        <v/>
      </c>
      <c r="DB1359" s="316" t="str">
        <f t="shared" si="158"/>
        <v/>
      </c>
      <c r="DC1359" s="193"/>
      <c r="DD1359" s="12" t="str">
        <f>IFERROR(#REF!-AP1359,"")</f>
        <v/>
      </c>
      <c r="DE1359" s="193"/>
      <c r="DF1359" s="305" t="str">
        <f>IFERROR(#REF!-L1359,"")</f>
        <v/>
      </c>
      <c r="DG1359" s="311" t="e">
        <f>IF(#REF!&gt;AQ1359,0,1)</f>
        <v>#REF!</v>
      </c>
      <c r="DH1359" s="320">
        <f>IF(AN1359&lt;M1359,0,1)</f>
        <v>1</v>
      </c>
      <c r="DI1359" s="320">
        <f>IF(AN1359&gt;N1359,0,1)</f>
        <v>1</v>
      </c>
    </row>
    <row r="1360" spans="3:113" ht="20.25" x14ac:dyDescent="0.2">
      <c r="C1360" s="214"/>
      <c r="G1360" s="207"/>
      <c r="H1360" s="314"/>
      <c r="I1360" s="314"/>
      <c r="J1360" s="314"/>
      <c r="K1360" s="314"/>
      <c r="L1360" s="208"/>
      <c r="M1360" s="209"/>
      <c r="N1360" s="210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5"/>
      <c r="Z1360" s="195"/>
      <c r="AA1360" s="194"/>
      <c r="AB1360" s="194"/>
      <c r="AC1360" s="194"/>
      <c r="AD1360" s="194"/>
      <c r="AE1360" s="194"/>
      <c r="AF1360" s="194"/>
      <c r="AG1360" s="194"/>
      <c r="AH1360" s="194"/>
      <c r="AI1360" s="194"/>
      <c r="AJ1360" s="194"/>
      <c r="AK1360" s="195"/>
      <c r="AL1360" s="195"/>
      <c r="AM1360" s="323" t="str">
        <f t="shared" si="152"/>
        <v/>
      </c>
      <c r="AN1360" s="323" t="str">
        <f t="shared" si="153"/>
        <v/>
      </c>
      <c r="AO1360" s="276" t="str">
        <f t="shared" si="154"/>
        <v/>
      </c>
      <c r="AP1360" s="218"/>
      <c r="AQ1360" s="219"/>
      <c r="AR1360" s="217" t="str">
        <f t="shared" si="155"/>
        <v/>
      </c>
      <c r="AS1360" s="217" t="str">
        <f t="shared" si="156"/>
        <v/>
      </c>
      <c r="AT1360" s="217"/>
      <c r="AU1360" s="217"/>
      <c r="AV1360" s="217"/>
      <c r="AW1360" s="217"/>
      <c r="AX1360" s="217"/>
      <c r="AY1360" s="217"/>
      <c r="AZ1360" s="217"/>
      <c r="BA1360" s="217"/>
      <c r="BB1360" s="217"/>
      <c r="BC1360" s="217"/>
      <c r="BD1360" s="217"/>
      <c r="BE1360" s="217"/>
      <c r="BF1360" s="217"/>
      <c r="BG1360" s="217"/>
      <c r="BH1360" s="217"/>
      <c r="BI1360" s="217"/>
      <c r="BJ1360" s="217"/>
      <c r="BK1360" s="217"/>
      <c r="BL1360" s="217"/>
      <c r="BM1360" s="217"/>
      <c r="BN1360" s="217"/>
      <c r="BO1360" s="217"/>
      <c r="BP1360" s="217"/>
      <c r="BQ1360" s="217"/>
      <c r="BR1360" s="311"/>
      <c r="BS1360" s="311"/>
      <c r="BT1360" s="311"/>
      <c r="BU1360" s="311"/>
      <c r="BV1360" s="311"/>
      <c r="BW1360" s="311"/>
      <c r="BX1360" s="311"/>
      <c r="BY1360" s="217"/>
      <c r="BZ1360" s="217"/>
      <c r="CA1360" s="217"/>
      <c r="CB1360" s="217"/>
      <c r="CC1360" s="217"/>
      <c r="CD1360" s="217"/>
      <c r="CE1360" s="311"/>
      <c r="CF1360" s="311" t="str">
        <f>IFERROR(ROUND(STDEV(AN1360,L1360),1),"")</f>
        <v/>
      </c>
      <c r="CG1360" s="322"/>
      <c r="CH1360" s="322"/>
      <c r="CI1360" s="322"/>
      <c r="CJ1360" s="322"/>
      <c r="CK1360" s="322"/>
      <c r="CL1360" s="322"/>
      <c r="CM1360" s="322"/>
      <c r="CN1360" s="220" t="str">
        <f>IFERROR(ROUND((SUM(#REF!)),0),"")</f>
        <v/>
      </c>
      <c r="CO1360" s="216"/>
      <c r="CP1360" s="221"/>
      <c r="CQ1360" s="222"/>
      <c r="CR1360" s="196"/>
      <c r="CS1360" s="196"/>
      <c r="CT1360" s="196"/>
      <c r="CU1360" s="196"/>
      <c r="CV1360" s="196"/>
      <c r="CW1360" s="306">
        <f>AV1360+BH1360</f>
        <v>0</v>
      </c>
      <c r="CX1360" s="12">
        <f>SUM(BI1360:BQ1360,AW1360:BE1360)</f>
        <v>0</v>
      </c>
      <c r="CY1360" s="314" t="str">
        <f>IFERROR(ROUND(CX1360/K1360,0),"")</f>
        <v/>
      </c>
      <c r="CZ1360" s="314" t="str">
        <f>IFERROR(ROUND(CY1360/#REF!,1),"")</f>
        <v/>
      </c>
      <c r="DA1360" s="306" t="str">
        <f t="shared" si="157"/>
        <v/>
      </c>
      <c r="DB1360" s="316" t="str">
        <f t="shared" si="158"/>
        <v/>
      </c>
      <c r="DC1360" s="193"/>
      <c r="DD1360" s="12" t="str">
        <f>IFERROR(#REF!-AP1360,"")</f>
        <v/>
      </c>
      <c r="DE1360" s="193"/>
      <c r="DF1360" s="305" t="str">
        <f>IFERROR(#REF!-L1360,"")</f>
        <v/>
      </c>
      <c r="DG1360" s="311" t="e">
        <f>IF(#REF!&gt;AQ1360,0,1)</f>
        <v>#REF!</v>
      </c>
      <c r="DH1360" s="320">
        <f>IF(AN1360&lt;M1360,0,1)</f>
        <v>1</v>
      </c>
      <c r="DI1360" s="320">
        <f>IF(AN1360&gt;N1360,0,1)</f>
        <v>1</v>
      </c>
    </row>
    <row r="1361" spans="3:113" ht="20.25" x14ac:dyDescent="0.2">
      <c r="C1361" s="214"/>
      <c r="G1361" s="207"/>
      <c r="H1361" s="314"/>
      <c r="I1361" s="314"/>
      <c r="J1361" s="314"/>
      <c r="K1361" s="314"/>
      <c r="L1361" s="208"/>
      <c r="M1361" s="209"/>
      <c r="N1361" s="210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5"/>
      <c r="Z1361" s="195"/>
      <c r="AA1361" s="194"/>
      <c r="AB1361" s="194"/>
      <c r="AC1361" s="194"/>
      <c r="AD1361" s="194"/>
      <c r="AE1361" s="194"/>
      <c r="AF1361" s="194"/>
      <c r="AG1361" s="194"/>
      <c r="AH1361" s="194"/>
      <c r="AI1361" s="194"/>
      <c r="AJ1361" s="194"/>
      <c r="AK1361" s="195"/>
      <c r="AL1361" s="195"/>
      <c r="AM1361" s="323" t="str">
        <f t="shared" si="152"/>
        <v/>
      </c>
      <c r="AN1361" s="323" t="str">
        <f t="shared" si="153"/>
        <v/>
      </c>
      <c r="AO1361" s="276" t="str">
        <f t="shared" si="154"/>
        <v/>
      </c>
      <c r="AP1361" s="218"/>
      <c r="AQ1361" s="219"/>
      <c r="AR1361" s="217" t="str">
        <f t="shared" si="155"/>
        <v/>
      </c>
      <c r="AS1361" s="217" t="str">
        <f t="shared" si="156"/>
        <v/>
      </c>
      <c r="AT1361" s="217"/>
      <c r="AU1361" s="217"/>
      <c r="AV1361" s="217"/>
      <c r="AW1361" s="217"/>
      <c r="AX1361" s="217"/>
      <c r="AY1361" s="217"/>
      <c r="AZ1361" s="217"/>
      <c r="BA1361" s="217"/>
      <c r="BB1361" s="217"/>
      <c r="BC1361" s="217"/>
      <c r="BD1361" s="217"/>
      <c r="BE1361" s="217"/>
      <c r="BF1361" s="217"/>
      <c r="BG1361" s="217"/>
      <c r="BH1361" s="217"/>
      <c r="BI1361" s="217"/>
      <c r="BJ1361" s="217"/>
      <c r="BK1361" s="217"/>
      <c r="BL1361" s="217"/>
      <c r="BM1361" s="217"/>
      <c r="BN1361" s="217"/>
      <c r="BO1361" s="217"/>
      <c r="BP1361" s="217"/>
      <c r="BQ1361" s="217"/>
      <c r="BR1361" s="311"/>
      <c r="BS1361" s="311"/>
      <c r="BT1361" s="311"/>
      <c r="BU1361" s="311"/>
      <c r="BV1361" s="311"/>
      <c r="BW1361" s="311"/>
      <c r="BX1361" s="311"/>
      <c r="BY1361" s="217"/>
      <c r="BZ1361" s="217"/>
      <c r="CA1361" s="217"/>
      <c r="CB1361" s="217"/>
      <c r="CC1361" s="217"/>
      <c r="CD1361" s="217"/>
      <c r="CE1361" s="311"/>
      <c r="CF1361" s="311" t="str">
        <f>IFERROR(ROUND(STDEV(AN1361,L1361),1),"")</f>
        <v/>
      </c>
      <c r="CG1361" s="322"/>
      <c r="CH1361" s="322"/>
      <c r="CI1361" s="322"/>
      <c r="CJ1361" s="322"/>
      <c r="CK1361" s="322"/>
      <c r="CL1361" s="322"/>
      <c r="CM1361" s="322"/>
      <c r="CN1361" s="220" t="str">
        <f>IFERROR(ROUND((SUM(#REF!)),0),"")</f>
        <v/>
      </c>
      <c r="CO1361" s="216"/>
      <c r="CP1361" s="221"/>
      <c r="CQ1361" s="222"/>
      <c r="CR1361" s="196"/>
      <c r="CS1361" s="196"/>
      <c r="CT1361" s="196"/>
      <c r="CU1361" s="196"/>
      <c r="CV1361" s="196"/>
      <c r="CW1361" s="306">
        <f>AV1361+BH1361</f>
        <v>0</v>
      </c>
      <c r="CX1361" s="12">
        <f>SUM(BI1361:BQ1361,AW1361:BE1361)</f>
        <v>0</v>
      </c>
      <c r="CY1361" s="314" t="str">
        <f>IFERROR(ROUND(CX1361/K1361,0),"")</f>
        <v/>
      </c>
      <c r="CZ1361" s="314" t="str">
        <f>IFERROR(ROUND(CY1361/#REF!,1),"")</f>
        <v/>
      </c>
      <c r="DA1361" s="306" t="str">
        <f t="shared" si="157"/>
        <v/>
      </c>
      <c r="DB1361" s="316" t="str">
        <f t="shared" si="158"/>
        <v/>
      </c>
      <c r="DC1361" s="193"/>
      <c r="DD1361" s="12" t="str">
        <f>IFERROR(#REF!-AP1361,"")</f>
        <v/>
      </c>
      <c r="DE1361" s="193"/>
      <c r="DF1361" s="305" t="str">
        <f>IFERROR(#REF!-L1361,"")</f>
        <v/>
      </c>
      <c r="DG1361" s="311" t="e">
        <f>IF(#REF!&gt;AQ1361,0,1)</f>
        <v>#REF!</v>
      </c>
      <c r="DH1361" s="320">
        <f>IF(AN1361&lt;M1361,0,1)</f>
        <v>1</v>
      </c>
      <c r="DI1361" s="320">
        <f>IF(AN1361&gt;N1361,0,1)</f>
        <v>1</v>
      </c>
    </row>
    <row r="1362" spans="3:113" ht="20.25" x14ac:dyDescent="0.2">
      <c r="C1362" s="214"/>
      <c r="G1362" s="207"/>
      <c r="H1362" s="314"/>
      <c r="I1362" s="314"/>
      <c r="J1362" s="314"/>
      <c r="K1362" s="314"/>
      <c r="L1362" s="208"/>
      <c r="M1362" s="209"/>
      <c r="N1362" s="210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5"/>
      <c r="Z1362" s="195"/>
      <c r="AA1362" s="194"/>
      <c r="AB1362" s="194"/>
      <c r="AC1362" s="194"/>
      <c r="AD1362" s="194"/>
      <c r="AE1362" s="194"/>
      <c r="AF1362" s="194"/>
      <c r="AG1362" s="194"/>
      <c r="AH1362" s="194"/>
      <c r="AI1362" s="194"/>
      <c r="AJ1362" s="194"/>
      <c r="AK1362" s="195"/>
      <c r="AL1362" s="195"/>
      <c r="AM1362" s="323" t="str">
        <f t="shared" si="152"/>
        <v/>
      </c>
      <c r="AN1362" s="323" t="str">
        <f t="shared" si="153"/>
        <v/>
      </c>
      <c r="AO1362" s="276" t="str">
        <f t="shared" si="154"/>
        <v/>
      </c>
      <c r="AP1362" s="218"/>
      <c r="AQ1362" s="219"/>
      <c r="AR1362" s="217" t="str">
        <f t="shared" si="155"/>
        <v/>
      </c>
      <c r="AS1362" s="217" t="str">
        <f t="shared" si="156"/>
        <v/>
      </c>
      <c r="AT1362" s="217"/>
      <c r="AU1362" s="217"/>
      <c r="AV1362" s="217"/>
      <c r="AW1362" s="217"/>
      <c r="AX1362" s="217"/>
      <c r="AY1362" s="217"/>
      <c r="AZ1362" s="217"/>
      <c r="BA1362" s="217"/>
      <c r="BB1362" s="217"/>
      <c r="BC1362" s="217"/>
      <c r="BD1362" s="217"/>
      <c r="BE1362" s="217"/>
      <c r="BF1362" s="217"/>
      <c r="BG1362" s="217"/>
      <c r="BH1362" s="217"/>
      <c r="BI1362" s="217"/>
      <c r="BJ1362" s="217"/>
      <c r="BK1362" s="217"/>
      <c r="BL1362" s="217"/>
      <c r="BM1362" s="217"/>
      <c r="BN1362" s="217"/>
      <c r="BO1362" s="217"/>
      <c r="BP1362" s="217"/>
      <c r="BQ1362" s="217"/>
      <c r="BR1362" s="311"/>
      <c r="BS1362" s="311"/>
      <c r="BT1362" s="311"/>
      <c r="BU1362" s="311"/>
      <c r="BV1362" s="311"/>
      <c r="BW1362" s="311"/>
      <c r="BX1362" s="311"/>
      <c r="BY1362" s="217"/>
      <c r="BZ1362" s="217"/>
      <c r="CA1362" s="217"/>
      <c r="CB1362" s="217"/>
      <c r="CC1362" s="217"/>
      <c r="CD1362" s="217"/>
      <c r="CE1362" s="311"/>
      <c r="CF1362" s="311" t="str">
        <f>IFERROR(ROUND(STDEV(AN1362,L1362),1),"")</f>
        <v/>
      </c>
      <c r="CG1362" s="322"/>
      <c r="CH1362" s="322"/>
      <c r="CI1362" s="322"/>
      <c r="CJ1362" s="322"/>
      <c r="CK1362" s="322"/>
      <c r="CL1362" s="322"/>
      <c r="CM1362" s="322"/>
      <c r="CN1362" s="220" t="str">
        <f>IFERROR(ROUND((SUM(#REF!)),0),"")</f>
        <v/>
      </c>
      <c r="CO1362" s="216"/>
      <c r="CP1362" s="221"/>
      <c r="CQ1362" s="222"/>
      <c r="CR1362" s="196"/>
      <c r="CS1362" s="196"/>
      <c r="CT1362" s="196"/>
      <c r="CU1362" s="196"/>
      <c r="CV1362" s="196"/>
      <c r="CW1362" s="306">
        <f>AV1362+BH1362</f>
        <v>0</v>
      </c>
      <c r="CX1362" s="12">
        <f>SUM(BI1362:BQ1362,AW1362:BE1362)</f>
        <v>0</v>
      </c>
      <c r="CY1362" s="314" t="str">
        <f>IFERROR(ROUND(CX1362/K1362,0),"")</f>
        <v/>
      </c>
      <c r="CZ1362" s="314" t="str">
        <f>IFERROR(ROUND(CY1362/#REF!,1),"")</f>
        <v/>
      </c>
      <c r="DA1362" s="306" t="str">
        <f t="shared" si="157"/>
        <v/>
      </c>
      <c r="DB1362" s="316" t="str">
        <f t="shared" si="158"/>
        <v/>
      </c>
      <c r="DC1362" s="193"/>
      <c r="DD1362" s="12" t="str">
        <f>IFERROR(#REF!-AP1362,"")</f>
        <v/>
      </c>
      <c r="DE1362" s="193"/>
      <c r="DF1362" s="305" t="str">
        <f>IFERROR(#REF!-L1362,"")</f>
        <v/>
      </c>
      <c r="DG1362" s="311" t="e">
        <f>IF(#REF!&gt;AQ1362,0,1)</f>
        <v>#REF!</v>
      </c>
      <c r="DH1362" s="320">
        <f>IF(AN1362&lt;M1362,0,1)</f>
        <v>1</v>
      </c>
      <c r="DI1362" s="320">
        <f>IF(AN1362&gt;N1362,0,1)</f>
        <v>1</v>
      </c>
    </row>
    <row r="1363" spans="3:113" ht="20.25" x14ac:dyDescent="0.2">
      <c r="C1363" s="214"/>
      <c r="G1363" s="207"/>
      <c r="H1363" s="314"/>
      <c r="I1363" s="314"/>
      <c r="J1363" s="314"/>
      <c r="K1363" s="314"/>
      <c r="L1363" s="208"/>
      <c r="M1363" s="209"/>
      <c r="N1363" s="210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5"/>
      <c r="Z1363" s="195"/>
      <c r="AA1363" s="194"/>
      <c r="AB1363" s="194"/>
      <c r="AC1363" s="194"/>
      <c r="AD1363" s="194"/>
      <c r="AE1363" s="194"/>
      <c r="AF1363" s="194"/>
      <c r="AG1363" s="194"/>
      <c r="AH1363" s="194"/>
      <c r="AI1363" s="194"/>
      <c r="AJ1363" s="194"/>
      <c r="AK1363" s="195"/>
      <c r="AL1363" s="195"/>
      <c r="AM1363" s="323" t="str">
        <f t="shared" si="152"/>
        <v/>
      </c>
      <c r="AN1363" s="323" t="str">
        <f t="shared" si="153"/>
        <v/>
      </c>
      <c r="AO1363" s="276" t="str">
        <f t="shared" si="154"/>
        <v/>
      </c>
      <c r="AP1363" s="218"/>
      <c r="AQ1363" s="219"/>
      <c r="AR1363" s="217" t="str">
        <f t="shared" si="155"/>
        <v/>
      </c>
      <c r="AS1363" s="217" t="str">
        <f t="shared" si="156"/>
        <v/>
      </c>
      <c r="AT1363" s="217"/>
      <c r="AU1363" s="217"/>
      <c r="AV1363" s="217"/>
      <c r="AW1363" s="217"/>
      <c r="AX1363" s="217"/>
      <c r="AY1363" s="217"/>
      <c r="AZ1363" s="217"/>
      <c r="BA1363" s="217"/>
      <c r="BB1363" s="217"/>
      <c r="BC1363" s="217"/>
      <c r="BD1363" s="217"/>
      <c r="BE1363" s="217"/>
      <c r="BF1363" s="217"/>
      <c r="BG1363" s="217"/>
      <c r="BH1363" s="217"/>
      <c r="BI1363" s="217"/>
      <c r="BJ1363" s="217"/>
      <c r="BK1363" s="217"/>
      <c r="BL1363" s="217"/>
      <c r="BM1363" s="217"/>
      <c r="BN1363" s="217"/>
      <c r="BO1363" s="217"/>
      <c r="BP1363" s="217"/>
      <c r="BQ1363" s="217"/>
      <c r="BR1363" s="311"/>
      <c r="BS1363" s="311"/>
      <c r="BT1363" s="311"/>
      <c r="BU1363" s="311"/>
      <c r="BV1363" s="311"/>
      <c r="BW1363" s="311"/>
      <c r="BX1363" s="311"/>
      <c r="BY1363" s="217"/>
      <c r="BZ1363" s="217"/>
      <c r="CA1363" s="217"/>
      <c r="CB1363" s="217"/>
      <c r="CC1363" s="217"/>
      <c r="CD1363" s="217"/>
      <c r="CE1363" s="311"/>
      <c r="CF1363" s="311" t="str">
        <f>IFERROR(ROUND(STDEV(AN1363,L1363),1),"")</f>
        <v/>
      </c>
      <c r="CG1363" s="322"/>
      <c r="CH1363" s="322"/>
      <c r="CI1363" s="322"/>
      <c r="CJ1363" s="322"/>
      <c r="CK1363" s="322"/>
      <c r="CL1363" s="322"/>
      <c r="CM1363" s="322"/>
      <c r="CN1363" s="220" t="str">
        <f>IFERROR(ROUND((SUM(#REF!)),0),"")</f>
        <v/>
      </c>
      <c r="CO1363" s="216"/>
      <c r="CP1363" s="221"/>
      <c r="CQ1363" s="222"/>
      <c r="CR1363" s="196"/>
      <c r="CS1363" s="196"/>
      <c r="CT1363" s="196"/>
      <c r="CU1363" s="196"/>
      <c r="CV1363" s="196"/>
      <c r="CW1363" s="306">
        <f>AV1363+BH1363</f>
        <v>0</v>
      </c>
      <c r="CX1363" s="12">
        <f>SUM(BI1363:BQ1363,AW1363:BE1363)</f>
        <v>0</v>
      </c>
      <c r="CY1363" s="314" t="str">
        <f>IFERROR(ROUND(CX1363/K1363,0),"")</f>
        <v/>
      </c>
      <c r="CZ1363" s="314" t="str">
        <f>IFERROR(ROUND(CY1363/#REF!,1),"")</f>
        <v/>
      </c>
      <c r="DA1363" s="306" t="str">
        <f t="shared" si="157"/>
        <v/>
      </c>
      <c r="DB1363" s="316" t="str">
        <f t="shared" si="158"/>
        <v/>
      </c>
      <c r="DC1363" s="193"/>
      <c r="DD1363" s="12" t="str">
        <f>IFERROR(#REF!-AP1363,"")</f>
        <v/>
      </c>
      <c r="DE1363" s="193"/>
      <c r="DF1363" s="305" t="str">
        <f>IFERROR(#REF!-L1363,"")</f>
        <v/>
      </c>
      <c r="DG1363" s="311" t="e">
        <f>IF(#REF!&gt;AQ1363,0,1)</f>
        <v>#REF!</v>
      </c>
      <c r="DH1363" s="320">
        <f>IF(AN1363&lt;M1363,0,1)</f>
        <v>1</v>
      </c>
      <c r="DI1363" s="320">
        <f>IF(AN1363&gt;N1363,0,1)</f>
        <v>1</v>
      </c>
    </row>
    <row r="1364" spans="3:113" ht="20.25" x14ac:dyDescent="0.2">
      <c r="C1364" s="214"/>
      <c r="G1364" s="207"/>
      <c r="H1364" s="314"/>
      <c r="I1364" s="314"/>
      <c r="J1364" s="314"/>
      <c r="K1364" s="314"/>
      <c r="L1364" s="208"/>
      <c r="M1364" s="209"/>
      <c r="N1364" s="210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5"/>
      <c r="Z1364" s="195"/>
      <c r="AA1364" s="194"/>
      <c r="AB1364" s="194"/>
      <c r="AC1364" s="194"/>
      <c r="AD1364" s="194"/>
      <c r="AE1364" s="194"/>
      <c r="AF1364" s="194"/>
      <c r="AG1364" s="194"/>
      <c r="AH1364" s="194"/>
      <c r="AI1364" s="194"/>
      <c r="AJ1364" s="194"/>
      <c r="AK1364" s="195"/>
      <c r="AL1364" s="195"/>
      <c r="AM1364" s="323" t="str">
        <f t="shared" si="152"/>
        <v/>
      </c>
      <c r="AN1364" s="323" t="str">
        <f t="shared" si="153"/>
        <v/>
      </c>
      <c r="AO1364" s="276" t="str">
        <f t="shared" si="154"/>
        <v/>
      </c>
      <c r="AP1364" s="218"/>
      <c r="AQ1364" s="219"/>
      <c r="AR1364" s="217" t="str">
        <f t="shared" si="155"/>
        <v/>
      </c>
      <c r="AS1364" s="217" t="str">
        <f t="shared" si="156"/>
        <v/>
      </c>
      <c r="AT1364" s="217"/>
      <c r="AU1364" s="217"/>
      <c r="AV1364" s="217"/>
      <c r="AW1364" s="217"/>
      <c r="AX1364" s="217"/>
      <c r="AY1364" s="217"/>
      <c r="AZ1364" s="217"/>
      <c r="BA1364" s="217"/>
      <c r="BB1364" s="217"/>
      <c r="BC1364" s="217"/>
      <c r="BD1364" s="217"/>
      <c r="BE1364" s="217"/>
      <c r="BF1364" s="217"/>
      <c r="BG1364" s="217"/>
      <c r="BH1364" s="217"/>
      <c r="BI1364" s="217"/>
      <c r="BJ1364" s="217"/>
      <c r="BK1364" s="217"/>
      <c r="BL1364" s="217"/>
      <c r="BM1364" s="217"/>
      <c r="BN1364" s="217"/>
      <c r="BO1364" s="217"/>
      <c r="BP1364" s="217"/>
      <c r="BQ1364" s="217"/>
      <c r="BR1364" s="311"/>
      <c r="BS1364" s="311"/>
      <c r="BT1364" s="311"/>
      <c r="BU1364" s="311"/>
      <c r="BV1364" s="311"/>
      <c r="BW1364" s="311"/>
      <c r="BX1364" s="311"/>
      <c r="BY1364" s="217"/>
      <c r="BZ1364" s="217"/>
      <c r="CA1364" s="217"/>
      <c r="CB1364" s="217"/>
      <c r="CC1364" s="217"/>
      <c r="CD1364" s="217"/>
      <c r="CE1364" s="311"/>
      <c r="CF1364" s="311" t="str">
        <f>IFERROR(ROUND(STDEV(AN1364,L1364),1),"")</f>
        <v/>
      </c>
      <c r="CG1364" s="322"/>
      <c r="CH1364" s="322"/>
      <c r="CI1364" s="322"/>
      <c r="CJ1364" s="322"/>
      <c r="CK1364" s="322"/>
      <c r="CL1364" s="322"/>
      <c r="CM1364" s="322"/>
      <c r="CN1364" s="220" t="str">
        <f>IFERROR(ROUND((SUM(#REF!)),0),"")</f>
        <v/>
      </c>
      <c r="CO1364" s="216"/>
      <c r="CP1364" s="221"/>
      <c r="CQ1364" s="222"/>
      <c r="CR1364" s="196"/>
      <c r="CS1364" s="196"/>
      <c r="CT1364" s="196"/>
      <c r="CU1364" s="196"/>
      <c r="CV1364" s="196"/>
      <c r="CW1364" s="306">
        <f>AV1364+BH1364</f>
        <v>0</v>
      </c>
      <c r="CX1364" s="12">
        <f>SUM(BI1364:BQ1364,AW1364:BE1364)</f>
        <v>0</v>
      </c>
      <c r="CY1364" s="314" t="str">
        <f>IFERROR(ROUND(CX1364/K1364,0),"")</f>
        <v/>
      </c>
      <c r="CZ1364" s="314" t="str">
        <f>IFERROR(ROUND(CY1364/#REF!,1),"")</f>
        <v/>
      </c>
      <c r="DA1364" s="306" t="str">
        <f t="shared" si="157"/>
        <v/>
      </c>
      <c r="DB1364" s="316" t="str">
        <f t="shared" si="158"/>
        <v/>
      </c>
      <c r="DC1364" s="193"/>
      <c r="DD1364" s="12" t="str">
        <f>IFERROR(#REF!-AP1364,"")</f>
        <v/>
      </c>
      <c r="DE1364" s="193"/>
      <c r="DF1364" s="305" t="str">
        <f>IFERROR(#REF!-L1364,"")</f>
        <v/>
      </c>
      <c r="DG1364" s="311" t="e">
        <f>IF(#REF!&gt;AQ1364,0,1)</f>
        <v>#REF!</v>
      </c>
      <c r="DH1364" s="320">
        <f>IF(AN1364&lt;M1364,0,1)</f>
        <v>1</v>
      </c>
      <c r="DI1364" s="320">
        <f>IF(AN1364&gt;N1364,0,1)</f>
        <v>1</v>
      </c>
    </row>
    <row r="1365" spans="3:113" ht="20.25" x14ac:dyDescent="0.2">
      <c r="C1365" s="214"/>
      <c r="G1365" s="207"/>
      <c r="H1365" s="314"/>
      <c r="I1365" s="314"/>
      <c r="J1365" s="314"/>
      <c r="K1365" s="314"/>
      <c r="L1365" s="208"/>
      <c r="M1365" s="209"/>
      <c r="N1365" s="210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5"/>
      <c r="Z1365" s="195"/>
      <c r="AA1365" s="194"/>
      <c r="AB1365" s="194"/>
      <c r="AC1365" s="194"/>
      <c r="AD1365" s="194"/>
      <c r="AE1365" s="194"/>
      <c r="AF1365" s="194"/>
      <c r="AG1365" s="194"/>
      <c r="AH1365" s="194"/>
      <c r="AI1365" s="194"/>
      <c r="AJ1365" s="194"/>
      <c r="AK1365" s="195"/>
      <c r="AL1365" s="195"/>
      <c r="AM1365" s="323" t="str">
        <f t="shared" si="152"/>
        <v/>
      </c>
      <c r="AN1365" s="323" t="str">
        <f t="shared" si="153"/>
        <v/>
      </c>
      <c r="AO1365" s="276" t="str">
        <f t="shared" si="154"/>
        <v/>
      </c>
      <c r="AP1365" s="218"/>
      <c r="AQ1365" s="219"/>
      <c r="AR1365" s="217" t="str">
        <f t="shared" si="155"/>
        <v/>
      </c>
      <c r="AS1365" s="217" t="str">
        <f t="shared" si="156"/>
        <v/>
      </c>
      <c r="AT1365" s="217"/>
      <c r="AU1365" s="217"/>
      <c r="AV1365" s="217"/>
      <c r="AW1365" s="217"/>
      <c r="AX1365" s="217"/>
      <c r="AY1365" s="217"/>
      <c r="AZ1365" s="217"/>
      <c r="BA1365" s="217"/>
      <c r="BB1365" s="217"/>
      <c r="BC1365" s="217"/>
      <c r="BD1365" s="217"/>
      <c r="BE1365" s="217"/>
      <c r="BF1365" s="217"/>
      <c r="BG1365" s="217"/>
      <c r="BH1365" s="217"/>
      <c r="BI1365" s="217"/>
      <c r="BJ1365" s="217"/>
      <c r="BK1365" s="217"/>
      <c r="BL1365" s="217"/>
      <c r="BM1365" s="217"/>
      <c r="BN1365" s="217"/>
      <c r="BO1365" s="217"/>
      <c r="BP1365" s="217"/>
      <c r="BQ1365" s="217"/>
      <c r="BR1365" s="311"/>
      <c r="BS1365" s="311"/>
      <c r="BT1365" s="311"/>
      <c r="BU1365" s="311"/>
      <c r="BV1365" s="311"/>
      <c r="BW1365" s="311"/>
      <c r="BX1365" s="311"/>
      <c r="BY1365" s="217"/>
      <c r="BZ1365" s="217"/>
      <c r="CA1365" s="217"/>
      <c r="CB1365" s="217"/>
      <c r="CC1365" s="217"/>
      <c r="CD1365" s="217"/>
      <c r="CE1365" s="311"/>
      <c r="CF1365" s="311" t="str">
        <f>IFERROR(ROUND(STDEV(AN1365,L1365),1),"")</f>
        <v/>
      </c>
      <c r="CG1365" s="322"/>
      <c r="CH1365" s="322"/>
      <c r="CI1365" s="322"/>
      <c r="CJ1365" s="322"/>
      <c r="CK1365" s="322"/>
      <c r="CL1365" s="322"/>
      <c r="CM1365" s="322"/>
      <c r="CN1365" s="220" t="str">
        <f>IFERROR(ROUND((SUM(#REF!)),0),"")</f>
        <v/>
      </c>
      <c r="CO1365" s="216"/>
      <c r="CP1365" s="221"/>
      <c r="CQ1365" s="222"/>
      <c r="CR1365" s="196"/>
      <c r="CS1365" s="196"/>
      <c r="CT1365" s="196"/>
      <c r="CU1365" s="196"/>
      <c r="CV1365" s="196"/>
      <c r="CW1365" s="306">
        <f>AV1365+BH1365</f>
        <v>0</v>
      </c>
      <c r="CX1365" s="12">
        <f>SUM(BI1365:BQ1365,AW1365:BE1365)</f>
        <v>0</v>
      </c>
      <c r="CY1365" s="314" t="str">
        <f>IFERROR(ROUND(CX1365/K1365,0),"")</f>
        <v/>
      </c>
      <c r="CZ1365" s="314" t="str">
        <f>IFERROR(ROUND(CY1365/#REF!,1),"")</f>
        <v/>
      </c>
      <c r="DA1365" s="306" t="str">
        <f t="shared" si="157"/>
        <v/>
      </c>
      <c r="DB1365" s="316" t="str">
        <f t="shared" si="158"/>
        <v/>
      </c>
      <c r="DC1365" s="193"/>
      <c r="DD1365" s="12" t="str">
        <f>IFERROR(#REF!-AP1365,"")</f>
        <v/>
      </c>
      <c r="DE1365" s="193"/>
      <c r="DF1365" s="305" t="str">
        <f>IFERROR(#REF!-L1365,"")</f>
        <v/>
      </c>
      <c r="DG1365" s="311" t="e">
        <f>IF(#REF!&gt;AQ1365,0,1)</f>
        <v>#REF!</v>
      </c>
      <c r="DH1365" s="320">
        <f>IF(AN1365&lt;M1365,0,1)</f>
        <v>1</v>
      </c>
      <c r="DI1365" s="320">
        <f>IF(AN1365&gt;N1365,0,1)</f>
        <v>1</v>
      </c>
    </row>
    <row r="1366" spans="3:113" ht="20.25" x14ac:dyDescent="0.2">
      <c r="C1366" s="214"/>
      <c r="G1366" s="207"/>
      <c r="H1366" s="314"/>
      <c r="I1366" s="314"/>
      <c r="J1366" s="314"/>
      <c r="K1366" s="314"/>
      <c r="L1366" s="208"/>
      <c r="M1366" s="209"/>
      <c r="N1366" s="210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5"/>
      <c r="Z1366" s="195"/>
      <c r="AA1366" s="194"/>
      <c r="AB1366" s="194"/>
      <c r="AC1366" s="194"/>
      <c r="AD1366" s="194"/>
      <c r="AE1366" s="194"/>
      <c r="AF1366" s="194"/>
      <c r="AG1366" s="194"/>
      <c r="AH1366" s="194"/>
      <c r="AI1366" s="194"/>
      <c r="AJ1366" s="194"/>
      <c r="AK1366" s="195"/>
      <c r="AL1366" s="195"/>
      <c r="AM1366" s="323" t="str">
        <f t="shared" si="152"/>
        <v/>
      </c>
      <c r="AN1366" s="323" t="str">
        <f t="shared" si="153"/>
        <v/>
      </c>
      <c r="AO1366" s="276" t="str">
        <f t="shared" si="154"/>
        <v/>
      </c>
      <c r="AP1366" s="218"/>
      <c r="AQ1366" s="219"/>
      <c r="AR1366" s="217" t="str">
        <f t="shared" si="155"/>
        <v/>
      </c>
      <c r="AS1366" s="217" t="str">
        <f t="shared" si="156"/>
        <v/>
      </c>
      <c r="AT1366" s="217"/>
      <c r="AU1366" s="217"/>
      <c r="AV1366" s="217"/>
      <c r="AW1366" s="217"/>
      <c r="AX1366" s="217"/>
      <c r="AY1366" s="217"/>
      <c r="AZ1366" s="217"/>
      <c r="BA1366" s="217"/>
      <c r="BB1366" s="217"/>
      <c r="BC1366" s="217"/>
      <c r="BD1366" s="217"/>
      <c r="BE1366" s="217"/>
      <c r="BF1366" s="217"/>
      <c r="BG1366" s="217"/>
      <c r="BH1366" s="217"/>
      <c r="BI1366" s="217"/>
      <c r="BJ1366" s="217"/>
      <c r="BK1366" s="217"/>
      <c r="BL1366" s="217"/>
      <c r="BM1366" s="217"/>
      <c r="BN1366" s="217"/>
      <c r="BO1366" s="217"/>
      <c r="BP1366" s="217"/>
      <c r="BQ1366" s="217"/>
      <c r="BR1366" s="311"/>
      <c r="BS1366" s="311"/>
      <c r="BT1366" s="311"/>
      <c r="BU1366" s="311"/>
      <c r="BV1366" s="311"/>
      <c r="BW1366" s="311"/>
      <c r="BX1366" s="311"/>
      <c r="BY1366" s="217"/>
      <c r="BZ1366" s="217"/>
      <c r="CA1366" s="217"/>
      <c r="CB1366" s="217"/>
      <c r="CC1366" s="217"/>
      <c r="CD1366" s="217"/>
      <c r="CE1366" s="311"/>
      <c r="CF1366" s="311" t="str">
        <f>IFERROR(ROUND(STDEV(AN1366,L1366),1),"")</f>
        <v/>
      </c>
      <c r="CG1366" s="322"/>
      <c r="CH1366" s="322"/>
      <c r="CI1366" s="322"/>
      <c r="CJ1366" s="322"/>
      <c r="CK1366" s="322"/>
      <c r="CL1366" s="322"/>
      <c r="CM1366" s="322"/>
      <c r="CN1366" s="220" t="str">
        <f>IFERROR(ROUND((SUM(#REF!)),0),"")</f>
        <v/>
      </c>
      <c r="CO1366" s="216"/>
      <c r="CP1366" s="221"/>
      <c r="CQ1366" s="222"/>
      <c r="CR1366" s="196"/>
      <c r="CS1366" s="196"/>
      <c r="CT1366" s="196"/>
      <c r="CU1366" s="196"/>
      <c r="CV1366" s="196"/>
      <c r="CW1366" s="306">
        <f>AV1366+BH1366</f>
        <v>0</v>
      </c>
      <c r="CX1366" s="12">
        <f>SUM(BI1366:BQ1366,AW1366:BE1366)</f>
        <v>0</v>
      </c>
      <c r="CY1366" s="314" t="str">
        <f>IFERROR(ROUND(CX1366/K1366,0),"")</f>
        <v/>
      </c>
      <c r="CZ1366" s="314" t="str">
        <f>IFERROR(ROUND(CY1366/#REF!,1),"")</f>
        <v/>
      </c>
      <c r="DA1366" s="306" t="str">
        <f t="shared" si="157"/>
        <v/>
      </c>
      <c r="DB1366" s="316" t="str">
        <f t="shared" si="158"/>
        <v/>
      </c>
      <c r="DC1366" s="193"/>
      <c r="DD1366" s="12" t="str">
        <f>IFERROR(#REF!-AP1366,"")</f>
        <v/>
      </c>
      <c r="DE1366" s="193"/>
      <c r="DF1366" s="305" t="str">
        <f>IFERROR(#REF!-L1366,"")</f>
        <v/>
      </c>
      <c r="DG1366" s="311" t="e">
        <f>IF(#REF!&gt;AQ1366,0,1)</f>
        <v>#REF!</v>
      </c>
      <c r="DH1366" s="320">
        <f>IF(AN1366&lt;M1366,0,1)</f>
        <v>1</v>
      </c>
      <c r="DI1366" s="320">
        <f>IF(AN1366&gt;N1366,0,1)</f>
        <v>1</v>
      </c>
    </row>
    <row r="1367" spans="3:113" ht="20.25" x14ac:dyDescent="0.2">
      <c r="C1367" s="214"/>
      <c r="G1367" s="207"/>
      <c r="H1367" s="314"/>
      <c r="I1367" s="314"/>
      <c r="J1367" s="314"/>
      <c r="K1367" s="314"/>
      <c r="L1367" s="208"/>
      <c r="M1367" s="209"/>
      <c r="N1367" s="210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5"/>
      <c r="Z1367" s="195"/>
      <c r="AA1367" s="194"/>
      <c r="AB1367" s="194"/>
      <c r="AC1367" s="194"/>
      <c r="AD1367" s="194"/>
      <c r="AE1367" s="194"/>
      <c r="AF1367" s="194"/>
      <c r="AG1367" s="194"/>
      <c r="AH1367" s="194"/>
      <c r="AI1367" s="194"/>
      <c r="AJ1367" s="194"/>
      <c r="AK1367" s="195"/>
      <c r="AL1367" s="195"/>
      <c r="AM1367" s="323" t="str">
        <f t="shared" si="152"/>
        <v/>
      </c>
      <c r="AN1367" s="323" t="str">
        <f t="shared" si="153"/>
        <v/>
      </c>
      <c r="AO1367" s="276" t="str">
        <f t="shared" si="154"/>
        <v/>
      </c>
      <c r="AP1367" s="218"/>
      <c r="AQ1367" s="219"/>
      <c r="AR1367" s="217" t="str">
        <f t="shared" si="155"/>
        <v/>
      </c>
      <c r="AS1367" s="217" t="str">
        <f t="shared" si="156"/>
        <v/>
      </c>
      <c r="AT1367" s="217"/>
      <c r="AU1367" s="217"/>
      <c r="AV1367" s="217"/>
      <c r="AW1367" s="217"/>
      <c r="AX1367" s="217"/>
      <c r="AY1367" s="217"/>
      <c r="AZ1367" s="217"/>
      <c r="BA1367" s="217"/>
      <c r="BB1367" s="217"/>
      <c r="BC1367" s="217"/>
      <c r="BD1367" s="217"/>
      <c r="BE1367" s="217"/>
      <c r="BF1367" s="217"/>
      <c r="BG1367" s="217"/>
      <c r="BH1367" s="217"/>
      <c r="BI1367" s="217"/>
      <c r="BJ1367" s="217"/>
      <c r="BK1367" s="217"/>
      <c r="BL1367" s="217"/>
      <c r="BM1367" s="217"/>
      <c r="BN1367" s="217"/>
      <c r="BO1367" s="217"/>
      <c r="BP1367" s="217"/>
      <c r="BQ1367" s="217"/>
      <c r="BR1367" s="311"/>
      <c r="BS1367" s="311"/>
      <c r="BT1367" s="311"/>
      <c r="BU1367" s="311"/>
      <c r="BV1367" s="311"/>
      <c r="BW1367" s="311"/>
      <c r="BX1367" s="311"/>
      <c r="BY1367" s="217"/>
      <c r="BZ1367" s="217"/>
      <c r="CA1367" s="217"/>
      <c r="CB1367" s="217"/>
      <c r="CC1367" s="217"/>
      <c r="CD1367" s="217"/>
      <c r="CE1367" s="311"/>
      <c r="CF1367" s="311" t="str">
        <f>IFERROR(ROUND(STDEV(AN1367,L1367),1),"")</f>
        <v/>
      </c>
      <c r="CG1367" s="322"/>
      <c r="CH1367" s="322"/>
      <c r="CI1367" s="322"/>
      <c r="CJ1367" s="322"/>
      <c r="CK1367" s="322"/>
      <c r="CL1367" s="322"/>
      <c r="CM1367" s="322"/>
      <c r="CN1367" s="220" t="str">
        <f>IFERROR(ROUND((SUM(#REF!)),0),"")</f>
        <v/>
      </c>
      <c r="CO1367" s="216"/>
      <c r="CP1367" s="221"/>
      <c r="CQ1367" s="222"/>
      <c r="CR1367" s="196"/>
      <c r="CS1367" s="196"/>
      <c r="CT1367" s="196"/>
      <c r="CU1367" s="196"/>
      <c r="CV1367" s="196"/>
      <c r="CW1367" s="306">
        <f>AV1367+BH1367</f>
        <v>0</v>
      </c>
      <c r="CX1367" s="12">
        <f>SUM(BI1367:BQ1367,AW1367:BE1367)</f>
        <v>0</v>
      </c>
      <c r="CY1367" s="314" t="str">
        <f>IFERROR(ROUND(CX1367/K1367,0),"")</f>
        <v/>
      </c>
      <c r="CZ1367" s="314" t="str">
        <f>IFERROR(ROUND(CY1367/#REF!,1),"")</f>
        <v/>
      </c>
      <c r="DA1367" s="306" t="str">
        <f t="shared" si="157"/>
        <v/>
      </c>
      <c r="DB1367" s="316" t="str">
        <f t="shared" si="158"/>
        <v/>
      </c>
      <c r="DC1367" s="193"/>
      <c r="DD1367" s="12" t="str">
        <f>IFERROR(#REF!-AP1367,"")</f>
        <v/>
      </c>
      <c r="DE1367" s="193"/>
      <c r="DF1367" s="305" t="str">
        <f>IFERROR(#REF!-L1367,"")</f>
        <v/>
      </c>
      <c r="DG1367" s="311" t="e">
        <f>IF(#REF!&gt;AQ1367,0,1)</f>
        <v>#REF!</v>
      </c>
      <c r="DH1367" s="320">
        <f>IF(AN1367&lt;M1367,0,1)</f>
        <v>1</v>
      </c>
      <c r="DI1367" s="320">
        <f>IF(AN1367&gt;N1367,0,1)</f>
        <v>1</v>
      </c>
    </row>
    <row r="1368" spans="3:113" ht="20.25" x14ac:dyDescent="0.2">
      <c r="C1368" s="214"/>
      <c r="G1368" s="207"/>
      <c r="H1368" s="314"/>
      <c r="I1368" s="314"/>
      <c r="J1368" s="314"/>
      <c r="K1368" s="314"/>
      <c r="L1368" s="208"/>
      <c r="M1368" s="209"/>
      <c r="N1368" s="210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5"/>
      <c r="Z1368" s="195"/>
      <c r="AA1368" s="194"/>
      <c r="AB1368" s="194"/>
      <c r="AC1368" s="194"/>
      <c r="AD1368" s="194"/>
      <c r="AE1368" s="194"/>
      <c r="AF1368" s="194"/>
      <c r="AG1368" s="194"/>
      <c r="AH1368" s="194"/>
      <c r="AI1368" s="194"/>
      <c r="AJ1368" s="194"/>
      <c r="AK1368" s="195"/>
      <c r="AL1368" s="195"/>
      <c r="AM1368" s="323" t="str">
        <f t="shared" si="152"/>
        <v/>
      </c>
      <c r="AN1368" s="323" t="str">
        <f t="shared" si="153"/>
        <v/>
      </c>
      <c r="AO1368" s="276" t="str">
        <f t="shared" si="154"/>
        <v/>
      </c>
      <c r="AP1368" s="218"/>
      <c r="AQ1368" s="219"/>
      <c r="AR1368" s="217" t="str">
        <f t="shared" si="155"/>
        <v/>
      </c>
      <c r="AS1368" s="217" t="str">
        <f t="shared" si="156"/>
        <v/>
      </c>
      <c r="AT1368" s="217"/>
      <c r="AU1368" s="217"/>
      <c r="AV1368" s="217"/>
      <c r="AW1368" s="217"/>
      <c r="AX1368" s="217"/>
      <c r="AY1368" s="217"/>
      <c r="AZ1368" s="217"/>
      <c r="BA1368" s="217"/>
      <c r="BB1368" s="217"/>
      <c r="BC1368" s="217"/>
      <c r="BD1368" s="217"/>
      <c r="BE1368" s="217"/>
      <c r="BF1368" s="217"/>
      <c r="BG1368" s="217"/>
      <c r="BH1368" s="217"/>
      <c r="BI1368" s="217"/>
      <c r="BJ1368" s="217"/>
      <c r="BK1368" s="217"/>
      <c r="BL1368" s="217"/>
      <c r="BM1368" s="217"/>
      <c r="BN1368" s="217"/>
      <c r="BO1368" s="217"/>
      <c r="BP1368" s="217"/>
      <c r="BQ1368" s="217"/>
      <c r="BR1368" s="311"/>
      <c r="BS1368" s="311"/>
      <c r="BT1368" s="311"/>
      <c r="BU1368" s="311"/>
      <c r="BV1368" s="311"/>
      <c r="BW1368" s="311"/>
      <c r="BX1368" s="311"/>
      <c r="BY1368" s="217"/>
      <c r="BZ1368" s="217"/>
      <c r="CA1368" s="217"/>
      <c r="CB1368" s="217"/>
      <c r="CC1368" s="217"/>
      <c r="CD1368" s="217"/>
      <c r="CE1368" s="311"/>
      <c r="CF1368" s="311" t="str">
        <f>IFERROR(ROUND(STDEV(AN1368,L1368),1),"")</f>
        <v/>
      </c>
      <c r="CG1368" s="322"/>
      <c r="CH1368" s="322"/>
      <c r="CI1368" s="322"/>
      <c r="CJ1368" s="322"/>
      <c r="CK1368" s="322"/>
      <c r="CL1368" s="322"/>
      <c r="CM1368" s="322"/>
      <c r="CN1368" s="220" t="str">
        <f>IFERROR(ROUND((SUM(#REF!)),0),"")</f>
        <v/>
      </c>
      <c r="CO1368" s="216"/>
      <c r="CP1368" s="221"/>
      <c r="CQ1368" s="222"/>
      <c r="CR1368" s="196"/>
      <c r="CS1368" s="196"/>
      <c r="CT1368" s="196"/>
      <c r="CU1368" s="196"/>
      <c r="CV1368" s="196"/>
      <c r="CW1368" s="306">
        <f>AV1368+BH1368</f>
        <v>0</v>
      </c>
      <c r="CX1368" s="12">
        <f>SUM(BI1368:BQ1368,AW1368:BE1368)</f>
        <v>0</v>
      </c>
      <c r="CY1368" s="314" t="str">
        <f>IFERROR(ROUND(CX1368/K1368,0),"")</f>
        <v/>
      </c>
      <c r="CZ1368" s="314" t="str">
        <f>IFERROR(ROUND(CY1368/#REF!,1),"")</f>
        <v/>
      </c>
      <c r="DA1368" s="306" t="str">
        <f t="shared" si="157"/>
        <v/>
      </c>
      <c r="DB1368" s="316" t="str">
        <f t="shared" si="158"/>
        <v/>
      </c>
      <c r="DC1368" s="193"/>
      <c r="DD1368" s="12" t="str">
        <f>IFERROR(#REF!-AP1368,"")</f>
        <v/>
      </c>
      <c r="DE1368" s="193"/>
      <c r="DF1368" s="305" t="str">
        <f>IFERROR(#REF!-L1368,"")</f>
        <v/>
      </c>
      <c r="DG1368" s="311" t="e">
        <f>IF(#REF!&gt;AQ1368,0,1)</f>
        <v>#REF!</v>
      </c>
      <c r="DH1368" s="320">
        <f>IF(AN1368&lt;M1368,0,1)</f>
        <v>1</v>
      </c>
      <c r="DI1368" s="320">
        <f>IF(AN1368&gt;N1368,0,1)</f>
        <v>1</v>
      </c>
    </row>
    <row r="1369" spans="3:113" ht="20.25" x14ac:dyDescent="0.2">
      <c r="C1369" s="214"/>
      <c r="G1369" s="207"/>
      <c r="H1369" s="314"/>
      <c r="I1369" s="314"/>
      <c r="J1369" s="314"/>
      <c r="K1369" s="314"/>
      <c r="L1369" s="208"/>
      <c r="M1369" s="209"/>
      <c r="N1369" s="210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5"/>
      <c r="Z1369" s="195"/>
      <c r="AA1369" s="194"/>
      <c r="AB1369" s="194"/>
      <c r="AC1369" s="194"/>
      <c r="AD1369" s="194"/>
      <c r="AE1369" s="194"/>
      <c r="AF1369" s="194"/>
      <c r="AG1369" s="194"/>
      <c r="AH1369" s="194"/>
      <c r="AI1369" s="194"/>
      <c r="AJ1369" s="194"/>
      <c r="AK1369" s="195"/>
      <c r="AL1369" s="195"/>
      <c r="AM1369" s="323" t="str">
        <f t="shared" si="152"/>
        <v/>
      </c>
      <c r="AN1369" s="323" t="str">
        <f t="shared" si="153"/>
        <v/>
      </c>
      <c r="AO1369" s="276" t="str">
        <f t="shared" si="154"/>
        <v/>
      </c>
      <c r="AP1369" s="218"/>
      <c r="AQ1369" s="219"/>
      <c r="AR1369" s="217" t="str">
        <f t="shared" si="155"/>
        <v/>
      </c>
      <c r="AS1369" s="217" t="str">
        <f t="shared" si="156"/>
        <v/>
      </c>
      <c r="AT1369" s="217"/>
      <c r="AU1369" s="217"/>
      <c r="AV1369" s="217"/>
      <c r="AW1369" s="217"/>
      <c r="AX1369" s="217"/>
      <c r="AY1369" s="217"/>
      <c r="AZ1369" s="217"/>
      <c r="BA1369" s="217"/>
      <c r="BB1369" s="217"/>
      <c r="BC1369" s="217"/>
      <c r="BD1369" s="217"/>
      <c r="BE1369" s="217"/>
      <c r="BF1369" s="217"/>
      <c r="BG1369" s="217"/>
      <c r="BH1369" s="217"/>
      <c r="BI1369" s="217"/>
      <c r="BJ1369" s="217"/>
      <c r="BK1369" s="217"/>
      <c r="BL1369" s="217"/>
      <c r="BM1369" s="217"/>
      <c r="BN1369" s="217"/>
      <c r="BO1369" s="217"/>
      <c r="BP1369" s="217"/>
      <c r="BQ1369" s="217"/>
      <c r="BR1369" s="311"/>
      <c r="BS1369" s="311"/>
      <c r="BT1369" s="311"/>
      <c r="BU1369" s="311"/>
      <c r="BV1369" s="311"/>
      <c r="BW1369" s="311"/>
      <c r="BX1369" s="311"/>
      <c r="BY1369" s="217"/>
      <c r="BZ1369" s="217"/>
      <c r="CA1369" s="217"/>
      <c r="CB1369" s="217"/>
      <c r="CC1369" s="217"/>
      <c r="CD1369" s="217"/>
      <c r="CE1369" s="311"/>
      <c r="CF1369" s="311" t="str">
        <f>IFERROR(ROUND(STDEV(AN1369,L1369),1),"")</f>
        <v/>
      </c>
      <c r="CG1369" s="322"/>
      <c r="CH1369" s="322"/>
      <c r="CI1369" s="322"/>
      <c r="CJ1369" s="322"/>
      <c r="CK1369" s="322"/>
      <c r="CL1369" s="322"/>
      <c r="CM1369" s="322"/>
      <c r="CN1369" s="220" t="str">
        <f>IFERROR(ROUND((SUM(#REF!)),0),"")</f>
        <v/>
      </c>
      <c r="CO1369" s="216"/>
      <c r="CP1369" s="221"/>
      <c r="CQ1369" s="222"/>
      <c r="CR1369" s="196"/>
      <c r="CS1369" s="196"/>
      <c r="CT1369" s="196"/>
      <c r="CU1369" s="196"/>
      <c r="CV1369" s="196"/>
      <c r="CW1369" s="306">
        <f>AV1369+BH1369</f>
        <v>0</v>
      </c>
      <c r="CX1369" s="12">
        <f>SUM(BI1369:BQ1369,AW1369:BE1369)</f>
        <v>0</v>
      </c>
      <c r="CY1369" s="314" t="str">
        <f>IFERROR(ROUND(CX1369/K1369,0),"")</f>
        <v/>
      </c>
      <c r="CZ1369" s="314" t="str">
        <f>IFERROR(ROUND(CY1369/#REF!,1),"")</f>
        <v/>
      </c>
      <c r="DA1369" s="306" t="str">
        <f t="shared" si="157"/>
        <v/>
      </c>
      <c r="DB1369" s="316" t="str">
        <f t="shared" si="158"/>
        <v/>
      </c>
      <c r="DC1369" s="193"/>
      <c r="DD1369" s="12" t="str">
        <f>IFERROR(#REF!-AP1369,"")</f>
        <v/>
      </c>
      <c r="DE1369" s="193"/>
      <c r="DF1369" s="305" t="str">
        <f>IFERROR(#REF!-L1369,"")</f>
        <v/>
      </c>
      <c r="DG1369" s="311" t="e">
        <f>IF(#REF!&gt;AQ1369,0,1)</f>
        <v>#REF!</v>
      </c>
      <c r="DH1369" s="320">
        <f>IF(AN1369&lt;M1369,0,1)</f>
        <v>1</v>
      </c>
      <c r="DI1369" s="320">
        <f>IF(AN1369&gt;N1369,0,1)</f>
        <v>1</v>
      </c>
    </row>
    <row r="1370" spans="3:113" ht="20.25" x14ac:dyDescent="0.2">
      <c r="C1370" s="214"/>
      <c r="G1370" s="207"/>
      <c r="H1370" s="314"/>
      <c r="I1370" s="314"/>
      <c r="J1370" s="314"/>
      <c r="K1370" s="314"/>
      <c r="L1370" s="208"/>
      <c r="M1370" s="209"/>
      <c r="N1370" s="210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5"/>
      <c r="Z1370" s="195"/>
      <c r="AA1370" s="194"/>
      <c r="AB1370" s="194"/>
      <c r="AC1370" s="194"/>
      <c r="AD1370" s="194"/>
      <c r="AE1370" s="194"/>
      <c r="AF1370" s="194"/>
      <c r="AG1370" s="194"/>
      <c r="AH1370" s="194"/>
      <c r="AI1370" s="194"/>
      <c r="AJ1370" s="194"/>
      <c r="AK1370" s="195"/>
      <c r="AL1370" s="195"/>
      <c r="AM1370" s="323" t="str">
        <f t="shared" si="152"/>
        <v/>
      </c>
      <c r="AN1370" s="323" t="str">
        <f t="shared" si="153"/>
        <v/>
      </c>
      <c r="AO1370" s="276" t="str">
        <f t="shared" si="154"/>
        <v/>
      </c>
      <c r="AP1370" s="218"/>
      <c r="AQ1370" s="219"/>
      <c r="AR1370" s="217" t="str">
        <f t="shared" si="155"/>
        <v/>
      </c>
      <c r="AS1370" s="217" t="str">
        <f t="shared" si="156"/>
        <v/>
      </c>
      <c r="AT1370" s="217"/>
      <c r="AU1370" s="217"/>
      <c r="AV1370" s="217"/>
      <c r="AW1370" s="217"/>
      <c r="AX1370" s="217"/>
      <c r="AY1370" s="217"/>
      <c r="AZ1370" s="217"/>
      <c r="BA1370" s="217"/>
      <c r="BB1370" s="217"/>
      <c r="BC1370" s="217"/>
      <c r="BD1370" s="217"/>
      <c r="BE1370" s="217"/>
      <c r="BF1370" s="217"/>
      <c r="BG1370" s="217"/>
      <c r="BH1370" s="217"/>
      <c r="BI1370" s="217"/>
      <c r="BJ1370" s="217"/>
      <c r="BK1370" s="217"/>
      <c r="BL1370" s="217"/>
      <c r="BM1370" s="217"/>
      <c r="BN1370" s="217"/>
      <c r="BO1370" s="217"/>
      <c r="BP1370" s="217"/>
      <c r="BQ1370" s="217"/>
      <c r="BR1370" s="311"/>
      <c r="BS1370" s="311"/>
      <c r="BT1370" s="311"/>
      <c r="BU1370" s="311"/>
      <c r="BV1370" s="311"/>
      <c r="BW1370" s="311"/>
      <c r="BX1370" s="311"/>
      <c r="BY1370" s="217"/>
      <c r="BZ1370" s="217"/>
      <c r="CA1370" s="217"/>
      <c r="CB1370" s="217"/>
      <c r="CC1370" s="217"/>
      <c r="CD1370" s="217"/>
      <c r="CE1370" s="311"/>
      <c r="CF1370" s="311" t="str">
        <f>IFERROR(ROUND(STDEV(AN1370,L1370),1),"")</f>
        <v/>
      </c>
      <c r="CG1370" s="322"/>
      <c r="CH1370" s="322"/>
      <c r="CI1370" s="322"/>
      <c r="CJ1370" s="322"/>
      <c r="CK1370" s="322"/>
      <c r="CL1370" s="322"/>
      <c r="CM1370" s="322"/>
      <c r="CN1370" s="220" t="str">
        <f>IFERROR(ROUND((SUM(#REF!)),0),"")</f>
        <v/>
      </c>
      <c r="CO1370" s="216"/>
      <c r="CP1370" s="221"/>
      <c r="CQ1370" s="222"/>
      <c r="CR1370" s="196"/>
      <c r="CS1370" s="196"/>
      <c r="CT1370" s="196"/>
      <c r="CU1370" s="196"/>
      <c r="CV1370" s="196"/>
      <c r="CW1370" s="306">
        <f>AV1370+BH1370</f>
        <v>0</v>
      </c>
      <c r="CX1370" s="12">
        <f>SUM(BI1370:BQ1370,AW1370:BE1370)</f>
        <v>0</v>
      </c>
      <c r="CY1370" s="314" t="str">
        <f>IFERROR(ROUND(CX1370/K1370,0),"")</f>
        <v/>
      </c>
      <c r="CZ1370" s="314" t="str">
        <f>IFERROR(ROUND(CY1370/#REF!,1),"")</f>
        <v/>
      </c>
      <c r="DA1370" s="306" t="str">
        <f t="shared" si="157"/>
        <v/>
      </c>
      <c r="DB1370" s="316" t="str">
        <f t="shared" si="158"/>
        <v/>
      </c>
      <c r="DC1370" s="193"/>
      <c r="DD1370" s="12" t="str">
        <f>IFERROR(#REF!-AP1370,"")</f>
        <v/>
      </c>
      <c r="DE1370" s="193"/>
      <c r="DF1370" s="305" t="str">
        <f>IFERROR(#REF!-L1370,"")</f>
        <v/>
      </c>
      <c r="DG1370" s="311" t="e">
        <f>IF(#REF!&gt;AQ1370,0,1)</f>
        <v>#REF!</v>
      </c>
      <c r="DH1370" s="320">
        <f>IF(AN1370&lt;M1370,0,1)</f>
        <v>1</v>
      </c>
      <c r="DI1370" s="320">
        <f>IF(AN1370&gt;N1370,0,1)</f>
        <v>1</v>
      </c>
    </row>
    <row r="1371" spans="3:113" ht="20.25" x14ac:dyDescent="0.2">
      <c r="C1371" s="214"/>
      <c r="G1371" s="207"/>
      <c r="H1371" s="314"/>
      <c r="I1371" s="314"/>
      <c r="J1371" s="314"/>
      <c r="K1371" s="314"/>
      <c r="L1371" s="208"/>
      <c r="M1371" s="209"/>
      <c r="N1371" s="210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5"/>
      <c r="Z1371" s="195"/>
      <c r="AA1371" s="194"/>
      <c r="AB1371" s="194"/>
      <c r="AC1371" s="194"/>
      <c r="AD1371" s="194"/>
      <c r="AE1371" s="194"/>
      <c r="AF1371" s="194"/>
      <c r="AG1371" s="194"/>
      <c r="AH1371" s="194"/>
      <c r="AI1371" s="194"/>
      <c r="AJ1371" s="194"/>
      <c r="AK1371" s="195"/>
      <c r="AL1371" s="195"/>
      <c r="AM1371" s="323" t="str">
        <f t="shared" si="152"/>
        <v/>
      </c>
      <c r="AN1371" s="323" t="str">
        <f t="shared" si="153"/>
        <v/>
      </c>
      <c r="AO1371" s="276" t="str">
        <f t="shared" si="154"/>
        <v/>
      </c>
      <c r="AP1371" s="218"/>
      <c r="AQ1371" s="219"/>
      <c r="AR1371" s="217" t="str">
        <f t="shared" si="155"/>
        <v/>
      </c>
      <c r="AS1371" s="217" t="str">
        <f t="shared" si="156"/>
        <v/>
      </c>
      <c r="AT1371" s="217"/>
      <c r="AU1371" s="217"/>
      <c r="AV1371" s="217"/>
      <c r="AW1371" s="217"/>
      <c r="AX1371" s="217"/>
      <c r="AY1371" s="217"/>
      <c r="AZ1371" s="217"/>
      <c r="BA1371" s="217"/>
      <c r="BB1371" s="217"/>
      <c r="BC1371" s="217"/>
      <c r="BD1371" s="217"/>
      <c r="BE1371" s="217"/>
      <c r="BF1371" s="217"/>
      <c r="BG1371" s="217"/>
      <c r="BH1371" s="217"/>
      <c r="BI1371" s="217"/>
      <c r="BJ1371" s="217"/>
      <c r="BK1371" s="217"/>
      <c r="BL1371" s="217"/>
      <c r="BM1371" s="217"/>
      <c r="BN1371" s="217"/>
      <c r="BO1371" s="217"/>
      <c r="BP1371" s="217"/>
      <c r="BQ1371" s="217"/>
      <c r="BR1371" s="311"/>
      <c r="BS1371" s="311"/>
      <c r="BT1371" s="311"/>
      <c r="BU1371" s="311"/>
      <c r="BV1371" s="311"/>
      <c r="BW1371" s="311"/>
      <c r="BX1371" s="311"/>
      <c r="BY1371" s="217"/>
      <c r="BZ1371" s="217"/>
      <c r="CA1371" s="217"/>
      <c r="CB1371" s="217"/>
      <c r="CC1371" s="217"/>
      <c r="CD1371" s="217"/>
      <c r="CE1371" s="311"/>
      <c r="CF1371" s="311" t="str">
        <f>IFERROR(ROUND(STDEV(AN1371,L1371),1),"")</f>
        <v/>
      </c>
      <c r="CG1371" s="322"/>
      <c r="CH1371" s="322"/>
      <c r="CI1371" s="322"/>
      <c r="CJ1371" s="322"/>
      <c r="CK1371" s="322"/>
      <c r="CL1371" s="322"/>
      <c r="CM1371" s="322"/>
      <c r="CN1371" s="220" t="str">
        <f>IFERROR(ROUND((SUM(#REF!)),0),"")</f>
        <v/>
      </c>
      <c r="CO1371" s="216"/>
      <c r="CP1371" s="221"/>
      <c r="CQ1371" s="222"/>
      <c r="CR1371" s="196"/>
      <c r="CS1371" s="196"/>
      <c r="CT1371" s="196"/>
      <c r="CU1371" s="196"/>
      <c r="CV1371" s="196"/>
      <c r="CW1371" s="306">
        <f>AV1371+BH1371</f>
        <v>0</v>
      </c>
      <c r="CX1371" s="12">
        <f>SUM(BI1371:BQ1371,AW1371:BE1371)</f>
        <v>0</v>
      </c>
      <c r="CY1371" s="314" t="str">
        <f>IFERROR(ROUND(CX1371/K1371,0),"")</f>
        <v/>
      </c>
      <c r="CZ1371" s="314" t="str">
        <f>IFERROR(ROUND(CY1371/#REF!,1),"")</f>
        <v/>
      </c>
      <c r="DA1371" s="306" t="str">
        <f t="shared" si="157"/>
        <v/>
      </c>
      <c r="DB1371" s="316" t="str">
        <f t="shared" si="158"/>
        <v/>
      </c>
      <c r="DC1371" s="193"/>
      <c r="DD1371" s="12" t="str">
        <f>IFERROR(#REF!-AP1371,"")</f>
        <v/>
      </c>
      <c r="DE1371" s="193"/>
      <c r="DF1371" s="305" t="str">
        <f>IFERROR(#REF!-L1371,"")</f>
        <v/>
      </c>
      <c r="DG1371" s="311" t="e">
        <f>IF(#REF!&gt;AQ1371,0,1)</f>
        <v>#REF!</v>
      </c>
      <c r="DH1371" s="320">
        <f>IF(AN1371&lt;M1371,0,1)</f>
        <v>1</v>
      </c>
      <c r="DI1371" s="320">
        <f>IF(AN1371&gt;N1371,0,1)</f>
        <v>1</v>
      </c>
    </row>
    <row r="1372" spans="3:113" ht="20.25" x14ac:dyDescent="0.2">
      <c r="C1372" s="214"/>
      <c r="G1372" s="207"/>
      <c r="H1372" s="314"/>
      <c r="I1372" s="314"/>
      <c r="J1372" s="314"/>
      <c r="K1372" s="314"/>
      <c r="L1372" s="208"/>
      <c r="M1372" s="209"/>
      <c r="N1372" s="210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5"/>
      <c r="Z1372" s="195"/>
      <c r="AA1372" s="194"/>
      <c r="AB1372" s="194"/>
      <c r="AC1372" s="194"/>
      <c r="AD1372" s="194"/>
      <c r="AE1372" s="194"/>
      <c r="AF1372" s="194"/>
      <c r="AG1372" s="194"/>
      <c r="AH1372" s="194"/>
      <c r="AI1372" s="194"/>
      <c r="AJ1372" s="194"/>
      <c r="AK1372" s="195"/>
      <c r="AL1372" s="195"/>
      <c r="AM1372" s="323" t="str">
        <f t="shared" si="152"/>
        <v/>
      </c>
      <c r="AN1372" s="323" t="str">
        <f t="shared" si="153"/>
        <v/>
      </c>
      <c r="AO1372" s="276" t="str">
        <f t="shared" si="154"/>
        <v/>
      </c>
      <c r="AP1372" s="218"/>
      <c r="AQ1372" s="219"/>
      <c r="AR1372" s="217" t="str">
        <f t="shared" si="155"/>
        <v/>
      </c>
      <c r="AS1372" s="217" t="str">
        <f t="shared" si="156"/>
        <v/>
      </c>
      <c r="AT1372" s="217"/>
      <c r="AU1372" s="217"/>
      <c r="AV1372" s="217"/>
      <c r="AW1372" s="217"/>
      <c r="AX1372" s="217"/>
      <c r="AY1372" s="217"/>
      <c r="AZ1372" s="217"/>
      <c r="BA1372" s="217"/>
      <c r="BB1372" s="217"/>
      <c r="BC1372" s="217"/>
      <c r="BD1372" s="217"/>
      <c r="BE1372" s="217"/>
      <c r="BF1372" s="217"/>
      <c r="BG1372" s="217"/>
      <c r="BH1372" s="217"/>
      <c r="BI1372" s="217"/>
      <c r="BJ1372" s="217"/>
      <c r="BK1372" s="217"/>
      <c r="BL1372" s="217"/>
      <c r="BM1372" s="217"/>
      <c r="BN1372" s="217"/>
      <c r="BO1372" s="217"/>
      <c r="BP1372" s="217"/>
      <c r="BQ1372" s="217"/>
      <c r="BR1372" s="311"/>
      <c r="BS1372" s="311"/>
      <c r="BT1372" s="311"/>
      <c r="BU1372" s="311"/>
      <c r="BV1372" s="311"/>
      <c r="BW1372" s="311"/>
      <c r="BX1372" s="311"/>
      <c r="BY1372" s="217"/>
      <c r="BZ1372" s="217"/>
      <c r="CA1372" s="217"/>
      <c r="CB1372" s="217"/>
      <c r="CC1372" s="217"/>
      <c r="CD1372" s="217"/>
      <c r="CE1372" s="311"/>
      <c r="CF1372" s="311" t="str">
        <f>IFERROR(ROUND(STDEV(AN1372,L1372),1),"")</f>
        <v/>
      </c>
      <c r="CG1372" s="322"/>
      <c r="CH1372" s="322"/>
      <c r="CI1372" s="322"/>
      <c r="CJ1372" s="322"/>
      <c r="CK1372" s="322"/>
      <c r="CL1372" s="322"/>
      <c r="CM1372" s="322"/>
      <c r="CN1372" s="220" t="str">
        <f>IFERROR(ROUND((SUM(#REF!)),0),"")</f>
        <v/>
      </c>
      <c r="CO1372" s="216"/>
      <c r="CP1372" s="221"/>
      <c r="CQ1372" s="222"/>
      <c r="CR1372" s="196"/>
      <c r="CS1372" s="196"/>
      <c r="CT1372" s="196"/>
      <c r="CU1372" s="196"/>
      <c r="CV1372" s="196"/>
      <c r="CW1372" s="306">
        <f>AV1372+BH1372</f>
        <v>0</v>
      </c>
      <c r="CX1372" s="12">
        <f>SUM(BI1372:BQ1372,AW1372:BE1372)</f>
        <v>0</v>
      </c>
      <c r="CY1372" s="314" t="str">
        <f>IFERROR(ROUND(CX1372/K1372,0),"")</f>
        <v/>
      </c>
      <c r="CZ1372" s="314" t="str">
        <f>IFERROR(ROUND(CY1372/#REF!,1),"")</f>
        <v/>
      </c>
      <c r="DA1372" s="306" t="str">
        <f t="shared" si="157"/>
        <v/>
      </c>
      <c r="DB1372" s="316" t="str">
        <f t="shared" si="158"/>
        <v/>
      </c>
      <c r="DC1372" s="193"/>
      <c r="DD1372" s="12" t="str">
        <f>IFERROR(#REF!-AP1372,"")</f>
        <v/>
      </c>
      <c r="DE1372" s="193"/>
      <c r="DF1372" s="305" t="str">
        <f>IFERROR(#REF!-L1372,"")</f>
        <v/>
      </c>
      <c r="DG1372" s="311" t="e">
        <f>IF(#REF!&gt;AQ1372,0,1)</f>
        <v>#REF!</v>
      </c>
      <c r="DH1372" s="320">
        <f>IF(AN1372&lt;M1372,0,1)</f>
        <v>1</v>
      </c>
      <c r="DI1372" s="320">
        <f>IF(AN1372&gt;N1372,0,1)</f>
        <v>1</v>
      </c>
    </row>
    <row r="1373" spans="3:113" ht="20.25" x14ac:dyDescent="0.2">
      <c r="C1373" s="214"/>
      <c r="G1373" s="207"/>
      <c r="H1373" s="314"/>
      <c r="I1373" s="314"/>
      <c r="J1373" s="314"/>
      <c r="K1373" s="314"/>
      <c r="L1373" s="208"/>
      <c r="M1373" s="209"/>
      <c r="N1373" s="210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5"/>
      <c r="Z1373" s="195"/>
      <c r="AA1373" s="194"/>
      <c r="AB1373" s="194"/>
      <c r="AC1373" s="194"/>
      <c r="AD1373" s="194"/>
      <c r="AE1373" s="194"/>
      <c r="AF1373" s="194"/>
      <c r="AG1373" s="194"/>
      <c r="AH1373" s="194"/>
      <c r="AI1373" s="194"/>
      <c r="AJ1373" s="194"/>
      <c r="AK1373" s="195"/>
      <c r="AL1373" s="195"/>
      <c r="AM1373" s="323" t="str">
        <f t="shared" si="152"/>
        <v/>
      </c>
      <c r="AN1373" s="323" t="str">
        <f t="shared" si="153"/>
        <v/>
      </c>
      <c r="AO1373" s="276" t="str">
        <f t="shared" si="154"/>
        <v/>
      </c>
      <c r="AP1373" s="218"/>
      <c r="AQ1373" s="219"/>
      <c r="AR1373" s="217" t="str">
        <f t="shared" si="155"/>
        <v/>
      </c>
      <c r="AS1373" s="217" t="str">
        <f t="shared" si="156"/>
        <v/>
      </c>
      <c r="AT1373" s="217"/>
      <c r="AU1373" s="217"/>
      <c r="AV1373" s="217"/>
      <c r="AW1373" s="217"/>
      <c r="AX1373" s="217"/>
      <c r="AY1373" s="217"/>
      <c r="AZ1373" s="217"/>
      <c r="BA1373" s="217"/>
      <c r="BB1373" s="217"/>
      <c r="BC1373" s="217"/>
      <c r="BD1373" s="217"/>
      <c r="BE1373" s="217"/>
      <c r="BF1373" s="217"/>
      <c r="BG1373" s="217"/>
      <c r="BH1373" s="217"/>
      <c r="BI1373" s="217"/>
      <c r="BJ1373" s="217"/>
      <c r="BK1373" s="217"/>
      <c r="BL1373" s="217"/>
      <c r="BM1373" s="217"/>
      <c r="BN1373" s="217"/>
      <c r="BO1373" s="217"/>
      <c r="BP1373" s="217"/>
      <c r="BQ1373" s="217"/>
      <c r="BR1373" s="311"/>
      <c r="BS1373" s="311"/>
      <c r="BT1373" s="311"/>
      <c r="BU1373" s="311"/>
      <c r="BV1373" s="311"/>
      <c r="BW1373" s="311"/>
      <c r="BX1373" s="311"/>
      <c r="BY1373" s="217"/>
      <c r="BZ1373" s="217"/>
      <c r="CA1373" s="217"/>
      <c r="CB1373" s="217"/>
      <c r="CC1373" s="217"/>
      <c r="CD1373" s="217"/>
      <c r="CE1373" s="311"/>
      <c r="CF1373" s="311" t="str">
        <f>IFERROR(ROUND(STDEV(AN1373,L1373),1),"")</f>
        <v/>
      </c>
      <c r="CG1373" s="322"/>
      <c r="CH1373" s="322"/>
      <c r="CI1373" s="322"/>
      <c r="CJ1373" s="322"/>
      <c r="CK1373" s="322"/>
      <c r="CL1373" s="322"/>
      <c r="CM1373" s="322"/>
      <c r="CN1373" s="220" t="str">
        <f>IFERROR(ROUND((SUM(#REF!)),0),"")</f>
        <v/>
      </c>
      <c r="CO1373" s="216"/>
      <c r="CP1373" s="221"/>
      <c r="CQ1373" s="222"/>
      <c r="CR1373" s="196"/>
      <c r="CS1373" s="196"/>
      <c r="CT1373" s="196"/>
      <c r="CU1373" s="196"/>
      <c r="CV1373" s="196"/>
      <c r="CW1373" s="306">
        <f>AV1373+BH1373</f>
        <v>0</v>
      </c>
      <c r="CX1373" s="12">
        <f>SUM(BI1373:BQ1373,AW1373:BE1373)</f>
        <v>0</v>
      </c>
      <c r="CY1373" s="314" t="str">
        <f>IFERROR(ROUND(CX1373/K1373,0),"")</f>
        <v/>
      </c>
      <c r="CZ1373" s="314" t="str">
        <f>IFERROR(ROUND(CY1373/#REF!,1),"")</f>
        <v/>
      </c>
      <c r="DA1373" s="306" t="str">
        <f t="shared" si="157"/>
        <v/>
      </c>
      <c r="DB1373" s="316" t="str">
        <f t="shared" si="158"/>
        <v/>
      </c>
      <c r="DC1373" s="193"/>
      <c r="DD1373" s="12" t="str">
        <f>IFERROR(#REF!-AP1373,"")</f>
        <v/>
      </c>
      <c r="DE1373" s="193"/>
      <c r="DF1373" s="305" t="str">
        <f>IFERROR(#REF!-L1373,"")</f>
        <v/>
      </c>
      <c r="DG1373" s="311" t="e">
        <f>IF(#REF!&gt;AQ1373,0,1)</f>
        <v>#REF!</v>
      </c>
      <c r="DH1373" s="320">
        <f>IF(AN1373&lt;M1373,0,1)</f>
        <v>1</v>
      </c>
      <c r="DI1373" s="320">
        <f>IF(AN1373&gt;N1373,0,1)</f>
        <v>1</v>
      </c>
    </row>
    <row r="1374" spans="3:113" ht="20.25" x14ac:dyDescent="0.2">
      <c r="C1374" s="214"/>
      <c r="G1374" s="207"/>
      <c r="H1374" s="314"/>
      <c r="I1374" s="314"/>
      <c r="J1374" s="314"/>
      <c r="K1374" s="314"/>
      <c r="L1374" s="208"/>
      <c r="M1374" s="209"/>
      <c r="N1374" s="210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5"/>
      <c r="Z1374" s="195"/>
      <c r="AA1374" s="194"/>
      <c r="AB1374" s="194"/>
      <c r="AC1374" s="194"/>
      <c r="AD1374" s="194"/>
      <c r="AE1374" s="194"/>
      <c r="AF1374" s="194"/>
      <c r="AG1374" s="194"/>
      <c r="AH1374" s="194"/>
      <c r="AI1374" s="194"/>
      <c r="AJ1374" s="194"/>
      <c r="AK1374" s="195"/>
      <c r="AL1374" s="195"/>
      <c r="AM1374" s="323" t="str">
        <f t="shared" si="152"/>
        <v/>
      </c>
      <c r="AN1374" s="323" t="str">
        <f t="shared" si="153"/>
        <v/>
      </c>
      <c r="AO1374" s="276" t="str">
        <f t="shared" si="154"/>
        <v/>
      </c>
      <c r="AP1374" s="218"/>
      <c r="AQ1374" s="219"/>
      <c r="AR1374" s="217" t="str">
        <f t="shared" si="155"/>
        <v/>
      </c>
      <c r="AS1374" s="217" t="str">
        <f t="shared" si="156"/>
        <v/>
      </c>
      <c r="AT1374" s="217"/>
      <c r="AU1374" s="217"/>
      <c r="AV1374" s="217"/>
      <c r="AW1374" s="217"/>
      <c r="AX1374" s="217"/>
      <c r="AY1374" s="217"/>
      <c r="AZ1374" s="217"/>
      <c r="BA1374" s="217"/>
      <c r="BB1374" s="217"/>
      <c r="BC1374" s="217"/>
      <c r="BD1374" s="217"/>
      <c r="BE1374" s="217"/>
      <c r="BF1374" s="217"/>
      <c r="BG1374" s="217"/>
      <c r="BH1374" s="217"/>
      <c r="BI1374" s="217"/>
      <c r="BJ1374" s="217"/>
      <c r="BK1374" s="217"/>
      <c r="BL1374" s="217"/>
      <c r="BM1374" s="217"/>
      <c r="BN1374" s="217"/>
      <c r="BO1374" s="217"/>
      <c r="BP1374" s="217"/>
      <c r="BQ1374" s="217"/>
      <c r="BR1374" s="311"/>
      <c r="BS1374" s="311"/>
      <c r="BT1374" s="311"/>
      <c r="BU1374" s="311"/>
      <c r="BV1374" s="311"/>
      <c r="BW1374" s="311"/>
      <c r="BX1374" s="311"/>
      <c r="BY1374" s="217"/>
      <c r="BZ1374" s="217"/>
      <c r="CA1374" s="217"/>
      <c r="CB1374" s="217"/>
      <c r="CC1374" s="217"/>
      <c r="CD1374" s="217"/>
      <c r="CE1374" s="311"/>
      <c r="CF1374" s="311" t="str">
        <f>IFERROR(ROUND(STDEV(AN1374,L1374),1),"")</f>
        <v/>
      </c>
      <c r="CG1374" s="322"/>
      <c r="CH1374" s="322"/>
      <c r="CI1374" s="322"/>
      <c r="CJ1374" s="322"/>
      <c r="CK1374" s="322"/>
      <c r="CL1374" s="322"/>
      <c r="CM1374" s="322"/>
      <c r="CN1374" s="220" t="str">
        <f>IFERROR(ROUND((SUM(#REF!)),0),"")</f>
        <v/>
      </c>
      <c r="CO1374" s="216"/>
      <c r="CP1374" s="221"/>
      <c r="CQ1374" s="222"/>
      <c r="CR1374" s="196"/>
      <c r="CS1374" s="196"/>
      <c r="CT1374" s="196"/>
      <c r="CU1374" s="196"/>
      <c r="CV1374" s="196"/>
      <c r="CW1374" s="306">
        <f>AV1374+BH1374</f>
        <v>0</v>
      </c>
      <c r="CX1374" s="12">
        <f>SUM(BI1374:BQ1374,AW1374:BE1374)</f>
        <v>0</v>
      </c>
      <c r="CY1374" s="314" t="str">
        <f>IFERROR(ROUND(CX1374/K1374,0),"")</f>
        <v/>
      </c>
      <c r="CZ1374" s="314" t="str">
        <f>IFERROR(ROUND(CY1374/#REF!,1),"")</f>
        <v/>
      </c>
      <c r="DA1374" s="306" t="str">
        <f t="shared" si="157"/>
        <v/>
      </c>
      <c r="DB1374" s="316" t="str">
        <f t="shared" si="158"/>
        <v/>
      </c>
      <c r="DC1374" s="193"/>
      <c r="DD1374" s="12" t="str">
        <f>IFERROR(#REF!-AP1374,"")</f>
        <v/>
      </c>
      <c r="DE1374" s="193"/>
      <c r="DF1374" s="305" t="str">
        <f>IFERROR(#REF!-L1374,"")</f>
        <v/>
      </c>
      <c r="DG1374" s="311" t="e">
        <f>IF(#REF!&gt;AQ1374,0,1)</f>
        <v>#REF!</v>
      </c>
      <c r="DH1374" s="320">
        <f>IF(AN1374&lt;M1374,0,1)</f>
        <v>1</v>
      </c>
      <c r="DI1374" s="320">
        <f>IF(AN1374&gt;N1374,0,1)</f>
        <v>1</v>
      </c>
    </row>
    <row r="1375" spans="3:113" ht="20.25" x14ac:dyDescent="0.2">
      <c r="C1375" s="214"/>
      <c r="G1375" s="207"/>
      <c r="H1375" s="314"/>
      <c r="I1375" s="314"/>
      <c r="J1375" s="314"/>
      <c r="K1375" s="314"/>
      <c r="L1375" s="208"/>
      <c r="M1375" s="209"/>
      <c r="N1375" s="210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5"/>
      <c r="Z1375" s="195"/>
      <c r="AA1375" s="194"/>
      <c r="AB1375" s="194"/>
      <c r="AC1375" s="194"/>
      <c r="AD1375" s="194"/>
      <c r="AE1375" s="194"/>
      <c r="AF1375" s="194"/>
      <c r="AG1375" s="194"/>
      <c r="AH1375" s="194"/>
      <c r="AI1375" s="194"/>
      <c r="AJ1375" s="194"/>
      <c r="AK1375" s="195"/>
      <c r="AL1375" s="195"/>
      <c r="AM1375" s="323" t="str">
        <f t="shared" si="152"/>
        <v/>
      </c>
      <c r="AN1375" s="323" t="str">
        <f t="shared" si="153"/>
        <v/>
      </c>
      <c r="AO1375" s="276" t="str">
        <f t="shared" si="154"/>
        <v/>
      </c>
      <c r="AP1375" s="218"/>
      <c r="AQ1375" s="219"/>
      <c r="AR1375" s="217" t="str">
        <f t="shared" si="155"/>
        <v/>
      </c>
      <c r="AS1375" s="217" t="str">
        <f t="shared" si="156"/>
        <v/>
      </c>
      <c r="AT1375" s="217"/>
      <c r="AU1375" s="217"/>
      <c r="AV1375" s="217"/>
      <c r="AW1375" s="217"/>
      <c r="AX1375" s="217"/>
      <c r="AY1375" s="217"/>
      <c r="AZ1375" s="217"/>
      <c r="BA1375" s="217"/>
      <c r="BB1375" s="217"/>
      <c r="BC1375" s="217"/>
      <c r="BD1375" s="217"/>
      <c r="BE1375" s="217"/>
      <c r="BF1375" s="217"/>
      <c r="BG1375" s="217"/>
      <c r="BH1375" s="217"/>
      <c r="BI1375" s="217"/>
      <c r="BJ1375" s="217"/>
      <c r="BK1375" s="217"/>
      <c r="BL1375" s="217"/>
      <c r="BM1375" s="217"/>
      <c r="BN1375" s="217"/>
      <c r="BO1375" s="217"/>
      <c r="BP1375" s="217"/>
      <c r="BQ1375" s="217"/>
      <c r="BR1375" s="311"/>
      <c r="BS1375" s="311"/>
      <c r="BT1375" s="311"/>
      <c r="BU1375" s="311"/>
      <c r="BV1375" s="311"/>
      <c r="BW1375" s="311"/>
      <c r="BX1375" s="311"/>
      <c r="BY1375" s="217"/>
      <c r="BZ1375" s="217"/>
      <c r="CA1375" s="217"/>
      <c r="CB1375" s="217"/>
      <c r="CC1375" s="217"/>
      <c r="CD1375" s="217"/>
      <c r="CE1375" s="311"/>
      <c r="CF1375" s="311" t="str">
        <f>IFERROR(ROUND(STDEV(AN1375,L1375),1),"")</f>
        <v/>
      </c>
      <c r="CG1375" s="322"/>
      <c r="CH1375" s="322"/>
      <c r="CI1375" s="322"/>
      <c r="CJ1375" s="322"/>
      <c r="CK1375" s="322"/>
      <c r="CL1375" s="322"/>
      <c r="CM1375" s="322"/>
      <c r="CN1375" s="220" t="str">
        <f>IFERROR(ROUND((SUM(#REF!)),0),"")</f>
        <v/>
      </c>
      <c r="CO1375" s="216"/>
      <c r="CP1375" s="221"/>
      <c r="CQ1375" s="222"/>
      <c r="CR1375" s="196"/>
      <c r="CS1375" s="196"/>
      <c r="CT1375" s="196"/>
      <c r="CU1375" s="196"/>
      <c r="CV1375" s="196"/>
      <c r="CW1375" s="306">
        <f>AV1375+BH1375</f>
        <v>0</v>
      </c>
      <c r="CX1375" s="12">
        <f>SUM(BI1375:BQ1375,AW1375:BE1375)</f>
        <v>0</v>
      </c>
      <c r="CY1375" s="314" t="str">
        <f>IFERROR(ROUND(CX1375/K1375,0),"")</f>
        <v/>
      </c>
      <c r="CZ1375" s="314" t="str">
        <f>IFERROR(ROUND(CY1375/#REF!,1),"")</f>
        <v/>
      </c>
      <c r="DA1375" s="306" t="str">
        <f t="shared" si="157"/>
        <v/>
      </c>
      <c r="DB1375" s="316" t="str">
        <f t="shared" si="158"/>
        <v/>
      </c>
      <c r="DC1375" s="193"/>
      <c r="DD1375" s="12" t="str">
        <f>IFERROR(#REF!-AP1375,"")</f>
        <v/>
      </c>
      <c r="DE1375" s="193"/>
      <c r="DF1375" s="305" t="str">
        <f>IFERROR(#REF!-L1375,"")</f>
        <v/>
      </c>
      <c r="DG1375" s="311" t="e">
        <f>IF(#REF!&gt;AQ1375,0,1)</f>
        <v>#REF!</v>
      </c>
      <c r="DH1375" s="320">
        <f>IF(AN1375&lt;M1375,0,1)</f>
        <v>1</v>
      </c>
      <c r="DI1375" s="320">
        <f>IF(AN1375&gt;N1375,0,1)</f>
        <v>1</v>
      </c>
    </row>
    <row r="1376" spans="3:113" ht="20.25" x14ac:dyDescent="0.2">
      <c r="C1376" s="214"/>
      <c r="G1376" s="207"/>
      <c r="H1376" s="314"/>
      <c r="I1376" s="314"/>
      <c r="J1376" s="314"/>
      <c r="K1376" s="314"/>
      <c r="L1376" s="208"/>
      <c r="M1376" s="209"/>
      <c r="N1376" s="210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5"/>
      <c r="Z1376" s="195"/>
      <c r="AA1376" s="194"/>
      <c r="AB1376" s="194"/>
      <c r="AC1376" s="194"/>
      <c r="AD1376" s="194"/>
      <c r="AE1376" s="194"/>
      <c r="AF1376" s="194"/>
      <c r="AG1376" s="194"/>
      <c r="AH1376" s="194"/>
      <c r="AI1376" s="194"/>
      <c r="AJ1376" s="194"/>
      <c r="AK1376" s="195"/>
      <c r="AL1376" s="195"/>
      <c r="AM1376" s="323" t="str">
        <f t="shared" si="152"/>
        <v/>
      </c>
      <c r="AN1376" s="323" t="str">
        <f t="shared" si="153"/>
        <v/>
      </c>
      <c r="AO1376" s="276" t="str">
        <f t="shared" si="154"/>
        <v/>
      </c>
      <c r="AP1376" s="218"/>
      <c r="AQ1376" s="219"/>
      <c r="AR1376" s="217" t="str">
        <f t="shared" si="155"/>
        <v/>
      </c>
      <c r="AS1376" s="217" t="str">
        <f t="shared" si="156"/>
        <v/>
      </c>
      <c r="AT1376" s="217"/>
      <c r="AU1376" s="217"/>
      <c r="AV1376" s="217"/>
      <c r="AW1376" s="217"/>
      <c r="AX1376" s="217"/>
      <c r="AY1376" s="217"/>
      <c r="AZ1376" s="217"/>
      <c r="BA1376" s="217"/>
      <c r="BB1376" s="217"/>
      <c r="BC1376" s="217"/>
      <c r="BD1376" s="217"/>
      <c r="BE1376" s="217"/>
      <c r="BF1376" s="217"/>
      <c r="BG1376" s="217"/>
      <c r="BH1376" s="217"/>
      <c r="BI1376" s="217"/>
      <c r="BJ1376" s="217"/>
      <c r="BK1376" s="217"/>
      <c r="BL1376" s="217"/>
      <c r="BM1376" s="217"/>
      <c r="BN1376" s="217"/>
      <c r="BO1376" s="217"/>
      <c r="BP1376" s="217"/>
      <c r="BQ1376" s="217"/>
      <c r="BR1376" s="311"/>
      <c r="BS1376" s="311"/>
      <c r="BT1376" s="311"/>
      <c r="BU1376" s="311"/>
      <c r="BV1376" s="311"/>
      <c r="BW1376" s="311"/>
      <c r="BX1376" s="311"/>
      <c r="BY1376" s="217"/>
      <c r="BZ1376" s="217"/>
      <c r="CA1376" s="217"/>
      <c r="CB1376" s="217"/>
      <c r="CC1376" s="217"/>
      <c r="CD1376" s="217"/>
      <c r="CE1376" s="311"/>
      <c r="CF1376" s="311" t="str">
        <f>IFERROR(ROUND(STDEV(AN1376,L1376),1),"")</f>
        <v/>
      </c>
      <c r="CG1376" s="322"/>
      <c r="CH1376" s="322"/>
      <c r="CI1376" s="322"/>
      <c r="CJ1376" s="322"/>
      <c r="CK1376" s="322"/>
      <c r="CL1376" s="322"/>
      <c r="CM1376" s="322"/>
      <c r="CN1376" s="220" t="str">
        <f>IFERROR(ROUND((SUM(#REF!)),0),"")</f>
        <v/>
      </c>
      <c r="CO1376" s="216"/>
      <c r="CP1376" s="221"/>
      <c r="CQ1376" s="222"/>
      <c r="CR1376" s="196"/>
      <c r="CS1376" s="196"/>
      <c r="CT1376" s="196"/>
      <c r="CU1376" s="196"/>
      <c r="CV1376" s="196"/>
      <c r="CW1376" s="306">
        <f>AV1376+BH1376</f>
        <v>0</v>
      </c>
      <c r="CX1376" s="12">
        <f>SUM(BI1376:BQ1376,AW1376:BE1376)</f>
        <v>0</v>
      </c>
      <c r="CY1376" s="314" t="str">
        <f>IFERROR(ROUND(CX1376/K1376,0),"")</f>
        <v/>
      </c>
      <c r="CZ1376" s="314" t="str">
        <f>IFERROR(ROUND(CY1376/#REF!,1),"")</f>
        <v/>
      </c>
      <c r="DA1376" s="306" t="str">
        <f t="shared" si="157"/>
        <v/>
      </c>
      <c r="DB1376" s="316" t="str">
        <f t="shared" si="158"/>
        <v/>
      </c>
      <c r="DC1376" s="193"/>
      <c r="DD1376" s="12" t="str">
        <f>IFERROR(#REF!-AP1376,"")</f>
        <v/>
      </c>
      <c r="DE1376" s="193"/>
      <c r="DF1376" s="305" t="str">
        <f>IFERROR(#REF!-L1376,"")</f>
        <v/>
      </c>
      <c r="DG1376" s="311" t="e">
        <f>IF(#REF!&gt;AQ1376,0,1)</f>
        <v>#REF!</v>
      </c>
      <c r="DH1376" s="320">
        <f>IF(AN1376&lt;M1376,0,1)</f>
        <v>1</v>
      </c>
      <c r="DI1376" s="320">
        <f>IF(AN1376&gt;N1376,0,1)</f>
        <v>1</v>
      </c>
    </row>
    <row r="1377" spans="3:113" ht="20.25" x14ac:dyDescent="0.2">
      <c r="C1377" s="214"/>
      <c r="G1377" s="207"/>
      <c r="H1377" s="314"/>
      <c r="I1377" s="314"/>
      <c r="J1377" s="314"/>
      <c r="K1377" s="314"/>
      <c r="L1377" s="208"/>
      <c r="M1377" s="209"/>
      <c r="N1377" s="210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5"/>
      <c r="Z1377" s="195"/>
      <c r="AA1377" s="194"/>
      <c r="AB1377" s="194"/>
      <c r="AC1377" s="194"/>
      <c r="AD1377" s="194"/>
      <c r="AE1377" s="194"/>
      <c r="AF1377" s="194"/>
      <c r="AG1377" s="194"/>
      <c r="AH1377" s="194"/>
      <c r="AI1377" s="194"/>
      <c r="AJ1377" s="194"/>
      <c r="AK1377" s="195"/>
      <c r="AL1377" s="195"/>
      <c r="AM1377" s="323" t="str">
        <f t="shared" si="152"/>
        <v/>
      </c>
      <c r="AN1377" s="323" t="str">
        <f t="shared" si="153"/>
        <v/>
      </c>
      <c r="AO1377" s="276" t="str">
        <f t="shared" si="154"/>
        <v/>
      </c>
      <c r="AP1377" s="218"/>
      <c r="AQ1377" s="219"/>
      <c r="AR1377" s="217" t="str">
        <f t="shared" si="155"/>
        <v/>
      </c>
      <c r="AS1377" s="217" t="str">
        <f t="shared" si="156"/>
        <v/>
      </c>
      <c r="AT1377" s="217"/>
      <c r="AU1377" s="217"/>
      <c r="AV1377" s="217"/>
      <c r="AW1377" s="217"/>
      <c r="AX1377" s="217"/>
      <c r="AY1377" s="217"/>
      <c r="AZ1377" s="217"/>
      <c r="BA1377" s="217"/>
      <c r="BB1377" s="217"/>
      <c r="BC1377" s="217"/>
      <c r="BD1377" s="217"/>
      <c r="BE1377" s="217"/>
      <c r="BF1377" s="217"/>
      <c r="BG1377" s="217"/>
      <c r="BH1377" s="217"/>
      <c r="BI1377" s="217"/>
      <c r="BJ1377" s="217"/>
      <c r="BK1377" s="217"/>
      <c r="BL1377" s="217"/>
      <c r="BM1377" s="217"/>
      <c r="BN1377" s="217"/>
      <c r="BO1377" s="217"/>
      <c r="BP1377" s="217"/>
      <c r="BQ1377" s="217"/>
      <c r="BR1377" s="311"/>
      <c r="BS1377" s="311"/>
      <c r="BT1377" s="311"/>
      <c r="BU1377" s="311"/>
      <c r="BV1377" s="311"/>
      <c r="BW1377" s="311"/>
      <c r="BX1377" s="311"/>
      <c r="BY1377" s="217"/>
      <c r="BZ1377" s="217"/>
      <c r="CA1377" s="217"/>
      <c r="CB1377" s="217"/>
      <c r="CC1377" s="217"/>
      <c r="CD1377" s="217"/>
      <c r="CE1377" s="311"/>
      <c r="CF1377" s="311" t="str">
        <f>IFERROR(ROUND(STDEV(AN1377,L1377),1),"")</f>
        <v/>
      </c>
      <c r="CG1377" s="322"/>
      <c r="CH1377" s="322"/>
      <c r="CI1377" s="322"/>
      <c r="CJ1377" s="322"/>
      <c r="CK1377" s="322"/>
      <c r="CL1377" s="322"/>
      <c r="CM1377" s="322"/>
      <c r="CN1377" s="220" t="str">
        <f>IFERROR(ROUND((SUM(#REF!)),0),"")</f>
        <v/>
      </c>
      <c r="CO1377" s="216"/>
      <c r="CP1377" s="221"/>
      <c r="CQ1377" s="222"/>
      <c r="CR1377" s="196"/>
      <c r="CS1377" s="196"/>
      <c r="CT1377" s="196"/>
      <c r="CU1377" s="196"/>
      <c r="CV1377" s="196"/>
      <c r="CW1377" s="306">
        <f>AV1377+BH1377</f>
        <v>0</v>
      </c>
      <c r="CX1377" s="12">
        <f>SUM(BI1377:BQ1377,AW1377:BE1377)</f>
        <v>0</v>
      </c>
      <c r="CY1377" s="314" t="str">
        <f>IFERROR(ROUND(CX1377/K1377,0),"")</f>
        <v/>
      </c>
      <c r="CZ1377" s="314" t="str">
        <f>IFERROR(ROUND(CY1377/#REF!,1),"")</f>
        <v/>
      </c>
      <c r="DA1377" s="306" t="str">
        <f t="shared" si="157"/>
        <v/>
      </c>
      <c r="DB1377" s="316" t="str">
        <f t="shared" si="158"/>
        <v/>
      </c>
      <c r="DC1377" s="193"/>
      <c r="DD1377" s="12" t="str">
        <f>IFERROR(#REF!-AP1377,"")</f>
        <v/>
      </c>
      <c r="DE1377" s="193"/>
      <c r="DF1377" s="305" t="str">
        <f>IFERROR(#REF!-L1377,"")</f>
        <v/>
      </c>
      <c r="DG1377" s="311" t="e">
        <f>IF(#REF!&gt;AQ1377,0,1)</f>
        <v>#REF!</v>
      </c>
      <c r="DH1377" s="320">
        <f>IF(AN1377&lt;M1377,0,1)</f>
        <v>1</v>
      </c>
      <c r="DI1377" s="320">
        <f>IF(AN1377&gt;N1377,0,1)</f>
        <v>1</v>
      </c>
    </row>
    <row r="1378" spans="3:113" ht="20.25" x14ac:dyDescent="0.2">
      <c r="C1378" s="214"/>
      <c r="G1378" s="207"/>
      <c r="H1378" s="314"/>
      <c r="I1378" s="314"/>
      <c r="J1378" s="314"/>
      <c r="K1378" s="314"/>
      <c r="L1378" s="208"/>
      <c r="M1378" s="209"/>
      <c r="N1378" s="210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5"/>
      <c r="Z1378" s="195"/>
      <c r="AA1378" s="194"/>
      <c r="AB1378" s="194"/>
      <c r="AC1378" s="194"/>
      <c r="AD1378" s="194"/>
      <c r="AE1378" s="194"/>
      <c r="AF1378" s="194"/>
      <c r="AG1378" s="194"/>
      <c r="AH1378" s="194"/>
      <c r="AI1378" s="194"/>
      <c r="AJ1378" s="194"/>
      <c r="AK1378" s="195"/>
      <c r="AL1378" s="195"/>
      <c r="AM1378" s="323" t="str">
        <f t="shared" si="152"/>
        <v/>
      </c>
      <c r="AN1378" s="323" t="str">
        <f t="shared" si="153"/>
        <v/>
      </c>
      <c r="AO1378" s="276" t="str">
        <f t="shared" si="154"/>
        <v/>
      </c>
      <c r="AP1378" s="218"/>
      <c r="AQ1378" s="219"/>
      <c r="AR1378" s="217" t="str">
        <f t="shared" si="155"/>
        <v/>
      </c>
      <c r="AS1378" s="217" t="str">
        <f t="shared" si="156"/>
        <v/>
      </c>
      <c r="AT1378" s="217"/>
      <c r="AU1378" s="217"/>
      <c r="AV1378" s="217"/>
      <c r="AW1378" s="217"/>
      <c r="AX1378" s="217"/>
      <c r="AY1378" s="217"/>
      <c r="AZ1378" s="217"/>
      <c r="BA1378" s="217"/>
      <c r="BB1378" s="217"/>
      <c r="BC1378" s="217"/>
      <c r="BD1378" s="217"/>
      <c r="BE1378" s="217"/>
      <c r="BF1378" s="217"/>
      <c r="BG1378" s="217"/>
      <c r="BH1378" s="217"/>
      <c r="BI1378" s="217"/>
      <c r="BJ1378" s="217"/>
      <c r="BK1378" s="217"/>
      <c r="BL1378" s="217"/>
      <c r="BM1378" s="217"/>
      <c r="BN1378" s="217"/>
      <c r="BO1378" s="217"/>
      <c r="BP1378" s="217"/>
      <c r="BQ1378" s="217"/>
      <c r="BR1378" s="311"/>
      <c r="BS1378" s="311"/>
      <c r="BT1378" s="311"/>
      <c r="BU1378" s="311"/>
      <c r="BV1378" s="311"/>
      <c r="BW1378" s="311"/>
      <c r="BX1378" s="311"/>
      <c r="BY1378" s="217"/>
      <c r="BZ1378" s="217"/>
      <c r="CA1378" s="217"/>
      <c r="CB1378" s="217"/>
      <c r="CC1378" s="217"/>
      <c r="CD1378" s="217"/>
      <c r="CE1378" s="311"/>
      <c r="CF1378" s="311" t="str">
        <f>IFERROR(ROUND(STDEV(AN1378,L1378),1),"")</f>
        <v/>
      </c>
      <c r="CG1378" s="322"/>
      <c r="CH1378" s="322"/>
      <c r="CI1378" s="322"/>
      <c r="CJ1378" s="322"/>
      <c r="CK1378" s="322"/>
      <c r="CL1378" s="322"/>
      <c r="CM1378" s="322"/>
      <c r="CN1378" s="220" t="str">
        <f>IFERROR(ROUND((SUM(#REF!)),0),"")</f>
        <v/>
      </c>
      <c r="CO1378" s="216"/>
      <c r="CP1378" s="221"/>
      <c r="CQ1378" s="222"/>
      <c r="CR1378" s="196"/>
      <c r="CS1378" s="196"/>
      <c r="CT1378" s="196"/>
      <c r="CU1378" s="196"/>
      <c r="CV1378" s="196"/>
      <c r="CW1378" s="306">
        <f>AV1378+BH1378</f>
        <v>0</v>
      </c>
      <c r="CX1378" s="12">
        <f>SUM(BI1378:BQ1378,AW1378:BE1378)</f>
        <v>0</v>
      </c>
      <c r="CY1378" s="314" t="str">
        <f>IFERROR(ROUND(CX1378/K1378,0),"")</f>
        <v/>
      </c>
      <c r="CZ1378" s="314" t="str">
        <f>IFERROR(ROUND(CY1378/#REF!,1),"")</f>
        <v/>
      </c>
      <c r="DA1378" s="306" t="str">
        <f t="shared" si="157"/>
        <v/>
      </c>
      <c r="DB1378" s="316" t="str">
        <f t="shared" si="158"/>
        <v/>
      </c>
      <c r="DC1378" s="193"/>
      <c r="DD1378" s="12" t="str">
        <f>IFERROR(#REF!-AP1378,"")</f>
        <v/>
      </c>
      <c r="DE1378" s="193"/>
      <c r="DF1378" s="305" t="str">
        <f>IFERROR(#REF!-L1378,"")</f>
        <v/>
      </c>
      <c r="DG1378" s="311" t="e">
        <f>IF(#REF!&gt;AQ1378,0,1)</f>
        <v>#REF!</v>
      </c>
      <c r="DH1378" s="320">
        <f>IF(AN1378&lt;M1378,0,1)</f>
        <v>1</v>
      </c>
      <c r="DI1378" s="320">
        <f>IF(AN1378&gt;N1378,0,1)</f>
        <v>1</v>
      </c>
    </row>
    <row r="1379" spans="3:113" ht="20.25" x14ac:dyDescent="0.2">
      <c r="C1379" s="214"/>
      <c r="G1379" s="207"/>
      <c r="H1379" s="314"/>
      <c r="I1379" s="314"/>
      <c r="J1379" s="314"/>
      <c r="K1379" s="314"/>
      <c r="L1379" s="208"/>
      <c r="M1379" s="209"/>
      <c r="N1379" s="210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5"/>
      <c r="Z1379" s="195"/>
      <c r="AA1379" s="194"/>
      <c r="AB1379" s="194"/>
      <c r="AC1379" s="194"/>
      <c r="AD1379" s="194"/>
      <c r="AE1379" s="194"/>
      <c r="AF1379" s="194"/>
      <c r="AG1379" s="194"/>
      <c r="AH1379" s="194"/>
      <c r="AI1379" s="194"/>
      <c r="AJ1379" s="194"/>
      <c r="AK1379" s="195"/>
      <c r="AL1379" s="195"/>
      <c r="AM1379" s="323" t="str">
        <f t="shared" si="152"/>
        <v/>
      </c>
      <c r="AN1379" s="323" t="str">
        <f t="shared" si="153"/>
        <v/>
      </c>
      <c r="AO1379" s="276" t="str">
        <f t="shared" si="154"/>
        <v/>
      </c>
      <c r="AP1379" s="218"/>
      <c r="AQ1379" s="219"/>
      <c r="AR1379" s="217" t="str">
        <f t="shared" si="155"/>
        <v/>
      </c>
      <c r="AS1379" s="217" t="str">
        <f t="shared" si="156"/>
        <v/>
      </c>
      <c r="AT1379" s="217"/>
      <c r="AU1379" s="217"/>
      <c r="AV1379" s="217"/>
      <c r="AW1379" s="217"/>
      <c r="AX1379" s="217"/>
      <c r="AY1379" s="217"/>
      <c r="AZ1379" s="217"/>
      <c r="BA1379" s="217"/>
      <c r="BB1379" s="217"/>
      <c r="BC1379" s="217"/>
      <c r="BD1379" s="217"/>
      <c r="BE1379" s="217"/>
      <c r="BF1379" s="217"/>
      <c r="BG1379" s="217"/>
      <c r="BH1379" s="217"/>
      <c r="BI1379" s="217"/>
      <c r="BJ1379" s="217"/>
      <c r="BK1379" s="217"/>
      <c r="BL1379" s="217"/>
      <c r="BM1379" s="217"/>
      <c r="BN1379" s="217"/>
      <c r="BO1379" s="217"/>
      <c r="BP1379" s="217"/>
      <c r="BQ1379" s="217"/>
      <c r="BR1379" s="311"/>
      <c r="BS1379" s="311"/>
      <c r="BT1379" s="311"/>
      <c r="BU1379" s="311"/>
      <c r="BV1379" s="311"/>
      <c r="BW1379" s="311"/>
      <c r="BX1379" s="311"/>
      <c r="BY1379" s="217"/>
      <c r="BZ1379" s="217"/>
      <c r="CA1379" s="217"/>
      <c r="CB1379" s="217"/>
      <c r="CC1379" s="217"/>
      <c r="CD1379" s="217"/>
      <c r="CE1379" s="311"/>
      <c r="CF1379" s="311" t="str">
        <f>IFERROR(ROUND(STDEV(AN1379,L1379),1),"")</f>
        <v/>
      </c>
      <c r="CG1379" s="322"/>
      <c r="CH1379" s="322"/>
      <c r="CI1379" s="322"/>
      <c r="CJ1379" s="322"/>
      <c r="CK1379" s="322"/>
      <c r="CL1379" s="322"/>
      <c r="CM1379" s="322"/>
      <c r="CN1379" s="220" t="str">
        <f>IFERROR(ROUND((SUM(#REF!)),0),"")</f>
        <v/>
      </c>
      <c r="CO1379" s="216"/>
      <c r="CP1379" s="221"/>
      <c r="CQ1379" s="222"/>
      <c r="CR1379" s="196"/>
      <c r="CS1379" s="196"/>
      <c r="CT1379" s="196"/>
      <c r="CU1379" s="196"/>
      <c r="CV1379" s="196"/>
      <c r="CW1379" s="306">
        <f>AV1379+BH1379</f>
        <v>0</v>
      </c>
      <c r="CX1379" s="12">
        <f>SUM(BI1379:BQ1379,AW1379:BE1379)</f>
        <v>0</v>
      </c>
      <c r="CY1379" s="314" t="str">
        <f>IFERROR(ROUND(CX1379/K1379,0),"")</f>
        <v/>
      </c>
      <c r="CZ1379" s="314" t="str">
        <f>IFERROR(ROUND(CY1379/#REF!,1),"")</f>
        <v/>
      </c>
      <c r="DA1379" s="306" t="str">
        <f t="shared" si="157"/>
        <v/>
      </c>
      <c r="DB1379" s="316" t="str">
        <f t="shared" si="158"/>
        <v/>
      </c>
      <c r="DC1379" s="193"/>
      <c r="DD1379" s="12" t="str">
        <f>IFERROR(#REF!-AP1379,"")</f>
        <v/>
      </c>
      <c r="DE1379" s="193"/>
      <c r="DF1379" s="305" t="str">
        <f>IFERROR(#REF!-L1379,"")</f>
        <v/>
      </c>
      <c r="DG1379" s="311" t="e">
        <f>IF(#REF!&gt;AQ1379,0,1)</f>
        <v>#REF!</v>
      </c>
      <c r="DH1379" s="320">
        <f>IF(AN1379&lt;M1379,0,1)</f>
        <v>1</v>
      </c>
      <c r="DI1379" s="320">
        <f>IF(AN1379&gt;N1379,0,1)</f>
        <v>1</v>
      </c>
    </row>
    <row r="1380" spans="3:113" ht="20.25" x14ac:dyDescent="0.2">
      <c r="C1380" s="214"/>
      <c r="G1380" s="207"/>
      <c r="H1380" s="314"/>
      <c r="I1380" s="314"/>
      <c r="J1380" s="314"/>
      <c r="K1380" s="314"/>
      <c r="L1380" s="208"/>
      <c r="M1380" s="209"/>
      <c r="N1380" s="210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5"/>
      <c r="Z1380" s="195"/>
      <c r="AA1380" s="194"/>
      <c r="AB1380" s="194"/>
      <c r="AC1380" s="194"/>
      <c r="AD1380" s="194"/>
      <c r="AE1380" s="194"/>
      <c r="AF1380" s="194"/>
      <c r="AG1380" s="194"/>
      <c r="AH1380" s="194"/>
      <c r="AI1380" s="194"/>
      <c r="AJ1380" s="194"/>
      <c r="AK1380" s="195"/>
      <c r="AL1380" s="195"/>
      <c r="AM1380" s="323" t="str">
        <f t="shared" si="152"/>
        <v/>
      </c>
      <c r="AN1380" s="323" t="str">
        <f t="shared" si="153"/>
        <v/>
      </c>
      <c r="AO1380" s="276" t="str">
        <f t="shared" si="154"/>
        <v/>
      </c>
      <c r="AP1380" s="218"/>
      <c r="AQ1380" s="219"/>
      <c r="AR1380" s="217" t="str">
        <f t="shared" si="155"/>
        <v/>
      </c>
      <c r="AS1380" s="217" t="str">
        <f t="shared" si="156"/>
        <v/>
      </c>
      <c r="AT1380" s="217"/>
      <c r="AU1380" s="217"/>
      <c r="AV1380" s="217"/>
      <c r="AW1380" s="217"/>
      <c r="AX1380" s="217"/>
      <c r="AY1380" s="217"/>
      <c r="AZ1380" s="217"/>
      <c r="BA1380" s="217"/>
      <c r="BB1380" s="217"/>
      <c r="BC1380" s="217"/>
      <c r="BD1380" s="217"/>
      <c r="BE1380" s="217"/>
      <c r="BF1380" s="217"/>
      <c r="BG1380" s="217"/>
      <c r="BH1380" s="217"/>
      <c r="BI1380" s="217"/>
      <c r="BJ1380" s="217"/>
      <c r="BK1380" s="217"/>
      <c r="BL1380" s="217"/>
      <c r="BM1380" s="217"/>
      <c r="BN1380" s="217"/>
      <c r="BO1380" s="217"/>
      <c r="BP1380" s="217"/>
      <c r="BQ1380" s="217"/>
      <c r="BR1380" s="311"/>
      <c r="BS1380" s="311"/>
      <c r="BT1380" s="311"/>
      <c r="BU1380" s="311"/>
      <c r="BV1380" s="311"/>
      <c r="BW1380" s="311"/>
      <c r="BX1380" s="311"/>
      <c r="BY1380" s="217"/>
      <c r="BZ1380" s="217"/>
      <c r="CA1380" s="217"/>
      <c r="CB1380" s="217"/>
      <c r="CC1380" s="217"/>
      <c r="CD1380" s="217"/>
      <c r="CE1380" s="311"/>
      <c r="CF1380" s="311" t="str">
        <f>IFERROR(ROUND(STDEV(AN1380,L1380),1),"")</f>
        <v/>
      </c>
      <c r="CG1380" s="322"/>
      <c r="CH1380" s="322"/>
      <c r="CI1380" s="322"/>
      <c r="CJ1380" s="322"/>
      <c r="CK1380" s="322"/>
      <c r="CL1380" s="322"/>
      <c r="CM1380" s="322"/>
      <c r="CN1380" s="220" t="str">
        <f>IFERROR(ROUND((SUM(#REF!)),0),"")</f>
        <v/>
      </c>
      <c r="CO1380" s="216"/>
      <c r="CP1380" s="221"/>
      <c r="CQ1380" s="222"/>
      <c r="CR1380" s="196"/>
      <c r="CS1380" s="196"/>
      <c r="CT1380" s="196"/>
      <c r="CU1380" s="196"/>
      <c r="CV1380" s="196"/>
      <c r="CW1380" s="306">
        <f>AV1380+BH1380</f>
        <v>0</v>
      </c>
      <c r="CX1380" s="12">
        <f>SUM(BI1380:BQ1380,AW1380:BE1380)</f>
        <v>0</v>
      </c>
      <c r="CY1380" s="314" t="str">
        <f>IFERROR(ROUND(CX1380/K1380,0),"")</f>
        <v/>
      </c>
      <c r="CZ1380" s="314" t="str">
        <f>IFERROR(ROUND(CY1380/#REF!,1),"")</f>
        <v/>
      </c>
      <c r="DA1380" s="306" t="str">
        <f t="shared" si="157"/>
        <v/>
      </c>
      <c r="DB1380" s="316" t="str">
        <f t="shared" si="158"/>
        <v/>
      </c>
      <c r="DC1380" s="193"/>
      <c r="DD1380" s="12" t="str">
        <f>IFERROR(#REF!-AP1380,"")</f>
        <v/>
      </c>
      <c r="DE1380" s="193"/>
      <c r="DF1380" s="305" t="str">
        <f>IFERROR(#REF!-L1380,"")</f>
        <v/>
      </c>
      <c r="DG1380" s="311" t="e">
        <f>IF(#REF!&gt;AQ1380,0,1)</f>
        <v>#REF!</v>
      </c>
      <c r="DH1380" s="320">
        <f>IF(AN1380&lt;M1380,0,1)</f>
        <v>1</v>
      </c>
      <c r="DI1380" s="320">
        <f>IF(AN1380&gt;N1380,0,1)</f>
        <v>1</v>
      </c>
    </row>
    <row r="1381" spans="3:113" ht="20.25" x14ac:dyDescent="0.2">
      <c r="C1381" s="214"/>
      <c r="G1381" s="207"/>
      <c r="H1381" s="314"/>
      <c r="I1381" s="314"/>
      <c r="J1381" s="314"/>
      <c r="K1381" s="314"/>
      <c r="L1381" s="208"/>
      <c r="M1381" s="209"/>
      <c r="N1381" s="210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5"/>
      <c r="Z1381" s="195"/>
      <c r="AA1381" s="194"/>
      <c r="AB1381" s="194"/>
      <c r="AC1381" s="194"/>
      <c r="AD1381" s="194"/>
      <c r="AE1381" s="194"/>
      <c r="AF1381" s="194"/>
      <c r="AG1381" s="194"/>
      <c r="AH1381" s="194"/>
      <c r="AI1381" s="194"/>
      <c r="AJ1381" s="194"/>
      <c r="AK1381" s="195"/>
      <c r="AL1381" s="195"/>
      <c r="AM1381" s="323" t="str">
        <f t="shared" si="152"/>
        <v/>
      </c>
      <c r="AN1381" s="323" t="str">
        <f t="shared" si="153"/>
        <v/>
      </c>
      <c r="AO1381" s="276" t="str">
        <f t="shared" si="154"/>
        <v/>
      </c>
      <c r="AP1381" s="218"/>
      <c r="AQ1381" s="219"/>
      <c r="AR1381" s="217" t="str">
        <f t="shared" si="155"/>
        <v/>
      </c>
      <c r="AS1381" s="217" t="str">
        <f t="shared" si="156"/>
        <v/>
      </c>
      <c r="AT1381" s="217"/>
      <c r="AU1381" s="217"/>
      <c r="AV1381" s="217"/>
      <c r="AW1381" s="217"/>
      <c r="AX1381" s="217"/>
      <c r="AY1381" s="217"/>
      <c r="AZ1381" s="217"/>
      <c r="BA1381" s="217"/>
      <c r="BB1381" s="217"/>
      <c r="BC1381" s="217"/>
      <c r="BD1381" s="217"/>
      <c r="BE1381" s="217"/>
      <c r="BF1381" s="217"/>
      <c r="BG1381" s="217"/>
      <c r="BH1381" s="217"/>
      <c r="BI1381" s="217"/>
      <c r="BJ1381" s="217"/>
      <c r="BK1381" s="217"/>
      <c r="BL1381" s="217"/>
      <c r="BM1381" s="217"/>
      <c r="BN1381" s="217"/>
      <c r="BO1381" s="217"/>
      <c r="BP1381" s="217"/>
      <c r="BQ1381" s="217"/>
      <c r="BR1381" s="311"/>
      <c r="BS1381" s="311"/>
      <c r="BT1381" s="311"/>
      <c r="BU1381" s="311"/>
      <c r="BV1381" s="311"/>
      <c r="BW1381" s="311"/>
      <c r="BX1381" s="311"/>
      <c r="BY1381" s="217"/>
      <c r="BZ1381" s="217"/>
      <c r="CA1381" s="217"/>
      <c r="CB1381" s="217"/>
      <c r="CC1381" s="217"/>
      <c r="CD1381" s="217"/>
      <c r="CE1381" s="311"/>
      <c r="CF1381" s="311" t="str">
        <f>IFERROR(ROUND(STDEV(AN1381,L1381),1),"")</f>
        <v/>
      </c>
      <c r="CG1381" s="322"/>
      <c r="CH1381" s="322"/>
      <c r="CI1381" s="322"/>
      <c r="CJ1381" s="322"/>
      <c r="CK1381" s="322"/>
      <c r="CL1381" s="322"/>
      <c r="CM1381" s="322"/>
      <c r="CN1381" s="220" t="str">
        <f>IFERROR(ROUND((SUM(#REF!)),0),"")</f>
        <v/>
      </c>
      <c r="CO1381" s="216"/>
      <c r="CP1381" s="221"/>
      <c r="CQ1381" s="222"/>
      <c r="CR1381" s="196"/>
      <c r="CS1381" s="196"/>
      <c r="CT1381" s="196"/>
      <c r="CU1381" s="196"/>
      <c r="CV1381" s="196"/>
      <c r="CW1381" s="306">
        <f>AV1381+BH1381</f>
        <v>0</v>
      </c>
      <c r="CX1381" s="12">
        <f>SUM(BI1381:BQ1381,AW1381:BE1381)</f>
        <v>0</v>
      </c>
      <c r="CY1381" s="314" t="str">
        <f>IFERROR(ROUND(CX1381/K1381,0),"")</f>
        <v/>
      </c>
      <c r="CZ1381" s="314" t="str">
        <f>IFERROR(ROUND(CY1381/#REF!,1),"")</f>
        <v/>
      </c>
      <c r="DA1381" s="306" t="str">
        <f t="shared" si="157"/>
        <v/>
      </c>
      <c r="DB1381" s="316" t="str">
        <f t="shared" si="158"/>
        <v/>
      </c>
      <c r="DC1381" s="193"/>
      <c r="DD1381" s="12" t="str">
        <f>IFERROR(#REF!-AP1381,"")</f>
        <v/>
      </c>
      <c r="DE1381" s="193"/>
      <c r="DF1381" s="305" t="str">
        <f>IFERROR(#REF!-L1381,"")</f>
        <v/>
      </c>
      <c r="DG1381" s="311" t="e">
        <f>IF(#REF!&gt;AQ1381,0,1)</f>
        <v>#REF!</v>
      </c>
      <c r="DH1381" s="320">
        <f>IF(AN1381&lt;M1381,0,1)</f>
        <v>1</v>
      </c>
      <c r="DI1381" s="320">
        <f>IF(AN1381&gt;N1381,0,1)</f>
        <v>1</v>
      </c>
    </row>
    <row r="1382" spans="3:113" ht="20.25" x14ac:dyDescent="0.2">
      <c r="C1382" s="214"/>
      <c r="G1382" s="207"/>
      <c r="H1382" s="314"/>
      <c r="I1382" s="314"/>
      <c r="J1382" s="314"/>
      <c r="K1382" s="314"/>
      <c r="L1382" s="208"/>
      <c r="M1382" s="209"/>
      <c r="N1382" s="210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5"/>
      <c r="Z1382" s="195"/>
      <c r="AA1382" s="194"/>
      <c r="AB1382" s="194"/>
      <c r="AC1382" s="194"/>
      <c r="AD1382" s="194"/>
      <c r="AE1382" s="194"/>
      <c r="AF1382" s="194"/>
      <c r="AG1382" s="194"/>
      <c r="AH1382" s="194"/>
      <c r="AI1382" s="194"/>
      <c r="AJ1382" s="194"/>
      <c r="AK1382" s="195"/>
      <c r="AL1382" s="195"/>
      <c r="AM1382" s="323" t="str">
        <f t="shared" si="152"/>
        <v/>
      </c>
      <c r="AN1382" s="323" t="str">
        <f t="shared" si="153"/>
        <v/>
      </c>
      <c r="AO1382" s="276" t="str">
        <f t="shared" si="154"/>
        <v/>
      </c>
      <c r="AP1382" s="218"/>
      <c r="AQ1382" s="219"/>
      <c r="AR1382" s="217" t="str">
        <f t="shared" si="155"/>
        <v/>
      </c>
      <c r="AS1382" s="217" t="str">
        <f t="shared" si="156"/>
        <v/>
      </c>
      <c r="AT1382" s="217"/>
      <c r="AU1382" s="217"/>
      <c r="AV1382" s="217"/>
      <c r="AW1382" s="217"/>
      <c r="AX1382" s="217"/>
      <c r="AY1382" s="217"/>
      <c r="AZ1382" s="217"/>
      <c r="BA1382" s="217"/>
      <c r="BB1382" s="217"/>
      <c r="BC1382" s="217"/>
      <c r="BD1382" s="217"/>
      <c r="BE1382" s="217"/>
      <c r="BF1382" s="217"/>
      <c r="BG1382" s="217"/>
      <c r="BH1382" s="217"/>
      <c r="BI1382" s="217"/>
      <c r="BJ1382" s="217"/>
      <c r="BK1382" s="217"/>
      <c r="BL1382" s="217"/>
      <c r="BM1382" s="217"/>
      <c r="BN1382" s="217"/>
      <c r="BO1382" s="217"/>
      <c r="BP1382" s="217"/>
      <c r="BQ1382" s="217"/>
      <c r="BR1382" s="311"/>
      <c r="BS1382" s="311"/>
      <c r="BT1382" s="311"/>
      <c r="BU1382" s="311"/>
      <c r="BV1382" s="311"/>
      <c r="BW1382" s="311"/>
      <c r="BX1382" s="311"/>
      <c r="BY1382" s="217"/>
      <c r="BZ1382" s="217"/>
      <c r="CA1382" s="217"/>
      <c r="CB1382" s="217"/>
      <c r="CC1382" s="217"/>
      <c r="CD1382" s="217"/>
      <c r="CE1382" s="311"/>
      <c r="CF1382" s="311" t="str">
        <f>IFERROR(ROUND(STDEV(AN1382,L1382),1),"")</f>
        <v/>
      </c>
      <c r="CG1382" s="322"/>
      <c r="CH1382" s="322"/>
      <c r="CI1382" s="322"/>
      <c r="CJ1382" s="322"/>
      <c r="CK1382" s="322"/>
      <c r="CL1382" s="322"/>
      <c r="CM1382" s="322"/>
      <c r="CN1382" s="220" t="str">
        <f>IFERROR(ROUND((SUM(#REF!)),0),"")</f>
        <v/>
      </c>
      <c r="CO1382" s="216"/>
      <c r="CP1382" s="221"/>
      <c r="CQ1382" s="222"/>
      <c r="CR1382" s="196"/>
      <c r="CS1382" s="196"/>
      <c r="CT1382" s="196"/>
      <c r="CU1382" s="196"/>
      <c r="CV1382" s="196"/>
      <c r="CW1382" s="306">
        <f>AV1382+BH1382</f>
        <v>0</v>
      </c>
      <c r="CX1382" s="12">
        <f>SUM(BI1382:BQ1382,AW1382:BE1382)</f>
        <v>0</v>
      </c>
      <c r="CY1382" s="314" t="str">
        <f>IFERROR(ROUND(CX1382/K1382,0),"")</f>
        <v/>
      </c>
      <c r="CZ1382" s="314" t="str">
        <f>IFERROR(ROUND(CY1382/#REF!,1),"")</f>
        <v/>
      </c>
      <c r="DA1382" s="306" t="str">
        <f t="shared" si="157"/>
        <v/>
      </c>
      <c r="DB1382" s="316" t="str">
        <f t="shared" si="158"/>
        <v/>
      </c>
      <c r="DC1382" s="193"/>
      <c r="DD1382" s="12" t="str">
        <f>IFERROR(#REF!-AP1382,"")</f>
        <v/>
      </c>
      <c r="DE1382" s="193"/>
      <c r="DF1382" s="305" t="str">
        <f>IFERROR(#REF!-L1382,"")</f>
        <v/>
      </c>
      <c r="DG1382" s="311" t="e">
        <f>IF(#REF!&gt;AQ1382,0,1)</f>
        <v>#REF!</v>
      </c>
      <c r="DH1382" s="320">
        <f>IF(AN1382&lt;M1382,0,1)</f>
        <v>1</v>
      </c>
      <c r="DI1382" s="320">
        <f>IF(AN1382&gt;N1382,0,1)</f>
        <v>1</v>
      </c>
    </row>
    <row r="1383" spans="3:113" ht="20.25" x14ac:dyDescent="0.2">
      <c r="C1383" s="214"/>
      <c r="G1383" s="207"/>
      <c r="H1383" s="314"/>
      <c r="I1383" s="314"/>
      <c r="J1383" s="314"/>
      <c r="K1383" s="314"/>
      <c r="L1383" s="208"/>
      <c r="M1383" s="209"/>
      <c r="N1383" s="210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5"/>
      <c r="Z1383" s="195"/>
      <c r="AA1383" s="194"/>
      <c r="AB1383" s="194"/>
      <c r="AC1383" s="194"/>
      <c r="AD1383" s="194"/>
      <c r="AE1383" s="194"/>
      <c r="AF1383" s="194"/>
      <c r="AG1383" s="194"/>
      <c r="AH1383" s="194"/>
      <c r="AI1383" s="194"/>
      <c r="AJ1383" s="194"/>
      <c r="AK1383" s="195"/>
      <c r="AL1383" s="195"/>
      <c r="AM1383" s="323" t="str">
        <f t="shared" si="152"/>
        <v/>
      </c>
      <c r="AN1383" s="323" t="str">
        <f t="shared" si="153"/>
        <v/>
      </c>
      <c r="AO1383" s="276" t="str">
        <f t="shared" si="154"/>
        <v/>
      </c>
      <c r="AP1383" s="218"/>
      <c r="AQ1383" s="219"/>
      <c r="AR1383" s="217" t="str">
        <f t="shared" si="155"/>
        <v/>
      </c>
      <c r="AS1383" s="217" t="str">
        <f t="shared" si="156"/>
        <v/>
      </c>
      <c r="AT1383" s="217"/>
      <c r="AU1383" s="217"/>
      <c r="AV1383" s="217"/>
      <c r="AW1383" s="217"/>
      <c r="AX1383" s="217"/>
      <c r="AY1383" s="217"/>
      <c r="AZ1383" s="217"/>
      <c r="BA1383" s="217"/>
      <c r="BB1383" s="217"/>
      <c r="BC1383" s="217"/>
      <c r="BD1383" s="217"/>
      <c r="BE1383" s="217"/>
      <c r="BF1383" s="217"/>
      <c r="BG1383" s="217"/>
      <c r="BH1383" s="217"/>
      <c r="BI1383" s="217"/>
      <c r="BJ1383" s="217"/>
      <c r="BK1383" s="217"/>
      <c r="BL1383" s="217"/>
      <c r="BM1383" s="217"/>
      <c r="BN1383" s="217"/>
      <c r="BO1383" s="217"/>
      <c r="BP1383" s="217"/>
      <c r="BQ1383" s="217"/>
      <c r="BR1383" s="311"/>
      <c r="BS1383" s="311"/>
      <c r="BT1383" s="311"/>
      <c r="BU1383" s="311"/>
      <c r="BV1383" s="311"/>
      <c r="BW1383" s="311"/>
      <c r="BX1383" s="311"/>
      <c r="BY1383" s="217"/>
      <c r="BZ1383" s="217"/>
      <c r="CA1383" s="217"/>
      <c r="CB1383" s="217"/>
      <c r="CC1383" s="217"/>
      <c r="CD1383" s="217"/>
      <c r="CE1383" s="311"/>
      <c r="CF1383" s="311" t="str">
        <f>IFERROR(ROUND(STDEV(AN1383,L1383),1),"")</f>
        <v/>
      </c>
      <c r="CG1383" s="322"/>
      <c r="CH1383" s="322"/>
      <c r="CI1383" s="322"/>
      <c r="CJ1383" s="322"/>
      <c r="CK1383" s="322"/>
      <c r="CL1383" s="322"/>
      <c r="CM1383" s="322"/>
      <c r="CN1383" s="220" t="str">
        <f>IFERROR(ROUND((SUM(#REF!)),0),"")</f>
        <v/>
      </c>
      <c r="CO1383" s="216"/>
      <c r="CP1383" s="221"/>
      <c r="CQ1383" s="222"/>
      <c r="CR1383" s="196"/>
      <c r="CS1383" s="196"/>
      <c r="CT1383" s="196"/>
      <c r="CU1383" s="196"/>
      <c r="CV1383" s="196"/>
      <c r="CW1383" s="306">
        <f>AV1383+BH1383</f>
        <v>0</v>
      </c>
      <c r="CX1383" s="12">
        <f>SUM(BI1383:BQ1383,AW1383:BE1383)</f>
        <v>0</v>
      </c>
      <c r="CY1383" s="314" t="str">
        <f>IFERROR(ROUND(CX1383/K1383,0),"")</f>
        <v/>
      </c>
      <c r="CZ1383" s="314" t="str">
        <f>IFERROR(ROUND(CY1383/#REF!,1),"")</f>
        <v/>
      </c>
      <c r="DA1383" s="306" t="str">
        <f t="shared" si="157"/>
        <v/>
      </c>
      <c r="DB1383" s="316" t="str">
        <f t="shared" si="158"/>
        <v/>
      </c>
      <c r="DC1383" s="193"/>
      <c r="DD1383" s="12" t="str">
        <f>IFERROR(#REF!-AP1383,"")</f>
        <v/>
      </c>
      <c r="DE1383" s="193"/>
      <c r="DF1383" s="305" t="str">
        <f>IFERROR(#REF!-L1383,"")</f>
        <v/>
      </c>
      <c r="DG1383" s="311" t="e">
        <f>IF(#REF!&gt;AQ1383,0,1)</f>
        <v>#REF!</v>
      </c>
      <c r="DH1383" s="320">
        <f>IF(AN1383&lt;M1383,0,1)</f>
        <v>1</v>
      </c>
      <c r="DI1383" s="320">
        <f>IF(AN1383&gt;N1383,0,1)</f>
        <v>1</v>
      </c>
    </row>
    <row r="1384" spans="3:113" ht="20.25" x14ac:dyDescent="0.2">
      <c r="C1384" s="214"/>
      <c r="G1384" s="207"/>
      <c r="H1384" s="314"/>
      <c r="I1384" s="314"/>
      <c r="J1384" s="314"/>
      <c r="K1384" s="314"/>
      <c r="L1384" s="208"/>
      <c r="M1384" s="209"/>
      <c r="N1384" s="210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5"/>
      <c r="Z1384" s="195"/>
      <c r="AA1384" s="194"/>
      <c r="AB1384" s="194"/>
      <c r="AC1384" s="194"/>
      <c r="AD1384" s="194"/>
      <c r="AE1384" s="194"/>
      <c r="AF1384" s="194"/>
      <c r="AG1384" s="194"/>
      <c r="AH1384" s="194"/>
      <c r="AI1384" s="194"/>
      <c r="AJ1384" s="194"/>
      <c r="AK1384" s="195"/>
      <c r="AL1384" s="195"/>
      <c r="AM1384" s="323" t="str">
        <f t="shared" si="152"/>
        <v/>
      </c>
      <c r="AN1384" s="323" t="str">
        <f t="shared" si="153"/>
        <v/>
      </c>
      <c r="AO1384" s="276" t="str">
        <f t="shared" si="154"/>
        <v/>
      </c>
      <c r="AP1384" s="218"/>
      <c r="AQ1384" s="219"/>
      <c r="AR1384" s="217" t="str">
        <f t="shared" si="155"/>
        <v/>
      </c>
      <c r="AS1384" s="217" t="str">
        <f t="shared" si="156"/>
        <v/>
      </c>
      <c r="AT1384" s="217"/>
      <c r="AU1384" s="217"/>
      <c r="AV1384" s="217"/>
      <c r="AW1384" s="217"/>
      <c r="AX1384" s="217"/>
      <c r="AY1384" s="217"/>
      <c r="AZ1384" s="217"/>
      <c r="BA1384" s="217"/>
      <c r="BB1384" s="217"/>
      <c r="BC1384" s="217"/>
      <c r="BD1384" s="217"/>
      <c r="BE1384" s="217"/>
      <c r="BF1384" s="217"/>
      <c r="BG1384" s="217"/>
      <c r="BH1384" s="217"/>
      <c r="BI1384" s="217"/>
      <c r="BJ1384" s="217"/>
      <c r="BK1384" s="217"/>
      <c r="BL1384" s="217"/>
      <c r="BM1384" s="217"/>
      <c r="BN1384" s="217"/>
      <c r="BO1384" s="217"/>
      <c r="BP1384" s="217"/>
      <c r="BQ1384" s="217"/>
      <c r="BR1384" s="311"/>
      <c r="BS1384" s="311"/>
      <c r="BT1384" s="311"/>
      <c r="BU1384" s="311"/>
      <c r="BV1384" s="311"/>
      <c r="BW1384" s="311"/>
      <c r="BX1384" s="311"/>
      <c r="BY1384" s="217"/>
      <c r="BZ1384" s="217"/>
      <c r="CA1384" s="217"/>
      <c r="CB1384" s="217"/>
      <c r="CC1384" s="217"/>
      <c r="CD1384" s="217"/>
      <c r="CE1384" s="311"/>
      <c r="CF1384" s="311" t="str">
        <f>IFERROR(ROUND(STDEV(AN1384,L1384),1),"")</f>
        <v/>
      </c>
      <c r="CG1384" s="322"/>
      <c r="CH1384" s="322"/>
      <c r="CI1384" s="322"/>
      <c r="CJ1384" s="322"/>
      <c r="CK1384" s="322"/>
      <c r="CL1384" s="322"/>
      <c r="CM1384" s="322"/>
      <c r="CN1384" s="220" t="str">
        <f>IFERROR(ROUND((SUM(#REF!)),0),"")</f>
        <v/>
      </c>
      <c r="CO1384" s="216"/>
      <c r="CP1384" s="221"/>
      <c r="CQ1384" s="222"/>
      <c r="CR1384" s="196"/>
      <c r="CS1384" s="196"/>
      <c r="CT1384" s="196"/>
      <c r="CU1384" s="196"/>
      <c r="CV1384" s="196"/>
      <c r="CW1384" s="306">
        <f>AV1384+BH1384</f>
        <v>0</v>
      </c>
      <c r="CX1384" s="12">
        <f>SUM(BI1384:BQ1384,AW1384:BE1384)</f>
        <v>0</v>
      </c>
      <c r="CY1384" s="314" t="str">
        <f>IFERROR(ROUND(CX1384/K1384,0),"")</f>
        <v/>
      </c>
      <c r="CZ1384" s="314" t="str">
        <f>IFERROR(ROUND(CY1384/#REF!,1),"")</f>
        <v/>
      </c>
      <c r="DA1384" s="306" t="str">
        <f t="shared" si="157"/>
        <v/>
      </c>
      <c r="DB1384" s="316" t="str">
        <f t="shared" si="158"/>
        <v/>
      </c>
      <c r="DC1384" s="193"/>
      <c r="DD1384" s="12" t="str">
        <f>IFERROR(#REF!-AP1384,"")</f>
        <v/>
      </c>
      <c r="DE1384" s="193"/>
      <c r="DF1384" s="305" t="str">
        <f>IFERROR(#REF!-L1384,"")</f>
        <v/>
      </c>
      <c r="DG1384" s="311" t="e">
        <f>IF(#REF!&gt;AQ1384,0,1)</f>
        <v>#REF!</v>
      </c>
      <c r="DH1384" s="320">
        <f>IF(AN1384&lt;M1384,0,1)</f>
        <v>1</v>
      </c>
      <c r="DI1384" s="320">
        <f>IF(AN1384&gt;N1384,0,1)</f>
        <v>1</v>
      </c>
    </row>
    <row r="1385" spans="3:113" ht="20.25" x14ac:dyDescent="0.2">
      <c r="C1385" s="214"/>
      <c r="G1385" s="207"/>
      <c r="H1385" s="314"/>
      <c r="I1385" s="314"/>
      <c r="J1385" s="314"/>
      <c r="K1385" s="314"/>
      <c r="L1385" s="208"/>
      <c r="M1385" s="209"/>
      <c r="N1385" s="210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5"/>
      <c r="Z1385" s="195"/>
      <c r="AA1385" s="194"/>
      <c r="AB1385" s="194"/>
      <c r="AC1385" s="194"/>
      <c r="AD1385" s="194"/>
      <c r="AE1385" s="194"/>
      <c r="AF1385" s="194"/>
      <c r="AG1385" s="194"/>
      <c r="AH1385" s="194"/>
      <c r="AI1385" s="194"/>
      <c r="AJ1385" s="194"/>
      <c r="AK1385" s="195"/>
      <c r="AL1385" s="195"/>
      <c r="AM1385" s="323" t="str">
        <f t="shared" si="152"/>
        <v/>
      </c>
      <c r="AN1385" s="323" t="str">
        <f t="shared" si="153"/>
        <v/>
      </c>
      <c r="AO1385" s="276" t="str">
        <f t="shared" si="154"/>
        <v/>
      </c>
      <c r="AP1385" s="218"/>
      <c r="AQ1385" s="219"/>
      <c r="AR1385" s="217" t="str">
        <f t="shared" si="155"/>
        <v/>
      </c>
      <c r="AS1385" s="217" t="str">
        <f t="shared" si="156"/>
        <v/>
      </c>
      <c r="AT1385" s="217"/>
      <c r="AU1385" s="217"/>
      <c r="AV1385" s="217"/>
      <c r="AW1385" s="217"/>
      <c r="AX1385" s="217"/>
      <c r="AY1385" s="217"/>
      <c r="AZ1385" s="217"/>
      <c r="BA1385" s="217"/>
      <c r="BB1385" s="217"/>
      <c r="BC1385" s="217"/>
      <c r="BD1385" s="217"/>
      <c r="BE1385" s="217"/>
      <c r="BF1385" s="217"/>
      <c r="BG1385" s="217"/>
      <c r="BH1385" s="217"/>
      <c r="BI1385" s="217"/>
      <c r="BJ1385" s="217"/>
      <c r="BK1385" s="217"/>
      <c r="BL1385" s="217"/>
      <c r="BM1385" s="217"/>
      <c r="BN1385" s="217"/>
      <c r="BO1385" s="217"/>
      <c r="BP1385" s="217"/>
      <c r="BQ1385" s="217"/>
      <c r="BR1385" s="311"/>
      <c r="BS1385" s="311"/>
      <c r="BT1385" s="311"/>
      <c r="BU1385" s="311"/>
      <c r="BV1385" s="311"/>
      <c r="BW1385" s="311"/>
      <c r="BX1385" s="311"/>
      <c r="BY1385" s="217"/>
      <c r="BZ1385" s="217"/>
      <c r="CA1385" s="217"/>
      <c r="CB1385" s="217"/>
      <c r="CC1385" s="217"/>
      <c r="CD1385" s="217"/>
      <c r="CE1385" s="311"/>
      <c r="CF1385" s="311" t="str">
        <f>IFERROR(ROUND(STDEV(AN1385,L1385),1),"")</f>
        <v/>
      </c>
      <c r="CG1385" s="322"/>
      <c r="CH1385" s="322"/>
      <c r="CI1385" s="322"/>
      <c r="CJ1385" s="322"/>
      <c r="CK1385" s="322"/>
      <c r="CL1385" s="322"/>
      <c r="CM1385" s="322"/>
      <c r="CN1385" s="220" t="str">
        <f>IFERROR(ROUND((SUM(#REF!)),0),"")</f>
        <v/>
      </c>
      <c r="CO1385" s="216"/>
      <c r="CP1385" s="221"/>
      <c r="CQ1385" s="222"/>
      <c r="CR1385" s="196"/>
      <c r="CS1385" s="196"/>
      <c r="CT1385" s="196"/>
      <c r="CU1385" s="196"/>
      <c r="CV1385" s="196"/>
      <c r="CW1385" s="306">
        <f>AV1385+BH1385</f>
        <v>0</v>
      </c>
      <c r="CX1385" s="12">
        <f>SUM(BI1385:BQ1385,AW1385:BE1385)</f>
        <v>0</v>
      </c>
      <c r="CY1385" s="314" t="str">
        <f>IFERROR(ROUND(CX1385/K1385,0),"")</f>
        <v/>
      </c>
      <c r="CZ1385" s="314" t="str">
        <f>IFERROR(ROUND(CY1385/#REF!,1),"")</f>
        <v/>
      </c>
      <c r="DA1385" s="306" t="str">
        <f t="shared" si="157"/>
        <v/>
      </c>
      <c r="DB1385" s="316" t="str">
        <f t="shared" si="158"/>
        <v/>
      </c>
      <c r="DC1385" s="193"/>
      <c r="DD1385" s="12" t="str">
        <f>IFERROR(#REF!-AP1385,"")</f>
        <v/>
      </c>
      <c r="DE1385" s="193"/>
      <c r="DF1385" s="305" t="str">
        <f>IFERROR(#REF!-L1385,"")</f>
        <v/>
      </c>
      <c r="DG1385" s="311" t="e">
        <f>IF(#REF!&gt;AQ1385,0,1)</f>
        <v>#REF!</v>
      </c>
      <c r="DH1385" s="320">
        <f>IF(AN1385&lt;M1385,0,1)</f>
        <v>1</v>
      </c>
      <c r="DI1385" s="320">
        <f>IF(AN1385&gt;N1385,0,1)</f>
        <v>1</v>
      </c>
    </row>
    <row r="1386" spans="3:113" ht="20.25" x14ac:dyDescent="0.2">
      <c r="C1386" s="214"/>
      <c r="G1386" s="207"/>
      <c r="H1386" s="314"/>
      <c r="I1386" s="314"/>
      <c r="J1386" s="314"/>
      <c r="K1386" s="314"/>
      <c r="L1386" s="208"/>
      <c r="M1386" s="209"/>
      <c r="N1386" s="210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5"/>
      <c r="Z1386" s="195"/>
      <c r="AA1386" s="194"/>
      <c r="AB1386" s="194"/>
      <c r="AC1386" s="194"/>
      <c r="AD1386" s="194"/>
      <c r="AE1386" s="194"/>
      <c r="AF1386" s="194"/>
      <c r="AG1386" s="194"/>
      <c r="AH1386" s="194"/>
      <c r="AI1386" s="194"/>
      <c r="AJ1386" s="194"/>
      <c r="AK1386" s="195"/>
      <c r="AL1386" s="195"/>
      <c r="AM1386" s="323" t="str">
        <f t="shared" si="152"/>
        <v/>
      </c>
      <c r="AN1386" s="323" t="str">
        <f t="shared" si="153"/>
        <v/>
      </c>
      <c r="AO1386" s="276" t="str">
        <f t="shared" si="154"/>
        <v/>
      </c>
      <c r="AP1386" s="218"/>
      <c r="AQ1386" s="219"/>
      <c r="AR1386" s="217" t="str">
        <f t="shared" si="155"/>
        <v/>
      </c>
      <c r="AS1386" s="217" t="str">
        <f t="shared" si="156"/>
        <v/>
      </c>
      <c r="AT1386" s="217"/>
      <c r="AU1386" s="217"/>
      <c r="AV1386" s="217"/>
      <c r="AW1386" s="217"/>
      <c r="AX1386" s="217"/>
      <c r="AY1386" s="217"/>
      <c r="AZ1386" s="217"/>
      <c r="BA1386" s="217"/>
      <c r="BB1386" s="217"/>
      <c r="BC1386" s="217"/>
      <c r="BD1386" s="217"/>
      <c r="BE1386" s="217"/>
      <c r="BF1386" s="217"/>
      <c r="BG1386" s="217"/>
      <c r="BH1386" s="217"/>
      <c r="BI1386" s="217"/>
      <c r="BJ1386" s="217"/>
      <c r="BK1386" s="217"/>
      <c r="BL1386" s="217"/>
      <c r="BM1386" s="217"/>
      <c r="BN1386" s="217"/>
      <c r="BO1386" s="217"/>
      <c r="BP1386" s="217"/>
      <c r="BQ1386" s="217"/>
      <c r="BR1386" s="311"/>
      <c r="BS1386" s="311"/>
      <c r="BT1386" s="311"/>
      <c r="BU1386" s="311"/>
      <c r="BV1386" s="311"/>
      <c r="BW1386" s="311"/>
      <c r="BX1386" s="311"/>
      <c r="BY1386" s="217"/>
      <c r="BZ1386" s="217"/>
      <c r="CA1386" s="217"/>
      <c r="CB1386" s="217"/>
      <c r="CC1386" s="217"/>
      <c r="CD1386" s="217"/>
      <c r="CE1386" s="311"/>
      <c r="CF1386" s="311" t="str">
        <f>IFERROR(ROUND(STDEV(AN1386,L1386),1),"")</f>
        <v/>
      </c>
      <c r="CG1386" s="322"/>
      <c r="CH1386" s="322"/>
      <c r="CI1386" s="322"/>
      <c r="CJ1386" s="322"/>
      <c r="CK1386" s="322"/>
      <c r="CL1386" s="322"/>
      <c r="CM1386" s="322"/>
      <c r="CN1386" s="220" t="str">
        <f>IFERROR(ROUND((SUM(#REF!)),0),"")</f>
        <v/>
      </c>
      <c r="CO1386" s="216"/>
      <c r="CP1386" s="221"/>
      <c r="CQ1386" s="222"/>
      <c r="CR1386" s="196"/>
      <c r="CS1386" s="196"/>
      <c r="CT1386" s="196"/>
      <c r="CU1386" s="196"/>
      <c r="CV1386" s="196"/>
      <c r="CW1386" s="306">
        <f>AV1386+BH1386</f>
        <v>0</v>
      </c>
      <c r="CX1386" s="12">
        <f>SUM(BI1386:BQ1386,AW1386:BE1386)</f>
        <v>0</v>
      </c>
      <c r="CY1386" s="314" t="str">
        <f>IFERROR(ROUND(CX1386/K1386,0),"")</f>
        <v/>
      </c>
      <c r="CZ1386" s="314" t="str">
        <f>IFERROR(ROUND(CY1386/#REF!,1),"")</f>
        <v/>
      </c>
      <c r="DA1386" s="306" t="str">
        <f t="shared" si="157"/>
        <v/>
      </c>
      <c r="DB1386" s="316" t="str">
        <f t="shared" si="158"/>
        <v/>
      </c>
      <c r="DC1386" s="193"/>
      <c r="DD1386" s="12" t="str">
        <f>IFERROR(#REF!-AP1386,"")</f>
        <v/>
      </c>
      <c r="DE1386" s="193"/>
      <c r="DF1386" s="305" t="str">
        <f>IFERROR(#REF!-L1386,"")</f>
        <v/>
      </c>
      <c r="DG1386" s="311" t="e">
        <f>IF(#REF!&gt;AQ1386,0,1)</f>
        <v>#REF!</v>
      </c>
      <c r="DH1386" s="320">
        <f>IF(AN1386&lt;M1386,0,1)</f>
        <v>1</v>
      </c>
      <c r="DI1386" s="320">
        <f>IF(AN1386&gt;N1386,0,1)</f>
        <v>1</v>
      </c>
    </row>
    <row r="1387" spans="3:113" ht="20.25" x14ac:dyDescent="0.2">
      <c r="C1387" s="214"/>
      <c r="G1387" s="207"/>
      <c r="H1387" s="314"/>
      <c r="I1387" s="314"/>
      <c r="J1387" s="314"/>
      <c r="K1387" s="314"/>
      <c r="L1387" s="208"/>
      <c r="M1387" s="209"/>
      <c r="N1387" s="210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5"/>
      <c r="Z1387" s="195"/>
      <c r="AA1387" s="194"/>
      <c r="AB1387" s="194"/>
      <c r="AC1387" s="194"/>
      <c r="AD1387" s="194"/>
      <c r="AE1387" s="194"/>
      <c r="AF1387" s="194"/>
      <c r="AG1387" s="194"/>
      <c r="AH1387" s="194"/>
      <c r="AI1387" s="194"/>
      <c r="AJ1387" s="194"/>
      <c r="AK1387" s="195"/>
      <c r="AL1387" s="195"/>
      <c r="AM1387" s="323" t="str">
        <f t="shared" si="152"/>
        <v/>
      </c>
      <c r="AN1387" s="323" t="str">
        <f t="shared" si="153"/>
        <v/>
      </c>
      <c r="AO1387" s="276" t="str">
        <f t="shared" si="154"/>
        <v/>
      </c>
      <c r="AP1387" s="218"/>
      <c r="AQ1387" s="219"/>
      <c r="AR1387" s="217" t="str">
        <f t="shared" si="155"/>
        <v/>
      </c>
      <c r="AS1387" s="217" t="str">
        <f t="shared" si="156"/>
        <v/>
      </c>
      <c r="AT1387" s="217"/>
      <c r="AU1387" s="217"/>
      <c r="AV1387" s="217"/>
      <c r="AW1387" s="217"/>
      <c r="AX1387" s="217"/>
      <c r="AY1387" s="217"/>
      <c r="AZ1387" s="217"/>
      <c r="BA1387" s="217"/>
      <c r="BB1387" s="217"/>
      <c r="BC1387" s="217"/>
      <c r="BD1387" s="217"/>
      <c r="BE1387" s="217"/>
      <c r="BF1387" s="217"/>
      <c r="BG1387" s="217"/>
      <c r="BH1387" s="217"/>
      <c r="BI1387" s="217"/>
      <c r="BJ1387" s="217"/>
      <c r="BK1387" s="217"/>
      <c r="BL1387" s="217"/>
      <c r="BM1387" s="217"/>
      <c r="BN1387" s="217"/>
      <c r="BO1387" s="217"/>
      <c r="BP1387" s="217"/>
      <c r="BQ1387" s="217"/>
      <c r="BR1387" s="311"/>
      <c r="BS1387" s="311"/>
      <c r="BT1387" s="311"/>
      <c r="BU1387" s="311"/>
      <c r="BV1387" s="311"/>
      <c r="BW1387" s="311"/>
      <c r="BX1387" s="311"/>
      <c r="BY1387" s="217"/>
      <c r="BZ1387" s="217"/>
      <c r="CA1387" s="217"/>
      <c r="CB1387" s="217"/>
      <c r="CC1387" s="217"/>
      <c r="CD1387" s="217"/>
      <c r="CE1387" s="311"/>
      <c r="CF1387" s="311" t="str">
        <f>IFERROR(ROUND(STDEV(AN1387,L1387),1),"")</f>
        <v/>
      </c>
      <c r="CG1387" s="322"/>
      <c r="CH1387" s="322"/>
      <c r="CI1387" s="322"/>
      <c r="CJ1387" s="322"/>
      <c r="CK1387" s="322"/>
      <c r="CL1387" s="322"/>
      <c r="CM1387" s="322"/>
      <c r="CN1387" s="220" t="str">
        <f>IFERROR(ROUND((SUM(#REF!)),0),"")</f>
        <v/>
      </c>
      <c r="CO1387" s="216"/>
      <c r="CP1387" s="221"/>
      <c r="CQ1387" s="222"/>
      <c r="CR1387" s="196"/>
      <c r="CS1387" s="196"/>
      <c r="CT1387" s="196"/>
      <c r="CU1387" s="196"/>
      <c r="CV1387" s="196"/>
      <c r="CW1387" s="306">
        <f>AV1387+BH1387</f>
        <v>0</v>
      </c>
      <c r="CX1387" s="12">
        <f>SUM(BI1387:BQ1387,AW1387:BE1387)</f>
        <v>0</v>
      </c>
      <c r="CY1387" s="314" t="str">
        <f>IFERROR(ROUND(CX1387/K1387,0),"")</f>
        <v/>
      </c>
      <c r="CZ1387" s="314" t="str">
        <f>IFERROR(ROUND(CY1387/#REF!,1),"")</f>
        <v/>
      </c>
      <c r="DA1387" s="306" t="str">
        <f t="shared" si="157"/>
        <v/>
      </c>
      <c r="DB1387" s="316" t="str">
        <f t="shared" si="158"/>
        <v/>
      </c>
      <c r="DC1387" s="193"/>
      <c r="DD1387" s="12" t="str">
        <f>IFERROR(#REF!-AP1387,"")</f>
        <v/>
      </c>
      <c r="DE1387" s="193"/>
      <c r="DF1387" s="305" t="str">
        <f>IFERROR(#REF!-L1387,"")</f>
        <v/>
      </c>
      <c r="DG1387" s="311" t="e">
        <f>IF(#REF!&gt;AQ1387,0,1)</f>
        <v>#REF!</v>
      </c>
      <c r="DH1387" s="320">
        <f>IF(AN1387&lt;M1387,0,1)</f>
        <v>1</v>
      </c>
      <c r="DI1387" s="320">
        <f>IF(AN1387&gt;N1387,0,1)</f>
        <v>1</v>
      </c>
    </row>
    <row r="1388" spans="3:113" ht="20.25" x14ac:dyDescent="0.2">
      <c r="C1388" s="214"/>
      <c r="G1388" s="207"/>
      <c r="H1388" s="314"/>
      <c r="I1388" s="314"/>
      <c r="J1388" s="314"/>
      <c r="K1388" s="314"/>
      <c r="L1388" s="208"/>
      <c r="M1388" s="209"/>
      <c r="N1388" s="210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5"/>
      <c r="Z1388" s="195"/>
      <c r="AA1388" s="194"/>
      <c r="AB1388" s="194"/>
      <c r="AC1388" s="194"/>
      <c r="AD1388" s="194"/>
      <c r="AE1388" s="194"/>
      <c r="AF1388" s="194"/>
      <c r="AG1388" s="194"/>
      <c r="AH1388" s="194"/>
      <c r="AI1388" s="194"/>
      <c r="AJ1388" s="194"/>
      <c r="AK1388" s="195"/>
      <c r="AL1388" s="195"/>
      <c r="AM1388" s="323" t="str">
        <f t="shared" si="152"/>
        <v/>
      </c>
      <c r="AN1388" s="323" t="str">
        <f t="shared" si="153"/>
        <v/>
      </c>
      <c r="AO1388" s="276" t="str">
        <f t="shared" si="154"/>
        <v/>
      </c>
      <c r="AP1388" s="218"/>
      <c r="AQ1388" s="219"/>
      <c r="AR1388" s="217" t="str">
        <f t="shared" si="155"/>
        <v/>
      </c>
      <c r="AS1388" s="217" t="str">
        <f t="shared" si="156"/>
        <v/>
      </c>
      <c r="AT1388" s="217"/>
      <c r="AU1388" s="217"/>
      <c r="AV1388" s="217"/>
      <c r="AW1388" s="217"/>
      <c r="AX1388" s="217"/>
      <c r="AY1388" s="217"/>
      <c r="AZ1388" s="217"/>
      <c r="BA1388" s="217"/>
      <c r="BB1388" s="217"/>
      <c r="BC1388" s="217"/>
      <c r="BD1388" s="217"/>
      <c r="BE1388" s="217"/>
      <c r="BF1388" s="217"/>
      <c r="BG1388" s="217"/>
      <c r="BH1388" s="217"/>
      <c r="BI1388" s="217"/>
      <c r="BJ1388" s="217"/>
      <c r="BK1388" s="217"/>
      <c r="BL1388" s="217"/>
      <c r="BM1388" s="217"/>
      <c r="BN1388" s="217"/>
      <c r="BO1388" s="217"/>
      <c r="BP1388" s="217"/>
      <c r="BQ1388" s="217"/>
      <c r="BR1388" s="311"/>
      <c r="BS1388" s="311"/>
      <c r="BT1388" s="311"/>
      <c r="BU1388" s="311"/>
      <c r="BV1388" s="311"/>
      <c r="BW1388" s="311"/>
      <c r="BX1388" s="311"/>
      <c r="BY1388" s="217"/>
      <c r="BZ1388" s="217"/>
      <c r="CA1388" s="217"/>
      <c r="CB1388" s="217"/>
      <c r="CC1388" s="217"/>
      <c r="CD1388" s="217"/>
      <c r="CE1388" s="311"/>
      <c r="CF1388" s="311" t="str">
        <f>IFERROR(ROUND(STDEV(AN1388,L1388),1),"")</f>
        <v/>
      </c>
      <c r="CG1388" s="322"/>
      <c r="CH1388" s="322"/>
      <c r="CI1388" s="322"/>
      <c r="CJ1388" s="322"/>
      <c r="CK1388" s="322"/>
      <c r="CL1388" s="322"/>
      <c r="CM1388" s="322"/>
      <c r="CN1388" s="220" t="str">
        <f>IFERROR(ROUND((SUM(#REF!)),0),"")</f>
        <v/>
      </c>
      <c r="CO1388" s="216"/>
      <c r="CP1388" s="221"/>
      <c r="CQ1388" s="222"/>
      <c r="CR1388" s="196"/>
      <c r="CS1388" s="196"/>
      <c r="CT1388" s="196"/>
      <c r="CU1388" s="196"/>
      <c r="CV1388" s="196"/>
      <c r="CW1388" s="306">
        <f>AV1388+BH1388</f>
        <v>0</v>
      </c>
      <c r="CX1388" s="12">
        <f>SUM(BI1388:BQ1388,AW1388:BE1388)</f>
        <v>0</v>
      </c>
      <c r="CY1388" s="314" t="str">
        <f>IFERROR(ROUND(CX1388/K1388,0),"")</f>
        <v/>
      </c>
      <c r="CZ1388" s="314" t="str">
        <f>IFERROR(ROUND(CY1388/#REF!,1),"")</f>
        <v/>
      </c>
      <c r="DA1388" s="306" t="str">
        <f t="shared" si="157"/>
        <v/>
      </c>
      <c r="DB1388" s="316" t="str">
        <f t="shared" si="158"/>
        <v/>
      </c>
      <c r="DC1388" s="193"/>
      <c r="DD1388" s="12" t="str">
        <f>IFERROR(#REF!-AP1388,"")</f>
        <v/>
      </c>
      <c r="DE1388" s="193"/>
      <c r="DF1388" s="305" t="str">
        <f>IFERROR(#REF!-L1388,"")</f>
        <v/>
      </c>
      <c r="DG1388" s="311" t="e">
        <f>IF(#REF!&gt;AQ1388,0,1)</f>
        <v>#REF!</v>
      </c>
      <c r="DH1388" s="320">
        <f>IF(AN1388&lt;M1388,0,1)</f>
        <v>1</v>
      </c>
      <c r="DI1388" s="320">
        <f>IF(AN1388&gt;N1388,0,1)</f>
        <v>1</v>
      </c>
    </row>
    <row r="1389" spans="3:113" ht="20.25" x14ac:dyDescent="0.2">
      <c r="C1389" s="214"/>
      <c r="G1389" s="207"/>
      <c r="H1389" s="314"/>
      <c r="I1389" s="314"/>
      <c r="J1389" s="314"/>
      <c r="K1389" s="314"/>
      <c r="L1389" s="208"/>
      <c r="M1389" s="209"/>
      <c r="N1389" s="210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5"/>
      <c r="Z1389" s="195"/>
      <c r="AA1389" s="194"/>
      <c r="AB1389" s="194"/>
      <c r="AC1389" s="194"/>
      <c r="AD1389" s="194"/>
      <c r="AE1389" s="194"/>
      <c r="AF1389" s="194"/>
      <c r="AG1389" s="194"/>
      <c r="AH1389" s="194"/>
      <c r="AI1389" s="194"/>
      <c r="AJ1389" s="194"/>
      <c r="AK1389" s="195"/>
      <c r="AL1389" s="195"/>
      <c r="AM1389" s="323" t="str">
        <f t="shared" si="152"/>
        <v/>
      </c>
      <c r="AN1389" s="323" t="str">
        <f t="shared" si="153"/>
        <v/>
      </c>
      <c r="AO1389" s="276" t="str">
        <f t="shared" si="154"/>
        <v/>
      </c>
      <c r="AP1389" s="218"/>
      <c r="AQ1389" s="219"/>
      <c r="AR1389" s="217" t="str">
        <f t="shared" si="155"/>
        <v/>
      </c>
      <c r="AS1389" s="217" t="str">
        <f t="shared" si="156"/>
        <v/>
      </c>
      <c r="AT1389" s="217"/>
      <c r="AU1389" s="217"/>
      <c r="AV1389" s="217"/>
      <c r="AW1389" s="217"/>
      <c r="AX1389" s="217"/>
      <c r="AY1389" s="217"/>
      <c r="AZ1389" s="217"/>
      <c r="BA1389" s="217"/>
      <c r="BB1389" s="217"/>
      <c r="BC1389" s="217"/>
      <c r="BD1389" s="217"/>
      <c r="BE1389" s="217"/>
      <c r="BF1389" s="217"/>
      <c r="BG1389" s="217"/>
      <c r="BH1389" s="217"/>
      <c r="BI1389" s="217"/>
      <c r="BJ1389" s="217"/>
      <c r="BK1389" s="217"/>
      <c r="BL1389" s="217"/>
      <c r="BM1389" s="217"/>
      <c r="BN1389" s="217"/>
      <c r="BO1389" s="217"/>
      <c r="BP1389" s="217"/>
      <c r="BQ1389" s="217"/>
      <c r="BR1389" s="311"/>
      <c r="BS1389" s="311"/>
      <c r="BT1389" s="311"/>
      <c r="BU1389" s="311"/>
      <c r="BV1389" s="311"/>
      <c r="BW1389" s="311"/>
      <c r="BX1389" s="311"/>
      <c r="BY1389" s="217"/>
      <c r="BZ1389" s="217"/>
      <c r="CA1389" s="217"/>
      <c r="CB1389" s="217"/>
      <c r="CC1389" s="217"/>
      <c r="CD1389" s="217"/>
      <c r="CE1389" s="311"/>
      <c r="CF1389" s="311" t="str">
        <f>IFERROR(ROUND(STDEV(AN1389,L1389),1),"")</f>
        <v/>
      </c>
      <c r="CG1389" s="322"/>
      <c r="CH1389" s="322"/>
      <c r="CI1389" s="322"/>
      <c r="CJ1389" s="322"/>
      <c r="CK1389" s="322"/>
      <c r="CL1389" s="322"/>
      <c r="CM1389" s="322"/>
      <c r="CN1389" s="220" t="str">
        <f>IFERROR(ROUND((SUM(#REF!)),0),"")</f>
        <v/>
      </c>
      <c r="CO1389" s="216"/>
      <c r="CP1389" s="221"/>
      <c r="CQ1389" s="222"/>
      <c r="CR1389" s="196"/>
      <c r="CS1389" s="196"/>
      <c r="CT1389" s="196"/>
      <c r="CU1389" s="196"/>
      <c r="CV1389" s="196"/>
      <c r="CW1389" s="306">
        <f>AV1389+BH1389</f>
        <v>0</v>
      </c>
      <c r="CX1389" s="12">
        <f>SUM(BI1389:BQ1389,AW1389:BE1389)</f>
        <v>0</v>
      </c>
      <c r="CY1389" s="314" t="str">
        <f>IFERROR(ROUND(CX1389/K1389,0),"")</f>
        <v/>
      </c>
      <c r="CZ1389" s="314" t="str">
        <f>IFERROR(ROUND(CY1389/#REF!,1),"")</f>
        <v/>
      </c>
      <c r="DA1389" s="306" t="str">
        <f t="shared" si="157"/>
        <v/>
      </c>
      <c r="DB1389" s="316" t="str">
        <f t="shared" si="158"/>
        <v/>
      </c>
      <c r="DC1389" s="193"/>
      <c r="DD1389" s="12" t="str">
        <f>IFERROR(#REF!-AP1389,"")</f>
        <v/>
      </c>
      <c r="DE1389" s="193"/>
      <c r="DF1389" s="305" t="str">
        <f>IFERROR(#REF!-L1389,"")</f>
        <v/>
      </c>
      <c r="DG1389" s="311" t="e">
        <f>IF(#REF!&gt;AQ1389,0,1)</f>
        <v>#REF!</v>
      </c>
      <c r="DH1389" s="320">
        <f>IF(AN1389&lt;M1389,0,1)</f>
        <v>1</v>
      </c>
      <c r="DI1389" s="320">
        <f>IF(AN1389&gt;N1389,0,1)</f>
        <v>1</v>
      </c>
    </row>
    <row r="1390" spans="3:113" ht="20.25" x14ac:dyDescent="0.2">
      <c r="C1390" s="214"/>
      <c r="G1390" s="207"/>
      <c r="H1390" s="314"/>
      <c r="I1390" s="314"/>
      <c r="J1390" s="314"/>
      <c r="K1390" s="314"/>
      <c r="L1390" s="208"/>
      <c r="M1390" s="209"/>
      <c r="N1390" s="210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5"/>
      <c r="Z1390" s="195"/>
      <c r="AA1390" s="194"/>
      <c r="AB1390" s="194"/>
      <c r="AC1390" s="194"/>
      <c r="AD1390" s="194"/>
      <c r="AE1390" s="194"/>
      <c r="AF1390" s="194"/>
      <c r="AG1390" s="194"/>
      <c r="AH1390" s="194"/>
      <c r="AI1390" s="194"/>
      <c r="AJ1390" s="194"/>
      <c r="AK1390" s="195"/>
      <c r="AL1390" s="195"/>
      <c r="AM1390" s="323" t="str">
        <f t="shared" si="152"/>
        <v/>
      </c>
      <c r="AN1390" s="323" t="str">
        <f t="shared" si="153"/>
        <v/>
      </c>
      <c r="AO1390" s="276" t="str">
        <f t="shared" si="154"/>
        <v/>
      </c>
      <c r="AP1390" s="218"/>
      <c r="AQ1390" s="219"/>
      <c r="AR1390" s="217" t="str">
        <f t="shared" si="155"/>
        <v/>
      </c>
      <c r="AS1390" s="217" t="str">
        <f t="shared" si="156"/>
        <v/>
      </c>
      <c r="AT1390" s="217"/>
      <c r="AU1390" s="217"/>
      <c r="AV1390" s="217"/>
      <c r="AW1390" s="217"/>
      <c r="AX1390" s="217"/>
      <c r="AY1390" s="217"/>
      <c r="AZ1390" s="217"/>
      <c r="BA1390" s="217"/>
      <c r="BB1390" s="217"/>
      <c r="BC1390" s="217"/>
      <c r="BD1390" s="217"/>
      <c r="BE1390" s="217"/>
      <c r="BF1390" s="217"/>
      <c r="BG1390" s="217"/>
      <c r="BH1390" s="217"/>
      <c r="BI1390" s="217"/>
      <c r="BJ1390" s="217"/>
      <c r="BK1390" s="217"/>
      <c r="BL1390" s="217"/>
      <c r="BM1390" s="217"/>
      <c r="BN1390" s="217"/>
      <c r="BO1390" s="217"/>
      <c r="BP1390" s="217"/>
      <c r="BQ1390" s="217"/>
      <c r="BR1390" s="311"/>
      <c r="BS1390" s="311"/>
      <c r="BT1390" s="311"/>
      <c r="BU1390" s="311"/>
      <c r="BV1390" s="311"/>
      <c r="BW1390" s="311"/>
      <c r="BX1390" s="311"/>
      <c r="BY1390" s="217"/>
      <c r="BZ1390" s="217"/>
      <c r="CA1390" s="217"/>
      <c r="CB1390" s="217"/>
      <c r="CC1390" s="217"/>
      <c r="CD1390" s="217"/>
      <c r="CE1390" s="311"/>
      <c r="CF1390" s="311" t="str">
        <f>IFERROR(ROUND(STDEV(AN1390,L1390),1),"")</f>
        <v/>
      </c>
      <c r="CG1390" s="322"/>
      <c r="CH1390" s="322"/>
      <c r="CI1390" s="322"/>
      <c r="CJ1390" s="322"/>
      <c r="CK1390" s="322"/>
      <c r="CL1390" s="322"/>
      <c r="CM1390" s="322"/>
      <c r="CN1390" s="220" t="str">
        <f>IFERROR(ROUND((SUM(#REF!)),0),"")</f>
        <v/>
      </c>
      <c r="CO1390" s="216"/>
      <c r="CP1390" s="221"/>
      <c r="CQ1390" s="222"/>
      <c r="CR1390" s="196"/>
      <c r="CS1390" s="196"/>
      <c r="CT1390" s="196"/>
      <c r="CU1390" s="196"/>
      <c r="CV1390" s="196"/>
      <c r="CW1390" s="306">
        <f>AV1390+BH1390</f>
        <v>0</v>
      </c>
      <c r="CX1390" s="12">
        <f>SUM(BI1390:BQ1390,AW1390:BE1390)</f>
        <v>0</v>
      </c>
      <c r="CY1390" s="314" t="str">
        <f>IFERROR(ROUND(CX1390/K1390,0),"")</f>
        <v/>
      </c>
      <c r="CZ1390" s="314" t="str">
        <f>IFERROR(ROUND(CY1390/#REF!,1),"")</f>
        <v/>
      </c>
      <c r="DA1390" s="306" t="str">
        <f t="shared" si="157"/>
        <v/>
      </c>
      <c r="DB1390" s="316" t="str">
        <f t="shared" si="158"/>
        <v/>
      </c>
      <c r="DC1390" s="193"/>
      <c r="DD1390" s="12" t="str">
        <f>IFERROR(#REF!-AP1390,"")</f>
        <v/>
      </c>
      <c r="DE1390" s="193"/>
      <c r="DF1390" s="305" t="str">
        <f>IFERROR(#REF!-L1390,"")</f>
        <v/>
      </c>
      <c r="DG1390" s="311" t="e">
        <f>IF(#REF!&gt;AQ1390,0,1)</f>
        <v>#REF!</v>
      </c>
      <c r="DH1390" s="320">
        <f>IF(AN1390&lt;M1390,0,1)</f>
        <v>1</v>
      </c>
      <c r="DI1390" s="320">
        <f>IF(AN1390&gt;N1390,0,1)</f>
        <v>1</v>
      </c>
    </row>
    <row r="1391" spans="3:113" ht="20.25" x14ac:dyDescent="0.2">
      <c r="C1391" s="214"/>
      <c r="G1391" s="207"/>
      <c r="H1391" s="314"/>
      <c r="I1391" s="314"/>
      <c r="J1391" s="314"/>
      <c r="K1391" s="314"/>
      <c r="L1391" s="208"/>
      <c r="M1391" s="209"/>
      <c r="N1391" s="210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5"/>
      <c r="Z1391" s="195"/>
      <c r="AA1391" s="194"/>
      <c r="AB1391" s="194"/>
      <c r="AC1391" s="194"/>
      <c r="AD1391" s="194"/>
      <c r="AE1391" s="194"/>
      <c r="AF1391" s="194"/>
      <c r="AG1391" s="194"/>
      <c r="AH1391" s="194"/>
      <c r="AI1391" s="194"/>
      <c r="AJ1391" s="194"/>
      <c r="AK1391" s="195"/>
      <c r="AL1391" s="195"/>
      <c r="AM1391" s="323" t="str">
        <f t="shared" si="152"/>
        <v/>
      </c>
      <c r="AN1391" s="323" t="str">
        <f t="shared" si="153"/>
        <v/>
      </c>
      <c r="AO1391" s="276" t="str">
        <f t="shared" si="154"/>
        <v/>
      </c>
      <c r="AP1391" s="218"/>
      <c r="AQ1391" s="219"/>
      <c r="AR1391" s="217" t="str">
        <f t="shared" si="155"/>
        <v/>
      </c>
      <c r="AS1391" s="217" t="str">
        <f t="shared" si="156"/>
        <v/>
      </c>
      <c r="AT1391" s="217"/>
      <c r="AU1391" s="217"/>
      <c r="AV1391" s="217"/>
      <c r="AW1391" s="217"/>
      <c r="AX1391" s="217"/>
      <c r="AY1391" s="217"/>
      <c r="AZ1391" s="217"/>
      <c r="BA1391" s="217"/>
      <c r="BB1391" s="217"/>
      <c r="BC1391" s="217"/>
      <c r="BD1391" s="217"/>
      <c r="BE1391" s="217"/>
      <c r="BF1391" s="217"/>
      <c r="BG1391" s="217"/>
      <c r="BH1391" s="217"/>
      <c r="BI1391" s="217"/>
      <c r="BJ1391" s="217"/>
      <c r="BK1391" s="217"/>
      <c r="BL1391" s="217"/>
      <c r="BM1391" s="217"/>
      <c r="BN1391" s="217"/>
      <c r="BO1391" s="217"/>
      <c r="BP1391" s="217"/>
      <c r="BQ1391" s="217"/>
      <c r="BR1391" s="311"/>
      <c r="BS1391" s="311"/>
      <c r="BT1391" s="311"/>
      <c r="BU1391" s="311"/>
      <c r="BV1391" s="311"/>
      <c r="BW1391" s="311"/>
      <c r="BX1391" s="311"/>
      <c r="BY1391" s="217"/>
      <c r="BZ1391" s="217"/>
      <c r="CA1391" s="217"/>
      <c r="CB1391" s="217"/>
      <c r="CC1391" s="217"/>
      <c r="CD1391" s="217"/>
      <c r="CE1391" s="311"/>
      <c r="CF1391" s="311" t="str">
        <f>IFERROR(ROUND(STDEV(AN1391,L1391),1),"")</f>
        <v/>
      </c>
      <c r="CG1391" s="322"/>
      <c r="CH1391" s="322"/>
      <c r="CI1391" s="322"/>
      <c r="CJ1391" s="322"/>
      <c r="CK1391" s="322"/>
      <c r="CL1391" s="322"/>
      <c r="CM1391" s="322"/>
      <c r="CN1391" s="220" t="str">
        <f>IFERROR(ROUND((SUM(#REF!)),0),"")</f>
        <v/>
      </c>
      <c r="CO1391" s="216"/>
      <c r="CP1391" s="221"/>
      <c r="CQ1391" s="222"/>
      <c r="CR1391" s="196"/>
      <c r="CS1391" s="196"/>
      <c r="CT1391" s="196"/>
      <c r="CU1391" s="196"/>
      <c r="CV1391" s="196"/>
      <c r="CW1391" s="306">
        <f>AV1391+BH1391</f>
        <v>0</v>
      </c>
      <c r="CX1391" s="12">
        <f>SUM(BI1391:BQ1391,AW1391:BE1391)</f>
        <v>0</v>
      </c>
      <c r="CY1391" s="314" t="str">
        <f>IFERROR(ROUND(CX1391/K1391,0),"")</f>
        <v/>
      </c>
      <c r="CZ1391" s="314" t="str">
        <f>IFERROR(ROUND(CY1391/#REF!,1),"")</f>
        <v/>
      </c>
      <c r="DA1391" s="306" t="str">
        <f t="shared" si="157"/>
        <v/>
      </c>
      <c r="DB1391" s="316" t="str">
        <f t="shared" si="158"/>
        <v/>
      </c>
      <c r="DC1391" s="193"/>
      <c r="DD1391" s="12" t="str">
        <f>IFERROR(#REF!-AP1391,"")</f>
        <v/>
      </c>
      <c r="DE1391" s="193"/>
      <c r="DF1391" s="305" t="str">
        <f>IFERROR(#REF!-L1391,"")</f>
        <v/>
      </c>
      <c r="DG1391" s="311" t="e">
        <f>IF(#REF!&gt;AQ1391,0,1)</f>
        <v>#REF!</v>
      </c>
      <c r="DH1391" s="320">
        <f>IF(AN1391&lt;M1391,0,1)</f>
        <v>1</v>
      </c>
      <c r="DI1391" s="320">
        <f>IF(AN1391&gt;N1391,0,1)</f>
        <v>1</v>
      </c>
    </row>
    <row r="1392" spans="3:113" ht="20.25" x14ac:dyDescent="0.2">
      <c r="C1392" s="214"/>
      <c r="G1392" s="207"/>
      <c r="H1392" s="314"/>
      <c r="I1392" s="314"/>
      <c r="J1392" s="314"/>
      <c r="K1392" s="314"/>
      <c r="L1392" s="208"/>
      <c r="M1392" s="209"/>
      <c r="N1392" s="210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5"/>
      <c r="Z1392" s="195"/>
      <c r="AA1392" s="194"/>
      <c r="AB1392" s="194"/>
      <c r="AC1392" s="194"/>
      <c r="AD1392" s="194"/>
      <c r="AE1392" s="194"/>
      <c r="AF1392" s="194"/>
      <c r="AG1392" s="194"/>
      <c r="AH1392" s="194"/>
      <c r="AI1392" s="194"/>
      <c r="AJ1392" s="194"/>
      <c r="AK1392" s="195"/>
      <c r="AL1392" s="195"/>
      <c r="AM1392" s="323" t="str">
        <f t="shared" si="152"/>
        <v/>
      </c>
      <c r="AN1392" s="323" t="str">
        <f t="shared" si="153"/>
        <v/>
      </c>
      <c r="AO1392" s="276" t="str">
        <f t="shared" si="154"/>
        <v/>
      </c>
      <c r="AP1392" s="218"/>
      <c r="AQ1392" s="219"/>
      <c r="AR1392" s="217" t="str">
        <f t="shared" si="155"/>
        <v/>
      </c>
      <c r="AS1392" s="217" t="str">
        <f t="shared" si="156"/>
        <v/>
      </c>
      <c r="AT1392" s="217"/>
      <c r="AU1392" s="217"/>
      <c r="AV1392" s="217"/>
      <c r="AW1392" s="217"/>
      <c r="AX1392" s="217"/>
      <c r="AY1392" s="217"/>
      <c r="AZ1392" s="217"/>
      <c r="BA1392" s="217"/>
      <c r="BB1392" s="217"/>
      <c r="BC1392" s="217"/>
      <c r="BD1392" s="217"/>
      <c r="BE1392" s="217"/>
      <c r="BF1392" s="217"/>
      <c r="BG1392" s="217"/>
      <c r="BH1392" s="217"/>
      <c r="BI1392" s="217"/>
      <c r="BJ1392" s="217"/>
      <c r="BK1392" s="217"/>
      <c r="BL1392" s="217"/>
      <c r="BM1392" s="217"/>
      <c r="BN1392" s="217"/>
      <c r="BO1392" s="217"/>
      <c r="BP1392" s="217"/>
      <c r="BQ1392" s="217"/>
      <c r="BR1392" s="311"/>
      <c r="BS1392" s="311"/>
      <c r="BT1392" s="311"/>
      <c r="BU1392" s="311"/>
      <c r="BV1392" s="311"/>
      <c r="BW1392" s="311"/>
      <c r="BX1392" s="311"/>
      <c r="BY1392" s="217"/>
      <c r="BZ1392" s="217"/>
      <c r="CA1392" s="217"/>
      <c r="CB1392" s="217"/>
      <c r="CC1392" s="217"/>
      <c r="CD1392" s="217"/>
      <c r="CE1392" s="311"/>
      <c r="CF1392" s="311" t="str">
        <f>IFERROR(ROUND(STDEV(AN1392,L1392),1),"")</f>
        <v/>
      </c>
      <c r="CG1392" s="322"/>
      <c r="CH1392" s="322"/>
      <c r="CI1392" s="322"/>
      <c r="CJ1392" s="322"/>
      <c r="CK1392" s="322"/>
      <c r="CL1392" s="322"/>
      <c r="CM1392" s="322"/>
      <c r="CN1392" s="220" t="str">
        <f>IFERROR(ROUND((SUM(#REF!)),0),"")</f>
        <v/>
      </c>
      <c r="CO1392" s="216"/>
      <c r="CP1392" s="221"/>
      <c r="CQ1392" s="222"/>
      <c r="CR1392" s="196"/>
      <c r="CS1392" s="196"/>
      <c r="CT1392" s="196"/>
      <c r="CU1392" s="196"/>
      <c r="CV1392" s="196"/>
      <c r="CW1392" s="306">
        <f>AV1392+BH1392</f>
        <v>0</v>
      </c>
      <c r="CX1392" s="12">
        <f>SUM(BI1392:BQ1392,AW1392:BE1392)</f>
        <v>0</v>
      </c>
      <c r="CY1392" s="314" t="str">
        <f>IFERROR(ROUND(CX1392/K1392,0),"")</f>
        <v/>
      </c>
      <c r="CZ1392" s="314" t="str">
        <f>IFERROR(ROUND(CY1392/#REF!,1),"")</f>
        <v/>
      </c>
      <c r="DA1392" s="306" t="str">
        <f t="shared" si="157"/>
        <v/>
      </c>
      <c r="DB1392" s="316" t="str">
        <f t="shared" si="158"/>
        <v/>
      </c>
      <c r="DC1392" s="193"/>
      <c r="DD1392" s="12" t="str">
        <f>IFERROR(#REF!-AP1392,"")</f>
        <v/>
      </c>
      <c r="DE1392" s="193"/>
      <c r="DF1392" s="305" t="str">
        <f>IFERROR(#REF!-L1392,"")</f>
        <v/>
      </c>
      <c r="DG1392" s="311" t="e">
        <f>IF(#REF!&gt;AQ1392,0,1)</f>
        <v>#REF!</v>
      </c>
      <c r="DH1392" s="320">
        <f>IF(AN1392&lt;M1392,0,1)</f>
        <v>1</v>
      </c>
      <c r="DI1392" s="320">
        <f>IF(AN1392&gt;N1392,0,1)</f>
        <v>1</v>
      </c>
    </row>
    <row r="1393" spans="3:113" ht="20.25" x14ac:dyDescent="0.2">
      <c r="C1393" s="214"/>
      <c r="G1393" s="207"/>
      <c r="H1393" s="314"/>
      <c r="I1393" s="314"/>
      <c r="J1393" s="314"/>
      <c r="K1393" s="314"/>
      <c r="L1393" s="208"/>
      <c r="M1393" s="209"/>
      <c r="N1393" s="210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5"/>
      <c r="Z1393" s="195"/>
      <c r="AA1393" s="194"/>
      <c r="AB1393" s="194"/>
      <c r="AC1393" s="194"/>
      <c r="AD1393" s="194"/>
      <c r="AE1393" s="194"/>
      <c r="AF1393" s="194"/>
      <c r="AG1393" s="194"/>
      <c r="AH1393" s="194"/>
      <c r="AI1393" s="194"/>
      <c r="AJ1393" s="194"/>
      <c r="AK1393" s="195"/>
      <c r="AL1393" s="195"/>
      <c r="AM1393" s="323" t="str">
        <f t="shared" si="152"/>
        <v/>
      </c>
      <c r="AN1393" s="323" t="str">
        <f t="shared" si="153"/>
        <v/>
      </c>
      <c r="AO1393" s="276" t="str">
        <f t="shared" si="154"/>
        <v/>
      </c>
      <c r="AP1393" s="218"/>
      <c r="AQ1393" s="219"/>
      <c r="AR1393" s="217" t="str">
        <f t="shared" si="155"/>
        <v/>
      </c>
      <c r="AS1393" s="217" t="str">
        <f t="shared" si="156"/>
        <v/>
      </c>
      <c r="AT1393" s="217"/>
      <c r="AU1393" s="217"/>
      <c r="AV1393" s="217"/>
      <c r="AW1393" s="217"/>
      <c r="AX1393" s="217"/>
      <c r="AY1393" s="217"/>
      <c r="AZ1393" s="217"/>
      <c r="BA1393" s="217"/>
      <c r="BB1393" s="217"/>
      <c r="BC1393" s="217"/>
      <c r="BD1393" s="217"/>
      <c r="BE1393" s="217"/>
      <c r="BF1393" s="217"/>
      <c r="BG1393" s="217"/>
      <c r="BH1393" s="217"/>
      <c r="BI1393" s="217"/>
      <c r="BJ1393" s="217"/>
      <c r="BK1393" s="217"/>
      <c r="BL1393" s="217"/>
      <c r="BM1393" s="217"/>
      <c r="BN1393" s="217"/>
      <c r="BO1393" s="217"/>
      <c r="BP1393" s="217"/>
      <c r="BQ1393" s="217"/>
      <c r="BR1393" s="311"/>
      <c r="BS1393" s="311"/>
      <c r="BT1393" s="311"/>
      <c r="BU1393" s="311"/>
      <c r="BV1393" s="311"/>
      <c r="BW1393" s="311"/>
      <c r="BX1393" s="311"/>
      <c r="BY1393" s="217"/>
      <c r="BZ1393" s="217"/>
      <c r="CA1393" s="217"/>
      <c r="CB1393" s="217"/>
      <c r="CC1393" s="217"/>
      <c r="CD1393" s="217"/>
      <c r="CE1393" s="311"/>
      <c r="CF1393" s="311" t="str">
        <f>IFERROR(ROUND(STDEV(AN1393,L1393),1),"")</f>
        <v/>
      </c>
      <c r="CG1393" s="322"/>
      <c r="CH1393" s="322"/>
      <c r="CI1393" s="322"/>
      <c r="CJ1393" s="322"/>
      <c r="CK1393" s="322"/>
      <c r="CL1393" s="322"/>
      <c r="CM1393" s="322"/>
      <c r="CN1393" s="220" t="str">
        <f>IFERROR(ROUND((SUM(#REF!)),0),"")</f>
        <v/>
      </c>
      <c r="CO1393" s="216"/>
      <c r="CP1393" s="221"/>
      <c r="CQ1393" s="222"/>
      <c r="CR1393" s="196"/>
      <c r="CS1393" s="196"/>
      <c r="CT1393" s="196"/>
      <c r="CU1393" s="196"/>
      <c r="CV1393" s="196"/>
      <c r="CW1393" s="306">
        <f>AV1393+BH1393</f>
        <v>0</v>
      </c>
      <c r="CX1393" s="12">
        <f>SUM(BI1393:BQ1393,AW1393:BE1393)</f>
        <v>0</v>
      </c>
      <c r="CY1393" s="314" t="str">
        <f>IFERROR(ROUND(CX1393/K1393,0),"")</f>
        <v/>
      </c>
      <c r="CZ1393" s="314" t="str">
        <f>IFERROR(ROUND(CY1393/#REF!,1),"")</f>
        <v/>
      </c>
      <c r="DA1393" s="306" t="str">
        <f t="shared" si="157"/>
        <v/>
      </c>
      <c r="DB1393" s="316" t="str">
        <f t="shared" si="158"/>
        <v/>
      </c>
      <c r="DC1393" s="193"/>
      <c r="DD1393" s="12" t="str">
        <f>IFERROR(#REF!-AP1393,"")</f>
        <v/>
      </c>
      <c r="DE1393" s="193"/>
      <c r="DF1393" s="305" t="str">
        <f>IFERROR(#REF!-L1393,"")</f>
        <v/>
      </c>
      <c r="DG1393" s="311" t="e">
        <f>IF(#REF!&gt;AQ1393,0,1)</f>
        <v>#REF!</v>
      </c>
      <c r="DH1393" s="320">
        <f>IF(AN1393&lt;M1393,0,1)</f>
        <v>1</v>
      </c>
      <c r="DI1393" s="320">
        <f>IF(AN1393&gt;N1393,0,1)</f>
        <v>1</v>
      </c>
    </row>
    <row r="1394" spans="3:113" ht="20.25" x14ac:dyDescent="0.2">
      <c r="C1394" s="214"/>
      <c r="G1394" s="207"/>
      <c r="H1394" s="314"/>
      <c r="I1394" s="314"/>
      <c r="J1394" s="314"/>
      <c r="K1394" s="314"/>
      <c r="L1394" s="208"/>
      <c r="M1394" s="209"/>
      <c r="N1394" s="210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5"/>
      <c r="Z1394" s="195"/>
      <c r="AA1394" s="194"/>
      <c r="AB1394" s="194"/>
      <c r="AC1394" s="194"/>
      <c r="AD1394" s="194"/>
      <c r="AE1394" s="194"/>
      <c r="AF1394" s="194"/>
      <c r="AG1394" s="194"/>
      <c r="AH1394" s="194"/>
      <c r="AI1394" s="194"/>
      <c r="AJ1394" s="194"/>
      <c r="AK1394" s="195"/>
      <c r="AL1394" s="195"/>
      <c r="AM1394" s="323" t="str">
        <f t="shared" si="152"/>
        <v/>
      </c>
      <c r="AN1394" s="323" t="str">
        <f t="shared" si="153"/>
        <v/>
      </c>
      <c r="AO1394" s="276" t="str">
        <f t="shared" si="154"/>
        <v/>
      </c>
      <c r="AP1394" s="218"/>
      <c r="AQ1394" s="219"/>
      <c r="AR1394" s="217" t="str">
        <f t="shared" si="155"/>
        <v/>
      </c>
      <c r="AS1394" s="217" t="str">
        <f t="shared" si="156"/>
        <v/>
      </c>
      <c r="AT1394" s="217"/>
      <c r="AU1394" s="217"/>
      <c r="AV1394" s="217"/>
      <c r="AW1394" s="217"/>
      <c r="AX1394" s="217"/>
      <c r="AY1394" s="217"/>
      <c r="AZ1394" s="217"/>
      <c r="BA1394" s="217"/>
      <c r="BB1394" s="217"/>
      <c r="BC1394" s="217"/>
      <c r="BD1394" s="217"/>
      <c r="BE1394" s="217"/>
      <c r="BF1394" s="217"/>
      <c r="BG1394" s="217"/>
      <c r="BH1394" s="217"/>
      <c r="BI1394" s="217"/>
      <c r="BJ1394" s="217"/>
      <c r="BK1394" s="217"/>
      <c r="BL1394" s="217"/>
      <c r="BM1394" s="217"/>
      <c r="BN1394" s="217"/>
      <c r="BO1394" s="217"/>
      <c r="BP1394" s="217"/>
      <c r="BQ1394" s="217"/>
      <c r="BR1394" s="311"/>
      <c r="BS1394" s="311"/>
      <c r="BT1394" s="311"/>
      <c r="BU1394" s="311"/>
      <c r="BV1394" s="311"/>
      <c r="BW1394" s="311"/>
      <c r="BX1394" s="311"/>
      <c r="BY1394" s="217"/>
      <c r="BZ1394" s="217"/>
      <c r="CA1394" s="217"/>
      <c r="CB1394" s="217"/>
      <c r="CC1394" s="217"/>
      <c r="CD1394" s="217"/>
      <c r="CE1394" s="311"/>
      <c r="CF1394" s="311" t="str">
        <f>IFERROR(ROUND(STDEV(AN1394,L1394),1),"")</f>
        <v/>
      </c>
      <c r="CG1394" s="322"/>
      <c r="CH1394" s="322"/>
      <c r="CI1394" s="322"/>
      <c r="CJ1394" s="322"/>
      <c r="CK1394" s="322"/>
      <c r="CL1394" s="322"/>
      <c r="CM1394" s="322"/>
      <c r="CN1394" s="220" t="str">
        <f>IFERROR(ROUND((SUM(#REF!)),0),"")</f>
        <v/>
      </c>
      <c r="CO1394" s="216"/>
      <c r="CP1394" s="221"/>
      <c r="CQ1394" s="222"/>
      <c r="CR1394" s="196"/>
      <c r="CS1394" s="196"/>
      <c r="CT1394" s="196"/>
      <c r="CU1394" s="196"/>
      <c r="CV1394" s="196"/>
      <c r="CW1394" s="306">
        <f>AV1394+BH1394</f>
        <v>0</v>
      </c>
      <c r="CX1394" s="12">
        <f>SUM(BI1394:BQ1394,AW1394:BE1394)</f>
        <v>0</v>
      </c>
      <c r="CY1394" s="314" t="str">
        <f>IFERROR(ROUND(CX1394/K1394,0),"")</f>
        <v/>
      </c>
      <c r="CZ1394" s="314" t="str">
        <f>IFERROR(ROUND(CY1394/#REF!,1),"")</f>
        <v/>
      </c>
      <c r="DA1394" s="306" t="str">
        <f t="shared" si="157"/>
        <v/>
      </c>
      <c r="DB1394" s="316" t="str">
        <f t="shared" si="158"/>
        <v/>
      </c>
      <c r="DC1394" s="193"/>
      <c r="DD1394" s="12" t="str">
        <f>IFERROR(#REF!-AP1394,"")</f>
        <v/>
      </c>
      <c r="DE1394" s="193"/>
      <c r="DF1394" s="305" t="str">
        <f>IFERROR(#REF!-L1394,"")</f>
        <v/>
      </c>
      <c r="DG1394" s="311" t="e">
        <f>IF(#REF!&gt;AQ1394,0,1)</f>
        <v>#REF!</v>
      </c>
      <c r="DH1394" s="320">
        <f>IF(AN1394&lt;M1394,0,1)</f>
        <v>1</v>
      </c>
      <c r="DI1394" s="320">
        <f>IF(AN1394&gt;N1394,0,1)</f>
        <v>1</v>
      </c>
    </row>
    <row r="1395" spans="3:113" ht="20.25" x14ac:dyDescent="0.2">
      <c r="C1395" s="214"/>
      <c r="G1395" s="207"/>
      <c r="H1395" s="314"/>
      <c r="I1395" s="314"/>
      <c r="J1395" s="314"/>
      <c r="K1395" s="314"/>
      <c r="L1395" s="208"/>
      <c r="M1395" s="209"/>
      <c r="N1395" s="210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5"/>
      <c r="Z1395" s="195"/>
      <c r="AA1395" s="194"/>
      <c r="AB1395" s="194"/>
      <c r="AC1395" s="194"/>
      <c r="AD1395" s="194"/>
      <c r="AE1395" s="194"/>
      <c r="AF1395" s="194"/>
      <c r="AG1395" s="194"/>
      <c r="AH1395" s="194"/>
      <c r="AI1395" s="194"/>
      <c r="AJ1395" s="194"/>
      <c r="AK1395" s="195"/>
      <c r="AL1395" s="195"/>
      <c r="AM1395" s="323" t="str">
        <f t="shared" si="152"/>
        <v/>
      </c>
      <c r="AN1395" s="323" t="str">
        <f t="shared" si="153"/>
        <v/>
      </c>
      <c r="AO1395" s="276" t="str">
        <f t="shared" si="154"/>
        <v/>
      </c>
      <c r="AP1395" s="218"/>
      <c r="AQ1395" s="219"/>
      <c r="AR1395" s="217" t="str">
        <f t="shared" si="155"/>
        <v/>
      </c>
      <c r="AS1395" s="217" t="str">
        <f t="shared" si="156"/>
        <v/>
      </c>
      <c r="AT1395" s="217"/>
      <c r="AU1395" s="217"/>
      <c r="AV1395" s="217"/>
      <c r="AW1395" s="217"/>
      <c r="AX1395" s="217"/>
      <c r="AY1395" s="217"/>
      <c r="AZ1395" s="217"/>
      <c r="BA1395" s="217"/>
      <c r="BB1395" s="217"/>
      <c r="BC1395" s="217"/>
      <c r="BD1395" s="217"/>
      <c r="BE1395" s="217"/>
      <c r="BF1395" s="217"/>
      <c r="BG1395" s="217"/>
      <c r="BH1395" s="217"/>
      <c r="BI1395" s="217"/>
      <c r="BJ1395" s="217"/>
      <c r="BK1395" s="217"/>
      <c r="BL1395" s="217"/>
      <c r="BM1395" s="217"/>
      <c r="BN1395" s="217"/>
      <c r="BO1395" s="217"/>
      <c r="BP1395" s="217"/>
      <c r="BQ1395" s="217"/>
      <c r="BR1395" s="311"/>
      <c r="BS1395" s="311"/>
      <c r="BT1395" s="311"/>
      <c r="BU1395" s="311"/>
      <c r="BV1395" s="311"/>
      <c r="BW1395" s="311"/>
      <c r="BX1395" s="311"/>
      <c r="BY1395" s="217"/>
      <c r="BZ1395" s="217"/>
      <c r="CA1395" s="217"/>
      <c r="CB1395" s="217"/>
      <c r="CC1395" s="217"/>
      <c r="CD1395" s="217"/>
      <c r="CE1395" s="311"/>
      <c r="CF1395" s="311" t="str">
        <f>IFERROR(ROUND(STDEV(AN1395,L1395),1),"")</f>
        <v/>
      </c>
      <c r="CG1395" s="322"/>
      <c r="CH1395" s="322"/>
      <c r="CI1395" s="322"/>
      <c r="CJ1395" s="322"/>
      <c r="CK1395" s="322"/>
      <c r="CL1395" s="322"/>
      <c r="CM1395" s="322"/>
      <c r="CN1395" s="220" t="str">
        <f>IFERROR(ROUND((SUM(#REF!)),0),"")</f>
        <v/>
      </c>
      <c r="CO1395" s="216"/>
      <c r="CP1395" s="221"/>
      <c r="CQ1395" s="222"/>
      <c r="CR1395" s="196"/>
      <c r="CS1395" s="196"/>
      <c r="CT1395" s="196"/>
      <c r="CU1395" s="196"/>
      <c r="CV1395" s="196"/>
      <c r="CW1395" s="306">
        <f>AV1395+BH1395</f>
        <v>0</v>
      </c>
      <c r="CX1395" s="12">
        <f>SUM(BI1395:BQ1395,AW1395:BE1395)</f>
        <v>0</v>
      </c>
      <c r="CY1395" s="314" t="str">
        <f>IFERROR(ROUND(CX1395/K1395,0),"")</f>
        <v/>
      </c>
      <c r="CZ1395" s="314" t="str">
        <f>IFERROR(ROUND(CY1395/#REF!,1),"")</f>
        <v/>
      </c>
      <c r="DA1395" s="306" t="str">
        <f t="shared" si="157"/>
        <v/>
      </c>
      <c r="DB1395" s="316" t="str">
        <f t="shared" si="158"/>
        <v/>
      </c>
      <c r="DC1395" s="193"/>
      <c r="DD1395" s="12" t="str">
        <f>IFERROR(#REF!-AP1395,"")</f>
        <v/>
      </c>
      <c r="DE1395" s="193"/>
      <c r="DF1395" s="305" t="str">
        <f>IFERROR(#REF!-L1395,"")</f>
        <v/>
      </c>
      <c r="DG1395" s="311" t="e">
        <f>IF(#REF!&gt;AQ1395,0,1)</f>
        <v>#REF!</v>
      </c>
      <c r="DH1395" s="320">
        <f>IF(AN1395&lt;M1395,0,1)</f>
        <v>1</v>
      </c>
      <c r="DI1395" s="320">
        <f>IF(AN1395&gt;N1395,0,1)</f>
        <v>1</v>
      </c>
    </row>
    <row r="1396" spans="3:113" ht="20.25" x14ac:dyDescent="0.2">
      <c r="C1396" s="214"/>
      <c r="G1396" s="207"/>
      <c r="H1396" s="314"/>
      <c r="I1396" s="314"/>
      <c r="J1396" s="314"/>
      <c r="K1396" s="314"/>
      <c r="L1396" s="208"/>
      <c r="M1396" s="209"/>
      <c r="N1396" s="210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5"/>
      <c r="Z1396" s="195"/>
      <c r="AA1396" s="194"/>
      <c r="AB1396" s="194"/>
      <c r="AC1396" s="194"/>
      <c r="AD1396" s="194"/>
      <c r="AE1396" s="194"/>
      <c r="AF1396" s="194"/>
      <c r="AG1396" s="194"/>
      <c r="AH1396" s="194"/>
      <c r="AI1396" s="194"/>
      <c r="AJ1396" s="194"/>
      <c r="AK1396" s="195"/>
      <c r="AL1396" s="195"/>
      <c r="AM1396" s="323" t="str">
        <f t="shared" si="152"/>
        <v/>
      </c>
      <c r="AN1396" s="323" t="str">
        <f t="shared" si="153"/>
        <v/>
      </c>
      <c r="AO1396" s="276" t="str">
        <f t="shared" si="154"/>
        <v/>
      </c>
      <c r="AP1396" s="218"/>
      <c r="AQ1396" s="219"/>
      <c r="AR1396" s="217" t="str">
        <f t="shared" si="155"/>
        <v/>
      </c>
      <c r="AS1396" s="217" t="str">
        <f t="shared" si="156"/>
        <v/>
      </c>
      <c r="AT1396" s="217"/>
      <c r="AU1396" s="217"/>
      <c r="AV1396" s="217"/>
      <c r="AW1396" s="217"/>
      <c r="AX1396" s="217"/>
      <c r="AY1396" s="217"/>
      <c r="AZ1396" s="217"/>
      <c r="BA1396" s="217"/>
      <c r="BB1396" s="217"/>
      <c r="BC1396" s="217"/>
      <c r="BD1396" s="217"/>
      <c r="BE1396" s="217"/>
      <c r="BF1396" s="217"/>
      <c r="BG1396" s="217"/>
      <c r="BH1396" s="217"/>
      <c r="BI1396" s="217"/>
      <c r="BJ1396" s="217"/>
      <c r="BK1396" s="217"/>
      <c r="BL1396" s="217"/>
      <c r="BM1396" s="217"/>
      <c r="BN1396" s="217"/>
      <c r="BO1396" s="217"/>
      <c r="BP1396" s="217"/>
      <c r="BQ1396" s="217"/>
      <c r="BR1396" s="311"/>
      <c r="BS1396" s="311"/>
      <c r="BT1396" s="311"/>
      <c r="BU1396" s="311"/>
      <c r="BV1396" s="311"/>
      <c r="BW1396" s="311"/>
      <c r="BX1396" s="311"/>
      <c r="BY1396" s="217"/>
      <c r="BZ1396" s="217"/>
      <c r="CA1396" s="217"/>
      <c r="CB1396" s="217"/>
      <c r="CC1396" s="217"/>
      <c r="CD1396" s="217"/>
      <c r="CE1396" s="311"/>
      <c r="CF1396" s="311" t="str">
        <f>IFERROR(ROUND(STDEV(AN1396,L1396),1),"")</f>
        <v/>
      </c>
      <c r="CG1396" s="322"/>
      <c r="CH1396" s="322"/>
      <c r="CI1396" s="322"/>
      <c r="CJ1396" s="322"/>
      <c r="CK1396" s="322"/>
      <c r="CL1396" s="322"/>
      <c r="CM1396" s="322"/>
      <c r="CN1396" s="220" t="str">
        <f>IFERROR(ROUND((SUM(#REF!)),0),"")</f>
        <v/>
      </c>
      <c r="CO1396" s="216"/>
      <c r="CP1396" s="221"/>
      <c r="CQ1396" s="222"/>
      <c r="CR1396" s="196"/>
      <c r="CS1396" s="196"/>
      <c r="CT1396" s="196"/>
      <c r="CU1396" s="196"/>
      <c r="CV1396" s="196"/>
      <c r="CW1396" s="306">
        <f>AV1396+BH1396</f>
        <v>0</v>
      </c>
      <c r="CX1396" s="12">
        <f>SUM(BI1396:BQ1396,AW1396:BE1396)</f>
        <v>0</v>
      </c>
      <c r="CY1396" s="314" t="str">
        <f>IFERROR(ROUND(CX1396/K1396,0),"")</f>
        <v/>
      </c>
      <c r="CZ1396" s="314" t="str">
        <f>IFERROR(ROUND(CY1396/#REF!,1),"")</f>
        <v/>
      </c>
      <c r="DA1396" s="306" t="str">
        <f t="shared" si="157"/>
        <v/>
      </c>
      <c r="DB1396" s="316" t="str">
        <f t="shared" si="158"/>
        <v/>
      </c>
      <c r="DC1396" s="193"/>
      <c r="DD1396" s="12" t="str">
        <f>IFERROR(#REF!-AP1396,"")</f>
        <v/>
      </c>
      <c r="DE1396" s="193"/>
      <c r="DF1396" s="305" t="str">
        <f>IFERROR(#REF!-L1396,"")</f>
        <v/>
      </c>
      <c r="DG1396" s="311" t="e">
        <f>IF(#REF!&gt;AQ1396,0,1)</f>
        <v>#REF!</v>
      </c>
      <c r="DH1396" s="320">
        <f>IF(AN1396&lt;M1396,0,1)</f>
        <v>1</v>
      </c>
      <c r="DI1396" s="320">
        <f>IF(AN1396&gt;N1396,0,1)</f>
        <v>1</v>
      </c>
    </row>
    <row r="1397" spans="3:113" ht="20.25" x14ac:dyDescent="0.2">
      <c r="C1397" s="214"/>
      <c r="G1397" s="207"/>
      <c r="H1397" s="314"/>
      <c r="I1397" s="314"/>
      <c r="J1397" s="314"/>
      <c r="K1397" s="314"/>
      <c r="L1397" s="208"/>
      <c r="M1397" s="209"/>
      <c r="N1397" s="210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5"/>
      <c r="Z1397" s="195"/>
      <c r="AA1397" s="194"/>
      <c r="AB1397" s="194"/>
      <c r="AC1397" s="194"/>
      <c r="AD1397" s="194"/>
      <c r="AE1397" s="194"/>
      <c r="AF1397" s="194"/>
      <c r="AG1397" s="194"/>
      <c r="AH1397" s="194"/>
      <c r="AI1397" s="194"/>
      <c r="AJ1397" s="194"/>
      <c r="AK1397" s="195"/>
      <c r="AL1397" s="195"/>
      <c r="AM1397" s="323" t="str">
        <f t="shared" si="152"/>
        <v/>
      </c>
      <c r="AN1397" s="323" t="str">
        <f t="shared" si="153"/>
        <v/>
      </c>
      <c r="AO1397" s="276" t="str">
        <f t="shared" si="154"/>
        <v/>
      </c>
      <c r="AP1397" s="218"/>
      <c r="AQ1397" s="219"/>
      <c r="AR1397" s="217" t="str">
        <f t="shared" si="155"/>
        <v/>
      </c>
      <c r="AS1397" s="217" t="str">
        <f t="shared" si="156"/>
        <v/>
      </c>
      <c r="AT1397" s="217"/>
      <c r="AU1397" s="217"/>
      <c r="AV1397" s="217"/>
      <c r="AW1397" s="217"/>
      <c r="AX1397" s="217"/>
      <c r="AY1397" s="217"/>
      <c r="AZ1397" s="217"/>
      <c r="BA1397" s="217"/>
      <c r="BB1397" s="217"/>
      <c r="BC1397" s="217"/>
      <c r="BD1397" s="217"/>
      <c r="BE1397" s="217"/>
      <c r="BF1397" s="217"/>
      <c r="BG1397" s="217"/>
      <c r="BH1397" s="217"/>
      <c r="BI1397" s="217"/>
      <c r="BJ1397" s="217"/>
      <c r="BK1397" s="217"/>
      <c r="BL1397" s="217"/>
      <c r="BM1397" s="217"/>
      <c r="BN1397" s="217"/>
      <c r="BO1397" s="217"/>
      <c r="BP1397" s="217"/>
      <c r="BQ1397" s="217"/>
      <c r="BR1397" s="311"/>
      <c r="BS1397" s="311"/>
      <c r="BT1397" s="311"/>
      <c r="BU1397" s="311"/>
      <c r="BV1397" s="311"/>
      <c r="BW1397" s="311"/>
      <c r="BX1397" s="311"/>
      <c r="BY1397" s="217"/>
      <c r="BZ1397" s="217"/>
      <c r="CA1397" s="217"/>
      <c r="CB1397" s="217"/>
      <c r="CC1397" s="217"/>
      <c r="CD1397" s="217"/>
      <c r="CE1397" s="311"/>
      <c r="CF1397" s="311" t="str">
        <f>IFERROR(ROUND(STDEV(AN1397,L1397),1),"")</f>
        <v/>
      </c>
      <c r="CG1397" s="322"/>
      <c r="CH1397" s="322"/>
      <c r="CI1397" s="322"/>
      <c r="CJ1397" s="322"/>
      <c r="CK1397" s="322"/>
      <c r="CL1397" s="322"/>
      <c r="CM1397" s="322"/>
      <c r="CN1397" s="220" t="str">
        <f>IFERROR(ROUND((SUM(#REF!)),0),"")</f>
        <v/>
      </c>
      <c r="CO1397" s="216"/>
      <c r="CP1397" s="221"/>
      <c r="CQ1397" s="222"/>
      <c r="CR1397" s="196"/>
      <c r="CS1397" s="196"/>
      <c r="CT1397" s="196"/>
      <c r="CU1397" s="196"/>
      <c r="CV1397" s="196"/>
      <c r="CW1397" s="306">
        <f>AV1397+BH1397</f>
        <v>0</v>
      </c>
      <c r="CX1397" s="12">
        <f>SUM(BI1397:BQ1397,AW1397:BE1397)</f>
        <v>0</v>
      </c>
      <c r="CY1397" s="314" t="str">
        <f>IFERROR(ROUND(CX1397/K1397,0),"")</f>
        <v/>
      </c>
      <c r="CZ1397" s="314" t="str">
        <f>IFERROR(ROUND(CY1397/#REF!,1),"")</f>
        <v/>
      </c>
      <c r="DA1397" s="306" t="str">
        <f t="shared" si="157"/>
        <v/>
      </c>
      <c r="DB1397" s="316" t="str">
        <f t="shared" si="158"/>
        <v/>
      </c>
      <c r="DC1397" s="193"/>
      <c r="DD1397" s="12" t="str">
        <f>IFERROR(#REF!-AP1397,"")</f>
        <v/>
      </c>
      <c r="DE1397" s="193"/>
      <c r="DF1397" s="305" t="str">
        <f>IFERROR(#REF!-L1397,"")</f>
        <v/>
      </c>
      <c r="DG1397" s="311" t="e">
        <f>IF(#REF!&gt;AQ1397,0,1)</f>
        <v>#REF!</v>
      </c>
      <c r="DH1397" s="320">
        <f>IF(AN1397&lt;M1397,0,1)</f>
        <v>1</v>
      </c>
      <c r="DI1397" s="320">
        <f>IF(AN1397&gt;N1397,0,1)</f>
        <v>1</v>
      </c>
    </row>
    <row r="1398" spans="3:113" ht="20.25" x14ac:dyDescent="0.2">
      <c r="C1398" s="214"/>
      <c r="G1398" s="207"/>
      <c r="H1398" s="314"/>
      <c r="I1398" s="314"/>
      <c r="J1398" s="314"/>
      <c r="K1398" s="314"/>
      <c r="L1398" s="208"/>
      <c r="M1398" s="209"/>
      <c r="N1398" s="210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5"/>
      <c r="Z1398" s="195"/>
      <c r="AA1398" s="194"/>
      <c r="AB1398" s="194"/>
      <c r="AC1398" s="194"/>
      <c r="AD1398" s="194"/>
      <c r="AE1398" s="194"/>
      <c r="AF1398" s="194"/>
      <c r="AG1398" s="194"/>
      <c r="AH1398" s="194"/>
      <c r="AI1398" s="194"/>
      <c r="AJ1398" s="194"/>
      <c r="AK1398" s="195"/>
      <c r="AL1398" s="195"/>
      <c r="AM1398" s="323" t="str">
        <f t="shared" si="152"/>
        <v/>
      </c>
      <c r="AN1398" s="323" t="str">
        <f t="shared" si="153"/>
        <v/>
      </c>
      <c r="AO1398" s="276" t="str">
        <f t="shared" si="154"/>
        <v/>
      </c>
      <c r="AP1398" s="218"/>
      <c r="AQ1398" s="219"/>
      <c r="AR1398" s="217" t="str">
        <f t="shared" si="155"/>
        <v/>
      </c>
      <c r="AS1398" s="217" t="str">
        <f t="shared" si="156"/>
        <v/>
      </c>
      <c r="AT1398" s="217"/>
      <c r="AU1398" s="217"/>
      <c r="AV1398" s="217"/>
      <c r="AW1398" s="217"/>
      <c r="AX1398" s="217"/>
      <c r="AY1398" s="217"/>
      <c r="AZ1398" s="217"/>
      <c r="BA1398" s="217"/>
      <c r="BB1398" s="217"/>
      <c r="BC1398" s="217"/>
      <c r="BD1398" s="217"/>
      <c r="BE1398" s="217"/>
      <c r="BF1398" s="217"/>
      <c r="BG1398" s="217"/>
      <c r="BH1398" s="217"/>
      <c r="BI1398" s="217"/>
      <c r="BJ1398" s="217"/>
      <c r="BK1398" s="217"/>
      <c r="BL1398" s="217"/>
      <c r="BM1398" s="217"/>
      <c r="BN1398" s="217"/>
      <c r="BO1398" s="217"/>
      <c r="BP1398" s="217"/>
      <c r="BQ1398" s="217"/>
      <c r="BR1398" s="311"/>
      <c r="BS1398" s="311"/>
      <c r="BT1398" s="311"/>
      <c r="BU1398" s="311"/>
      <c r="BV1398" s="311"/>
      <c r="BW1398" s="311"/>
      <c r="BX1398" s="311"/>
      <c r="BY1398" s="217"/>
      <c r="BZ1398" s="217"/>
      <c r="CA1398" s="217"/>
      <c r="CB1398" s="217"/>
      <c r="CC1398" s="217"/>
      <c r="CD1398" s="217"/>
      <c r="CE1398" s="311"/>
      <c r="CF1398" s="311" t="str">
        <f>IFERROR(ROUND(STDEV(AN1398,L1398),1),"")</f>
        <v/>
      </c>
      <c r="CG1398" s="322"/>
      <c r="CH1398" s="322"/>
      <c r="CI1398" s="322"/>
      <c r="CJ1398" s="322"/>
      <c r="CK1398" s="322"/>
      <c r="CL1398" s="322"/>
      <c r="CM1398" s="322"/>
      <c r="CN1398" s="220" t="str">
        <f>IFERROR(ROUND((SUM(#REF!)),0),"")</f>
        <v/>
      </c>
      <c r="CO1398" s="216"/>
      <c r="CP1398" s="221"/>
      <c r="CQ1398" s="222"/>
      <c r="CR1398" s="196"/>
      <c r="CS1398" s="196"/>
      <c r="CT1398" s="196"/>
      <c r="CU1398" s="196"/>
      <c r="CV1398" s="196"/>
      <c r="CW1398" s="306">
        <f>AV1398+BH1398</f>
        <v>0</v>
      </c>
      <c r="CX1398" s="12">
        <f>SUM(BI1398:BQ1398,AW1398:BE1398)</f>
        <v>0</v>
      </c>
      <c r="CY1398" s="314" t="str">
        <f>IFERROR(ROUND(CX1398/K1398,0),"")</f>
        <v/>
      </c>
      <c r="CZ1398" s="314" t="str">
        <f>IFERROR(ROUND(CY1398/#REF!,1),"")</f>
        <v/>
      </c>
      <c r="DA1398" s="306" t="str">
        <f t="shared" si="157"/>
        <v/>
      </c>
      <c r="DB1398" s="316" t="str">
        <f t="shared" si="158"/>
        <v/>
      </c>
      <c r="DC1398" s="193"/>
      <c r="DD1398" s="12" t="str">
        <f>IFERROR(#REF!-AP1398,"")</f>
        <v/>
      </c>
      <c r="DE1398" s="193"/>
      <c r="DF1398" s="305" t="str">
        <f>IFERROR(#REF!-L1398,"")</f>
        <v/>
      </c>
      <c r="DG1398" s="311" t="e">
        <f>IF(#REF!&gt;AQ1398,0,1)</f>
        <v>#REF!</v>
      </c>
      <c r="DH1398" s="320">
        <f>IF(AN1398&lt;M1398,0,1)</f>
        <v>1</v>
      </c>
      <c r="DI1398" s="320">
        <f>IF(AN1398&gt;N1398,0,1)</f>
        <v>1</v>
      </c>
    </row>
    <row r="1399" spans="3:113" ht="20.25" x14ac:dyDescent="0.2">
      <c r="C1399" s="214"/>
      <c r="G1399" s="207"/>
      <c r="H1399" s="314"/>
      <c r="I1399" s="314"/>
      <c r="J1399" s="314"/>
      <c r="K1399" s="314"/>
      <c r="L1399" s="208"/>
      <c r="M1399" s="209"/>
      <c r="N1399" s="210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5"/>
      <c r="Z1399" s="195"/>
      <c r="AA1399" s="194"/>
      <c r="AB1399" s="194"/>
      <c r="AC1399" s="194"/>
      <c r="AD1399" s="194"/>
      <c r="AE1399" s="194"/>
      <c r="AF1399" s="194"/>
      <c r="AG1399" s="194"/>
      <c r="AH1399" s="194"/>
      <c r="AI1399" s="194"/>
      <c r="AJ1399" s="194"/>
      <c r="AK1399" s="195"/>
      <c r="AL1399" s="195"/>
      <c r="AM1399" s="323" t="str">
        <f t="shared" si="152"/>
        <v/>
      </c>
      <c r="AN1399" s="323" t="str">
        <f t="shared" si="153"/>
        <v/>
      </c>
      <c r="AO1399" s="276" t="str">
        <f t="shared" si="154"/>
        <v/>
      </c>
      <c r="AP1399" s="218"/>
      <c r="AQ1399" s="219"/>
      <c r="AR1399" s="217" t="str">
        <f t="shared" si="155"/>
        <v/>
      </c>
      <c r="AS1399" s="217" t="str">
        <f t="shared" si="156"/>
        <v/>
      </c>
      <c r="AT1399" s="217"/>
      <c r="AU1399" s="217"/>
      <c r="AV1399" s="217"/>
      <c r="AW1399" s="217"/>
      <c r="AX1399" s="217"/>
      <c r="AY1399" s="217"/>
      <c r="AZ1399" s="217"/>
      <c r="BA1399" s="217"/>
      <c r="BB1399" s="217"/>
      <c r="BC1399" s="217"/>
      <c r="BD1399" s="217"/>
      <c r="BE1399" s="217"/>
      <c r="BF1399" s="217"/>
      <c r="BG1399" s="217"/>
      <c r="BH1399" s="217"/>
      <c r="BI1399" s="217"/>
      <c r="BJ1399" s="217"/>
      <c r="BK1399" s="217"/>
      <c r="BL1399" s="217"/>
      <c r="BM1399" s="217"/>
      <c r="BN1399" s="217"/>
      <c r="BO1399" s="217"/>
      <c r="BP1399" s="217"/>
      <c r="BQ1399" s="217"/>
      <c r="BR1399" s="311"/>
      <c r="BS1399" s="311"/>
      <c r="BT1399" s="311"/>
      <c r="BU1399" s="311"/>
      <c r="BV1399" s="311"/>
      <c r="BW1399" s="311"/>
      <c r="BX1399" s="311"/>
      <c r="BY1399" s="217"/>
      <c r="BZ1399" s="217"/>
      <c r="CA1399" s="217"/>
      <c r="CB1399" s="217"/>
      <c r="CC1399" s="217"/>
      <c r="CD1399" s="217"/>
      <c r="CE1399" s="311"/>
      <c r="CF1399" s="311" t="str">
        <f>IFERROR(ROUND(STDEV(AN1399,L1399),1),"")</f>
        <v/>
      </c>
      <c r="CG1399" s="322"/>
      <c r="CH1399" s="322"/>
      <c r="CI1399" s="322"/>
      <c r="CJ1399" s="322"/>
      <c r="CK1399" s="322"/>
      <c r="CL1399" s="322"/>
      <c r="CM1399" s="322"/>
      <c r="CN1399" s="220" t="str">
        <f>IFERROR(ROUND((SUM(#REF!)),0),"")</f>
        <v/>
      </c>
      <c r="CO1399" s="216"/>
      <c r="CP1399" s="221"/>
      <c r="CQ1399" s="222"/>
      <c r="CR1399" s="196"/>
      <c r="CS1399" s="196"/>
      <c r="CT1399" s="196"/>
      <c r="CU1399" s="196"/>
      <c r="CV1399" s="196"/>
      <c r="CW1399" s="306">
        <f>AV1399+BH1399</f>
        <v>0</v>
      </c>
      <c r="CX1399" s="12">
        <f>SUM(BI1399:BQ1399,AW1399:BE1399)</f>
        <v>0</v>
      </c>
      <c r="CY1399" s="314" t="str">
        <f>IFERROR(ROUND(CX1399/K1399,0),"")</f>
        <v/>
      </c>
      <c r="CZ1399" s="314" t="str">
        <f>IFERROR(ROUND(CY1399/#REF!,1),"")</f>
        <v/>
      </c>
      <c r="DA1399" s="306" t="str">
        <f t="shared" si="157"/>
        <v/>
      </c>
      <c r="DB1399" s="316" t="str">
        <f t="shared" si="158"/>
        <v/>
      </c>
      <c r="DC1399" s="193"/>
      <c r="DD1399" s="12" t="str">
        <f>IFERROR(#REF!-AP1399,"")</f>
        <v/>
      </c>
      <c r="DE1399" s="193"/>
      <c r="DF1399" s="305" t="str">
        <f>IFERROR(#REF!-L1399,"")</f>
        <v/>
      </c>
      <c r="DG1399" s="311" t="e">
        <f>IF(#REF!&gt;AQ1399,0,1)</f>
        <v>#REF!</v>
      </c>
      <c r="DH1399" s="320">
        <f>IF(AN1399&lt;M1399,0,1)</f>
        <v>1</v>
      </c>
      <c r="DI1399" s="320">
        <f>IF(AN1399&gt;N1399,0,1)</f>
        <v>1</v>
      </c>
    </row>
    <row r="1400" spans="3:113" ht="20.25" x14ac:dyDescent="0.2">
      <c r="C1400" s="214"/>
      <c r="G1400" s="207"/>
      <c r="H1400" s="314"/>
      <c r="I1400" s="314"/>
      <c r="J1400" s="314"/>
      <c r="K1400" s="314"/>
      <c r="L1400" s="208"/>
      <c r="M1400" s="209"/>
      <c r="N1400" s="210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5"/>
      <c r="Z1400" s="195"/>
      <c r="AA1400" s="194"/>
      <c r="AB1400" s="194"/>
      <c r="AC1400" s="194"/>
      <c r="AD1400" s="194"/>
      <c r="AE1400" s="194"/>
      <c r="AF1400" s="194"/>
      <c r="AG1400" s="194"/>
      <c r="AH1400" s="194"/>
      <c r="AI1400" s="194"/>
      <c r="AJ1400" s="194"/>
      <c r="AK1400" s="195"/>
      <c r="AL1400" s="195"/>
      <c r="AM1400" s="323" t="str">
        <f t="shared" si="152"/>
        <v/>
      </c>
      <c r="AN1400" s="323" t="str">
        <f t="shared" si="153"/>
        <v/>
      </c>
      <c r="AO1400" s="276" t="str">
        <f t="shared" si="154"/>
        <v/>
      </c>
      <c r="AP1400" s="218"/>
      <c r="AQ1400" s="219"/>
      <c r="AR1400" s="217" t="str">
        <f t="shared" si="155"/>
        <v/>
      </c>
      <c r="AS1400" s="217" t="str">
        <f t="shared" si="156"/>
        <v/>
      </c>
      <c r="AT1400" s="217"/>
      <c r="AU1400" s="217"/>
      <c r="AV1400" s="217"/>
      <c r="AW1400" s="217"/>
      <c r="AX1400" s="217"/>
      <c r="AY1400" s="217"/>
      <c r="AZ1400" s="217"/>
      <c r="BA1400" s="217"/>
      <c r="BB1400" s="217"/>
      <c r="BC1400" s="217"/>
      <c r="BD1400" s="217"/>
      <c r="BE1400" s="217"/>
      <c r="BF1400" s="217"/>
      <c r="BG1400" s="217"/>
      <c r="BH1400" s="217"/>
      <c r="BI1400" s="217"/>
      <c r="BJ1400" s="217"/>
      <c r="BK1400" s="217"/>
      <c r="BL1400" s="217"/>
      <c r="BM1400" s="217"/>
      <c r="BN1400" s="217"/>
      <c r="BO1400" s="217"/>
      <c r="BP1400" s="217"/>
      <c r="BQ1400" s="217"/>
      <c r="BR1400" s="311"/>
      <c r="BS1400" s="311"/>
      <c r="BT1400" s="311"/>
      <c r="BU1400" s="311"/>
      <c r="BV1400" s="311"/>
      <c r="BW1400" s="311"/>
      <c r="BX1400" s="311"/>
      <c r="BY1400" s="217"/>
      <c r="BZ1400" s="217"/>
      <c r="CA1400" s="217"/>
      <c r="CB1400" s="217"/>
      <c r="CC1400" s="217"/>
      <c r="CD1400" s="217"/>
      <c r="CE1400" s="311"/>
      <c r="CF1400" s="311" t="str">
        <f>IFERROR(ROUND(STDEV(AN1400,L1400),1),"")</f>
        <v/>
      </c>
      <c r="CG1400" s="322"/>
      <c r="CH1400" s="322"/>
      <c r="CI1400" s="322"/>
      <c r="CJ1400" s="322"/>
      <c r="CK1400" s="322"/>
      <c r="CL1400" s="322"/>
      <c r="CM1400" s="322"/>
      <c r="CN1400" s="220" t="str">
        <f>IFERROR(ROUND((SUM(#REF!)),0),"")</f>
        <v/>
      </c>
      <c r="CO1400" s="216"/>
      <c r="CP1400" s="221"/>
      <c r="CQ1400" s="222"/>
      <c r="CR1400" s="196"/>
      <c r="CS1400" s="196"/>
      <c r="CT1400" s="196"/>
      <c r="CU1400" s="196"/>
      <c r="CV1400" s="196"/>
      <c r="CW1400" s="306">
        <f>AV1400+BH1400</f>
        <v>0</v>
      </c>
      <c r="CX1400" s="12">
        <f>SUM(BI1400:BQ1400,AW1400:BE1400)</f>
        <v>0</v>
      </c>
      <c r="CY1400" s="314" t="str">
        <f>IFERROR(ROUND(CX1400/K1400,0),"")</f>
        <v/>
      </c>
      <c r="CZ1400" s="314" t="str">
        <f>IFERROR(ROUND(CY1400/#REF!,1),"")</f>
        <v/>
      </c>
      <c r="DA1400" s="306" t="str">
        <f t="shared" si="157"/>
        <v/>
      </c>
      <c r="DB1400" s="316" t="str">
        <f t="shared" si="158"/>
        <v/>
      </c>
      <c r="DC1400" s="193"/>
      <c r="DD1400" s="12" t="str">
        <f>IFERROR(#REF!-AP1400,"")</f>
        <v/>
      </c>
      <c r="DE1400" s="193"/>
      <c r="DF1400" s="305" t="str">
        <f>IFERROR(#REF!-L1400,"")</f>
        <v/>
      </c>
      <c r="DG1400" s="311" t="e">
        <f>IF(#REF!&gt;AQ1400,0,1)</f>
        <v>#REF!</v>
      </c>
      <c r="DH1400" s="320">
        <f>IF(AN1400&lt;M1400,0,1)</f>
        <v>1</v>
      </c>
      <c r="DI1400" s="320">
        <f>IF(AN1400&gt;N1400,0,1)</f>
        <v>1</v>
      </c>
    </row>
    <row r="1401" spans="3:113" ht="20.25" x14ac:dyDescent="0.2">
      <c r="C1401" s="214"/>
      <c r="G1401" s="207"/>
      <c r="H1401" s="314"/>
      <c r="I1401" s="314"/>
      <c r="J1401" s="314"/>
      <c r="K1401" s="314"/>
      <c r="L1401" s="208"/>
      <c r="M1401" s="209"/>
      <c r="N1401" s="210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5"/>
      <c r="Z1401" s="195"/>
      <c r="AA1401" s="194"/>
      <c r="AB1401" s="194"/>
      <c r="AC1401" s="194"/>
      <c r="AD1401" s="194"/>
      <c r="AE1401" s="194"/>
      <c r="AF1401" s="194"/>
      <c r="AG1401" s="194"/>
      <c r="AH1401" s="194"/>
      <c r="AI1401" s="194"/>
      <c r="AJ1401" s="194"/>
      <c r="AK1401" s="195"/>
      <c r="AL1401" s="195"/>
      <c r="AM1401" s="323" t="str">
        <f t="shared" si="152"/>
        <v/>
      </c>
      <c r="AN1401" s="323" t="str">
        <f t="shared" si="153"/>
        <v/>
      </c>
      <c r="AO1401" s="276" t="str">
        <f t="shared" si="154"/>
        <v/>
      </c>
      <c r="AP1401" s="218"/>
      <c r="AQ1401" s="219"/>
      <c r="AR1401" s="217" t="str">
        <f t="shared" si="155"/>
        <v/>
      </c>
      <c r="AS1401" s="217" t="str">
        <f t="shared" si="156"/>
        <v/>
      </c>
      <c r="AT1401" s="217"/>
      <c r="AU1401" s="217"/>
      <c r="AV1401" s="217"/>
      <c r="AW1401" s="217"/>
      <c r="AX1401" s="217"/>
      <c r="AY1401" s="217"/>
      <c r="AZ1401" s="217"/>
      <c r="BA1401" s="217"/>
      <c r="BB1401" s="217"/>
      <c r="BC1401" s="217"/>
      <c r="BD1401" s="217"/>
      <c r="BE1401" s="217"/>
      <c r="BF1401" s="217"/>
      <c r="BG1401" s="217"/>
      <c r="BH1401" s="217"/>
      <c r="BI1401" s="217"/>
      <c r="BJ1401" s="217"/>
      <c r="BK1401" s="217"/>
      <c r="BL1401" s="217"/>
      <c r="BM1401" s="217"/>
      <c r="BN1401" s="217"/>
      <c r="BO1401" s="217"/>
      <c r="BP1401" s="217"/>
      <c r="BQ1401" s="217"/>
      <c r="BR1401" s="311"/>
      <c r="BS1401" s="311"/>
      <c r="BT1401" s="311"/>
      <c r="BU1401" s="311"/>
      <c r="BV1401" s="311"/>
      <c r="BW1401" s="311"/>
      <c r="BX1401" s="311"/>
      <c r="BY1401" s="217"/>
      <c r="BZ1401" s="217"/>
      <c r="CA1401" s="217"/>
      <c r="CB1401" s="217"/>
      <c r="CC1401" s="217"/>
      <c r="CD1401" s="217"/>
      <c r="CE1401" s="311"/>
      <c r="CF1401" s="311" t="str">
        <f>IFERROR(ROUND(STDEV(AN1401,L1401),1),"")</f>
        <v/>
      </c>
      <c r="CG1401" s="322"/>
      <c r="CH1401" s="322"/>
      <c r="CI1401" s="322"/>
      <c r="CJ1401" s="322"/>
      <c r="CK1401" s="322"/>
      <c r="CL1401" s="322"/>
      <c r="CM1401" s="322"/>
      <c r="CN1401" s="220" t="str">
        <f>IFERROR(ROUND((SUM(#REF!)),0),"")</f>
        <v/>
      </c>
      <c r="CO1401" s="216"/>
      <c r="CP1401" s="221"/>
      <c r="CQ1401" s="222"/>
      <c r="CR1401" s="196"/>
      <c r="CS1401" s="196"/>
      <c r="CT1401" s="196"/>
      <c r="CU1401" s="196"/>
      <c r="CV1401" s="196"/>
      <c r="CW1401" s="306">
        <f>AV1401+BH1401</f>
        <v>0</v>
      </c>
      <c r="CX1401" s="12">
        <f>SUM(BI1401:BQ1401,AW1401:BE1401)</f>
        <v>0</v>
      </c>
      <c r="CY1401" s="314" t="str">
        <f>IFERROR(ROUND(CX1401/K1401,0),"")</f>
        <v/>
      </c>
      <c r="CZ1401" s="314" t="str">
        <f>IFERROR(ROUND(CY1401/#REF!,1),"")</f>
        <v/>
      </c>
      <c r="DA1401" s="306" t="str">
        <f t="shared" si="157"/>
        <v/>
      </c>
      <c r="DB1401" s="316" t="str">
        <f t="shared" si="158"/>
        <v/>
      </c>
      <c r="DC1401" s="193"/>
      <c r="DD1401" s="12" t="str">
        <f>IFERROR(#REF!-AP1401,"")</f>
        <v/>
      </c>
      <c r="DE1401" s="193"/>
      <c r="DF1401" s="305" t="str">
        <f>IFERROR(#REF!-L1401,"")</f>
        <v/>
      </c>
      <c r="DG1401" s="311" t="e">
        <f>IF(#REF!&gt;AQ1401,0,1)</f>
        <v>#REF!</v>
      </c>
      <c r="DH1401" s="320">
        <f>IF(AN1401&lt;M1401,0,1)</f>
        <v>1</v>
      </c>
      <c r="DI1401" s="320">
        <f>IF(AN1401&gt;N1401,0,1)</f>
        <v>1</v>
      </c>
    </row>
    <row r="1402" spans="3:113" ht="20.25" x14ac:dyDescent="0.2">
      <c r="C1402" s="214"/>
      <c r="G1402" s="207"/>
      <c r="H1402" s="314"/>
      <c r="I1402" s="314"/>
      <c r="J1402" s="314"/>
      <c r="K1402" s="314"/>
      <c r="L1402" s="208"/>
      <c r="M1402" s="209"/>
      <c r="N1402" s="210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5"/>
      <c r="Z1402" s="195"/>
      <c r="AA1402" s="194"/>
      <c r="AB1402" s="194"/>
      <c r="AC1402" s="194"/>
      <c r="AD1402" s="194"/>
      <c r="AE1402" s="194"/>
      <c r="AF1402" s="194"/>
      <c r="AG1402" s="194"/>
      <c r="AH1402" s="194"/>
      <c r="AI1402" s="194"/>
      <c r="AJ1402" s="194"/>
      <c r="AK1402" s="195"/>
      <c r="AL1402" s="195"/>
      <c r="AM1402" s="323" t="str">
        <f t="shared" si="152"/>
        <v/>
      </c>
      <c r="AN1402" s="323" t="str">
        <f t="shared" si="153"/>
        <v/>
      </c>
      <c r="AO1402" s="276" t="str">
        <f t="shared" si="154"/>
        <v/>
      </c>
      <c r="AP1402" s="218"/>
      <c r="AQ1402" s="219"/>
      <c r="AR1402" s="217" t="str">
        <f t="shared" si="155"/>
        <v/>
      </c>
      <c r="AS1402" s="217" t="str">
        <f t="shared" si="156"/>
        <v/>
      </c>
      <c r="AT1402" s="217"/>
      <c r="AU1402" s="217"/>
      <c r="AV1402" s="217"/>
      <c r="AW1402" s="217"/>
      <c r="AX1402" s="217"/>
      <c r="AY1402" s="217"/>
      <c r="AZ1402" s="217"/>
      <c r="BA1402" s="217"/>
      <c r="BB1402" s="217"/>
      <c r="BC1402" s="217"/>
      <c r="BD1402" s="217"/>
      <c r="BE1402" s="217"/>
      <c r="BF1402" s="217"/>
      <c r="BG1402" s="217"/>
      <c r="BH1402" s="217"/>
      <c r="BI1402" s="217"/>
      <c r="BJ1402" s="217"/>
      <c r="BK1402" s="217"/>
      <c r="BL1402" s="217"/>
      <c r="BM1402" s="217"/>
      <c r="BN1402" s="217"/>
      <c r="BO1402" s="217"/>
      <c r="BP1402" s="217"/>
      <c r="BQ1402" s="217"/>
      <c r="BR1402" s="311"/>
      <c r="BS1402" s="311"/>
      <c r="BT1402" s="311"/>
      <c r="BU1402" s="311"/>
      <c r="BV1402" s="311"/>
      <c r="BW1402" s="311"/>
      <c r="BX1402" s="311"/>
      <c r="BY1402" s="217"/>
      <c r="BZ1402" s="217"/>
      <c r="CA1402" s="217"/>
      <c r="CB1402" s="217"/>
      <c r="CC1402" s="217"/>
      <c r="CD1402" s="217"/>
      <c r="CE1402" s="311"/>
      <c r="CF1402" s="311" t="str">
        <f>IFERROR(ROUND(STDEV(AN1402,L1402),1),"")</f>
        <v/>
      </c>
      <c r="CG1402" s="322"/>
      <c r="CH1402" s="322"/>
      <c r="CI1402" s="322"/>
      <c r="CJ1402" s="322"/>
      <c r="CK1402" s="322"/>
      <c r="CL1402" s="322"/>
      <c r="CM1402" s="322"/>
      <c r="CN1402" s="220" t="str">
        <f>IFERROR(ROUND((SUM(#REF!)),0),"")</f>
        <v/>
      </c>
      <c r="CO1402" s="216"/>
      <c r="CP1402" s="221"/>
      <c r="CQ1402" s="222"/>
      <c r="CR1402" s="196"/>
      <c r="CS1402" s="196"/>
      <c r="CT1402" s="196"/>
      <c r="CU1402" s="196"/>
      <c r="CV1402" s="196"/>
      <c r="CW1402" s="306">
        <f>AV1402+BH1402</f>
        <v>0</v>
      </c>
      <c r="CX1402" s="12">
        <f>SUM(BI1402:BQ1402,AW1402:BE1402)</f>
        <v>0</v>
      </c>
      <c r="CY1402" s="314" t="str">
        <f>IFERROR(ROUND(CX1402/K1402,0),"")</f>
        <v/>
      </c>
      <c r="CZ1402" s="314" t="str">
        <f>IFERROR(ROUND(CY1402/#REF!,1),"")</f>
        <v/>
      </c>
      <c r="DA1402" s="306" t="str">
        <f t="shared" si="157"/>
        <v/>
      </c>
      <c r="DB1402" s="316" t="str">
        <f t="shared" si="158"/>
        <v/>
      </c>
      <c r="DC1402" s="193"/>
      <c r="DD1402" s="12" t="str">
        <f>IFERROR(#REF!-AP1402,"")</f>
        <v/>
      </c>
      <c r="DE1402" s="193"/>
      <c r="DF1402" s="305" t="str">
        <f>IFERROR(#REF!-L1402,"")</f>
        <v/>
      </c>
      <c r="DG1402" s="311" t="e">
        <f>IF(#REF!&gt;AQ1402,0,1)</f>
        <v>#REF!</v>
      </c>
      <c r="DH1402" s="320">
        <f>IF(AN1402&lt;M1402,0,1)</f>
        <v>1</v>
      </c>
      <c r="DI1402" s="320">
        <f>IF(AN1402&gt;N1402,0,1)</f>
        <v>1</v>
      </c>
    </row>
    <row r="1403" spans="3:113" ht="20.25" x14ac:dyDescent="0.2">
      <c r="C1403" s="214"/>
      <c r="G1403" s="207"/>
      <c r="H1403" s="314"/>
      <c r="I1403" s="314"/>
      <c r="J1403" s="314"/>
      <c r="K1403" s="314"/>
      <c r="L1403" s="208"/>
      <c r="M1403" s="209"/>
      <c r="N1403" s="210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5"/>
      <c r="Z1403" s="195"/>
      <c r="AA1403" s="194"/>
      <c r="AB1403" s="194"/>
      <c r="AC1403" s="194"/>
      <c r="AD1403" s="194"/>
      <c r="AE1403" s="194"/>
      <c r="AF1403" s="194"/>
      <c r="AG1403" s="194"/>
      <c r="AH1403" s="194"/>
      <c r="AI1403" s="194"/>
      <c r="AJ1403" s="194"/>
      <c r="AK1403" s="195"/>
      <c r="AL1403" s="195"/>
      <c r="AM1403" s="323" t="str">
        <f t="shared" si="152"/>
        <v/>
      </c>
      <c r="AN1403" s="323" t="str">
        <f t="shared" si="153"/>
        <v/>
      </c>
      <c r="AO1403" s="276" t="str">
        <f t="shared" si="154"/>
        <v/>
      </c>
      <c r="AP1403" s="218"/>
      <c r="AQ1403" s="219"/>
      <c r="AR1403" s="217" t="str">
        <f t="shared" si="155"/>
        <v/>
      </c>
      <c r="AS1403" s="217" t="str">
        <f t="shared" si="156"/>
        <v/>
      </c>
      <c r="AT1403" s="217"/>
      <c r="AU1403" s="217"/>
      <c r="AV1403" s="217"/>
      <c r="AW1403" s="217"/>
      <c r="AX1403" s="217"/>
      <c r="AY1403" s="217"/>
      <c r="AZ1403" s="217"/>
      <c r="BA1403" s="217"/>
      <c r="BB1403" s="217"/>
      <c r="BC1403" s="217"/>
      <c r="BD1403" s="217"/>
      <c r="BE1403" s="217"/>
      <c r="BF1403" s="217"/>
      <c r="BG1403" s="217"/>
      <c r="BH1403" s="217"/>
      <c r="BI1403" s="217"/>
      <c r="BJ1403" s="217"/>
      <c r="BK1403" s="217"/>
      <c r="BL1403" s="217"/>
      <c r="BM1403" s="217"/>
      <c r="BN1403" s="217"/>
      <c r="BO1403" s="217"/>
      <c r="BP1403" s="217"/>
      <c r="BQ1403" s="217"/>
      <c r="BR1403" s="311"/>
      <c r="BS1403" s="311"/>
      <c r="BT1403" s="311"/>
      <c r="BU1403" s="311"/>
      <c r="BV1403" s="311"/>
      <c r="BW1403" s="311"/>
      <c r="BX1403" s="311"/>
      <c r="BY1403" s="217"/>
      <c r="BZ1403" s="217"/>
      <c r="CA1403" s="217"/>
      <c r="CB1403" s="217"/>
      <c r="CC1403" s="217"/>
      <c r="CD1403" s="217"/>
      <c r="CE1403" s="311"/>
      <c r="CF1403" s="311" t="str">
        <f>IFERROR(ROUND(STDEV(AN1403,L1403),1),"")</f>
        <v/>
      </c>
      <c r="CG1403" s="322"/>
      <c r="CH1403" s="322"/>
      <c r="CI1403" s="322"/>
      <c r="CJ1403" s="322"/>
      <c r="CK1403" s="322"/>
      <c r="CL1403" s="322"/>
      <c r="CM1403" s="322"/>
      <c r="CN1403" s="220" t="str">
        <f>IFERROR(ROUND((SUM(#REF!)),0),"")</f>
        <v/>
      </c>
      <c r="CO1403" s="216"/>
      <c r="CP1403" s="221"/>
      <c r="CQ1403" s="222"/>
      <c r="CR1403" s="196"/>
      <c r="CS1403" s="196"/>
      <c r="CT1403" s="196"/>
      <c r="CU1403" s="196"/>
      <c r="CV1403" s="196"/>
      <c r="CW1403" s="306">
        <f>AV1403+BH1403</f>
        <v>0</v>
      </c>
      <c r="CX1403" s="12">
        <f>SUM(BI1403:BQ1403,AW1403:BE1403)</f>
        <v>0</v>
      </c>
      <c r="CY1403" s="314" t="str">
        <f>IFERROR(ROUND(CX1403/K1403,0),"")</f>
        <v/>
      </c>
      <c r="CZ1403" s="314" t="str">
        <f>IFERROR(ROUND(CY1403/#REF!,1),"")</f>
        <v/>
      </c>
      <c r="DA1403" s="306" t="str">
        <f t="shared" si="157"/>
        <v/>
      </c>
      <c r="DB1403" s="316" t="str">
        <f t="shared" si="158"/>
        <v/>
      </c>
      <c r="DC1403" s="193"/>
      <c r="DD1403" s="12" t="str">
        <f>IFERROR(#REF!-AP1403,"")</f>
        <v/>
      </c>
      <c r="DE1403" s="193"/>
      <c r="DF1403" s="305" t="str">
        <f>IFERROR(#REF!-L1403,"")</f>
        <v/>
      </c>
      <c r="DG1403" s="311" t="e">
        <f>IF(#REF!&gt;AQ1403,0,1)</f>
        <v>#REF!</v>
      </c>
      <c r="DH1403" s="320">
        <f>IF(AN1403&lt;M1403,0,1)</f>
        <v>1</v>
      </c>
      <c r="DI1403" s="320">
        <f>IF(AN1403&gt;N1403,0,1)</f>
        <v>1</v>
      </c>
    </row>
    <row r="1404" spans="3:113" ht="20.25" x14ac:dyDescent="0.2">
      <c r="C1404" s="214"/>
      <c r="G1404" s="207"/>
      <c r="H1404" s="314"/>
      <c r="I1404" s="314"/>
      <c r="J1404" s="314"/>
      <c r="K1404" s="314"/>
      <c r="L1404" s="208"/>
      <c r="M1404" s="209"/>
      <c r="N1404" s="210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5"/>
      <c r="Z1404" s="195"/>
      <c r="AA1404" s="194"/>
      <c r="AB1404" s="194"/>
      <c r="AC1404" s="194"/>
      <c r="AD1404" s="194"/>
      <c r="AE1404" s="194"/>
      <c r="AF1404" s="194"/>
      <c r="AG1404" s="194"/>
      <c r="AH1404" s="194"/>
      <c r="AI1404" s="194"/>
      <c r="AJ1404" s="194"/>
      <c r="AK1404" s="195"/>
      <c r="AL1404" s="195"/>
      <c r="AM1404" s="323" t="str">
        <f t="shared" ref="AM1404:AM1467" si="159">IFERROR(ROUND(AVERAGE(O1404:S1404,AA1404:AE1404),0),"")</f>
        <v/>
      </c>
      <c r="AN1404" s="323" t="str">
        <f t="shared" ref="AN1404:AN1467" si="160">IFERROR(ROUND(AVERAGE(T1404:X1404,AF1404:AJ1404),0),"")</f>
        <v/>
      </c>
      <c r="AO1404" s="276" t="str">
        <f t="shared" ref="AO1404:AO1467" si="161">IFERROR((AM1404-L1404)/L1404,"")</f>
        <v/>
      </c>
      <c r="AP1404" s="218"/>
      <c r="AQ1404" s="219"/>
      <c r="AR1404" s="217" t="str">
        <f t="shared" ref="AR1404:AR1467" si="162">IFERROR(ROUND((3600/AS1404*J1404),0),"")</f>
        <v/>
      </c>
      <c r="AS1404" s="217" t="str">
        <f t="shared" ref="AS1404:AS1467" si="163">IFERROR(ROUND(AVERAGE(Y1404:Z1404,AK1404:AL1404),0),"")</f>
        <v/>
      </c>
      <c r="AT1404" s="217"/>
      <c r="AU1404" s="217"/>
      <c r="AV1404" s="217"/>
      <c r="AW1404" s="217"/>
      <c r="AX1404" s="217"/>
      <c r="AY1404" s="217"/>
      <c r="AZ1404" s="217"/>
      <c r="BA1404" s="217"/>
      <c r="BB1404" s="217"/>
      <c r="BC1404" s="217"/>
      <c r="BD1404" s="217"/>
      <c r="BE1404" s="217"/>
      <c r="BF1404" s="217"/>
      <c r="BG1404" s="217"/>
      <c r="BH1404" s="217"/>
      <c r="BI1404" s="217"/>
      <c r="BJ1404" s="217"/>
      <c r="BK1404" s="217"/>
      <c r="BL1404" s="217"/>
      <c r="BM1404" s="217"/>
      <c r="BN1404" s="217"/>
      <c r="BO1404" s="217"/>
      <c r="BP1404" s="217"/>
      <c r="BQ1404" s="217"/>
      <c r="BR1404" s="311"/>
      <c r="BS1404" s="311"/>
      <c r="BT1404" s="311"/>
      <c r="BU1404" s="311"/>
      <c r="BV1404" s="311"/>
      <c r="BW1404" s="311"/>
      <c r="BX1404" s="311"/>
      <c r="BY1404" s="217"/>
      <c r="BZ1404" s="217"/>
      <c r="CA1404" s="217"/>
      <c r="CB1404" s="217"/>
      <c r="CC1404" s="217"/>
      <c r="CD1404" s="217"/>
      <c r="CE1404" s="311"/>
      <c r="CF1404" s="311" t="str">
        <f>IFERROR(ROUND(STDEV(AN1404,L1404),1),"")</f>
        <v/>
      </c>
      <c r="CG1404" s="322"/>
      <c r="CH1404" s="322"/>
      <c r="CI1404" s="322"/>
      <c r="CJ1404" s="322"/>
      <c r="CK1404" s="322"/>
      <c r="CL1404" s="322"/>
      <c r="CM1404" s="322"/>
      <c r="CN1404" s="220" t="str">
        <f>IFERROR(ROUND((SUM(#REF!)),0),"")</f>
        <v/>
      </c>
      <c r="CO1404" s="216"/>
      <c r="CP1404" s="221"/>
      <c r="CQ1404" s="222"/>
      <c r="CR1404" s="196"/>
      <c r="CS1404" s="196"/>
      <c r="CT1404" s="196"/>
      <c r="CU1404" s="196"/>
      <c r="CV1404" s="196"/>
      <c r="CW1404" s="306">
        <f>AV1404+BH1404</f>
        <v>0</v>
      </c>
      <c r="CX1404" s="12">
        <f>SUM(BI1404:BQ1404,AW1404:BE1404)</f>
        <v>0</v>
      </c>
      <c r="CY1404" s="314" t="str">
        <f>IFERROR(ROUND(CX1404/K1404,0),"")</f>
        <v/>
      </c>
      <c r="CZ1404" s="314" t="str">
        <f>IFERROR(ROUND(CY1404/#REF!,1),"")</f>
        <v/>
      </c>
      <c r="DA1404" s="306" t="str">
        <f t="shared" si="157"/>
        <v/>
      </c>
      <c r="DB1404" s="316" t="str">
        <f t="shared" si="158"/>
        <v/>
      </c>
      <c r="DC1404" s="193"/>
      <c r="DD1404" s="12" t="str">
        <f>IFERROR(#REF!-AP1404,"")</f>
        <v/>
      </c>
      <c r="DE1404" s="193"/>
      <c r="DF1404" s="305" t="str">
        <f>IFERROR(#REF!-L1404,"")</f>
        <v/>
      </c>
      <c r="DG1404" s="311" t="e">
        <f>IF(#REF!&gt;AQ1404,0,1)</f>
        <v>#REF!</v>
      </c>
      <c r="DH1404" s="320">
        <f>IF(AN1404&lt;M1404,0,1)</f>
        <v>1</v>
      </c>
      <c r="DI1404" s="320">
        <f>IF(AN1404&gt;N1404,0,1)</f>
        <v>1</v>
      </c>
    </row>
    <row r="1405" spans="3:113" ht="20.25" x14ac:dyDescent="0.2">
      <c r="C1405" s="214"/>
      <c r="G1405" s="207"/>
      <c r="H1405" s="314"/>
      <c r="I1405" s="314"/>
      <c r="J1405" s="314"/>
      <c r="K1405" s="314"/>
      <c r="L1405" s="208"/>
      <c r="M1405" s="209"/>
      <c r="N1405" s="210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5"/>
      <c r="Z1405" s="195"/>
      <c r="AA1405" s="194"/>
      <c r="AB1405" s="194"/>
      <c r="AC1405" s="194"/>
      <c r="AD1405" s="194"/>
      <c r="AE1405" s="194"/>
      <c r="AF1405" s="194"/>
      <c r="AG1405" s="194"/>
      <c r="AH1405" s="194"/>
      <c r="AI1405" s="194"/>
      <c r="AJ1405" s="194"/>
      <c r="AK1405" s="195"/>
      <c r="AL1405" s="195"/>
      <c r="AM1405" s="323" t="str">
        <f t="shared" si="159"/>
        <v/>
      </c>
      <c r="AN1405" s="323" t="str">
        <f t="shared" si="160"/>
        <v/>
      </c>
      <c r="AO1405" s="276" t="str">
        <f t="shared" si="161"/>
        <v/>
      </c>
      <c r="AP1405" s="218"/>
      <c r="AQ1405" s="219"/>
      <c r="AR1405" s="217" t="str">
        <f t="shared" si="162"/>
        <v/>
      </c>
      <c r="AS1405" s="217" t="str">
        <f t="shared" si="163"/>
        <v/>
      </c>
      <c r="AT1405" s="217"/>
      <c r="AU1405" s="217"/>
      <c r="AV1405" s="217"/>
      <c r="AW1405" s="217"/>
      <c r="AX1405" s="217"/>
      <c r="AY1405" s="217"/>
      <c r="AZ1405" s="217"/>
      <c r="BA1405" s="217"/>
      <c r="BB1405" s="217"/>
      <c r="BC1405" s="217"/>
      <c r="BD1405" s="217"/>
      <c r="BE1405" s="217"/>
      <c r="BF1405" s="217"/>
      <c r="BG1405" s="217"/>
      <c r="BH1405" s="217"/>
      <c r="BI1405" s="217"/>
      <c r="BJ1405" s="217"/>
      <c r="BK1405" s="217"/>
      <c r="BL1405" s="217"/>
      <c r="BM1405" s="217"/>
      <c r="BN1405" s="217"/>
      <c r="BO1405" s="217"/>
      <c r="BP1405" s="217"/>
      <c r="BQ1405" s="217"/>
      <c r="BR1405" s="311"/>
      <c r="BS1405" s="311"/>
      <c r="BT1405" s="311"/>
      <c r="BU1405" s="311"/>
      <c r="BV1405" s="311"/>
      <c r="BW1405" s="311"/>
      <c r="BX1405" s="311"/>
      <c r="BY1405" s="217"/>
      <c r="BZ1405" s="217"/>
      <c r="CA1405" s="217"/>
      <c r="CB1405" s="217"/>
      <c r="CC1405" s="217"/>
      <c r="CD1405" s="217"/>
      <c r="CE1405" s="311"/>
      <c r="CF1405" s="311" t="str">
        <f>IFERROR(ROUND(STDEV(AN1405,L1405),1),"")</f>
        <v/>
      </c>
      <c r="CG1405" s="322"/>
      <c r="CH1405" s="322"/>
      <c r="CI1405" s="322"/>
      <c r="CJ1405" s="322"/>
      <c r="CK1405" s="322"/>
      <c r="CL1405" s="322"/>
      <c r="CM1405" s="322"/>
      <c r="CN1405" s="220" t="str">
        <f>IFERROR(ROUND((SUM(#REF!)),0),"")</f>
        <v/>
      </c>
      <c r="CO1405" s="216"/>
      <c r="CP1405" s="221"/>
      <c r="CQ1405" s="222"/>
      <c r="CR1405" s="196"/>
      <c r="CS1405" s="196"/>
      <c r="CT1405" s="196"/>
      <c r="CU1405" s="196"/>
      <c r="CV1405" s="196"/>
      <c r="CW1405" s="306">
        <f>AV1405+BH1405</f>
        <v>0</v>
      </c>
      <c r="CX1405" s="12">
        <f>SUM(BI1405:BQ1405,AW1405:BE1405)</f>
        <v>0</v>
      </c>
      <c r="CY1405" s="314" t="str">
        <f>IFERROR(ROUND(CX1405/K1405,0),"")</f>
        <v/>
      </c>
      <c r="CZ1405" s="314" t="str">
        <f>IFERROR(ROUND(CY1405/#REF!,1),"")</f>
        <v/>
      </c>
      <c r="DA1405" s="306" t="str">
        <f t="shared" si="157"/>
        <v/>
      </c>
      <c r="DB1405" s="316" t="str">
        <f t="shared" si="158"/>
        <v/>
      </c>
      <c r="DC1405" s="193"/>
      <c r="DD1405" s="12" t="str">
        <f>IFERROR(#REF!-AP1405,"")</f>
        <v/>
      </c>
      <c r="DE1405" s="193"/>
      <c r="DF1405" s="305" t="str">
        <f>IFERROR(#REF!-L1405,"")</f>
        <v/>
      </c>
      <c r="DG1405" s="311" t="e">
        <f>IF(#REF!&gt;AQ1405,0,1)</f>
        <v>#REF!</v>
      </c>
      <c r="DH1405" s="320">
        <f>IF(AN1405&lt;M1405,0,1)</f>
        <v>1</v>
      </c>
      <c r="DI1405" s="320">
        <f>IF(AN1405&gt;N1405,0,1)</f>
        <v>1</v>
      </c>
    </row>
    <row r="1406" spans="3:113" ht="20.25" x14ac:dyDescent="0.2">
      <c r="C1406" s="214"/>
      <c r="G1406" s="207"/>
      <c r="H1406" s="314"/>
      <c r="I1406" s="314"/>
      <c r="J1406" s="314"/>
      <c r="K1406" s="314"/>
      <c r="L1406" s="208"/>
      <c r="M1406" s="209"/>
      <c r="N1406" s="210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5"/>
      <c r="Z1406" s="195"/>
      <c r="AA1406" s="194"/>
      <c r="AB1406" s="194"/>
      <c r="AC1406" s="194"/>
      <c r="AD1406" s="194"/>
      <c r="AE1406" s="194"/>
      <c r="AF1406" s="194"/>
      <c r="AG1406" s="194"/>
      <c r="AH1406" s="194"/>
      <c r="AI1406" s="194"/>
      <c r="AJ1406" s="194"/>
      <c r="AK1406" s="195"/>
      <c r="AL1406" s="195"/>
      <c r="AM1406" s="323" t="str">
        <f t="shared" si="159"/>
        <v/>
      </c>
      <c r="AN1406" s="323" t="str">
        <f t="shared" si="160"/>
        <v/>
      </c>
      <c r="AO1406" s="276" t="str">
        <f t="shared" si="161"/>
        <v/>
      </c>
      <c r="AP1406" s="218"/>
      <c r="AQ1406" s="219"/>
      <c r="AR1406" s="217" t="str">
        <f t="shared" si="162"/>
        <v/>
      </c>
      <c r="AS1406" s="217" t="str">
        <f t="shared" si="163"/>
        <v/>
      </c>
      <c r="AT1406" s="217"/>
      <c r="AU1406" s="217"/>
      <c r="AV1406" s="217"/>
      <c r="AW1406" s="217"/>
      <c r="AX1406" s="217"/>
      <c r="AY1406" s="217"/>
      <c r="AZ1406" s="217"/>
      <c r="BA1406" s="217"/>
      <c r="BB1406" s="217"/>
      <c r="BC1406" s="217"/>
      <c r="BD1406" s="217"/>
      <c r="BE1406" s="217"/>
      <c r="BF1406" s="217"/>
      <c r="BG1406" s="217"/>
      <c r="BH1406" s="217"/>
      <c r="BI1406" s="217"/>
      <c r="BJ1406" s="217"/>
      <c r="BK1406" s="217"/>
      <c r="BL1406" s="217"/>
      <c r="BM1406" s="217"/>
      <c r="BN1406" s="217"/>
      <c r="BO1406" s="217"/>
      <c r="BP1406" s="217"/>
      <c r="BQ1406" s="217"/>
      <c r="BR1406" s="311"/>
      <c r="BS1406" s="311"/>
      <c r="BT1406" s="311"/>
      <c r="BU1406" s="311"/>
      <c r="BV1406" s="311"/>
      <c r="BW1406" s="311"/>
      <c r="BX1406" s="311"/>
      <c r="BY1406" s="217"/>
      <c r="BZ1406" s="217"/>
      <c r="CA1406" s="217"/>
      <c r="CB1406" s="217"/>
      <c r="CC1406" s="217"/>
      <c r="CD1406" s="217"/>
      <c r="CE1406" s="311"/>
      <c r="CF1406" s="311" t="str">
        <f>IFERROR(ROUND(STDEV(AN1406,L1406),1),"")</f>
        <v/>
      </c>
      <c r="CG1406" s="322"/>
      <c r="CH1406" s="322"/>
      <c r="CI1406" s="322"/>
      <c r="CJ1406" s="322"/>
      <c r="CK1406" s="322"/>
      <c r="CL1406" s="322"/>
      <c r="CM1406" s="322"/>
      <c r="CN1406" s="220" t="str">
        <f>IFERROR(ROUND((SUM(#REF!)),0),"")</f>
        <v/>
      </c>
      <c r="CO1406" s="216"/>
      <c r="CP1406" s="221"/>
      <c r="CQ1406" s="222"/>
      <c r="CR1406" s="196"/>
      <c r="CS1406" s="196"/>
      <c r="CT1406" s="196"/>
      <c r="CU1406" s="196"/>
      <c r="CV1406" s="196"/>
      <c r="CW1406" s="306">
        <f>AV1406+BH1406</f>
        <v>0</v>
      </c>
      <c r="CX1406" s="12">
        <f>SUM(BI1406:BQ1406,AW1406:BE1406)</f>
        <v>0</v>
      </c>
      <c r="CY1406" s="314" t="str">
        <f>IFERROR(ROUND(CX1406/K1406,0),"")</f>
        <v/>
      </c>
      <c r="CZ1406" s="314" t="str">
        <f>IFERROR(ROUND(CY1406/#REF!,1),"")</f>
        <v/>
      </c>
      <c r="DA1406" s="306" t="str">
        <f t="shared" si="157"/>
        <v/>
      </c>
      <c r="DB1406" s="316" t="str">
        <f t="shared" si="158"/>
        <v/>
      </c>
      <c r="DC1406" s="193"/>
      <c r="DD1406" s="12" t="str">
        <f>IFERROR(#REF!-AP1406,"")</f>
        <v/>
      </c>
      <c r="DE1406" s="193"/>
      <c r="DF1406" s="305" t="str">
        <f>IFERROR(#REF!-L1406,"")</f>
        <v/>
      </c>
      <c r="DG1406" s="311" t="e">
        <f>IF(#REF!&gt;AQ1406,0,1)</f>
        <v>#REF!</v>
      </c>
      <c r="DH1406" s="320">
        <f>IF(AN1406&lt;M1406,0,1)</f>
        <v>1</v>
      </c>
      <c r="DI1406" s="320">
        <f>IF(AN1406&gt;N1406,0,1)</f>
        <v>1</v>
      </c>
    </row>
    <row r="1407" spans="3:113" ht="20.25" x14ac:dyDescent="0.2">
      <c r="C1407" s="214"/>
      <c r="G1407" s="207"/>
      <c r="H1407" s="314"/>
      <c r="I1407" s="314"/>
      <c r="J1407" s="314"/>
      <c r="K1407" s="314"/>
      <c r="L1407" s="208"/>
      <c r="M1407" s="209"/>
      <c r="N1407" s="210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5"/>
      <c r="Z1407" s="195"/>
      <c r="AA1407" s="194"/>
      <c r="AB1407" s="194"/>
      <c r="AC1407" s="194"/>
      <c r="AD1407" s="194"/>
      <c r="AE1407" s="194"/>
      <c r="AF1407" s="194"/>
      <c r="AG1407" s="194"/>
      <c r="AH1407" s="194"/>
      <c r="AI1407" s="194"/>
      <c r="AJ1407" s="194"/>
      <c r="AK1407" s="195"/>
      <c r="AL1407" s="195"/>
      <c r="AM1407" s="323" t="str">
        <f t="shared" si="159"/>
        <v/>
      </c>
      <c r="AN1407" s="323" t="str">
        <f t="shared" si="160"/>
        <v/>
      </c>
      <c r="AO1407" s="276" t="str">
        <f t="shared" si="161"/>
        <v/>
      </c>
      <c r="AP1407" s="218"/>
      <c r="AQ1407" s="219"/>
      <c r="AR1407" s="217" t="str">
        <f t="shared" si="162"/>
        <v/>
      </c>
      <c r="AS1407" s="217" t="str">
        <f t="shared" si="163"/>
        <v/>
      </c>
      <c r="AT1407" s="217"/>
      <c r="AU1407" s="217"/>
      <c r="AV1407" s="217"/>
      <c r="AW1407" s="217"/>
      <c r="AX1407" s="217"/>
      <c r="AY1407" s="217"/>
      <c r="AZ1407" s="217"/>
      <c r="BA1407" s="217"/>
      <c r="BB1407" s="217"/>
      <c r="BC1407" s="217"/>
      <c r="BD1407" s="217"/>
      <c r="BE1407" s="217"/>
      <c r="BF1407" s="217"/>
      <c r="BG1407" s="217"/>
      <c r="BH1407" s="217"/>
      <c r="BI1407" s="217"/>
      <c r="BJ1407" s="217"/>
      <c r="BK1407" s="217"/>
      <c r="BL1407" s="217"/>
      <c r="BM1407" s="217"/>
      <c r="BN1407" s="217"/>
      <c r="BO1407" s="217"/>
      <c r="BP1407" s="217"/>
      <c r="BQ1407" s="217"/>
      <c r="BR1407" s="311"/>
      <c r="BS1407" s="311"/>
      <c r="BT1407" s="311"/>
      <c r="BU1407" s="311"/>
      <c r="BV1407" s="311"/>
      <c r="BW1407" s="311"/>
      <c r="BX1407" s="311"/>
      <c r="BY1407" s="217"/>
      <c r="BZ1407" s="217"/>
      <c r="CA1407" s="217"/>
      <c r="CB1407" s="217"/>
      <c r="CC1407" s="217"/>
      <c r="CD1407" s="217"/>
      <c r="CE1407" s="311"/>
      <c r="CF1407" s="311" t="str">
        <f>IFERROR(ROUND(STDEV(AN1407,L1407),1),"")</f>
        <v/>
      </c>
      <c r="CG1407" s="322"/>
      <c r="CH1407" s="322"/>
      <c r="CI1407" s="322"/>
      <c r="CJ1407" s="322"/>
      <c r="CK1407" s="322"/>
      <c r="CL1407" s="322"/>
      <c r="CM1407" s="322"/>
      <c r="CN1407" s="220" t="str">
        <f>IFERROR(ROUND((SUM(#REF!)),0),"")</f>
        <v/>
      </c>
      <c r="CO1407" s="216"/>
      <c r="CP1407" s="221"/>
      <c r="CQ1407" s="222"/>
      <c r="CR1407" s="196"/>
      <c r="CS1407" s="196"/>
      <c r="CT1407" s="196"/>
      <c r="CU1407" s="196"/>
      <c r="CV1407" s="196"/>
      <c r="CW1407" s="306">
        <f>AV1407+BH1407</f>
        <v>0</v>
      </c>
      <c r="CX1407" s="12">
        <f>SUM(BI1407:BQ1407,AW1407:BE1407)</f>
        <v>0</v>
      </c>
      <c r="CY1407" s="314" t="str">
        <f>IFERROR(ROUND(CX1407/K1407,0),"")</f>
        <v/>
      </c>
      <c r="CZ1407" s="314" t="str">
        <f>IFERROR(ROUND(CY1407/#REF!,1),"")</f>
        <v/>
      </c>
      <c r="DA1407" s="306" t="str">
        <f t="shared" si="157"/>
        <v/>
      </c>
      <c r="DB1407" s="316" t="str">
        <f t="shared" si="158"/>
        <v/>
      </c>
      <c r="DC1407" s="193"/>
      <c r="DD1407" s="12" t="str">
        <f>IFERROR(#REF!-AP1407,"")</f>
        <v/>
      </c>
      <c r="DE1407" s="193"/>
      <c r="DF1407" s="305" t="str">
        <f>IFERROR(#REF!-L1407,"")</f>
        <v/>
      </c>
      <c r="DG1407" s="311" t="e">
        <f>IF(#REF!&gt;AQ1407,0,1)</f>
        <v>#REF!</v>
      </c>
      <c r="DH1407" s="320">
        <f>IF(AN1407&lt;M1407,0,1)</f>
        <v>1</v>
      </c>
      <c r="DI1407" s="320">
        <f>IF(AN1407&gt;N1407,0,1)</f>
        <v>1</v>
      </c>
    </row>
    <row r="1408" spans="3:113" ht="20.25" x14ac:dyDescent="0.2">
      <c r="C1408" s="214"/>
      <c r="G1408" s="207"/>
      <c r="H1408" s="314"/>
      <c r="I1408" s="314"/>
      <c r="J1408" s="314"/>
      <c r="K1408" s="314"/>
      <c r="L1408" s="208"/>
      <c r="M1408" s="209"/>
      <c r="N1408" s="210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5"/>
      <c r="Z1408" s="195"/>
      <c r="AA1408" s="194"/>
      <c r="AB1408" s="194"/>
      <c r="AC1408" s="194"/>
      <c r="AD1408" s="194"/>
      <c r="AE1408" s="194"/>
      <c r="AF1408" s="194"/>
      <c r="AG1408" s="194"/>
      <c r="AH1408" s="194"/>
      <c r="AI1408" s="194"/>
      <c r="AJ1408" s="194"/>
      <c r="AK1408" s="195"/>
      <c r="AL1408" s="195"/>
      <c r="AM1408" s="323" t="str">
        <f t="shared" si="159"/>
        <v/>
      </c>
      <c r="AN1408" s="323" t="str">
        <f t="shared" si="160"/>
        <v/>
      </c>
      <c r="AO1408" s="276" t="str">
        <f t="shared" si="161"/>
        <v/>
      </c>
      <c r="AP1408" s="218"/>
      <c r="AQ1408" s="219"/>
      <c r="AR1408" s="217" t="str">
        <f t="shared" si="162"/>
        <v/>
      </c>
      <c r="AS1408" s="217" t="str">
        <f t="shared" si="163"/>
        <v/>
      </c>
      <c r="AT1408" s="217"/>
      <c r="AU1408" s="217"/>
      <c r="AV1408" s="217"/>
      <c r="AW1408" s="217"/>
      <c r="AX1408" s="217"/>
      <c r="AY1408" s="217"/>
      <c r="AZ1408" s="217"/>
      <c r="BA1408" s="217"/>
      <c r="BB1408" s="217"/>
      <c r="BC1408" s="217"/>
      <c r="BD1408" s="217"/>
      <c r="BE1408" s="217"/>
      <c r="BF1408" s="217"/>
      <c r="BG1408" s="217"/>
      <c r="BH1408" s="217"/>
      <c r="BI1408" s="217"/>
      <c r="BJ1408" s="217"/>
      <c r="BK1408" s="217"/>
      <c r="BL1408" s="217"/>
      <c r="BM1408" s="217"/>
      <c r="BN1408" s="217"/>
      <c r="BO1408" s="217"/>
      <c r="BP1408" s="217"/>
      <c r="BQ1408" s="217"/>
      <c r="BR1408" s="311"/>
      <c r="BS1408" s="311"/>
      <c r="BT1408" s="311"/>
      <c r="BU1408" s="311"/>
      <c r="BV1408" s="311"/>
      <c r="BW1408" s="311"/>
      <c r="BX1408" s="311"/>
      <c r="BY1408" s="217"/>
      <c r="BZ1408" s="217"/>
      <c r="CA1408" s="217"/>
      <c r="CB1408" s="217"/>
      <c r="CC1408" s="217"/>
      <c r="CD1408" s="217"/>
      <c r="CE1408" s="311"/>
      <c r="CF1408" s="311" t="str">
        <f>IFERROR(ROUND(STDEV(AN1408,L1408),1),"")</f>
        <v/>
      </c>
      <c r="CG1408" s="322"/>
      <c r="CH1408" s="322"/>
      <c r="CI1408" s="322"/>
      <c r="CJ1408" s="322"/>
      <c r="CK1408" s="322"/>
      <c r="CL1408" s="322"/>
      <c r="CM1408" s="322"/>
      <c r="CN1408" s="220" t="str">
        <f>IFERROR(ROUND((SUM(#REF!)),0),"")</f>
        <v/>
      </c>
      <c r="CO1408" s="216"/>
      <c r="CP1408" s="221"/>
      <c r="CQ1408" s="222"/>
      <c r="CR1408" s="196"/>
      <c r="CS1408" s="196"/>
      <c r="CT1408" s="196"/>
      <c r="CU1408" s="196"/>
      <c r="CV1408" s="196"/>
      <c r="CW1408" s="306">
        <f>AV1408+BH1408</f>
        <v>0</v>
      </c>
      <c r="CX1408" s="12">
        <f>SUM(BI1408:BQ1408,AW1408:BE1408)</f>
        <v>0</v>
      </c>
      <c r="CY1408" s="314" t="str">
        <f>IFERROR(ROUND(CX1408/K1408,0),"")</f>
        <v/>
      </c>
      <c r="CZ1408" s="314" t="str">
        <f>IFERROR(ROUND(CY1408/#REF!,1),"")</f>
        <v/>
      </c>
      <c r="DA1408" s="306" t="str">
        <f t="shared" si="157"/>
        <v/>
      </c>
      <c r="DB1408" s="316" t="str">
        <f t="shared" si="158"/>
        <v/>
      </c>
      <c r="DC1408" s="193"/>
      <c r="DD1408" s="12" t="str">
        <f>IFERROR(#REF!-AP1408,"")</f>
        <v/>
      </c>
      <c r="DE1408" s="193"/>
      <c r="DF1408" s="305" t="str">
        <f>IFERROR(#REF!-L1408,"")</f>
        <v/>
      </c>
      <c r="DG1408" s="311" t="e">
        <f>IF(#REF!&gt;AQ1408,0,1)</f>
        <v>#REF!</v>
      </c>
      <c r="DH1408" s="320">
        <f>IF(AN1408&lt;M1408,0,1)</f>
        <v>1</v>
      </c>
      <c r="DI1408" s="320">
        <f>IF(AN1408&gt;N1408,0,1)</f>
        <v>1</v>
      </c>
    </row>
    <row r="1409" spans="3:113" ht="20.25" x14ac:dyDescent="0.2">
      <c r="C1409" s="214"/>
      <c r="G1409" s="207"/>
      <c r="H1409" s="314"/>
      <c r="I1409" s="314"/>
      <c r="J1409" s="314"/>
      <c r="K1409" s="314"/>
      <c r="L1409" s="208"/>
      <c r="M1409" s="209"/>
      <c r="N1409" s="210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5"/>
      <c r="Z1409" s="195"/>
      <c r="AA1409" s="194"/>
      <c r="AB1409" s="194"/>
      <c r="AC1409" s="194"/>
      <c r="AD1409" s="194"/>
      <c r="AE1409" s="194"/>
      <c r="AF1409" s="194"/>
      <c r="AG1409" s="194"/>
      <c r="AH1409" s="194"/>
      <c r="AI1409" s="194"/>
      <c r="AJ1409" s="194"/>
      <c r="AK1409" s="195"/>
      <c r="AL1409" s="195"/>
      <c r="AM1409" s="323" t="str">
        <f t="shared" si="159"/>
        <v/>
      </c>
      <c r="AN1409" s="323" t="str">
        <f t="shared" si="160"/>
        <v/>
      </c>
      <c r="AO1409" s="276" t="str">
        <f t="shared" si="161"/>
        <v/>
      </c>
      <c r="AP1409" s="218"/>
      <c r="AQ1409" s="219"/>
      <c r="AR1409" s="217" t="str">
        <f t="shared" si="162"/>
        <v/>
      </c>
      <c r="AS1409" s="217" t="str">
        <f t="shared" si="163"/>
        <v/>
      </c>
      <c r="AT1409" s="217"/>
      <c r="AU1409" s="217"/>
      <c r="AV1409" s="217"/>
      <c r="AW1409" s="217"/>
      <c r="AX1409" s="217"/>
      <c r="AY1409" s="217"/>
      <c r="AZ1409" s="217"/>
      <c r="BA1409" s="217"/>
      <c r="BB1409" s="217"/>
      <c r="BC1409" s="217"/>
      <c r="BD1409" s="217"/>
      <c r="BE1409" s="217"/>
      <c r="BF1409" s="217"/>
      <c r="BG1409" s="217"/>
      <c r="BH1409" s="217"/>
      <c r="BI1409" s="217"/>
      <c r="BJ1409" s="217"/>
      <c r="BK1409" s="217"/>
      <c r="BL1409" s="217"/>
      <c r="BM1409" s="217"/>
      <c r="BN1409" s="217"/>
      <c r="BO1409" s="217"/>
      <c r="BP1409" s="217"/>
      <c r="BQ1409" s="217"/>
      <c r="BR1409" s="311"/>
      <c r="BS1409" s="311"/>
      <c r="BT1409" s="311"/>
      <c r="BU1409" s="311"/>
      <c r="BV1409" s="311"/>
      <c r="BW1409" s="311"/>
      <c r="BX1409" s="311"/>
      <c r="BY1409" s="217"/>
      <c r="BZ1409" s="217"/>
      <c r="CA1409" s="217"/>
      <c r="CB1409" s="217"/>
      <c r="CC1409" s="217"/>
      <c r="CD1409" s="217"/>
      <c r="CE1409" s="311"/>
      <c r="CF1409" s="311" t="str">
        <f>IFERROR(ROUND(STDEV(AN1409,L1409),1),"")</f>
        <v/>
      </c>
      <c r="CG1409" s="322"/>
      <c r="CH1409" s="322"/>
      <c r="CI1409" s="322"/>
      <c r="CJ1409" s="322"/>
      <c r="CK1409" s="322"/>
      <c r="CL1409" s="322"/>
      <c r="CM1409" s="322"/>
      <c r="CN1409" s="220" t="str">
        <f>IFERROR(ROUND((SUM(#REF!)),0),"")</f>
        <v/>
      </c>
      <c r="CO1409" s="216"/>
      <c r="CP1409" s="221"/>
      <c r="CQ1409" s="222"/>
      <c r="CR1409" s="196"/>
      <c r="CS1409" s="196"/>
      <c r="CT1409" s="196"/>
      <c r="CU1409" s="196"/>
      <c r="CV1409" s="196"/>
      <c r="CW1409" s="306">
        <f>AV1409+BH1409</f>
        <v>0</v>
      </c>
      <c r="CX1409" s="12">
        <f>SUM(BI1409:BQ1409,AW1409:BE1409)</f>
        <v>0</v>
      </c>
      <c r="CY1409" s="314" t="str">
        <f>IFERROR(ROUND(CX1409/K1409,0),"")</f>
        <v/>
      </c>
      <c r="CZ1409" s="314" t="str">
        <f>IFERROR(ROUND(CY1409/#REF!,1),"")</f>
        <v/>
      </c>
      <c r="DA1409" s="306" t="str">
        <f t="shared" si="157"/>
        <v/>
      </c>
      <c r="DB1409" s="316" t="str">
        <f t="shared" si="158"/>
        <v/>
      </c>
      <c r="DC1409" s="193"/>
      <c r="DD1409" s="12" t="str">
        <f>IFERROR(#REF!-AP1409,"")</f>
        <v/>
      </c>
      <c r="DE1409" s="193"/>
      <c r="DF1409" s="305" t="str">
        <f>IFERROR(#REF!-L1409,"")</f>
        <v/>
      </c>
      <c r="DG1409" s="311" t="e">
        <f>IF(#REF!&gt;AQ1409,0,1)</f>
        <v>#REF!</v>
      </c>
      <c r="DH1409" s="320">
        <f>IF(AN1409&lt;M1409,0,1)</f>
        <v>1</v>
      </c>
      <c r="DI1409" s="320">
        <f>IF(AN1409&gt;N1409,0,1)</f>
        <v>1</v>
      </c>
    </row>
    <row r="1410" spans="3:113" ht="20.25" x14ac:dyDescent="0.2">
      <c r="C1410" s="214"/>
      <c r="G1410" s="207"/>
      <c r="H1410" s="314"/>
      <c r="I1410" s="314"/>
      <c r="J1410" s="314"/>
      <c r="K1410" s="314"/>
      <c r="L1410" s="208"/>
      <c r="M1410" s="209"/>
      <c r="N1410" s="210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5"/>
      <c r="Z1410" s="195"/>
      <c r="AA1410" s="194"/>
      <c r="AB1410" s="194"/>
      <c r="AC1410" s="194"/>
      <c r="AD1410" s="194"/>
      <c r="AE1410" s="194"/>
      <c r="AF1410" s="194"/>
      <c r="AG1410" s="194"/>
      <c r="AH1410" s="194"/>
      <c r="AI1410" s="194"/>
      <c r="AJ1410" s="194"/>
      <c r="AK1410" s="195"/>
      <c r="AL1410" s="195"/>
      <c r="AM1410" s="323" t="str">
        <f t="shared" si="159"/>
        <v/>
      </c>
      <c r="AN1410" s="323" t="str">
        <f t="shared" si="160"/>
        <v/>
      </c>
      <c r="AO1410" s="276" t="str">
        <f t="shared" si="161"/>
        <v/>
      </c>
      <c r="AP1410" s="218"/>
      <c r="AQ1410" s="219"/>
      <c r="AR1410" s="217" t="str">
        <f t="shared" si="162"/>
        <v/>
      </c>
      <c r="AS1410" s="217" t="str">
        <f t="shared" si="163"/>
        <v/>
      </c>
      <c r="AT1410" s="217"/>
      <c r="AU1410" s="217"/>
      <c r="AV1410" s="217"/>
      <c r="AW1410" s="217"/>
      <c r="AX1410" s="217"/>
      <c r="AY1410" s="217"/>
      <c r="AZ1410" s="217"/>
      <c r="BA1410" s="217"/>
      <c r="BB1410" s="217"/>
      <c r="BC1410" s="217"/>
      <c r="BD1410" s="217"/>
      <c r="BE1410" s="217"/>
      <c r="BF1410" s="217"/>
      <c r="BG1410" s="217"/>
      <c r="BH1410" s="217"/>
      <c r="BI1410" s="217"/>
      <c r="BJ1410" s="217"/>
      <c r="BK1410" s="217"/>
      <c r="BL1410" s="217"/>
      <c r="BM1410" s="217"/>
      <c r="BN1410" s="217"/>
      <c r="BO1410" s="217"/>
      <c r="BP1410" s="217"/>
      <c r="BQ1410" s="217"/>
      <c r="BR1410" s="311"/>
      <c r="BS1410" s="311"/>
      <c r="BT1410" s="311"/>
      <c r="BU1410" s="311"/>
      <c r="BV1410" s="311"/>
      <c r="BW1410" s="311"/>
      <c r="BX1410" s="311"/>
      <c r="BY1410" s="217"/>
      <c r="BZ1410" s="217"/>
      <c r="CA1410" s="217"/>
      <c r="CB1410" s="217"/>
      <c r="CC1410" s="217"/>
      <c r="CD1410" s="217"/>
      <c r="CE1410" s="311"/>
      <c r="CF1410" s="311" t="str">
        <f>IFERROR(ROUND(STDEV(AN1410,L1410),1),"")</f>
        <v/>
      </c>
      <c r="CG1410" s="322"/>
      <c r="CH1410" s="322"/>
      <c r="CI1410" s="322"/>
      <c r="CJ1410" s="322"/>
      <c r="CK1410" s="322"/>
      <c r="CL1410" s="322"/>
      <c r="CM1410" s="322"/>
      <c r="CN1410" s="220" t="str">
        <f>IFERROR(ROUND((SUM(#REF!)),0),"")</f>
        <v/>
      </c>
      <c r="CO1410" s="216"/>
      <c r="CP1410" s="221"/>
      <c r="CQ1410" s="222"/>
      <c r="CR1410" s="196"/>
      <c r="CS1410" s="196"/>
      <c r="CT1410" s="196"/>
      <c r="CU1410" s="196"/>
      <c r="CV1410" s="196"/>
      <c r="CW1410" s="306">
        <f>AV1410+BH1410</f>
        <v>0</v>
      </c>
      <c r="CX1410" s="12">
        <f>SUM(BI1410:BQ1410,AW1410:BE1410)</f>
        <v>0</v>
      </c>
      <c r="CY1410" s="314" t="str">
        <f>IFERROR(ROUND(CX1410/K1410,0),"")</f>
        <v/>
      </c>
      <c r="CZ1410" s="314" t="str">
        <f>IFERROR(ROUND(CY1410/#REF!,1),"")</f>
        <v/>
      </c>
      <c r="DA1410" s="306" t="str">
        <f t="shared" si="157"/>
        <v/>
      </c>
      <c r="DB1410" s="316" t="str">
        <f t="shared" si="158"/>
        <v/>
      </c>
      <c r="DC1410" s="193"/>
      <c r="DD1410" s="12" t="str">
        <f>IFERROR(#REF!-AP1410,"")</f>
        <v/>
      </c>
      <c r="DE1410" s="193"/>
      <c r="DF1410" s="305" t="str">
        <f>IFERROR(#REF!-L1410,"")</f>
        <v/>
      </c>
      <c r="DG1410" s="311" t="e">
        <f>IF(#REF!&gt;AQ1410,0,1)</f>
        <v>#REF!</v>
      </c>
      <c r="DH1410" s="320">
        <f>IF(AN1410&lt;M1410,0,1)</f>
        <v>1</v>
      </c>
      <c r="DI1410" s="320">
        <f>IF(AN1410&gt;N1410,0,1)</f>
        <v>1</v>
      </c>
    </row>
    <row r="1411" spans="3:113" ht="20.25" x14ac:dyDescent="0.2">
      <c r="C1411" s="214"/>
      <c r="G1411" s="207"/>
      <c r="H1411" s="314"/>
      <c r="I1411" s="314"/>
      <c r="J1411" s="314"/>
      <c r="K1411" s="314"/>
      <c r="L1411" s="208"/>
      <c r="M1411" s="209"/>
      <c r="N1411" s="210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5"/>
      <c r="Z1411" s="195"/>
      <c r="AA1411" s="194"/>
      <c r="AB1411" s="194"/>
      <c r="AC1411" s="194"/>
      <c r="AD1411" s="194"/>
      <c r="AE1411" s="194"/>
      <c r="AF1411" s="194"/>
      <c r="AG1411" s="194"/>
      <c r="AH1411" s="194"/>
      <c r="AI1411" s="194"/>
      <c r="AJ1411" s="194"/>
      <c r="AK1411" s="195"/>
      <c r="AL1411" s="195"/>
      <c r="AM1411" s="323" t="str">
        <f t="shared" si="159"/>
        <v/>
      </c>
      <c r="AN1411" s="323" t="str">
        <f t="shared" si="160"/>
        <v/>
      </c>
      <c r="AO1411" s="276" t="str">
        <f t="shared" si="161"/>
        <v/>
      </c>
      <c r="AP1411" s="218"/>
      <c r="AQ1411" s="219"/>
      <c r="AR1411" s="217" t="str">
        <f t="shared" si="162"/>
        <v/>
      </c>
      <c r="AS1411" s="217" t="str">
        <f t="shared" si="163"/>
        <v/>
      </c>
      <c r="AT1411" s="217"/>
      <c r="AU1411" s="217"/>
      <c r="AV1411" s="217"/>
      <c r="AW1411" s="217"/>
      <c r="AX1411" s="217"/>
      <c r="AY1411" s="217"/>
      <c r="AZ1411" s="217"/>
      <c r="BA1411" s="217"/>
      <c r="BB1411" s="217"/>
      <c r="BC1411" s="217"/>
      <c r="BD1411" s="217"/>
      <c r="BE1411" s="217"/>
      <c r="BF1411" s="217"/>
      <c r="BG1411" s="217"/>
      <c r="BH1411" s="217"/>
      <c r="BI1411" s="217"/>
      <c r="BJ1411" s="217"/>
      <c r="BK1411" s="217"/>
      <c r="BL1411" s="217"/>
      <c r="BM1411" s="217"/>
      <c r="BN1411" s="217"/>
      <c r="BO1411" s="217"/>
      <c r="BP1411" s="217"/>
      <c r="BQ1411" s="217"/>
      <c r="BR1411" s="311"/>
      <c r="BS1411" s="311"/>
      <c r="BT1411" s="311"/>
      <c r="BU1411" s="311"/>
      <c r="BV1411" s="311"/>
      <c r="BW1411" s="311"/>
      <c r="BX1411" s="311"/>
      <c r="BY1411" s="217"/>
      <c r="BZ1411" s="217"/>
      <c r="CA1411" s="217"/>
      <c r="CB1411" s="217"/>
      <c r="CC1411" s="217"/>
      <c r="CD1411" s="217"/>
      <c r="CE1411" s="311"/>
      <c r="CF1411" s="311" t="str">
        <f>IFERROR(ROUND(STDEV(AN1411,L1411),1),"")</f>
        <v/>
      </c>
      <c r="CG1411" s="322"/>
      <c r="CH1411" s="322"/>
      <c r="CI1411" s="322"/>
      <c r="CJ1411" s="322"/>
      <c r="CK1411" s="322"/>
      <c r="CL1411" s="322"/>
      <c r="CM1411" s="322"/>
      <c r="CN1411" s="220" t="str">
        <f>IFERROR(ROUND((SUM(#REF!)),0),"")</f>
        <v/>
      </c>
      <c r="CO1411" s="216"/>
      <c r="CP1411" s="221"/>
      <c r="CQ1411" s="222"/>
      <c r="CR1411" s="196"/>
      <c r="CS1411" s="196"/>
      <c r="CT1411" s="196"/>
      <c r="CU1411" s="196"/>
      <c r="CV1411" s="196"/>
      <c r="CW1411" s="306">
        <f>AV1411+BH1411</f>
        <v>0</v>
      </c>
      <c r="CX1411" s="12">
        <f>SUM(BI1411:BQ1411,AW1411:BE1411)</f>
        <v>0</v>
      </c>
      <c r="CY1411" s="314" t="str">
        <f>IFERROR(ROUND(CX1411/K1411,0),"")</f>
        <v/>
      </c>
      <c r="CZ1411" s="314" t="str">
        <f>IFERROR(ROUND(CY1411/#REF!,1),"")</f>
        <v/>
      </c>
      <c r="DA1411" s="306" t="str">
        <f t="shared" si="157"/>
        <v/>
      </c>
      <c r="DB1411" s="316" t="str">
        <f t="shared" si="158"/>
        <v/>
      </c>
      <c r="DC1411" s="193"/>
      <c r="DD1411" s="12" t="str">
        <f>IFERROR(#REF!-AP1411,"")</f>
        <v/>
      </c>
      <c r="DE1411" s="193"/>
      <c r="DF1411" s="305" t="str">
        <f>IFERROR(#REF!-L1411,"")</f>
        <v/>
      </c>
      <c r="DG1411" s="311" t="e">
        <f>IF(#REF!&gt;AQ1411,0,1)</f>
        <v>#REF!</v>
      </c>
      <c r="DH1411" s="320">
        <f>IF(AN1411&lt;M1411,0,1)</f>
        <v>1</v>
      </c>
      <c r="DI1411" s="320">
        <f>IF(AN1411&gt;N1411,0,1)</f>
        <v>1</v>
      </c>
    </row>
    <row r="1412" spans="3:113" ht="20.25" x14ac:dyDescent="0.2">
      <c r="C1412" s="214"/>
      <c r="G1412" s="207"/>
      <c r="H1412" s="314"/>
      <c r="I1412" s="314"/>
      <c r="J1412" s="314"/>
      <c r="K1412" s="314"/>
      <c r="L1412" s="208"/>
      <c r="M1412" s="209"/>
      <c r="N1412" s="210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5"/>
      <c r="Z1412" s="195"/>
      <c r="AA1412" s="194"/>
      <c r="AB1412" s="194"/>
      <c r="AC1412" s="194"/>
      <c r="AD1412" s="194"/>
      <c r="AE1412" s="194"/>
      <c r="AF1412" s="194"/>
      <c r="AG1412" s="194"/>
      <c r="AH1412" s="194"/>
      <c r="AI1412" s="194"/>
      <c r="AJ1412" s="194"/>
      <c r="AK1412" s="195"/>
      <c r="AL1412" s="195"/>
      <c r="AM1412" s="323" t="str">
        <f t="shared" si="159"/>
        <v/>
      </c>
      <c r="AN1412" s="323" t="str">
        <f t="shared" si="160"/>
        <v/>
      </c>
      <c r="AO1412" s="276" t="str">
        <f t="shared" si="161"/>
        <v/>
      </c>
      <c r="AP1412" s="218"/>
      <c r="AQ1412" s="219"/>
      <c r="AR1412" s="217" t="str">
        <f t="shared" si="162"/>
        <v/>
      </c>
      <c r="AS1412" s="217" t="str">
        <f t="shared" si="163"/>
        <v/>
      </c>
      <c r="AT1412" s="217"/>
      <c r="AU1412" s="217"/>
      <c r="AV1412" s="217"/>
      <c r="AW1412" s="217"/>
      <c r="AX1412" s="217"/>
      <c r="AY1412" s="217"/>
      <c r="AZ1412" s="217"/>
      <c r="BA1412" s="217"/>
      <c r="BB1412" s="217"/>
      <c r="BC1412" s="217"/>
      <c r="BD1412" s="217"/>
      <c r="BE1412" s="217"/>
      <c r="BF1412" s="217"/>
      <c r="BG1412" s="217"/>
      <c r="BH1412" s="217"/>
      <c r="BI1412" s="217"/>
      <c r="BJ1412" s="217"/>
      <c r="BK1412" s="217"/>
      <c r="BL1412" s="217"/>
      <c r="BM1412" s="217"/>
      <c r="BN1412" s="217"/>
      <c r="BO1412" s="217"/>
      <c r="BP1412" s="217"/>
      <c r="BQ1412" s="217"/>
      <c r="BR1412" s="311"/>
      <c r="BS1412" s="311"/>
      <c r="BT1412" s="311"/>
      <c r="BU1412" s="311"/>
      <c r="BV1412" s="311"/>
      <c r="BW1412" s="311"/>
      <c r="BX1412" s="311"/>
      <c r="BY1412" s="217"/>
      <c r="BZ1412" s="217"/>
      <c r="CA1412" s="217"/>
      <c r="CB1412" s="217"/>
      <c r="CC1412" s="217"/>
      <c r="CD1412" s="217"/>
      <c r="CE1412" s="311"/>
      <c r="CF1412" s="311" t="str">
        <f>IFERROR(ROUND(STDEV(AN1412,L1412),1),"")</f>
        <v/>
      </c>
      <c r="CG1412" s="322"/>
      <c r="CH1412" s="322"/>
      <c r="CI1412" s="322"/>
      <c r="CJ1412" s="322"/>
      <c r="CK1412" s="322"/>
      <c r="CL1412" s="322"/>
      <c r="CM1412" s="322"/>
      <c r="CN1412" s="220" t="str">
        <f>IFERROR(ROUND((SUM(#REF!)),0),"")</f>
        <v/>
      </c>
      <c r="CO1412" s="216"/>
      <c r="CP1412" s="221"/>
      <c r="CQ1412" s="222"/>
      <c r="CR1412" s="196"/>
      <c r="CS1412" s="196"/>
      <c r="CT1412" s="196"/>
      <c r="CU1412" s="196"/>
      <c r="CV1412" s="196"/>
      <c r="CW1412" s="306">
        <f>AV1412+BH1412</f>
        <v>0</v>
      </c>
      <c r="CX1412" s="12">
        <f>SUM(BI1412:BQ1412,AW1412:BE1412)</f>
        <v>0</v>
      </c>
      <c r="CY1412" s="314" t="str">
        <f>IFERROR(ROUND(CX1412/K1412,0),"")</f>
        <v/>
      </c>
      <c r="CZ1412" s="314" t="str">
        <f>IFERROR(ROUND(CY1412/#REF!,1),"")</f>
        <v/>
      </c>
      <c r="DA1412" s="306" t="str">
        <f t="shared" ref="DA1412:DA1475" si="164">IFERROR(CW1412+CY1412,"")</f>
        <v/>
      </c>
      <c r="DB1412" s="316" t="str">
        <f t="shared" ref="DB1412:DB1475" si="165">IFERROR(CY1412/DA1412,"")</f>
        <v/>
      </c>
      <c r="DC1412" s="193"/>
      <c r="DD1412" s="12" t="str">
        <f>IFERROR(#REF!-AP1412,"")</f>
        <v/>
      </c>
      <c r="DE1412" s="193"/>
      <c r="DF1412" s="305" t="str">
        <f>IFERROR(#REF!-L1412,"")</f>
        <v/>
      </c>
      <c r="DG1412" s="311" t="e">
        <f>IF(#REF!&gt;AQ1412,0,1)</f>
        <v>#REF!</v>
      </c>
      <c r="DH1412" s="320">
        <f>IF(AN1412&lt;M1412,0,1)</f>
        <v>1</v>
      </c>
      <c r="DI1412" s="320">
        <f>IF(AN1412&gt;N1412,0,1)</f>
        <v>1</v>
      </c>
    </row>
    <row r="1413" spans="3:113" ht="20.25" x14ac:dyDescent="0.2">
      <c r="C1413" s="214"/>
      <c r="G1413" s="207"/>
      <c r="H1413" s="314"/>
      <c r="I1413" s="314"/>
      <c r="J1413" s="314"/>
      <c r="K1413" s="314"/>
      <c r="L1413" s="208"/>
      <c r="M1413" s="209"/>
      <c r="N1413" s="210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5"/>
      <c r="Z1413" s="195"/>
      <c r="AA1413" s="194"/>
      <c r="AB1413" s="194"/>
      <c r="AC1413" s="194"/>
      <c r="AD1413" s="194"/>
      <c r="AE1413" s="194"/>
      <c r="AF1413" s="194"/>
      <c r="AG1413" s="194"/>
      <c r="AH1413" s="194"/>
      <c r="AI1413" s="194"/>
      <c r="AJ1413" s="194"/>
      <c r="AK1413" s="195"/>
      <c r="AL1413" s="195"/>
      <c r="AM1413" s="323" t="str">
        <f t="shared" si="159"/>
        <v/>
      </c>
      <c r="AN1413" s="323" t="str">
        <f t="shared" si="160"/>
        <v/>
      </c>
      <c r="AO1413" s="276" t="str">
        <f t="shared" si="161"/>
        <v/>
      </c>
      <c r="AP1413" s="218"/>
      <c r="AQ1413" s="219"/>
      <c r="AR1413" s="217" t="str">
        <f t="shared" si="162"/>
        <v/>
      </c>
      <c r="AS1413" s="217" t="str">
        <f t="shared" si="163"/>
        <v/>
      </c>
      <c r="AT1413" s="217"/>
      <c r="AU1413" s="217"/>
      <c r="AV1413" s="217"/>
      <c r="AW1413" s="217"/>
      <c r="AX1413" s="217"/>
      <c r="AY1413" s="217"/>
      <c r="AZ1413" s="217"/>
      <c r="BA1413" s="217"/>
      <c r="BB1413" s="217"/>
      <c r="BC1413" s="217"/>
      <c r="BD1413" s="217"/>
      <c r="BE1413" s="217"/>
      <c r="BF1413" s="217"/>
      <c r="BG1413" s="217"/>
      <c r="BH1413" s="217"/>
      <c r="BI1413" s="217"/>
      <c r="BJ1413" s="217"/>
      <c r="BK1413" s="217"/>
      <c r="BL1413" s="217"/>
      <c r="BM1413" s="217"/>
      <c r="BN1413" s="217"/>
      <c r="BO1413" s="217"/>
      <c r="BP1413" s="217"/>
      <c r="BQ1413" s="217"/>
      <c r="BR1413" s="311"/>
      <c r="BS1413" s="311"/>
      <c r="BT1413" s="311"/>
      <c r="BU1413" s="311"/>
      <c r="BV1413" s="311"/>
      <c r="BW1413" s="311"/>
      <c r="BX1413" s="311"/>
      <c r="BY1413" s="217"/>
      <c r="BZ1413" s="217"/>
      <c r="CA1413" s="217"/>
      <c r="CB1413" s="217"/>
      <c r="CC1413" s="217"/>
      <c r="CD1413" s="217"/>
      <c r="CE1413" s="311"/>
      <c r="CF1413" s="311" t="str">
        <f>IFERROR(ROUND(STDEV(AN1413,L1413),1),"")</f>
        <v/>
      </c>
      <c r="CG1413" s="322"/>
      <c r="CH1413" s="322"/>
      <c r="CI1413" s="322"/>
      <c r="CJ1413" s="322"/>
      <c r="CK1413" s="322"/>
      <c r="CL1413" s="322"/>
      <c r="CM1413" s="322"/>
      <c r="CN1413" s="220" t="str">
        <f>IFERROR(ROUND((SUM(#REF!)),0),"")</f>
        <v/>
      </c>
      <c r="CO1413" s="216"/>
      <c r="CP1413" s="221"/>
      <c r="CQ1413" s="222"/>
      <c r="CR1413" s="196"/>
      <c r="CS1413" s="196"/>
      <c r="CT1413" s="196"/>
      <c r="CU1413" s="196"/>
      <c r="CV1413" s="196"/>
      <c r="CW1413" s="306">
        <f>AV1413+BH1413</f>
        <v>0</v>
      </c>
      <c r="CX1413" s="12">
        <f>SUM(BI1413:BQ1413,AW1413:BE1413)</f>
        <v>0</v>
      </c>
      <c r="CY1413" s="314" t="str">
        <f>IFERROR(ROUND(CX1413/K1413,0),"")</f>
        <v/>
      </c>
      <c r="CZ1413" s="314" t="str">
        <f>IFERROR(ROUND(CY1413/#REF!,1),"")</f>
        <v/>
      </c>
      <c r="DA1413" s="306" t="str">
        <f t="shared" si="164"/>
        <v/>
      </c>
      <c r="DB1413" s="316" t="str">
        <f t="shared" si="165"/>
        <v/>
      </c>
      <c r="DC1413" s="193"/>
      <c r="DD1413" s="12" t="str">
        <f>IFERROR(#REF!-AP1413,"")</f>
        <v/>
      </c>
      <c r="DE1413" s="193"/>
      <c r="DF1413" s="305" t="str">
        <f>IFERROR(#REF!-L1413,"")</f>
        <v/>
      </c>
      <c r="DG1413" s="311" t="e">
        <f>IF(#REF!&gt;AQ1413,0,1)</f>
        <v>#REF!</v>
      </c>
      <c r="DH1413" s="320">
        <f>IF(AN1413&lt;M1413,0,1)</f>
        <v>1</v>
      </c>
      <c r="DI1413" s="320">
        <f>IF(AN1413&gt;N1413,0,1)</f>
        <v>1</v>
      </c>
    </row>
    <row r="1414" spans="3:113" ht="20.25" x14ac:dyDescent="0.2">
      <c r="C1414" s="214"/>
      <c r="G1414" s="207"/>
      <c r="H1414" s="314"/>
      <c r="I1414" s="314"/>
      <c r="J1414" s="314"/>
      <c r="K1414" s="314"/>
      <c r="L1414" s="208"/>
      <c r="M1414" s="209"/>
      <c r="N1414" s="210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5"/>
      <c r="Z1414" s="195"/>
      <c r="AA1414" s="194"/>
      <c r="AB1414" s="194"/>
      <c r="AC1414" s="194"/>
      <c r="AD1414" s="194"/>
      <c r="AE1414" s="194"/>
      <c r="AF1414" s="194"/>
      <c r="AG1414" s="194"/>
      <c r="AH1414" s="194"/>
      <c r="AI1414" s="194"/>
      <c r="AJ1414" s="194"/>
      <c r="AK1414" s="195"/>
      <c r="AL1414" s="195"/>
      <c r="AM1414" s="323" t="str">
        <f t="shared" si="159"/>
        <v/>
      </c>
      <c r="AN1414" s="323" t="str">
        <f t="shared" si="160"/>
        <v/>
      </c>
      <c r="AO1414" s="276" t="str">
        <f t="shared" si="161"/>
        <v/>
      </c>
      <c r="AP1414" s="218"/>
      <c r="AQ1414" s="219"/>
      <c r="AR1414" s="217" t="str">
        <f t="shared" si="162"/>
        <v/>
      </c>
      <c r="AS1414" s="217" t="str">
        <f t="shared" si="163"/>
        <v/>
      </c>
      <c r="AT1414" s="217"/>
      <c r="AU1414" s="217"/>
      <c r="AV1414" s="217"/>
      <c r="AW1414" s="217"/>
      <c r="AX1414" s="217"/>
      <c r="AY1414" s="217"/>
      <c r="AZ1414" s="217"/>
      <c r="BA1414" s="217"/>
      <c r="BB1414" s="217"/>
      <c r="BC1414" s="217"/>
      <c r="BD1414" s="217"/>
      <c r="BE1414" s="217"/>
      <c r="BF1414" s="217"/>
      <c r="BG1414" s="217"/>
      <c r="BH1414" s="217"/>
      <c r="BI1414" s="217"/>
      <c r="BJ1414" s="217"/>
      <c r="BK1414" s="217"/>
      <c r="BL1414" s="217"/>
      <c r="BM1414" s="217"/>
      <c r="BN1414" s="217"/>
      <c r="BO1414" s="217"/>
      <c r="BP1414" s="217"/>
      <c r="BQ1414" s="217"/>
      <c r="BR1414" s="311"/>
      <c r="BS1414" s="311"/>
      <c r="BT1414" s="311"/>
      <c r="BU1414" s="311"/>
      <c r="BV1414" s="311"/>
      <c r="BW1414" s="311"/>
      <c r="BX1414" s="311"/>
      <c r="BY1414" s="217"/>
      <c r="BZ1414" s="217"/>
      <c r="CA1414" s="217"/>
      <c r="CB1414" s="217"/>
      <c r="CC1414" s="217"/>
      <c r="CD1414" s="217"/>
      <c r="CE1414" s="311"/>
      <c r="CF1414" s="311" t="str">
        <f>IFERROR(ROUND(STDEV(AN1414,L1414),1),"")</f>
        <v/>
      </c>
      <c r="CG1414" s="322"/>
      <c r="CH1414" s="322"/>
      <c r="CI1414" s="322"/>
      <c r="CJ1414" s="322"/>
      <c r="CK1414" s="322"/>
      <c r="CL1414" s="322"/>
      <c r="CM1414" s="322"/>
      <c r="CN1414" s="220" t="str">
        <f>IFERROR(ROUND((SUM(#REF!)),0),"")</f>
        <v/>
      </c>
      <c r="CO1414" s="216"/>
      <c r="CP1414" s="221"/>
      <c r="CQ1414" s="222"/>
      <c r="CR1414" s="196"/>
      <c r="CS1414" s="196"/>
      <c r="CT1414" s="196"/>
      <c r="CU1414" s="196"/>
      <c r="CV1414" s="196"/>
      <c r="CW1414" s="306">
        <f>AV1414+BH1414</f>
        <v>0</v>
      </c>
      <c r="CX1414" s="12">
        <f>SUM(BI1414:BQ1414,AW1414:BE1414)</f>
        <v>0</v>
      </c>
      <c r="CY1414" s="314" t="str">
        <f>IFERROR(ROUND(CX1414/K1414,0),"")</f>
        <v/>
      </c>
      <c r="CZ1414" s="314" t="str">
        <f>IFERROR(ROUND(CY1414/#REF!,1),"")</f>
        <v/>
      </c>
      <c r="DA1414" s="306" t="str">
        <f t="shared" si="164"/>
        <v/>
      </c>
      <c r="DB1414" s="316" t="str">
        <f t="shared" si="165"/>
        <v/>
      </c>
      <c r="DC1414" s="193"/>
      <c r="DD1414" s="12" t="str">
        <f>IFERROR(#REF!-AP1414,"")</f>
        <v/>
      </c>
      <c r="DE1414" s="193"/>
      <c r="DF1414" s="305" t="str">
        <f>IFERROR(#REF!-L1414,"")</f>
        <v/>
      </c>
      <c r="DG1414" s="311" t="e">
        <f>IF(#REF!&gt;AQ1414,0,1)</f>
        <v>#REF!</v>
      </c>
      <c r="DH1414" s="320">
        <f>IF(AN1414&lt;M1414,0,1)</f>
        <v>1</v>
      </c>
      <c r="DI1414" s="320">
        <f>IF(AN1414&gt;N1414,0,1)</f>
        <v>1</v>
      </c>
    </row>
    <row r="1415" spans="3:113" ht="20.25" x14ac:dyDescent="0.2">
      <c r="C1415" s="214"/>
      <c r="G1415" s="207"/>
      <c r="H1415" s="314"/>
      <c r="I1415" s="314"/>
      <c r="J1415" s="314"/>
      <c r="K1415" s="314"/>
      <c r="L1415" s="208"/>
      <c r="M1415" s="209"/>
      <c r="N1415" s="210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5"/>
      <c r="Z1415" s="195"/>
      <c r="AA1415" s="194"/>
      <c r="AB1415" s="194"/>
      <c r="AC1415" s="194"/>
      <c r="AD1415" s="194"/>
      <c r="AE1415" s="194"/>
      <c r="AF1415" s="194"/>
      <c r="AG1415" s="194"/>
      <c r="AH1415" s="194"/>
      <c r="AI1415" s="194"/>
      <c r="AJ1415" s="194"/>
      <c r="AK1415" s="195"/>
      <c r="AL1415" s="195"/>
      <c r="AM1415" s="323" t="str">
        <f t="shared" si="159"/>
        <v/>
      </c>
      <c r="AN1415" s="323" t="str">
        <f t="shared" si="160"/>
        <v/>
      </c>
      <c r="AO1415" s="276" t="str">
        <f t="shared" si="161"/>
        <v/>
      </c>
      <c r="AP1415" s="218"/>
      <c r="AQ1415" s="219"/>
      <c r="AR1415" s="217" t="str">
        <f t="shared" si="162"/>
        <v/>
      </c>
      <c r="AS1415" s="217" t="str">
        <f t="shared" si="163"/>
        <v/>
      </c>
      <c r="AT1415" s="217"/>
      <c r="AU1415" s="217"/>
      <c r="AV1415" s="217"/>
      <c r="AW1415" s="217"/>
      <c r="AX1415" s="217"/>
      <c r="AY1415" s="217"/>
      <c r="AZ1415" s="217"/>
      <c r="BA1415" s="217"/>
      <c r="BB1415" s="217"/>
      <c r="BC1415" s="217"/>
      <c r="BD1415" s="217"/>
      <c r="BE1415" s="217"/>
      <c r="BF1415" s="217"/>
      <c r="BG1415" s="217"/>
      <c r="BH1415" s="217"/>
      <c r="BI1415" s="217"/>
      <c r="BJ1415" s="217"/>
      <c r="BK1415" s="217"/>
      <c r="BL1415" s="217"/>
      <c r="BM1415" s="217"/>
      <c r="BN1415" s="217"/>
      <c r="BO1415" s="217"/>
      <c r="BP1415" s="217"/>
      <c r="BQ1415" s="217"/>
      <c r="BR1415" s="311"/>
      <c r="BS1415" s="311"/>
      <c r="BT1415" s="311"/>
      <c r="BU1415" s="311"/>
      <c r="BV1415" s="311"/>
      <c r="BW1415" s="311"/>
      <c r="BX1415" s="311"/>
      <c r="BY1415" s="217"/>
      <c r="BZ1415" s="217"/>
      <c r="CA1415" s="217"/>
      <c r="CB1415" s="217"/>
      <c r="CC1415" s="217"/>
      <c r="CD1415" s="217"/>
      <c r="CE1415" s="311"/>
      <c r="CF1415" s="311" t="str">
        <f>IFERROR(ROUND(STDEV(AN1415,L1415),1),"")</f>
        <v/>
      </c>
      <c r="CG1415" s="322"/>
      <c r="CH1415" s="322"/>
      <c r="CI1415" s="322"/>
      <c r="CJ1415" s="322"/>
      <c r="CK1415" s="322"/>
      <c r="CL1415" s="322"/>
      <c r="CM1415" s="322"/>
      <c r="CN1415" s="220" t="str">
        <f>IFERROR(ROUND((SUM(#REF!)),0),"")</f>
        <v/>
      </c>
      <c r="CO1415" s="216"/>
      <c r="CP1415" s="221"/>
      <c r="CQ1415" s="222"/>
      <c r="CR1415" s="196"/>
      <c r="CS1415" s="196"/>
      <c r="CT1415" s="196"/>
      <c r="CU1415" s="196"/>
      <c r="CV1415" s="196"/>
      <c r="CW1415" s="306">
        <f>AV1415+BH1415</f>
        <v>0</v>
      </c>
      <c r="CX1415" s="12">
        <f>SUM(BI1415:BQ1415,AW1415:BE1415)</f>
        <v>0</v>
      </c>
      <c r="CY1415" s="314" t="str">
        <f>IFERROR(ROUND(CX1415/K1415,0),"")</f>
        <v/>
      </c>
      <c r="CZ1415" s="314" t="str">
        <f>IFERROR(ROUND(CY1415/#REF!,1),"")</f>
        <v/>
      </c>
      <c r="DA1415" s="306" t="str">
        <f t="shared" si="164"/>
        <v/>
      </c>
      <c r="DB1415" s="316" t="str">
        <f t="shared" si="165"/>
        <v/>
      </c>
      <c r="DC1415" s="193"/>
      <c r="DD1415" s="12" t="str">
        <f>IFERROR(#REF!-AP1415,"")</f>
        <v/>
      </c>
      <c r="DE1415" s="193"/>
      <c r="DF1415" s="305" t="str">
        <f>IFERROR(#REF!-L1415,"")</f>
        <v/>
      </c>
      <c r="DG1415" s="311" t="e">
        <f>IF(#REF!&gt;AQ1415,0,1)</f>
        <v>#REF!</v>
      </c>
      <c r="DH1415" s="320">
        <f>IF(AN1415&lt;M1415,0,1)</f>
        <v>1</v>
      </c>
      <c r="DI1415" s="320">
        <f>IF(AN1415&gt;N1415,0,1)</f>
        <v>1</v>
      </c>
    </row>
    <row r="1416" spans="3:113" ht="20.25" x14ac:dyDescent="0.2">
      <c r="C1416" s="214"/>
      <c r="G1416" s="207"/>
      <c r="H1416" s="314"/>
      <c r="I1416" s="314"/>
      <c r="J1416" s="314"/>
      <c r="K1416" s="314"/>
      <c r="L1416" s="208"/>
      <c r="M1416" s="209"/>
      <c r="N1416" s="210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5"/>
      <c r="Z1416" s="195"/>
      <c r="AA1416" s="194"/>
      <c r="AB1416" s="194"/>
      <c r="AC1416" s="194"/>
      <c r="AD1416" s="194"/>
      <c r="AE1416" s="194"/>
      <c r="AF1416" s="194"/>
      <c r="AG1416" s="194"/>
      <c r="AH1416" s="194"/>
      <c r="AI1416" s="194"/>
      <c r="AJ1416" s="194"/>
      <c r="AK1416" s="195"/>
      <c r="AL1416" s="195"/>
      <c r="AM1416" s="323" t="str">
        <f t="shared" si="159"/>
        <v/>
      </c>
      <c r="AN1416" s="323" t="str">
        <f t="shared" si="160"/>
        <v/>
      </c>
      <c r="AO1416" s="276" t="str">
        <f t="shared" si="161"/>
        <v/>
      </c>
      <c r="AP1416" s="218"/>
      <c r="AQ1416" s="219"/>
      <c r="AR1416" s="217" t="str">
        <f t="shared" si="162"/>
        <v/>
      </c>
      <c r="AS1416" s="217" t="str">
        <f t="shared" si="163"/>
        <v/>
      </c>
      <c r="AT1416" s="217"/>
      <c r="AU1416" s="217"/>
      <c r="AV1416" s="217"/>
      <c r="AW1416" s="217"/>
      <c r="AX1416" s="217"/>
      <c r="AY1416" s="217"/>
      <c r="AZ1416" s="217"/>
      <c r="BA1416" s="217"/>
      <c r="BB1416" s="217"/>
      <c r="BC1416" s="217"/>
      <c r="BD1416" s="217"/>
      <c r="BE1416" s="217"/>
      <c r="BF1416" s="217"/>
      <c r="BG1416" s="217"/>
      <c r="BH1416" s="217"/>
      <c r="BI1416" s="217"/>
      <c r="BJ1416" s="217"/>
      <c r="BK1416" s="217"/>
      <c r="BL1416" s="217"/>
      <c r="BM1416" s="217"/>
      <c r="BN1416" s="217"/>
      <c r="BO1416" s="217"/>
      <c r="BP1416" s="217"/>
      <c r="BQ1416" s="217"/>
      <c r="BR1416" s="311"/>
      <c r="BS1416" s="311"/>
      <c r="BT1416" s="311"/>
      <c r="BU1416" s="311"/>
      <c r="BV1416" s="311"/>
      <c r="BW1416" s="311"/>
      <c r="BX1416" s="311"/>
      <c r="BY1416" s="217"/>
      <c r="BZ1416" s="217"/>
      <c r="CA1416" s="217"/>
      <c r="CB1416" s="217"/>
      <c r="CC1416" s="217"/>
      <c r="CD1416" s="217"/>
      <c r="CE1416" s="311"/>
      <c r="CF1416" s="311" t="str">
        <f>IFERROR(ROUND(STDEV(AN1416,L1416),1),"")</f>
        <v/>
      </c>
      <c r="CG1416" s="322"/>
      <c r="CH1416" s="322"/>
      <c r="CI1416" s="322"/>
      <c r="CJ1416" s="322"/>
      <c r="CK1416" s="322"/>
      <c r="CL1416" s="322"/>
      <c r="CM1416" s="322"/>
      <c r="CN1416" s="220" t="str">
        <f>IFERROR(ROUND((SUM(#REF!)),0),"")</f>
        <v/>
      </c>
      <c r="CO1416" s="216"/>
      <c r="CP1416" s="221"/>
      <c r="CQ1416" s="222"/>
      <c r="CR1416" s="196"/>
      <c r="CS1416" s="196"/>
      <c r="CT1416" s="196"/>
      <c r="CU1416" s="196"/>
      <c r="CV1416" s="196"/>
      <c r="CW1416" s="306">
        <f>AV1416+BH1416</f>
        <v>0</v>
      </c>
      <c r="CX1416" s="12">
        <f>SUM(BI1416:BQ1416,AW1416:BE1416)</f>
        <v>0</v>
      </c>
      <c r="CY1416" s="314" t="str">
        <f>IFERROR(ROUND(CX1416/K1416,0),"")</f>
        <v/>
      </c>
      <c r="CZ1416" s="314" t="str">
        <f>IFERROR(ROUND(CY1416/#REF!,1),"")</f>
        <v/>
      </c>
      <c r="DA1416" s="306" t="str">
        <f t="shared" si="164"/>
        <v/>
      </c>
      <c r="DB1416" s="316" t="str">
        <f t="shared" si="165"/>
        <v/>
      </c>
      <c r="DC1416" s="193"/>
      <c r="DD1416" s="12" t="str">
        <f>IFERROR(#REF!-AP1416,"")</f>
        <v/>
      </c>
      <c r="DE1416" s="193"/>
      <c r="DF1416" s="305" t="str">
        <f>IFERROR(#REF!-L1416,"")</f>
        <v/>
      </c>
      <c r="DG1416" s="311" t="e">
        <f>IF(#REF!&gt;AQ1416,0,1)</f>
        <v>#REF!</v>
      </c>
      <c r="DH1416" s="320">
        <f>IF(AN1416&lt;M1416,0,1)</f>
        <v>1</v>
      </c>
      <c r="DI1416" s="320">
        <f>IF(AN1416&gt;N1416,0,1)</f>
        <v>1</v>
      </c>
    </row>
    <row r="1417" spans="3:113" ht="20.25" x14ac:dyDescent="0.2">
      <c r="C1417" s="214"/>
      <c r="G1417" s="207"/>
      <c r="H1417" s="314"/>
      <c r="I1417" s="314"/>
      <c r="J1417" s="314"/>
      <c r="K1417" s="314"/>
      <c r="L1417" s="208"/>
      <c r="M1417" s="209"/>
      <c r="N1417" s="210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5"/>
      <c r="Z1417" s="195"/>
      <c r="AA1417" s="194"/>
      <c r="AB1417" s="194"/>
      <c r="AC1417" s="194"/>
      <c r="AD1417" s="194"/>
      <c r="AE1417" s="194"/>
      <c r="AF1417" s="194"/>
      <c r="AG1417" s="194"/>
      <c r="AH1417" s="194"/>
      <c r="AI1417" s="194"/>
      <c r="AJ1417" s="194"/>
      <c r="AK1417" s="195"/>
      <c r="AL1417" s="195"/>
      <c r="AM1417" s="323" t="str">
        <f t="shared" si="159"/>
        <v/>
      </c>
      <c r="AN1417" s="323" t="str">
        <f t="shared" si="160"/>
        <v/>
      </c>
      <c r="AO1417" s="276" t="str">
        <f t="shared" si="161"/>
        <v/>
      </c>
      <c r="AP1417" s="218"/>
      <c r="AQ1417" s="219"/>
      <c r="AR1417" s="217" t="str">
        <f t="shared" si="162"/>
        <v/>
      </c>
      <c r="AS1417" s="217" t="str">
        <f t="shared" si="163"/>
        <v/>
      </c>
      <c r="AT1417" s="217"/>
      <c r="AU1417" s="217"/>
      <c r="AV1417" s="217"/>
      <c r="AW1417" s="217"/>
      <c r="AX1417" s="217"/>
      <c r="AY1417" s="217"/>
      <c r="AZ1417" s="217"/>
      <c r="BA1417" s="217"/>
      <c r="BB1417" s="217"/>
      <c r="BC1417" s="217"/>
      <c r="BD1417" s="217"/>
      <c r="BE1417" s="217"/>
      <c r="BF1417" s="217"/>
      <c r="BG1417" s="217"/>
      <c r="BH1417" s="217"/>
      <c r="BI1417" s="217"/>
      <c r="BJ1417" s="217"/>
      <c r="BK1417" s="217"/>
      <c r="BL1417" s="217"/>
      <c r="BM1417" s="217"/>
      <c r="BN1417" s="217"/>
      <c r="BO1417" s="217"/>
      <c r="BP1417" s="217"/>
      <c r="BQ1417" s="217"/>
      <c r="BR1417" s="311"/>
      <c r="BS1417" s="311"/>
      <c r="BT1417" s="311"/>
      <c r="BU1417" s="311"/>
      <c r="BV1417" s="311"/>
      <c r="BW1417" s="311"/>
      <c r="BX1417" s="311"/>
      <c r="BY1417" s="217"/>
      <c r="BZ1417" s="217"/>
      <c r="CA1417" s="217"/>
      <c r="CB1417" s="217"/>
      <c r="CC1417" s="217"/>
      <c r="CD1417" s="217"/>
      <c r="CE1417" s="311"/>
      <c r="CF1417" s="311" t="str">
        <f>IFERROR(ROUND(STDEV(AN1417,L1417),1),"")</f>
        <v/>
      </c>
      <c r="CG1417" s="322"/>
      <c r="CH1417" s="322"/>
      <c r="CI1417" s="322"/>
      <c r="CJ1417" s="322"/>
      <c r="CK1417" s="322"/>
      <c r="CL1417" s="322"/>
      <c r="CM1417" s="322"/>
      <c r="CN1417" s="220" t="str">
        <f>IFERROR(ROUND((SUM(#REF!)),0),"")</f>
        <v/>
      </c>
      <c r="CO1417" s="216"/>
      <c r="CP1417" s="221"/>
      <c r="CQ1417" s="222"/>
      <c r="CR1417" s="196"/>
      <c r="CS1417" s="196"/>
      <c r="CT1417" s="196"/>
      <c r="CU1417" s="196"/>
      <c r="CV1417" s="196"/>
      <c r="CW1417" s="306">
        <f>AV1417+BH1417</f>
        <v>0</v>
      </c>
      <c r="CX1417" s="12">
        <f>SUM(BI1417:BQ1417,AW1417:BE1417)</f>
        <v>0</v>
      </c>
      <c r="CY1417" s="314" t="str">
        <f>IFERROR(ROUND(CX1417/K1417,0),"")</f>
        <v/>
      </c>
      <c r="CZ1417" s="314" t="str">
        <f>IFERROR(ROUND(CY1417/#REF!,1),"")</f>
        <v/>
      </c>
      <c r="DA1417" s="306" t="str">
        <f t="shared" si="164"/>
        <v/>
      </c>
      <c r="DB1417" s="316" t="str">
        <f t="shared" si="165"/>
        <v/>
      </c>
      <c r="DC1417" s="193"/>
      <c r="DD1417" s="12" t="str">
        <f>IFERROR(#REF!-AP1417,"")</f>
        <v/>
      </c>
      <c r="DE1417" s="193"/>
      <c r="DF1417" s="305" t="str">
        <f>IFERROR(#REF!-L1417,"")</f>
        <v/>
      </c>
      <c r="DG1417" s="311" t="e">
        <f>IF(#REF!&gt;AQ1417,0,1)</f>
        <v>#REF!</v>
      </c>
      <c r="DH1417" s="320">
        <f>IF(AN1417&lt;M1417,0,1)</f>
        <v>1</v>
      </c>
      <c r="DI1417" s="320">
        <f>IF(AN1417&gt;N1417,0,1)</f>
        <v>1</v>
      </c>
    </row>
    <row r="1418" spans="3:113" ht="20.25" x14ac:dyDescent="0.2">
      <c r="C1418" s="214"/>
      <c r="G1418" s="207"/>
      <c r="H1418" s="314"/>
      <c r="I1418" s="314"/>
      <c r="J1418" s="314"/>
      <c r="K1418" s="314"/>
      <c r="L1418" s="208"/>
      <c r="M1418" s="209"/>
      <c r="N1418" s="210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5"/>
      <c r="Z1418" s="195"/>
      <c r="AA1418" s="194"/>
      <c r="AB1418" s="194"/>
      <c r="AC1418" s="194"/>
      <c r="AD1418" s="194"/>
      <c r="AE1418" s="194"/>
      <c r="AF1418" s="194"/>
      <c r="AG1418" s="194"/>
      <c r="AH1418" s="194"/>
      <c r="AI1418" s="194"/>
      <c r="AJ1418" s="194"/>
      <c r="AK1418" s="195"/>
      <c r="AL1418" s="195"/>
      <c r="AM1418" s="323" t="str">
        <f t="shared" si="159"/>
        <v/>
      </c>
      <c r="AN1418" s="323" t="str">
        <f t="shared" si="160"/>
        <v/>
      </c>
      <c r="AO1418" s="276" t="str">
        <f t="shared" si="161"/>
        <v/>
      </c>
      <c r="AP1418" s="218"/>
      <c r="AQ1418" s="219"/>
      <c r="AR1418" s="217" t="str">
        <f t="shared" si="162"/>
        <v/>
      </c>
      <c r="AS1418" s="217" t="str">
        <f t="shared" si="163"/>
        <v/>
      </c>
      <c r="AT1418" s="217"/>
      <c r="AU1418" s="217"/>
      <c r="AV1418" s="217"/>
      <c r="AW1418" s="217"/>
      <c r="AX1418" s="217"/>
      <c r="AY1418" s="217"/>
      <c r="AZ1418" s="217"/>
      <c r="BA1418" s="217"/>
      <c r="BB1418" s="217"/>
      <c r="BC1418" s="217"/>
      <c r="BD1418" s="217"/>
      <c r="BE1418" s="217"/>
      <c r="BF1418" s="217"/>
      <c r="BG1418" s="217"/>
      <c r="BH1418" s="217"/>
      <c r="BI1418" s="217"/>
      <c r="BJ1418" s="217"/>
      <c r="BK1418" s="217"/>
      <c r="BL1418" s="217"/>
      <c r="BM1418" s="217"/>
      <c r="BN1418" s="217"/>
      <c r="BO1418" s="217"/>
      <c r="BP1418" s="217"/>
      <c r="BQ1418" s="217"/>
      <c r="BR1418" s="311"/>
      <c r="BS1418" s="311"/>
      <c r="BT1418" s="311"/>
      <c r="BU1418" s="311"/>
      <c r="BV1418" s="311"/>
      <c r="BW1418" s="311"/>
      <c r="BX1418" s="311"/>
      <c r="BY1418" s="217"/>
      <c r="BZ1418" s="217"/>
      <c r="CA1418" s="217"/>
      <c r="CB1418" s="217"/>
      <c r="CC1418" s="217"/>
      <c r="CD1418" s="217"/>
      <c r="CE1418" s="311"/>
      <c r="CF1418" s="311" t="str">
        <f>IFERROR(ROUND(STDEV(AN1418,L1418),1),"")</f>
        <v/>
      </c>
      <c r="CG1418" s="322"/>
      <c r="CH1418" s="322"/>
      <c r="CI1418" s="322"/>
      <c r="CJ1418" s="322"/>
      <c r="CK1418" s="322"/>
      <c r="CL1418" s="322"/>
      <c r="CM1418" s="322"/>
      <c r="CN1418" s="220" t="str">
        <f>IFERROR(ROUND((SUM(#REF!)),0),"")</f>
        <v/>
      </c>
      <c r="CO1418" s="216"/>
      <c r="CP1418" s="221"/>
      <c r="CQ1418" s="222"/>
      <c r="CR1418" s="196"/>
      <c r="CS1418" s="196"/>
      <c r="CT1418" s="196"/>
      <c r="CU1418" s="196"/>
      <c r="CV1418" s="196"/>
      <c r="CW1418" s="306">
        <f>AV1418+BH1418</f>
        <v>0</v>
      </c>
      <c r="CX1418" s="12">
        <f>SUM(BI1418:BQ1418,AW1418:BE1418)</f>
        <v>0</v>
      </c>
      <c r="CY1418" s="314" t="str">
        <f>IFERROR(ROUND(CX1418/K1418,0),"")</f>
        <v/>
      </c>
      <c r="CZ1418" s="314" t="str">
        <f>IFERROR(ROUND(CY1418/#REF!,1),"")</f>
        <v/>
      </c>
      <c r="DA1418" s="306" t="str">
        <f t="shared" si="164"/>
        <v/>
      </c>
      <c r="DB1418" s="316" t="str">
        <f t="shared" si="165"/>
        <v/>
      </c>
      <c r="DC1418" s="193"/>
      <c r="DD1418" s="12" t="str">
        <f>IFERROR(#REF!-AP1418,"")</f>
        <v/>
      </c>
      <c r="DE1418" s="193"/>
      <c r="DF1418" s="305" t="str">
        <f>IFERROR(#REF!-L1418,"")</f>
        <v/>
      </c>
      <c r="DG1418" s="311" t="e">
        <f>IF(#REF!&gt;AQ1418,0,1)</f>
        <v>#REF!</v>
      </c>
      <c r="DH1418" s="320">
        <f>IF(AN1418&lt;M1418,0,1)</f>
        <v>1</v>
      </c>
      <c r="DI1418" s="320">
        <f>IF(AN1418&gt;N1418,0,1)</f>
        <v>1</v>
      </c>
    </row>
    <row r="1419" spans="3:113" ht="20.25" x14ac:dyDescent="0.2">
      <c r="C1419" s="214"/>
      <c r="G1419" s="207"/>
      <c r="H1419" s="314"/>
      <c r="I1419" s="314"/>
      <c r="J1419" s="314"/>
      <c r="K1419" s="314"/>
      <c r="L1419" s="208"/>
      <c r="M1419" s="209"/>
      <c r="N1419" s="210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5"/>
      <c r="Z1419" s="195"/>
      <c r="AA1419" s="194"/>
      <c r="AB1419" s="194"/>
      <c r="AC1419" s="194"/>
      <c r="AD1419" s="194"/>
      <c r="AE1419" s="194"/>
      <c r="AF1419" s="194"/>
      <c r="AG1419" s="194"/>
      <c r="AH1419" s="194"/>
      <c r="AI1419" s="194"/>
      <c r="AJ1419" s="194"/>
      <c r="AK1419" s="195"/>
      <c r="AL1419" s="195"/>
      <c r="AM1419" s="323" t="str">
        <f t="shared" si="159"/>
        <v/>
      </c>
      <c r="AN1419" s="323" t="str">
        <f t="shared" si="160"/>
        <v/>
      </c>
      <c r="AO1419" s="276" t="str">
        <f t="shared" si="161"/>
        <v/>
      </c>
      <c r="AP1419" s="218"/>
      <c r="AQ1419" s="219"/>
      <c r="AR1419" s="217" t="str">
        <f t="shared" si="162"/>
        <v/>
      </c>
      <c r="AS1419" s="217" t="str">
        <f t="shared" si="163"/>
        <v/>
      </c>
      <c r="AT1419" s="217"/>
      <c r="AU1419" s="217"/>
      <c r="AV1419" s="217"/>
      <c r="AW1419" s="217"/>
      <c r="AX1419" s="217"/>
      <c r="AY1419" s="217"/>
      <c r="AZ1419" s="217"/>
      <c r="BA1419" s="217"/>
      <c r="BB1419" s="217"/>
      <c r="BC1419" s="217"/>
      <c r="BD1419" s="217"/>
      <c r="BE1419" s="217"/>
      <c r="BF1419" s="217"/>
      <c r="BG1419" s="217"/>
      <c r="BH1419" s="217"/>
      <c r="BI1419" s="217"/>
      <c r="BJ1419" s="217"/>
      <c r="BK1419" s="217"/>
      <c r="BL1419" s="217"/>
      <c r="BM1419" s="217"/>
      <c r="BN1419" s="217"/>
      <c r="BO1419" s="217"/>
      <c r="BP1419" s="217"/>
      <c r="BQ1419" s="217"/>
      <c r="BR1419" s="311"/>
      <c r="BS1419" s="311"/>
      <c r="BT1419" s="311"/>
      <c r="BU1419" s="311"/>
      <c r="BV1419" s="311"/>
      <c r="BW1419" s="311"/>
      <c r="BX1419" s="311"/>
      <c r="BY1419" s="217"/>
      <c r="BZ1419" s="217"/>
      <c r="CA1419" s="217"/>
      <c r="CB1419" s="217"/>
      <c r="CC1419" s="217"/>
      <c r="CD1419" s="217"/>
      <c r="CE1419" s="311"/>
      <c r="CF1419" s="311" t="str">
        <f>IFERROR(ROUND(STDEV(AN1419,L1419),1),"")</f>
        <v/>
      </c>
      <c r="CG1419" s="322"/>
      <c r="CH1419" s="322"/>
      <c r="CI1419" s="322"/>
      <c r="CJ1419" s="322"/>
      <c r="CK1419" s="322"/>
      <c r="CL1419" s="322"/>
      <c r="CM1419" s="322"/>
      <c r="CN1419" s="220" t="str">
        <f>IFERROR(ROUND((SUM(#REF!)),0),"")</f>
        <v/>
      </c>
      <c r="CO1419" s="216"/>
      <c r="CP1419" s="221"/>
      <c r="CQ1419" s="222"/>
      <c r="CR1419" s="196"/>
      <c r="CS1419" s="196"/>
      <c r="CT1419" s="196"/>
      <c r="CU1419" s="196"/>
      <c r="CV1419" s="196"/>
      <c r="CW1419" s="306">
        <f>AV1419+BH1419</f>
        <v>0</v>
      </c>
      <c r="CX1419" s="12">
        <f>SUM(BI1419:BQ1419,AW1419:BE1419)</f>
        <v>0</v>
      </c>
      <c r="CY1419" s="314" t="str">
        <f>IFERROR(ROUND(CX1419/K1419,0),"")</f>
        <v/>
      </c>
      <c r="CZ1419" s="314" t="str">
        <f>IFERROR(ROUND(CY1419/#REF!,1),"")</f>
        <v/>
      </c>
      <c r="DA1419" s="306" t="str">
        <f t="shared" si="164"/>
        <v/>
      </c>
      <c r="DB1419" s="316" t="str">
        <f t="shared" si="165"/>
        <v/>
      </c>
      <c r="DC1419" s="193"/>
      <c r="DD1419" s="12" t="str">
        <f>IFERROR(#REF!-AP1419,"")</f>
        <v/>
      </c>
      <c r="DE1419" s="193"/>
      <c r="DF1419" s="305" t="str">
        <f>IFERROR(#REF!-L1419,"")</f>
        <v/>
      </c>
      <c r="DG1419" s="311" t="e">
        <f>IF(#REF!&gt;AQ1419,0,1)</f>
        <v>#REF!</v>
      </c>
      <c r="DH1419" s="320">
        <f>IF(AN1419&lt;M1419,0,1)</f>
        <v>1</v>
      </c>
      <c r="DI1419" s="320">
        <f>IF(AN1419&gt;N1419,0,1)</f>
        <v>1</v>
      </c>
    </row>
    <row r="1420" spans="3:113" ht="20.25" x14ac:dyDescent="0.2">
      <c r="C1420" s="214"/>
      <c r="G1420" s="207"/>
      <c r="H1420" s="314"/>
      <c r="I1420" s="314"/>
      <c r="J1420" s="314"/>
      <c r="K1420" s="314"/>
      <c r="L1420" s="208"/>
      <c r="M1420" s="209"/>
      <c r="N1420" s="210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5"/>
      <c r="Z1420" s="195"/>
      <c r="AA1420" s="194"/>
      <c r="AB1420" s="194"/>
      <c r="AC1420" s="194"/>
      <c r="AD1420" s="194"/>
      <c r="AE1420" s="194"/>
      <c r="AF1420" s="194"/>
      <c r="AG1420" s="194"/>
      <c r="AH1420" s="194"/>
      <c r="AI1420" s="194"/>
      <c r="AJ1420" s="194"/>
      <c r="AK1420" s="195"/>
      <c r="AL1420" s="195"/>
      <c r="AM1420" s="323" t="str">
        <f t="shared" si="159"/>
        <v/>
      </c>
      <c r="AN1420" s="323" t="str">
        <f t="shared" si="160"/>
        <v/>
      </c>
      <c r="AO1420" s="276" t="str">
        <f t="shared" si="161"/>
        <v/>
      </c>
      <c r="AP1420" s="218"/>
      <c r="AQ1420" s="219"/>
      <c r="AR1420" s="217" t="str">
        <f t="shared" si="162"/>
        <v/>
      </c>
      <c r="AS1420" s="217" t="str">
        <f t="shared" si="163"/>
        <v/>
      </c>
      <c r="AT1420" s="217"/>
      <c r="AU1420" s="217"/>
      <c r="AV1420" s="217"/>
      <c r="AW1420" s="217"/>
      <c r="AX1420" s="217"/>
      <c r="AY1420" s="217"/>
      <c r="AZ1420" s="217"/>
      <c r="BA1420" s="217"/>
      <c r="BB1420" s="217"/>
      <c r="BC1420" s="217"/>
      <c r="BD1420" s="217"/>
      <c r="BE1420" s="217"/>
      <c r="BF1420" s="217"/>
      <c r="BG1420" s="217"/>
      <c r="BH1420" s="217"/>
      <c r="BI1420" s="217"/>
      <c r="BJ1420" s="217"/>
      <c r="BK1420" s="217"/>
      <c r="BL1420" s="217"/>
      <c r="BM1420" s="217"/>
      <c r="BN1420" s="217"/>
      <c r="BO1420" s="217"/>
      <c r="BP1420" s="217"/>
      <c r="BQ1420" s="217"/>
      <c r="BR1420" s="311"/>
      <c r="BS1420" s="311"/>
      <c r="BT1420" s="311"/>
      <c r="BU1420" s="311"/>
      <c r="BV1420" s="311"/>
      <c r="BW1420" s="311"/>
      <c r="BX1420" s="311"/>
      <c r="BY1420" s="217"/>
      <c r="BZ1420" s="217"/>
      <c r="CA1420" s="217"/>
      <c r="CB1420" s="217"/>
      <c r="CC1420" s="217"/>
      <c r="CD1420" s="217"/>
      <c r="CE1420" s="311"/>
      <c r="CF1420" s="311" t="str">
        <f>IFERROR(ROUND(STDEV(AN1420,L1420),1),"")</f>
        <v/>
      </c>
      <c r="CG1420" s="322"/>
      <c r="CH1420" s="322"/>
      <c r="CI1420" s="322"/>
      <c r="CJ1420" s="322"/>
      <c r="CK1420" s="322"/>
      <c r="CL1420" s="322"/>
      <c r="CM1420" s="322"/>
      <c r="CN1420" s="220" t="str">
        <f>IFERROR(ROUND((SUM(#REF!)),0),"")</f>
        <v/>
      </c>
      <c r="CO1420" s="216"/>
      <c r="CP1420" s="221"/>
      <c r="CQ1420" s="222"/>
      <c r="CR1420" s="196"/>
      <c r="CS1420" s="196"/>
      <c r="CT1420" s="196"/>
      <c r="CU1420" s="196"/>
      <c r="CV1420" s="196"/>
      <c r="CW1420" s="306">
        <f>AV1420+BH1420</f>
        <v>0</v>
      </c>
      <c r="CX1420" s="12">
        <f>SUM(BI1420:BQ1420,AW1420:BE1420)</f>
        <v>0</v>
      </c>
      <c r="CY1420" s="314" t="str">
        <f>IFERROR(ROUND(CX1420/K1420,0),"")</f>
        <v/>
      </c>
      <c r="CZ1420" s="314" t="str">
        <f>IFERROR(ROUND(CY1420/#REF!,1),"")</f>
        <v/>
      </c>
      <c r="DA1420" s="306" t="str">
        <f t="shared" si="164"/>
        <v/>
      </c>
      <c r="DB1420" s="316" t="str">
        <f t="shared" si="165"/>
        <v/>
      </c>
      <c r="DC1420" s="193"/>
      <c r="DD1420" s="12" t="str">
        <f>IFERROR(#REF!-AP1420,"")</f>
        <v/>
      </c>
      <c r="DE1420" s="193"/>
      <c r="DF1420" s="305" t="str">
        <f>IFERROR(#REF!-L1420,"")</f>
        <v/>
      </c>
      <c r="DG1420" s="311" t="e">
        <f>IF(#REF!&gt;AQ1420,0,1)</f>
        <v>#REF!</v>
      </c>
      <c r="DH1420" s="320">
        <f>IF(AN1420&lt;M1420,0,1)</f>
        <v>1</v>
      </c>
      <c r="DI1420" s="320">
        <f>IF(AN1420&gt;N1420,0,1)</f>
        <v>1</v>
      </c>
    </row>
    <row r="1421" spans="3:113" ht="20.25" x14ac:dyDescent="0.2">
      <c r="C1421" s="214"/>
      <c r="G1421" s="207"/>
      <c r="H1421" s="314"/>
      <c r="I1421" s="314"/>
      <c r="J1421" s="314"/>
      <c r="K1421" s="314"/>
      <c r="L1421" s="208"/>
      <c r="M1421" s="209"/>
      <c r="N1421" s="210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5"/>
      <c r="Z1421" s="195"/>
      <c r="AA1421" s="194"/>
      <c r="AB1421" s="194"/>
      <c r="AC1421" s="194"/>
      <c r="AD1421" s="194"/>
      <c r="AE1421" s="194"/>
      <c r="AF1421" s="194"/>
      <c r="AG1421" s="194"/>
      <c r="AH1421" s="194"/>
      <c r="AI1421" s="194"/>
      <c r="AJ1421" s="194"/>
      <c r="AK1421" s="195"/>
      <c r="AL1421" s="195"/>
      <c r="AM1421" s="323" t="str">
        <f t="shared" si="159"/>
        <v/>
      </c>
      <c r="AN1421" s="323" t="str">
        <f t="shared" si="160"/>
        <v/>
      </c>
      <c r="AO1421" s="276" t="str">
        <f t="shared" si="161"/>
        <v/>
      </c>
      <c r="AP1421" s="218"/>
      <c r="AQ1421" s="219"/>
      <c r="AR1421" s="217" t="str">
        <f t="shared" si="162"/>
        <v/>
      </c>
      <c r="AS1421" s="217" t="str">
        <f t="shared" si="163"/>
        <v/>
      </c>
      <c r="AT1421" s="217"/>
      <c r="AU1421" s="217"/>
      <c r="AV1421" s="217"/>
      <c r="AW1421" s="217"/>
      <c r="AX1421" s="217"/>
      <c r="AY1421" s="217"/>
      <c r="AZ1421" s="217"/>
      <c r="BA1421" s="217"/>
      <c r="BB1421" s="217"/>
      <c r="BC1421" s="217"/>
      <c r="BD1421" s="217"/>
      <c r="BE1421" s="217"/>
      <c r="BF1421" s="217"/>
      <c r="BG1421" s="217"/>
      <c r="BH1421" s="217"/>
      <c r="BI1421" s="217"/>
      <c r="BJ1421" s="217"/>
      <c r="BK1421" s="217"/>
      <c r="BL1421" s="217"/>
      <c r="BM1421" s="217"/>
      <c r="BN1421" s="217"/>
      <c r="BO1421" s="217"/>
      <c r="BP1421" s="217"/>
      <c r="BQ1421" s="217"/>
      <c r="BR1421" s="311"/>
      <c r="BS1421" s="311"/>
      <c r="BT1421" s="311"/>
      <c r="BU1421" s="311"/>
      <c r="BV1421" s="311"/>
      <c r="BW1421" s="311"/>
      <c r="BX1421" s="311"/>
      <c r="BY1421" s="217"/>
      <c r="BZ1421" s="217"/>
      <c r="CA1421" s="217"/>
      <c r="CB1421" s="217"/>
      <c r="CC1421" s="217"/>
      <c r="CD1421" s="217"/>
      <c r="CE1421" s="311"/>
      <c r="CF1421" s="311" t="str">
        <f>IFERROR(ROUND(STDEV(AN1421,L1421),1),"")</f>
        <v/>
      </c>
      <c r="CG1421" s="322"/>
      <c r="CH1421" s="322"/>
      <c r="CI1421" s="322"/>
      <c r="CJ1421" s="322"/>
      <c r="CK1421" s="322"/>
      <c r="CL1421" s="322"/>
      <c r="CM1421" s="322"/>
      <c r="CN1421" s="220" t="str">
        <f>IFERROR(ROUND((SUM(#REF!)),0),"")</f>
        <v/>
      </c>
      <c r="CO1421" s="216"/>
      <c r="CP1421" s="221"/>
      <c r="CQ1421" s="222"/>
      <c r="CR1421" s="196"/>
      <c r="CS1421" s="196"/>
      <c r="CT1421" s="196"/>
      <c r="CU1421" s="196"/>
      <c r="CV1421" s="196"/>
      <c r="CW1421" s="306">
        <f>AV1421+BH1421</f>
        <v>0</v>
      </c>
      <c r="CX1421" s="12">
        <f>SUM(BI1421:BQ1421,AW1421:BE1421)</f>
        <v>0</v>
      </c>
      <c r="CY1421" s="314" t="str">
        <f>IFERROR(ROUND(CX1421/K1421,0),"")</f>
        <v/>
      </c>
      <c r="CZ1421" s="314" t="str">
        <f>IFERROR(ROUND(CY1421/#REF!,1),"")</f>
        <v/>
      </c>
      <c r="DA1421" s="306" t="str">
        <f t="shared" si="164"/>
        <v/>
      </c>
      <c r="DB1421" s="316" t="str">
        <f t="shared" si="165"/>
        <v/>
      </c>
      <c r="DC1421" s="193"/>
      <c r="DD1421" s="12" t="str">
        <f>IFERROR(#REF!-AP1421,"")</f>
        <v/>
      </c>
      <c r="DE1421" s="193"/>
      <c r="DF1421" s="305" t="str">
        <f>IFERROR(#REF!-L1421,"")</f>
        <v/>
      </c>
      <c r="DG1421" s="311" t="e">
        <f>IF(#REF!&gt;AQ1421,0,1)</f>
        <v>#REF!</v>
      </c>
      <c r="DH1421" s="320">
        <f>IF(AN1421&lt;M1421,0,1)</f>
        <v>1</v>
      </c>
      <c r="DI1421" s="320">
        <f>IF(AN1421&gt;N1421,0,1)</f>
        <v>1</v>
      </c>
    </row>
    <row r="1422" spans="3:113" ht="20.25" x14ac:dyDescent="0.2">
      <c r="C1422" s="214"/>
      <c r="G1422" s="207"/>
      <c r="H1422" s="314"/>
      <c r="I1422" s="314"/>
      <c r="J1422" s="314"/>
      <c r="K1422" s="314"/>
      <c r="L1422" s="208"/>
      <c r="M1422" s="209"/>
      <c r="N1422" s="210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5"/>
      <c r="Z1422" s="195"/>
      <c r="AA1422" s="194"/>
      <c r="AB1422" s="194"/>
      <c r="AC1422" s="194"/>
      <c r="AD1422" s="194"/>
      <c r="AE1422" s="194"/>
      <c r="AF1422" s="194"/>
      <c r="AG1422" s="194"/>
      <c r="AH1422" s="194"/>
      <c r="AI1422" s="194"/>
      <c r="AJ1422" s="194"/>
      <c r="AK1422" s="195"/>
      <c r="AL1422" s="195"/>
      <c r="AM1422" s="323" t="str">
        <f t="shared" si="159"/>
        <v/>
      </c>
      <c r="AN1422" s="323" t="str">
        <f t="shared" si="160"/>
        <v/>
      </c>
      <c r="AO1422" s="276" t="str">
        <f t="shared" si="161"/>
        <v/>
      </c>
      <c r="AP1422" s="218"/>
      <c r="AQ1422" s="219"/>
      <c r="AR1422" s="217" t="str">
        <f t="shared" si="162"/>
        <v/>
      </c>
      <c r="AS1422" s="217" t="str">
        <f t="shared" si="163"/>
        <v/>
      </c>
      <c r="AT1422" s="217"/>
      <c r="AU1422" s="217"/>
      <c r="AV1422" s="217"/>
      <c r="AW1422" s="217"/>
      <c r="AX1422" s="217"/>
      <c r="AY1422" s="217"/>
      <c r="AZ1422" s="217"/>
      <c r="BA1422" s="217"/>
      <c r="BB1422" s="217"/>
      <c r="BC1422" s="217"/>
      <c r="BD1422" s="217"/>
      <c r="BE1422" s="217"/>
      <c r="BF1422" s="217"/>
      <c r="BG1422" s="217"/>
      <c r="BH1422" s="217"/>
      <c r="BI1422" s="217"/>
      <c r="BJ1422" s="217"/>
      <c r="BK1422" s="217"/>
      <c r="BL1422" s="217"/>
      <c r="BM1422" s="217"/>
      <c r="BN1422" s="217"/>
      <c r="BO1422" s="217"/>
      <c r="BP1422" s="217"/>
      <c r="BQ1422" s="217"/>
      <c r="BR1422" s="311"/>
      <c r="BS1422" s="311"/>
      <c r="BT1422" s="311"/>
      <c r="BU1422" s="311"/>
      <c r="BV1422" s="311"/>
      <c r="BW1422" s="311"/>
      <c r="BX1422" s="311"/>
      <c r="BY1422" s="217"/>
      <c r="BZ1422" s="217"/>
      <c r="CA1422" s="217"/>
      <c r="CB1422" s="217"/>
      <c r="CC1422" s="217"/>
      <c r="CD1422" s="217"/>
      <c r="CE1422" s="311"/>
      <c r="CF1422" s="311" t="str">
        <f>IFERROR(ROUND(STDEV(AN1422,L1422),1),"")</f>
        <v/>
      </c>
      <c r="CG1422" s="322"/>
      <c r="CH1422" s="322"/>
      <c r="CI1422" s="322"/>
      <c r="CJ1422" s="322"/>
      <c r="CK1422" s="322"/>
      <c r="CL1422" s="322"/>
      <c r="CM1422" s="322"/>
      <c r="CN1422" s="220" t="str">
        <f>IFERROR(ROUND((SUM(#REF!)),0),"")</f>
        <v/>
      </c>
      <c r="CO1422" s="216"/>
      <c r="CP1422" s="221"/>
      <c r="CQ1422" s="222"/>
      <c r="CR1422" s="196"/>
      <c r="CS1422" s="196"/>
      <c r="CT1422" s="196"/>
      <c r="CU1422" s="196"/>
      <c r="CV1422" s="196"/>
      <c r="CW1422" s="306">
        <f>AV1422+BH1422</f>
        <v>0</v>
      </c>
      <c r="CX1422" s="12">
        <f>SUM(BI1422:BQ1422,AW1422:BE1422)</f>
        <v>0</v>
      </c>
      <c r="CY1422" s="314" t="str">
        <f>IFERROR(ROUND(CX1422/K1422,0),"")</f>
        <v/>
      </c>
      <c r="CZ1422" s="314" t="str">
        <f>IFERROR(ROUND(CY1422/#REF!,1),"")</f>
        <v/>
      </c>
      <c r="DA1422" s="306" t="str">
        <f t="shared" si="164"/>
        <v/>
      </c>
      <c r="DB1422" s="316" t="str">
        <f t="shared" si="165"/>
        <v/>
      </c>
      <c r="DC1422" s="193"/>
      <c r="DD1422" s="12" t="str">
        <f>IFERROR(#REF!-AP1422,"")</f>
        <v/>
      </c>
      <c r="DE1422" s="193"/>
      <c r="DF1422" s="305" t="str">
        <f>IFERROR(#REF!-L1422,"")</f>
        <v/>
      </c>
      <c r="DG1422" s="311" t="e">
        <f>IF(#REF!&gt;AQ1422,0,1)</f>
        <v>#REF!</v>
      </c>
      <c r="DH1422" s="320">
        <f>IF(AN1422&lt;M1422,0,1)</f>
        <v>1</v>
      </c>
      <c r="DI1422" s="320">
        <f>IF(AN1422&gt;N1422,0,1)</f>
        <v>1</v>
      </c>
    </row>
    <row r="1423" spans="3:113" ht="20.25" x14ac:dyDescent="0.2">
      <c r="C1423" s="214"/>
      <c r="G1423" s="207"/>
      <c r="H1423" s="314"/>
      <c r="I1423" s="314"/>
      <c r="J1423" s="314"/>
      <c r="K1423" s="314"/>
      <c r="L1423" s="208"/>
      <c r="M1423" s="209"/>
      <c r="N1423" s="210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5"/>
      <c r="Z1423" s="195"/>
      <c r="AA1423" s="194"/>
      <c r="AB1423" s="194"/>
      <c r="AC1423" s="194"/>
      <c r="AD1423" s="194"/>
      <c r="AE1423" s="194"/>
      <c r="AF1423" s="194"/>
      <c r="AG1423" s="194"/>
      <c r="AH1423" s="194"/>
      <c r="AI1423" s="194"/>
      <c r="AJ1423" s="194"/>
      <c r="AK1423" s="195"/>
      <c r="AL1423" s="195"/>
      <c r="AM1423" s="323" t="str">
        <f t="shared" si="159"/>
        <v/>
      </c>
      <c r="AN1423" s="323" t="str">
        <f t="shared" si="160"/>
        <v/>
      </c>
      <c r="AO1423" s="276" t="str">
        <f t="shared" si="161"/>
        <v/>
      </c>
      <c r="AP1423" s="218"/>
      <c r="AQ1423" s="219"/>
      <c r="AR1423" s="217" t="str">
        <f t="shared" si="162"/>
        <v/>
      </c>
      <c r="AS1423" s="217" t="str">
        <f t="shared" si="163"/>
        <v/>
      </c>
      <c r="AT1423" s="217"/>
      <c r="AU1423" s="217"/>
      <c r="AV1423" s="217"/>
      <c r="AW1423" s="217"/>
      <c r="AX1423" s="217"/>
      <c r="AY1423" s="217"/>
      <c r="AZ1423" s="217"/>
      <c r="BA1423" s="217"/>
      <c r="BB1423" s="217"/>
      <c r="BC1423" s="217"/>
      <c r="BD1423" s="217"/>
      <c r="BE1423" s="217"/>
      <c r="BF1423" s="217"/>
      <c r="BG1423" s="217"/>
      <c r="BH1423" s="217"/>
      <c r="BI1423" s="217"/>
      <c r="BJ1423" s="217"/>
      <c r="BK1423" s="217"/>
      <c r="BL1423" s="217"/>
      <c r="BM1423" s="217"/>
      <c r="BN1423" s="217"/>
      <c r="BO1423" s="217"/>
      <c r="BP1423" s="217"/>
      <c r="BQ1423" s="217"/>
      <c r="BR1423" s="311"/>
      <c r="BS1423" s="311"/>
      <c r="BT1423" s="311"/>
      <c r="BU1423" s="311"/>
      <c r="BV1423" s="311"/>
      <c r="BW1423" s="311"/>
      <c r="BX1423" s="311"/>
      <c r="BY1423" s="217"/>
      <c r="BZ1423" s="217"/>
      <c r="CA1423" s="217"/>
      <c r="CB1423" s="217"/>
      <c r="CC1423" s="217"/>
      <c r="CD1423" s="217"/>
      <c r="CE1423" s="311"/>
      <c r="CF1423" s="311" t="str">
        <f>IFERROR(ROUND(STDEV(AN1423,L1423),1),"")</f>
        <v/>
      </c>
      <c r="CG1423" s="322"/>
      <c r="CH1423" s="322"/>
      <c r="CI1423" s="322"/>
      <c r="CJ1423" s="322"/>
      <c r="CK1423" s="322"/>
      <c r="CL1423" s="322"/>
      <c r="CM1423" s="322"/>
      <c r="CN1423" s="220" t="str">
        <f>IFERROR(ROUND((SUM(#REF!)),0),"")</f>
        <v/>
      </c>
      <c r="CO1423" s="216"/>
      <c r="CP1423" s="221"/>
      <c r="CQ1423" s="222"/>
      <c r="CR1423" s="196"/>
      <c r="CS1423" s="196"/>
      <c r="CT1423" s="196"/>
      <c r="CU1423" s="196"/>
      <c r="CV1423" s="196"/>
      <c r="CW1423" s="306">
        <f>AV1423+BH1423</f>
        <v>0</v>
      </c>
      <c r="CX1423" s="12">
        <f>SUM(BI1423:BQ1423,AW1423:BE1423)</f>
        <v>0</v>
      </c>
      <c r="CY1423" s="314" t="str">
        <f>IFERROR(ROUND(CX1423/K1423,0),"")</f>
        <v/>
      </c>
      <c r="CZ1423" s="314" t="str">
        <f>IFERROR(ROUND(CY1423/#REF!,1),"")</f>
        <v/>
      </c>
      <c r="DA1423" s="306" t="str">
        <f t="shared" si="164"/>
        <v/>
      </c>
      <c r="DB1423" s="316" t="str">
        <f t="shared" si="165"/>
        <v/>
      </c>
      <c r="DC1423" s="193"/>
      <c r="DD1423" s="12" t="str">
        <f>IFERROR(#REF!-AP1423,"")</f>
        <v/>
      </c>
      <c r="DE1423" s="193"/>
      <c r="DF1423" s="305" t="str">
        <f>IFERROR(#REF!-L1423,"")</f>
        <v/>
      </c>
      <c r="DG1423" s="311" t="e">
        <f>IF(#REF!&gt;AQ1423,0,1)</f>
        <v>#REF!</v>
      </c>
      <c r="DH1423" s="320">
        <f>IF(AN1423&lt;M1423,0,1)</f>
        <v>1</v>
      </c>
      <c r="DI1423" s="320">
        <f>IF(AN1423&gt;N1423,0,1)</f>
        <v>1</v>
      </c>
    </row>
    <row r="1424" spans="3:113" ht="20.25" x14ac:dyDescent="0.2">
      <c r="C1424" s="214"/>
      <c r="G1424" s="207"/>
      <c r="H1424" s="314"/>
      <c r="I1424" s="314"/>
      <c r="J1424" s="314"/>
      <c r="K1424" s="314"/>
      <c r="L1424" s="208"/>
      <c r="M1424" s="209"/>
      <c r="N1424" s="210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5"/>
      <c r="Z1424" s="195"/>
      <c r="AA1424" s="194"/>
      <c r="AB1424" s="194"/>
      <c r="AC1424" s="194"/>
      <c r="AD1424" s="194"/>
      <c r="AE1424" s="194"/>
      <c r="AF1424" s="194"/>
      <c r="AG1424" s="194"/>
      <c r="AH1424" s="194"/>
      <c r="AI1424" s="194"/>
      <c r="AJ1424" s="194"/>
      <c r="AK1424" s="195"/>
      <c r="AL1424" s="195"/>
      <c r="AM1424" s="323" t="str">
        <f t="shared" si="159"/>
        <v/>
      </c>
      <c r="AN1424" s="323" t="str">
        <f t="shared" si="160"/>
        <v/>
      </c>
      <c r="AO1424" s="276" t="str">
        <f t="shared" si="161"/>
        <v/>
      </c>
      <c r="AP1424" s="218"/>
      <c r="AQ1424" s="219"/>
      <c r="AR1424" s="217" t="str">
        <f t="shared" si="162"/>
        <v/>
      </c>
      <c r="AS1424" s="217" t="str">
        <f t="shared" si="163"/>
        <v/>
      </c>
      <c r="AT1424" s="217"/>
      <c r="AU1424" s="217"/>
      <c r="AV1424" s="217"/>
      <c r="AW1424" s="217"/>
      <c r="AX1424" s="217"/>
      <c r="AY1424" s="217"/>
      <c r="AZ1424" s="217"/>
      <c r="BA1424" s="217"/>
      <c r="BB1424" s="217"/>
      <c r="BC1424" s="217"/>
      <c r="BD1424" s="217"/>
      <c r="BE1424" s="217"/>
      <c r="BF1424" s="217"/>
      <c r="BG1424" s="217"/>
      <c r="BH1424" s="217"/>
      <c r="BI1424" s="217"/>
      <c r="BJ1424" s="217"/>
      <c r="BK1424" s="217"/>
      <c r="BL1424" s="217"/>
      <c r="BM1424" s="217"/>
      <c r="BN1424" s="217"/>
      <c r="BO1424" s="217"/>
      <c r="BP1424" s="217"/>
      <c r="BQ1424" s="217"/>
      <c r="BR1424" s="311"/>
      <c r="BS1424" s="311"/>
      <c r="BT1424" s="311"/>
      <c r="BU1424" s="311"/>
      <c r="BV1424" s="311"/>
      <c r="BW1424" s="311"/>
      <c r="BX1424" s="311"/>
      <c r="BY1424" s="217"/>
      <c r="BZ1424" s="217"/>
      <c r="CA1424" s="217"/>
      <c r="CB1424" s="217"/>
      <c r="CC1424" s="217"/>
      <c r="CD1424" s="217"/>
      <c r="CE1424" s="311"/>
      <c r="CF1424" s="311" t="str">
        <f>IFERROR(ROUND(STDEV(AN1424,L1424),1),"")</f>
        <v/>
      </c>
      <c r="CG1424" s="322"/>
      <c r="CH1424" s="322"/>
      <c r="CI1424" s="322"/>
      <c r="CJ1424" s="322"/>
      <c r="CK1424" s="322"/>
      <c r="CL1424" s="322"/>
      <c r="CM1424" s="322"/>
      <c r="CN1424" s="220" t="str">
        <f>IFERROR(ROUND((SUM(#REF!)),0),"")</f>
        <v/>
      </c>
      <c r="CO1424" s="216"/>
      <c r="CP1424" s="221"/>
      <c r="CQ1424" s="222"/>
      <c r="CR1424" s="196"/>
      <c r="CS1424" s="196"/>
      <c r="CT1424" s="196"/>
      <c r="CU1424" s="196"/>
      <c r="CV1424" s="196"/>
      <c r="CW1424" s="306">
        <f>AV1424+BH1424</f>
        <v>0</v>
      </c>
      <c r="CX1424" s="12">
        <f>SUM(BI1424:BQ1424,AW1424:BE1424)</f>
        <v>0</v>
      </c>
      <c r="CY1424" s="314" t="str">
        <f>IFERROR(ROUND(CX1424/K1424,0),"")</f>
        <v/>
      </c>
      <c r="CZ1424" s="314" t="str">
        <f>IFERROR(ROUND(CY1424/#REF!,1),"")</f>
        <v/>
      </c>
      <c r="DA1424" s="306" t="str">
        <f t="shared" si="164"/>
        <v/>
      </c>
      <c r="DB1424" s="316" t="str">
        <f t="shared" si="165"/>
        <v/>
      </c>
      <c r="DC1424" s="193"/>
      <c r="DD1424" s="12" t="str">
        <f>IFERROR(#REF!-AP1424,"")</f>
        <v/>
      </c>
      <c r="DE1424" s="193"/>
      <c r="DF1424" s="305" t="str">
        <f>IFERROR(#REF!-L1424,"")</f>
        <v/>
      </c>
      <c r="DG1424" s="311" t="e">
        <f>IF(#REF!&gt;AQ1424,0,1)</f>
        <v>#REF!</v>
      </c>
      <c r="DH1424" s="320">
        <f>IF(AN1424&lt;M1424,0,1)</f>
        <v>1</v>
      </c>
      <c r="DI1424" s="320">
        <f>IF(AN1424&gt;N1424,0,1)</f>
        <v>1</v>
      </c>
    </row>
    <row r="1425" spans="3:113" ht="20.25" x14ac:dyDescent="0.2">
      <c r="C1425" s="214"/>
      <c r="G1425" s="207"/>
      <c r="H1425" s="314"/>
      <c r="I1425" s="314"/>
      <c r="J1425" s="314"/>
      <c r="K1425" s="314"/>
      <c r="L1425" s="208"/>
      <c r="M1425" s="209"/>
      <c r="N1425" s="210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5"/>
      <c r="Z1425" s="195"/>
      <c r="AA1425" s="194"/>
      <c r="AB1425" s="194"/>
      <c r="AC1425" s="194"/>
      <c r="AD1425" s="194"/>
      <c r="AE1425" s="194"/>
      <c r="AF1425" s="194"/>
      <c r="AG1425" s="194"/>
      <c r="AH1425" s="194"/>
      <c r="AI1425" s="194"/>
      <c r="AJ1425" s="194"/>
      <c r="AK1425" s="195"/>
      <c r="AL1425" s="195"/>
      <c r="AM1425" s="323" t="str">
        <f t="shared" si="159"/>
        <v/>
      </c>
      <c r="AN1425" s="323" t="str">
        <f t="shared" si="160"/>
        <v/>
      </c>
      <c r="AO1425" s="276" t="str">
        <f t="shared" si="161"/>
        <v/>
      </c>
      <c r="AP1425" s="218"/>
      <c r="AQ1425" s="219"/>
      <c r="AR1425" s="217" t="str">
        <f t="shared" si="162"/>
        <v/>
      </c>
      <c r="AS1425" s="217" t="str">
        <f t="shared" si="163"/>
        <v/>
      </c>
      <c r="AT1425" s="217"/>
      <c r="AU1425" s="217"/>
      <c r="AV1425" s="217"/>
      <c r="AW1425" s="217"/>
      <c r="AX1425" s="217"/>
      <c r="AY1425" s="217"/>
      <c r="AZ1425" s="217"/>
      <c r="BA1425" s="217"/>
      <c r="BB1425" s="217"/>
      <c r="BC1425" s="217"/>
      <c r="BD1425" s="217"/>
      <c r="BE1425" s="217"/>
      <c r="BF1425" s="217"/>
      <c r="BG1425" s="217"/>
      <c r="BH1425" s="217"/>
      <c r="BI1425" s="217"/>
      <c r="BJ1425" s="217"/>
      <c r="BK1425" s="217"/>
      <c r="BL1425" s="217"/>
      <c r="BM1425" s="217"/>
      <c r="BN1425" s="217"/>
      <c r="BO1425" s="217"/>
      <c r="BP1425" s="217"/>
      <c r="BQ1425" s="217"/>
      <c r="BR1425" s="311"/>
      <c r="BS1425" s="311"/>
      <c r="BT1425" s="311"/>
      <c r="BU1425" s="311"/>
      <c r="BV1425" s="311"/>
      <c r="BW1425" s="311"/>
      <c r="BX1425" s="311"/>
      <c r="BY1425" s="217"/>
      <c r="BZ1425" s="217"/>
      <c r="CA1425" s="217"/>
      <c r="CB1425" s="217"/>
      <c r="CC1425" s="217"/>
      <c r="CD1425" s="217"/>
      <c r="CE1425" s="311"/>
      <c r="CF1425" s="311" t="str">
        <f>IFERROR(ROUND(STDEV(AN1425,L1425),1),"")</f>
        <v/>
      </c>
      <c r="CG1425" s="322"/>
      <c r="CH1425" s="322"/>
      <c r="CI1425" s="322"/>
      <c r="CJ1425" s="322"/>
      <c r="CK1425" s="322"/>
      <c r="CL1425" s="322"/>
      <c r="CM1425" s="322"/>
      <c r="CN1425" s="220" t="str">
        <f>IFERROR(ROUND((SUM(#REF!)),0),"")</f>
        <v/>
      </c>
      <c r="CO1425" s="216"/>
      <c r="CP1425" s="221"/>
      <c r="CQ1425" s="222"/>
      <c r="CR1425" s="196"/>
      <c r="CS1425" s="196"/>
      <c r="CT1425" s="196"/>
      <c r="CU1425" s="196"/>
      <c r="CV1425" s="196"/>
      <c r="CW1425" s="306">
        <f>AV1425+BH1425</f>
        <v>0</v>
      </c>
      <c r="CX1425" s="12">
        <f>SUM(BI1425:BQ1425,AW1425:BE1425)</f>
        <v>0</v>
      </c>
      <c r="CY1425" s="314" t="str">
        <f>IFERROR(ROUND(CX1425/K1425,0),"")</f>
        <v/>
      </c>
      <c r="CZ1425" s="314" t="str">
        <f>IFERROR(ROUND(CY1425/#REF!,1),"")</f>
        <v/>
      </c>
      <c r="DA1425" s="306" t="str">
        <f t="shared" si="164"/>
        <v/>
      </c>
      <c r="DB1425" s="316" t="str">
        <f t="shared" si="165"/>
        <v/>
      </c>
      <c r="DC1425" s="193"/>
      <c r="DD1425" s="12" t="str">
        <f>IFERROR(#REF!-AP1425,"")</f>
        <v/>
      </c>
      <c r="DE1425" s="193"/>
      <c r="DF1425" s="305" t="str">
        <f>IFERROR(#REF!-L1425,"")</f>
        <v/>
      </c>
      <c r="DG1425" s="311" t="e">
        <f>IF(#REF!&gt;AQ1425,0,1)</f>
        <v>#REF!</v>
      </c>
      <c r="DH1425" s="320">
        <f>IF(AN1425&lt;M1425,0,1)</f>
        <v>1</v>
      </c>
      <c r="DI1425" s="320">
        <f>IF(AN1425&gt;N1425,0,1)</f>
        <v>1</v>
      </c>
    </row>
    <row r="1426" spans="3:113" ht="20.25" x14ac:dyDescent="0.2">
      <c r="C1426" s="214"/>
      <c r="G1426" s="207"/>
      <c r="H1426" s="314"/>
      <c r="I1426" s="314"/>
      <c r="J1426" s="314"/>
      <c r="K1426" s="314"/>
      <c r="L1426" s="208"/>
      <c r="M1426" s="209"/>
      <c r="N1426" s="210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5"/>
      <c r="Z1426" s="195"/>
      <c r="AA1426" s="194"/>
      <c r="AB1426" s="194"/>
      <c r="AC1426" s="194"/>
      <c r="AD1426" s="194"/>
      <c r="AE1426" s="194"/>
      <c r="AF1426" s="194"/>
      <c r="AG1426" s="194"/>
      <c r="AH1426" s="194"/>
      <c r="AI1426" s="194"/>
      <c r="AJ1426" s="194"/>
      <c r="AK1426" s="195"/>
      <c r="AL1426" s="195"/>
      <c r="AM1426" s="323" t="str">
        <f t="shared" si="159"/>
        <v/>
      </c>
      <c r="AN1426" s="323" t="str">
        <f t="shared" si="160"/>
        <v/>
      </c>
      <c r="AO1426" s="276" t="str">
        <f t="shared" si="161"/>
        <v/>
      </c>
      <c r="AP1426" s="218"/>
      <c r="AQ1426" s="219"/>
      <c r="AR1426" s="217" t="str">
        <f t="shared" si="162"/>
        <v/>
      </c>
      <c r="AS1426" s="217" t="str">
        <f t="shared" si="163"/>
        <v/>
      </c>
      <c r="AT1426" s="217"/>
      <c r="AU1426" s="217"/>
      <c r="AV1426" s="217"/>
      <c r="AW1426" s="217"/>
      <c r="AX1426" s="217"/>
      <c r="AY1426" s="217"/>
      <c r="AZ1426" s="217"/>
      <c r="BA1426" s="217"/>
      <c r="BB1426" s="217"/>
      <c r="BC1426" s="217"/>
      <c r="BD1426" s="217"/>
      <c r="BE1426" s="217"/>
      <c r="BF1426" s="217"/>
      <c r="BG1426" s="217"/>
      <c r="BH1426" s="217"/>
      <c r="BI1426" s="217"/>
      <c r="BJ1426" s="217"/>
      <c r="BK1426" s="217"/>
      <c r="BL1426" s="217"/>
      <c r="BM1426" s="217"/>
      <c r="BN1426" s="217"/>
      <c r="BO1426" s="217"/>
      <c r="BP1426" s="217"/>
      <c r="BQ1426" s="217"/>
      <c r="BR1426" s="311"/>
      <c r="BS1426" s="311"/>
      <c r="BT1426" s="311"/>
      <c r="BU1426" s="311"/>
      <c r="BV1426" s="311"/>
      <c r="BW1426" s="311"/>
      <c r="BX1426" s="311"/>
      <c r="BY1426" s="217"/>
      <c r="BZ1426" s="217"/>
      <c r="CA1426" s="217"/>
      <c r="CB1426" s="217"/>
      <c r="CC1426" s="217"/>
      <c r="CD1426" s="217"/>
      <c r="CE1426" s="311"/>
      <c r="CF1426" s="311" t="str">
        <f>IFERROR(ROUND(STDEV(AN1426,L1426),1),"")</f>
        <v/>
      </c>
      <c r="CG1426" s="322"/>
      <c r="CH1426" s="322"/>
      <c r="CI1426" s="322"/>
      <c r="CJ1426" s="322"/>
      <c r="CK1426" s="322"/>
      <c r="CL1426" s="322"/>
      <c r="CM1426" s="322"/>
      <c r="CN1426" s="220" t="str">
        <f>IFERROR(ROUND((SUM(#REF!)),0),"")</f>
        <v/>
      </c>
      <c r="CO1426" s="216"/>
      <c r="CP1426" s="221"/>
      <c r="CQ1426" s="222"/>
      <c r="CR1426" s="196"/>
      <c r="CS1426" s="196"/>
      <c r="CT1426" s="196"/>
      <c r="CU1426" s="196"/>
      <c r="CV1426" s="196"/>
      <c r="CW1426" s="306">
        <f>AV1426+BH1426</f>
        <v>0</v>
      </c>
      <c r="CX1426" s="12">
        <f>SUM(BI1426:BQ1426,AW1426:BE1426)</f>
        <v>0</v>
      </c>
      <c r="CY1426" s="314" t="str">
        <f>IFERROR(ROUND(CX1426/K1426,0),"")</f>
        <v/>
      </c>
      <c r="CZ1426" s="314" t="str">
        <f>IFERROR(ROUND(CY1426/#REF!,1),"")</f>
        <v/>
      </c>
      <c r="DA1426" s="306" t="str">
        <f t="shared" si="164"/>
        <v/>
      </c>
      <c r="DB1426" s="316" t="str">
        <f t="shared" si="165"/>
        <v/>
      </c>
      <c r="DC1426" s="193"/>
      <c r="DD1426" s="12" t="str">
        <f>IFERROR(#REF!-AP1426,"")</f>
        <v/>
      </c>
      <c r="DE1426" s="193"/>
      <c r="DF1426" s="305" t="str">
        <f>IFERROR(#REF!-L1426,"")</f>
        <v/>
      </c>
      <c r="DG1426" s="311" t="e">
        <f>IF(#REF!&gt;AQ1426,0,1)</f>
        <v>#REF!</v>
      </c>
      <c r="DH1426" s="320">
        <f>IF(AN1426&lt;M1426,0,1)</f>
        <v>1</v>
      </c>
      <c r="DI1426" s="320">
        <f>IF(AN1426&gt;N1426,0,1)</f>
        <v>1</v>
      </c>
    </row>
    <row r="1427" spans="3:113" ht="20.25" x14ac:dyDescent="0.2">
      <c r="C1427" s="214"/>
      <c r="G1427" s="207"/>
      <c r="H1427" s="314"/>
      <c r="I1427" s="314"/>
      <c r="J1427" s="314"/>
      <c r="K1427" s="314"/>
      <c r="L1427" s="208"/>
      <c r="M1427" s="209"/>
      <c r="N1427" s="210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5"/>
      <c r="Z1427" s="195"/>
      <c r="AA1427" s="194"/>
      <c r="AB1427" s="194"/>
      <c r="AC1427" s="194"/>
      <c r="AD1427" s="194"/>
      <c r="AE1427" s="194"/>
      <c r="AF1427" s="194"/>
      <c r="AG1427" s="194"/>
      <c r="AH1427" s="194"/>
      <c r="AI1427" s="194"/>
      <c r="AJ1427" s="194"/>
      <c r="AK1427" s="195"/>
      <c r="AL1427" s="195"/>
      <c r="AM1427" s="323" t="str">
        <f t="shared" si="159"/>
        <v/>
      </c>
      <c r="AN1427" s="323" t="str">
        <f t="shared" si="160"/>
        <v/>
      </c>
      <c r="AO1427" s="276" t="str">
        <f t="shared" si="161"/>
        <v/>
      </c>
      <c r="AP1427" s="218"/>
      <c r="AQ1427" s="219"/>
      <c r="AR1427" s="217" t="str">
        <f t="shared" si="162"/>
        <v/>
      </c>
      <c r="AS1427" s="217" t="str">
        <f t="shared" si="163"/>
        <v/>
      </c>
      <c r="AT1427" s="217"/>
      <c r="AU1427" s="217"/>
      <c r="AV1427" s="217"/>
      <c r="AW1427" s="217"/>
      <c r="AX1427" s="217"/>
      <c r="AY1427" s="217"/>
      <c r="AZ1427" s="217"/>
      <c r="BA1427" s="217"/>
      <c r="BB1427" s="217"/>
      <c r="BC1427" s="217"/>
      <c r="BD1427" s="217"/>
      <c r="BE1427" s="217"/>
      <c r="BF1427" s="217"/>
      <c r="BG1427" s="217"/>
      <c r="BH1427" s="217"/>
      <c r="BI1427" s="217"/>
      <c r="BJ1427" s="217"/>
      <c r="BK1427" s="217"/>
      <c r="BL1427" s="217"/>
      <c r="BM1427" s="217"/>
      <c r="BN1427" s="217"/>
      <c r="BO1427" s="217"/>
      <c r="BP1427" s="217"/>
      <c r="BQ1427" s="217"/>
      <c r="BR1427" s="311"/>
      <c r="BS1427" s="311"/>
      <c r="BT1427" s="311"/>
      <c r="BU1427" s="311"/>
      <c r="BV1427" s="311"/>
      <c r="BW1427" s="311"/>
      <c r="BX1427" s="311"/>
      <c r="BY1427" s="217"/>
      <c r="BZ1427" s="217"/>
      <c r="CA1427" s="217"/>
      <c r="CB1427" s="217"/>
      <c r="CC1427" s="217"/>
      <c r="CD1427" s="217"/>
      <c r="CE1427" s="311"/>
      <c r="CF1427" s="311" t="str">
        <f>IFERROR(ROUND(STDEV(AN1427,L1427),1),"")</f>
        <v/>
      </c>
      <c r="CG1427" s="322"/>
      <c r="CH1427" s="322"/>
      <c r="CI1427" s="322"/>
      <c r="CJ1427" s="322"/>
      <c r="CK1427" s="322"/>
      <c r="CL1427" s="322"/>
      <c r="CM1427" s="322"/>
      <c r="CN1427" s="220" t="str">
        <f>IFERROR(ROUND((SUM(#REF!)),0),"")</f>
        <v/>
      </c>
      <c r="CO1427" s="216"/>
      <c r="CP1427" s="221"/>
      <c r="CQ1427" s="222"/>
      <c r="CR1427" s="196"/>
      <c r="CS1427" s="196"/>
      <c r="CT1427" s="196"/>
      <c r="CU1427" s="196"/>
      <c r="CV1427" s="196"/>
      <c r="CW1427" s="306">
        <f>AV1427+BH1427</f>
        <v>0</v>
      </c>
      <c r="CX1427" s="12">
        <f>SUM(BI1427:BQ1427,AW1427:BE1427)</f>
        <v>0</v>
      </c>
      <c r="CY1427" s="314" t="str">
        <f>IFERROR(ROUND(CX1427/K1427,0),"")</f>
        <v/>
      </c>
      <c r="CZ1427" s="314" t="str">
        <f>IFERROR(ROUND(CY1427/#REF!,1),"")</f>
        <v/>
      </c>
      <c r="DA1427" s="306" t="str">
        <f t="shared" si="164"/>
        <v/>
      </c>
      <c r="DB1427" s="316" t="str">
        <f t="shared" si="165"/>
        <v/>
      </c>
      <c r="DC1427" s="193"/>
      <c r="DD1427" s="12" t="str">
        <f>IFERROR(#REF!-AP1427,"")</f>
        <v/>
      </c>
      <c r="DE1427" s="193"/>
      <c r="DF1427" s="305" t="str">
        <f>IFERROR(#REF!-L1427,"")</f>
        <v/>
      </c>
      <c r="DG1427" s="311" t="e">
        <f>IF(#REF!&gt;AQ1427,0,1)</f>
        <v>#REF!</v>
      </c>
      <c r="DH1427" s="320">
        <f>IF(AN1427&lt;M1427,0,1)</f>
        <v>1</v>
      </c>
      <c r="DI1427" s="320">
        <f>IF(AN1427&gt;N1427,0,1)</f>
        <v>1</v>
      </c>
    </row>
    <row r="1428" spans="3:113" ht="20.25" x14ac:dyDescent="0.2">
      <c r="C1428" s="214"/>
      <c r="G1428" s="207"/>
      <c r="H1428" s="314"/>
      <c r="I1428" s="314"/>
      <c r="J1428" s="314"/>
      <c r="K1428" s="314"/>
      <c r="L1428" s="208"/>
      <c r="M1428" s="209"/>
      <c r="N1428" s="210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5"/>
      <c r="Z1428" s="195"/>
      <c r="AA1428" s="194"/>
      <c r="AB1428" s="194"/>
      <c r="AC1428" s="194"/>
      <c r="AD1428" s="194"/>
      <c r="AE1428" s="194"/>
      <c r="AF1428" s="194"/>
      <c r="AG1428" s="194"/>
      <c r="AH1428" s="194"/>
      <c r="AI1428" s="194"/>
      <c r="AJ1428" s="194"/>
      <c r="AK1428" s="195"/>
      <c r="AL1428" s="195"/>
      <c r="AM1428" s="323" t="str">
        <f t="shared" si="159"/>
        <v/>
      </c>
      <c r="AN1428" s="323" t="str">
        <f t="shared" si="160"/>
        <v/>
      </c>
      <c r="AO1428" s="276" t="str">
        <f t="shared" si="161"/>
        <v/>
      </c>
      <c r="AP1428" s="218"/>
      <c r="AQ1428" s="219"/>
      <c r="AR1428" s="217" t="str">
        <f t="shared" si="162"/>
        <v/>
      </c>
      <c r="AS1428" s="217" t="str">
        <f t="shared" si="163"/>
        <v/>
      </c>
      <c r="AT1428" s="217"/>
      <c r="AU1428" s="217"/>
      <c r="AV1428" s="217"/>
      <c r="AW1428" s="217"/>
      <c r="AX1428" s="217"/>
      <c r="AY1428" s="217"/>
      <c r="AZ1428" s="217"/>
      <c r="BA1428" s="217"/>
      <c r="BB1428" s="217"/>
      <c r="BC1428" s="217"/>
      <c r="BD1428" s="217"/>
      <c r="BE1428" s="217"/>
      <c r="BF1428" s="217"/>
      <c r="BG1428" s="217"/>
      <c r="BH1428" s="217"/>
      <c r="BI1428" s="217"/>
      <c r="BJ1428" s="217"/>
      <c r="BK1428" s="217"/>
      <c r="BL1428" s="217"/>
      <c r="BM1428" s="217"/>
      <c r="BN1428" s="217"/>
      <c r="BO1428" s="217"/>
      <c r="BP1428" s="217"/>
      <c r="BQ1428" s="217"/>
      <c r="BR1428" s="311"/>
      <c r="BS1428" s="311"/>
      <c r="BT1428" s="311"/>
      <c r="BU1428" s="311"/>
      <c r="BV1428" s="311"/>
      <c r="BW1428" s="311"/>
      <c r="BX1428" s="311"/>
      <c r="BY1428" s="217"/>
      <c r="BZ1428" s="217"/>
      <c r="CA1428" s="217"/>
      <c r="CB1428" s="217"/>
      <c r="CC1428" s="217"/>
      <c r="CD1428" s="217"/>
      <c r="CE1428" s="311"/>
      <c r="CF1428" s="311" t="str">
        <f>IFERROR(ROUND(STDEV(AN1428,L1428),1),"")</f>
        <v/>
      </c>
      <c r="CG1428" s="322"/>
      <c r="CH1428" s="322"/>
      <c r="CI1428" s="322"/>
      <c r="CJ1428" s="322"/>
      <c r="CK1428" s="322"/>
      <c r="CL1428" s="322"/>
      <c r="CM1428" s="322"/>
      <c r="CN1428" s="220" t="str">
        <f>IFERROR(ROUND((SUM(#REF!)),0),"")</f>
        <v/>
      </c>
      <c r="CO1428" s="216"/>
      <c r="CP1428" s="221"/>
      <c r="CQ1428" s="222"/>
      <c r="CR1428" s="196"/>
      <c r="CS1428" s="196"/>
      <c r="CT1428" s="196"/>
      <c r="CU1428" s="196"/>
      <c r="CV1428" s="196"/>
      <c r="CW1428" s="306">
        <f>AV1428+BH1428</f>
        <v>0</v>
      </c>
      <c r="CX1428" s="12">
        <f>SUM(BI1428:BQ1428,AW1428:BE1428)</f>
        <v>0</v>
      </c>
      <c r="CY1428" s="314" t="str">
        <f>IFERROR(ROUND(CX1428/K1428,0),"")</f>
        <v/>
      </c>
      <c r="CZ1428" s="314" t="str">
        <f>IFERROR(ROUND(CY1428/#REF!,1),"")</f>
        <v/>
      </c>
      <c r="DA1428" s="306" t="str">
        <f t="shared" si="164"/>
        <v/>
      </c>
      <c r="DB1428" s="316" t="str">
        <f t="shared" si="165"/>
        <v/>
      </c>
      <c r="DC1428" s="193"/>
      <c r="DD1428" s="12" t="str">
        <f>IFERROR(#REF!-AP1428,"")</f>
        <v/>
      </c>
      <c r="DE1428" s="193"/>
      <c r="DF1428" s="305" t="str">
        <f>IFERROR(#REF!-L1428,"")</f>
        <v/>
      </c>
      <c r="DG1428" s="311" t="e">
        <f>IF(#REF!&gt;AQ1428,0,1)</f>
        <v>#REF!</v>
      </c>
      <c r="DH1428" s="320">
        <f>IF(AN1428&lt;M1428,0,1)</f>
        <v>1</v>
      </c>
      <c r="DI1428" s="320">
        <f>IF(AN1428&gt;N1428,0,1)</f>
        <v>1</v>
      </c>
    </row>
    <row r="1429" spans="3:113" ht="20.25" x14ac:dyDescent="0.2">
      <c r="C1429" s="214"/>
      <c r="G1429" s="207"/>
      <c r="H1429" s="314"/>
      <c r="I1429" s="314"/>
      <c r="J1429" s="314"/>
      <c r="K1429" s="314"/>
      <c r="L1429" s="208"/>
      <c r="M1429" s="209"/>
      <c r="N1429" s="210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5"/>
      <c r="Z1429" s="195"/>
      <c r="AA1429" s="194"/>
      <c r="AB1429" s="194"/>
      <c r="AC1429" s="194"/>
      <c r="AD1429" s="194"/>
      <c r="AE1429" s="194"/>
      <c r="AF1429" s="194"/>
      <c r="AG1429" s="194"/>
      <c r="AH1429" s="194"/>
      <c r="AI1429" s="194"/>
      <c r="AJ1429" s="194"/>
      <c r="AK1429" s="195"/>
      <c r="AL1429" s="195"/>
      <c r="AM1429" s="323" t="str">
        <f t="shared" si="159"/>
        <v/>
      </c>
      <c r="AN1429" s="323" t="str">
        <f t="shared" si="160"/>
        <v/>
      </c>
      <c r="AO1429" s="276" t="str">
        <f t="shared" si="161"/>
        <v/>
      </c>
      <c r="AP1429" s="218"/>
      <c r="AQ1429" s="219"/>
      <c r="AR1429" s="217" t="str">
        <f t="shared" si="162"/>
        <v/>
      </c>
      <c r="AS1429" s="217" t="str">
        <f t="shared" si="163"/>
        <v/>
      </c>
      <c r="AT1429" s="217"/>
      <c r="AU1429" s="217"/>
      <c r="AV1429" s="217"/>
      <c r="AW1429" s="217"/>
      <c r="AX1429" s="217"/>
      <c r="AY1429" s="217"/>
      <c r="AZ1429" s="217"/>
      <c r="BA1429" s="217"/>
      <c r="BB1429" s="217"/>
      <c r="BC1429" s="217"/>
      <c r="BD1429" s="217"/>
      <c r="BE1429" s="217"/>
      <c r="BF1429" s="217"/>
      <c r="BG1429" s="217"/>
      <c r="BH1429" s="217"/>
      <c r="BI1429" s="217"/>
      <c r="BJ1429" s="217"/>
      <c r="BK1429" s="217"/>
      <c r="BL1429" s="217"/>
      <c r="BM1429" s="217"/>
      <c r="BN1429" s="217"/>
      <c r="BO1429" s="217"/>
      <c r="BP1429" s="217"/>
      <c r="BQ1429" s="217"/>
      <c r="BR1429" s="311"/>
      <c r="BS1429" s="311"/>
      <c r="BT1429" s="311"/>
      <c r="BU1429" s="311"/>
      <c r="BV1429" s="311"/>
      <c r="BW1429" s="311"/>
      <c r="BX1429" s="311"/>
      <c r="BY1429" s="217"/>
      <c r="BZ1429" s="217"/>
      <c r="CA1429" s="217"/>
      <c r="CB1429" s="217"/>
      <c r="CC1429" s="217"/>
      <c r="CD1429" s="217"/>
      <c r="CE1429" s="311"/>
      <c r="CF1429" s="311" t="str">
        <f>IFERROR(ROUND(STDEV(AN1429,L1429),1),"")</f>
        <v/>
      </c>
      <c r="CG1429" s="322"/>
      <c r="CH1429" s="322"/>
      <c r="CI1429" s="322"/>
      <c r="CJ1429" s="322"/>
      <c r="CK1429" s="322"/>
      <c r="CL1429" s="322"/>
      <c r="CM1429" s="322"/>
      <c r="CN1429" s="220" t="str">
        <f>IFERROR(ROUND((SUM(#REF!)),0),"")</f>
        <v/>
      </c>
      <c r="CO1429" s="216"/>
      <c r="CP1429" s="221"/>
      <c r="CQ1429" s="222"/>
      <c r="CR1429" s="196"/>
      <c r="CS1429" s="196"/>
      <c r="CT1429" s="196"/>
      <c r="CU1429" s="196"/>
      <c r="CV1429" s="196"/>
      <c r="CW1429" s="306">
        <f>AV1429+BH1429</f>
        <v>0</v>
      </c>
      <c r="CX1429" s="12">
        <f>SUM(BI1429:BQ1429,AW1429:BE1429)</f>
        <v>0</v>
      </c>
      <c r="CY1429" s="314" t="str">
        <f>IFERROR(ROUND(CX1429/K1429,0),"")</f>
        <v/>
      </c>
      <c r="CZ1429" s="314" t="str">
        <f>IFERROR(ROUND(CY1429/#REF!,1),"")</f>
        <v/>
      </c>
      <c r="DA1429" s="306" t="str">
        <f t="shared" si="164"/>
        <v/>
      </c>
      <c r="DB1429" s="316" t="str">
        <f t="shared" si="165"/>
        <v/>
      </c>
      <c r="DC1429" s="193"/>
      <c r="DD1429" s="12" t="str">
        <f>IFERROR(#REF!-AP1429,"")</f>
        <v/>
      </c>
      <c r="DE1429" s="193"/>
      <c r="DF1429" s="305" t="str">
        <f>IFERROR(#REF!-L1429,"")</f>
        <v/>
      </c>
      <c r="DG1429" s="311" t="e">
        <f>IF(#REF!&gt;AQ1429,0,1)</f>
        <v>#REF!</v>
      </c>
      <c r="DH1429" s="320">
        <f>IF(AN1429&lt;M1429,0,1)</f>
        <v>1</v>
      </c>
      <c r="DI1429" s="320">
        <f>IF(AN1429&gt;N1429,0,1)</f>
        <v>1</v>
      </c>
    </row>
    <row r="1430" spans="3:113" ht="20.25" x14ac:dyDescent="0.2">
      <c r="C1430" s="214"/>
      <c r="G1430" s="207"/>
      <c r="H1430" s="314"/>
      <c r="I1430" s="314"/>
      <c r="J1430" s="314"/>
      <c r="K1430" s="314"/>
      <c r="L1430" s="208"/>
      <c r="M1430" s="209"/>
      <c r="N1430" s="210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5"/>
      <c r="Z1430" s="195"/>
      <c r="AA1430" s="194"/>
      <c r="AB1430" s="194"/>
      <c r="AC1430" s="194"/>
      <c r="AD1430" s="194"/>
      <c r="AE1430" s="194"/>
      <c r="AF1430" s="194"/>
      <c r="AG1430" s="194"/>
      <c r="AH1430" s="194"/>
      <c r="AI1430" s="194"/>
      <c r="AJ1430" s="194"/>
      <c r="AK1430" s="195"/>
      <c r="AL1430" s="195"/>
      <c r="AM1430" s="323" t="str">
        <f t="shared" si="159"/>
        <v/>
      </c>
      <c r="AN1430" s="323" t="str">
        <f t="shared" si="160"/>
        <v/>
      </c>
      <c r="AO1430" s="276" t="str">
        <f t="shared" si="161"/>
        <v/>
      </c>
      <c r="AP1430" s="218"/>
      <c r="AQ1430" s="219"/>
      <c r="AR1430" s="217" t="str">
        <f t="shared" si="162"/>
        <v/>
      </c>
      <c r="AS1430" s="217" t="str">
        <f t="shared" si="163"/>
        <v/>
      </c>
      <c r="AT1430" s="217"/>
      <c r="AU1430" s="217"/>
      <c r="AV1430" s="217"/>
      <c r="AW1430" s="217"/>
      <c r="AX1430" s="217"/>
      <c r="AY1430" s="217"/>
      <c r="AZ1430" s="217"/>
      <c r="BA1430" s="217"/>
      <c r="BB1430" s="217"/>
      <c r="BC1430" s="217"/>
      <c r="BD1430" s="217"/>
      <c r="BE1430" s="217"/>
      <c r="BF1430" s="217"/>
      <c r="BG1430" s="217"/>
      <c r="BH1430" s="217"/>
      <c r="BI1430" s="217"/>
      <c r="BJ1430" s="217"/>
      <c r="BK1430" s="217"/>
      <c r="BL1430" s="217"/>
      <c r="BM1430" s="217"/>
      <c r="BN1430" s="217"/>
      <c r="BO1430" s="217"/>
      <c r="BP1430" s="217"/>
      <c r="BQ1430" s="217"/>
      <c r="BR1430" s="311"/>
      <c r="BS1430" s="311"/>
      <c r="BT1430" s="311"/>
      <c r="BU1430" s="311"/>
      <c r="BV1430" s="311"/>
      <c r="BW1430" s="311"/>
      <c r="BX1430" s="311"/>
      <c r="BY1430" s="217"/>
      <c r="BZ1430" s="217"/>
      <c r="CA1430" s="217"/>
      <c r="CB1430" s="217"/>
      <c r="CC1430" s="217"/>
      <c r="CD1430" s="217"/>
      <c r="CE1430" s="311"/>
      <c r="CF1430" s="311" t="str">
        <f>IFERROR(ROUND(STDEV(AN1430,L1430),1),"")</f>
        <v/>
      </c>
      <c r="CG1430" s="322"/>
      <c r="CH1430" s="322"/>
      <c r="CI1430" s="322"/>
      <c r="CJ1430" s="322"/>
      <c r="CK1430" s="322"/>
      <c r="CL1430" s="322"/>
      <c r="CM1430" s="322"/>
      <c r="CN1430" s="220" t="str">
        <f>IFERROR(ROUND((SUM(#REF!)),0),"")</f>
        <v/>
      </c>
      <c r="CO1430" s="216"/>
      <c r="CP1430" s="221"/>
      <c r="CQ1430" s="222"/>
      <c r="CR1430" s="196"/>
      <c r="CS1430" s="196"/>
      <c r="CT1430" s="196"/>
      <c r="CU1430" s="196"/>
      <c r="CV1430" s="196"/>
      <c r="CW1430" s="306">
        <f>AV1430+BH1430</f>
        <v>0</v>
      </c>
      <c r="CX1430" s="12">
        <f>SUM(BI1430:BQ1430,AW1430:BE1430)</f>
        <v>0</v>
      </c>
      <c r="CY1430" s="314" t="str">
        <f>IFERROR(ROUND(CX1430/K1430,0),"")</f>
        <v/>
      </c>
      <c r="CZ1430" s="314" t="str">
        <f>IFERROR(ROUND(CY1430/#REF!,1),"")</f>
        <v/>
      </c>
      <c r="DA1430" s="306" t="str">
        <f t="shared" si="164"/>
        <v/>
      </c>
      <c r="DB1430" s="316" t="str">
        <f t="shared" si="165"/>
        <v/>
      </c>
      <c r="DC1430" s="193"/>
      <c r="DD1430" s="12" t="str">
        <f>IFERROR(#REF!-AP1430,"")</f>
        <v/>
      </c>
      <c r="DE1430" s="193"/>
      <c r="DF1430" s="305" t="str">
        <f>IFERROR(#REF!-L1430,"")</f>
        <v/>
      </c>
      <c r="DG1430" s="311" t="e">
        <f>IF(#REF!&gt;AQ1430,0,1)</f>
        <v>#REF!</v>
      </c>
      <c r="DH1430" s="320">
        <f>IF(AN1430&lt;M1430,0,1)</f>
        <v>1</v>
      </c>
      <c r="DI1430" s="320">
        <f>IF(AN1430&gt;N1430,0,1)</f>
        <v>1</v>
      </c>
    </row>
    <row r="1431" spans="3:113" ht="20.25" x14ac:dyDescent="0.2">
      <c r="C1431" s="214"/>
      <c r="G1431" s="207"/>
      <c r="H1431" s="314"/>
      <c r="I1431" s="314"/>
      <c r="J1431" s="314"/>
      <c r="K1431" s="314"/>
      <c r="L1431" s="208"/>
      <c r="M1431" s="209"/>
      <c r="N1431" s="210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5"/>
      <c r="Z1431" s="195"/>
      <c r="AA1431" s="194"/>
      <c r="AB1431" s="194"/>
      <c r="AC1431" s="194"/>
      <c r="AD1431" s="194"/>
      <c r="AE1431" s="194"/>
      <c r="AF1431" s="194"/>
      <c r="AG1431" s="194"/>
      <c r="AH1431" s="194"/>
      <c r="AI1431" s="194"/>
      <c r="AJ1431" s="194"/>
      <c r="AK1431" s="195"/>
      <c r="AL1431" s="195"/>
      <c r="AM1431" s="323" t="str">
        <f t="shared" si="159"/>
        <v/>
      </c>
      <c r="AN1431" s="323" t="str">
        <f t="shared" si="160"/>
        <v/>
      </c>
      <c r="AO1431" s="276" t="str">
        <f t="shared" si="161"/>
        <v/>
      </c>
      <c r="AP1431" s="218"/>
      <c r="AQ1431" s="219"/>
      <c r="AR1431" s="217" t="str">
        <f t="shared" si="162"/>
        <v/>
      </c>
      <c r="AS1431" s="217" t="str">
        <f t="shared" si="163"/>
        <v/>
      </c>
      <c r="AT1431" s="217"/>
      <c r="AU1431" s="217"/>
      <c r="AV1431" s="217"/>
      <c r="AW1431" s="217"/>
      <c r="AX1431" s="217"/>
      <c r="AY1431" s="217"/>
      <c r="AZ1431" s="217"/>
      <c r="BA1431" s="217"/>
      <c r="BB1431" s="217"/>
      <c r="BC1431" s="217"/>
      <c r="BD1431" s="217"/>
      <c r="BE1431" s="217"/>
      <c r="BF1431" s="217"/>
      <c r="BG1431" s="217"/>
      <c r="BH1431" s="217"/>
      <c r="BI1431" s="217"/>
      <c r="BJ1431" s="217"/>
      <c r="BK1431" s="217"/>
      <c r="BL1431" s="217"/>
      <c r="BM1431" s="217"/>
      <c r="BN1431" s="217"/>
      <c r="BO1431" s="217"/>
      <c r="BP1431" s="217"/>
      <c r="BQ1431" s="217"/>
      <c r="BR1431" s="311"/>
      <c r="BS1431" s="311"/>
      <c r="BT1431" s="311"/>
      <c r="BU1431" s="311"/>
      <c r="BV1431" s="311"/>
      <c r="BW1431" s="311"/>
      <c r="BX1431" s="311"/>
      <c r="BY1431" s="217"/>
      <c r="BZ1431" s="217"/>
      <c r="CA1431" s="217"/>
      <c r="CB1431" s="217"/>
      <c r="CC1431" s="217"/>
      <c r="CD1431" s="217"/>
      <c r="CE1431" s="311"/>
      <c r="CF1431" s="311" t="str">
        <f>IFERROR(ROUND(STDEV(AN1431,L1431),1),"")</f>
        <v/>
      </c>
      <c r="CG1431" s="322"/>
      <c r="CH1431" s="322"/>
      <c r="CI1431" s="322"/>
      <c r="CJ1431" s="322"/>
      <c r="CK1431" s="322"/>
      <c r="CL1431" s="322"/>
      <c r="CM1431" s="322"/>
      <c r="CN1431" s="220" t="str">
        <f>IFERROR(ROUND((SUM(#REF!)),0),"")</f>
        <v/>
      </c>
      <c r="CO1431" s="216"/>
      <c r="CP1431" s="221"/>
      <c r="CQ1431" s="222"/>
      <c r="CR1431" s="196"/>
      <c r="CS1431" s="196"/>
      <c r="CT1431" s="196"/>
      <c r="CU1431" s="196"/>
      <c r="CV1431" s="196"/>
      <c r="CW1431" s="306">
        <f>AV1431+BH1431</f>
        <v>0</v>
      </c>
      <c r="CX1431" s="12">
        <f>SUM(BI1431:BQ1431,AW1431:BE1431)</f>
        <v>0</v>
      </c>
      <c r="CY1431" s="314" t="str">
        <f>IFERROR(ROUND(CX1431/K1431,0),"")</f>
        <v/>
      </c>
      <c r="CZ1431" s="314" t="str">
        <f>IFERROR(ROUND(CY1431/#REF!,1),"")</f>
        <v/>
      </c>
      <c r="DA1431" s="306" t="str">
        <f t="shared" si="164"/>
        <v/>
      </c>
      <c r="DB1431" s="316" t="str">
        <f t="shared" si="165"/>
        <v/>
      </c>
      <c r="DC1431" s="193"/>
      <c r="DD1431" s="12" t="str">
        <f>IFERROR(#REF!-AP1431,"")</f>
        <v/>
      </c>
      <c r="DE1431" s="193"/>
      <c r="DF1431" s="305" t="str">
        <f>IFERROR(#REF!-L1431,"")</f>
        <v/>
      </c>
      <c r="DG1431" s="311" t="e">
        <f>IF(#REF!&gt;AQ1431,0,1)</f>
        <v>#REF!</v>
      </c>
      <c r="DH1431" s="320">
        <f>IF(AN1431&lt;M1431,0,1)</f>
        <v>1</v>
      </c>
      <c r="DI1431" s="320">
        <f>IF(AN1431&gt;N1431,0,1)</f>
        <v>1</v>
      </c>
    </row>
    <row r="1432" spans="3:113" ht="20.25" x14ac:dyDescent="0.2">
      <c r="C1432" s="214"/>
      <c r="G1432" s="207"/>
      <c r="H1432" s="314"/>
      <c r="I1432" s="314"/>
      <c r="J1432" s="314"/>
      <c r="K1432" s="314"/>
      <c r="L1432" s="208"/>
      <c r="M1432" s="209"/>
      <c r="N1432" s="210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5"/>
      <c r="Z1432" s="195"/>
      <c r="AA1432" s="194"/>
      <c r="AB1432" s="194"/>
      <c r="AC1432" s="194"/>
      <c r="AD1432" s="194"/>
      <c r="AE1432" s="194"/>
      <c r="AF1432" s="194"/>
      <c r="AG1432" s="194"/>
      <c r="AH1432" s="194"/>
      <c r="AI1432" s="194"/>
      <c r="AJ1432" s="194"/>
      <c r="AK1432" s="195"/>
      <c r="AL1432" s="195"/>
      <c r="AM1432" s="323" t="str">
        <f t="shared" si="159"/>
        <v/>
      </c>
      <c r="AN1432" s="323" t="str">
        <f t="shared" si="160"/>
        <v/>
      </c>
      <c r="AO1432" s="276" t="str">
        <f t="shared" si="161"/>
        <v/>
      </c>
      <c r="AP1432" s="218"/>
      <c r="AQ1432" s="219"/>
      <c r="AR1432" s="217" t="str">
        <f t="shared" si="162"/>
        <v/>
      </c>
      <c r="AS1432" s="217" t="str">
        <f t="shared" si="163"/>
        <v/>
      </c>
      <c r="AT1432" s="217"/>
      <c r="AU1432" s="217"/>
      <c r="AV1432" s="217"/>
      <c r="AW1432" s="217"/>
      <c r="AX1432" s="217"/>
      <c r="AY1432" s="217"/>
      <c r="AZ1432" s="217"/>
      <c r="BA1432" s="217"/>
      <c r="BB1432" s="217"/>
      <c r="BC1432" s="217"/>
      <c r="BD1432" s="217"/>
      <c r="BE1432" s="217"/>
      <c r="BF1432" s="217"/>
      <c r="BG1432" s="217"/>
      <c r="BH1432" s="217"/>
      <c r="BI1432" s="217"/>
      <c r="BJ1432" s="217"/>
      <c r="BK1432" s="217"/>
      <c r="BL1432" s="217"/>
      <c r="BM1432" s="217"/>
      <c r="BN1432" s="217"/>
      <c r="BO1432" s="217"/>
      <c r="BP1432" s="217"/>
      <c r="BQ1432" s="217"/>
      <c r="BR1432" s="311"/>
      <c r="BS1432" s="311"/>
      <c r="BT1432" s="311"/>
      <c r="BU1432" s="311"/>
      <c r="BV1432" s="311"/>
      <c r="BW1432" s="311"/>
      <c r="BX1432" s="311"/>
      <c r="BY1432" s="217"/>
      <c r="BZ1432" s="217"/>
      <c r="CA1432" s="217"/>
      <c r="CB1432" s="217"/>
      <c r="CC1432" s="217"/>
      <c r="CD1432" s="217"/>
      <c r="CE1432" s="311"/>
      <c r="CF1432" s="311" t="str">
        <f>IFERROR(ROUND(STDEV(AN1432,L1432),1),"")</f>
        <v/>
      </c>
      <c r="CG1432" s="322"/>
      <c r="CH1432" s="322"/>
      <c r="CI1432" s="322"/>
      <c r="CJ1432" s="322"/>
      <c r="CK1432" s="322"/>
      <c r="CL1432" s="322"/>
      <c r="CM1432" s="322"/>
      <c r="CN1432" s="220" t="str">
        <f>IFERROR(ROUND((SUM(#REF!)),0),"")</f>
        <v/>
      </c>
      <c r="CO1432" s="216"/>
      <c r="CP1432" s="221"/>
      <c r="CQ1432" s="222"/>
      <c r="CR1432" s="196"/>
      <c r="CS1432" s="196"/>
      <c r="CT1432" s="196"/>
      <c r="CU1432" s="196"/>
      <c r="CV1432" s="196"/>
      <c r="CW1432" s="306">
        <f>AV1432+BH1432</f>
        <v>0</v>
      </c>
      <c r="CX1432" s="12">
        <f>SUM(BI1432:BQ1432,AW1432:BE1432)</f>
        <v>0</v>
      </c>
      <c r="CY1432" s="314" t="str">
        <f>IFERROR(ROUND(CX1432/K1432,0),"")</f>
        <v/>
      </c>
      <c r="CZ1432" s="314" t="str">
        <f>IFERROR(ROUND(CY1432/#REF!,1),"")</f>
        <v/>
      </c>
      <c r="DA1432" s="306" t="str">
        <f t="shared" si="164"/>
        <v/>
      </c>
      <c r="DB1432" s="316" t="str">
        <f t="shared" si="165"/>
        <v/>
      </c>
      <c r="DC1432" s="193"/>
      <c r="DD1432" s="12" t="str">
        <f>IFERROR(#REF!-AP1432,"")</f>
        <v/>
      </c>
      <c r="DE1432" s="193"/>
      <c r="DF1432" s="305" t="str">
        <f>IFERROR(#REF!-L1432,"")</f>
        <v/>
      </c>
      <c r="DG1432" s="311" t="e">
        <f>IF(#REF!&gt;AQ1432,0,1)</f>
        <v>#REF!</v>
      </c>
      <c r="DH1432" s="320">
        <f>IF(AN1432&lt;M1432,0,1)</f>
        <v>1</v>
      </c>
      <c r="DI1432" s="320">
        <f>IF(AN1432&gt;N1432,0,1)</f>
        <v>1</v>
      </c>
    </row>
    <row r="1433" spans="3:113" ht="20.25" x14ac:dyDescent="0.2">
      <c r="C1433" s="214"/>
      <c r="G1433" s="207"/>
      <c r="H1433" s="314"/>
      <c r="I1433" s="314"/>
      <c r="J1433" s="314"/>
      <c r="K1433" s="314"/>
      <c r="L1433" s="208"/>
      <c r="M1433" s="209"/>
      <c r="N1433" s="210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5"/>
      <c r="Z1433" s="195"/>
      <c r="AA1433" s="194"/>
      <c r="AB1433" s="194"/>
      <c r="AC1433" s="194"/>
      <c r="AD1433" s="194"/>
      <c r="AE1433" s="194"/>
      <c r="AF1433" s="194"/>
      <c r="AG1433" s="194"/>
      <c r="AH1433" s="194"/>
      <c r="AI1433" s="194"/>
      <c r="AJ1433" s="194"/>
      <c r="AK1433" s="195"/>
      <c r="AL1433" s="195"/>
      <c r="AM1433" s="323" t="str">
        <f t="shared" si="159"/>
        <v/>
      </c>
      <c r="AN1433" s="323" t="str">
        <f t="shared" si="160"/>
        <v/>
      </c>
      <c r="AO1433" s="276" t="str">
        <f t="shared" si="161"/>
        <v/>
      </c>
      <c r="AP1433" s="218"/>
      <c r="AQ1433" s="219"/>
      <c r="AR1433" s="217" t="str">
        <f t="shared" si="162"/>
        <v/>
      </c>
      <c r="AS1433" s="217" t="str">
        <f t="shared" si="163"/>
        <v/>
      </c>
      <c r="AT1433" s="217"/>
      <c r="AU1433" s="217"/>
      <c r="AV1433" s="217"/>
      <c r="AW1433" s="217"/>
      <c r="AX1433" s="217"/>
      <c r="AY1433" s="217"/>
      <c r="AZ1433" s="217"/>
      <c r="BA1433" s="217"/>
      <c r="BB1433" s="217"/>
      <c r="BC1433" s="217"/>
      <c r="BD1433" s="217"/>
      <c r="BE1433" s="217"/>
      <c r="BF1433" s="217"/>
      <c r="BG1433" s="217"/>
      <c r="BH1433" s="217"/>
      <c r="BI1433" s="217"/>
      <c r="BJ1433" s="217"/>
      <c r="BK1433" s="217"/>
      <c r="BL1433" s="217"/>
      <c r="BM1433" s="217"/>
      <c r="BN1433" s="217"/>
      <c r="BO1433" s="217"/>
      <c r="BP1433" s="217"/>
      <c r="BQ1433" s="217"/>
      <c r="BR1433" s="311"/>
      <c r="BS1433" s="311"/>
      <c r="BT1433" s="311"/>
      <c r="BU1433" s="311"/>
      <c r="BV1433" s="311"/>
      <c r="BW1433" s="311"/>
      <c r="BX1433" s="311"/>
      <c r="BY1433" s="217"/>
      <c r="BZ1433" s="217"/>
      <c r="CA1433" s="217"/>
      <c r="CB1433" s="217"/>
      <c r="CC1433" s="217"/>
      <c r="CD1433" s="217"/>
      <c r="CE1433" s="311"/>
      <c r="CF1433" s="311" t="str">
        <f>IFERROR(ROUND(STDEV(AN1433,L1433),1),"")</f>
        <v/>
      </c>
      <c r="CG1433" s="322"/>
      <c r="CH1433" s="322"/>
      <c r="CI1433" s="322"/>
      <c r="CJ1433" s="322"/>
      <c r="CK1433" s="322"/>
      <c r="CL1433" s="322"/>
      <c r="CM1433" s="322"/>
      <c r="CN1433" s="220" t="str">
        <f>IFERROR(ROUND((SUM(#REF!)),0),"")</f>
        <v/>
      </c>
      <c r="CO1433" s="216"/>
      <c r="CP1433" s="221"/>
      <c r="CQ1433" s="222"/>
      <c r="CR1433" s="196"/>
      <c r="CS1433" s="196"/>
      <c r="CT1433" s="196"/>
      <c r="CU1433" s="196"/>
      <c r="CV1433" s="196"/>
      <c r="CW1433" s="306">
        <f>AV1433+BH1433</f>
        <v>0</v>
      </c>
      <c r="CX1433" s="12">
        <f>SUM(BI1433:BQ1433,AW1433:BE1433)</f>
        <v>0</v>
      </c>
      <c r="CY1433" s="314" t="str">
        <f>IFERROR(ROUND(CX1433/K1433,0),"")</f>
        <v/>
      </c>
      <c r="CZ1433" s="314" t="str">
        <f>IFERROR(ROUND(CY1433/#REF!,1),"")</f>
        <v/>
      </c>
      <c r="DA1433" s="306" t="str">
        <f t="shared" si="164"/>
        <v/>
      </c>
      <c r="DB1433" s="316" t="str">
        <f t="shared" si="165"/>
        <v/>
      </c>
      <c r="DC1433" s="193"/>
      <c r="DD1433" s="12" t="str">
        <f>IFERROR(#REF!-AP1433,"")</f>
        <v/>
      </c>
      <c r="DE1433" s="193"/>
      <c r="DF1433" s="305" t="str">
        <f>IFERROR(#REF!-L1433,"")</f>
        <v/>
      </c>
      <c r="DG1433" s="311" t="e">
        <f>IF(#REF!&gt;AQ1433,0,1)</f>
        <v>#REF!</v>
      </c>
      <c r="DH1433" s="320">
        <f>IF(AN1433&lt;M1433,0,1)</f>
        <v>1</v>
      </c>
      <c r="DI1433" s="320">
        <f>IF(AN1433&gt;N1433,0,1)</f>
        <v>1</v>
      </c>
    </row>
    <row r="1434" spans="3:113" ht="20.25" x14ac:dyDescent="0.2">
      <c r="C1434" s="214"/>
      <c r="G1434" s="207"/>
      <c r="H1434" s="314"/>
      <c r="I1434" s="314"/>
      <c r="J1434" s="314"/>
      <c r="K1434" s="314"/>
      <c r="L1434" s="208"/>
      <c r="M1434" s="209"/>
      <c r="N1434" s="210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5"/>
      <c r="Z1434" s="195"/>
      <c r="AA1434" s="194"/>
      <c r="AB1434" s="194"/>
      <c r="AC1434" s="194"/>
      <c r="AD1434" s="194"/>
      <c r="AE1434" s="194"/>
      <c r="AF1434" s="194"/>
      <c r="AG1434" s="194"/>
      <c r="AH1434" s="194"/>
      <c r="AI1434" s="194"/>
      <c r="AJ1434" s="194"/>
      <c r="AK1434" s="195"/>
      <c r="AL1434" s="195"/>
      <c r="AM1434" s="323" t="str">
        <f t="shared" si="159"/>
        <v/>
      </c>
      <c r="AN1434" s="323" t="str">
        <f t="shared" si="160"/>
        <v/>
      </c>
      <c r="AO1434" s="276" t="str">
        <f t="shared" si="161"/>
        <v/>
      </c>
      <c r="AP1434" s="218"/>
      <c r="AQ1434" s="219"/>
      <c r="AR1434" s="217" t="str">
        <f t="shared" si="162"/>
        <v/>
      </c>
      <c r="AS1434" s="217" t="str">
        <f t="shared" si="163"/>
        <v/>
      </c>
      <c r="AT1434" s="217"/>
      <c r="AU1434" s="217"/>
      <c r="AV1434" s="217"/>
      <c r="AW1434" s="217"/>
      <c r="AX1434" s="217"/>
      <c r="AY1434" s="217"/>
      <c r="AZ1434" s="217"/>
      <c r="BA1434" s="217"/>
      <c r="BB1434" s="217"/>
      <c r="BC1434" s="217"/>
      <c r="BD1434" s="217"/>
      <c r="BE1434" s="217"/>
      <c r="BF1434" s="217"/>
      <c r="BG1434" s="217"/>
      <c r="BH1434" s="217"/>
      <c r="BI1434" s="217"/>
      <c r="BJ1434" s="217"/>
      <c r="BK1434" s="217"/>
      <c r="BL1434" s="217"/>
      <c r="BM1434" s="217"/>
      <c r="BN1434" s="217"/>
      <c r="BO1434" s="217"/>
      <c r="BP1434" s="217"/>
      <c r="BQ1434" s="217"/>
      <c r="BR1434" s="311"/>
      <c r="BS1434" s="311"/>
      <c r="BT1434" s="311"/>
      <c r="BU1434" s="311"/>
      <c r="BV1434" s="311"/>
      <c r="BW1434" s="311"/>
      <c r="BX1434" s="311"/>
      <c r="BY1434" s="217"/>
      <c r="BZ1434" s="217"/>
      <c r="CA1434" s="217"/>
      <c r="CB1434" s="217"/>
      <c r="CC1434" s="217"/>
      <c r="CD1434" s="217"/>
      <c r="CE1434" s="311"/>
      <c r="CF1434" s="311" t="str">
        <f>IFERROR(ROUND(STDEV(AN1434,L1434),1),"")</f>
        <v/>
      </c>
      <c r="CG1434" s="322"/>
      <c r="CH1434" s="322"/>
      <c r="CI1434" s="322"/>
      <c r="CJ1434" s="322"/>
      <c r="CK1434" s="322"/>
      <c r="CL1434" s="322"/>
      <c r="CM1434" s="322"/>
      <c r="CN1434" s="220" t="str">
        <f>IFERROR(ROUND((SUM(#REF!)),0),"")</f>
        <v/>
      </c>
      <c r="CO1434" s="216"/>
      <c r="CP1434" s="221"/>
      <c r="CQ1434" s="222"/>
      <c r="CR1434" s="196"/>
      <c r="CS1434" s="196"/>
      <c r="CT1434" s="196"/>
      <c r="CU1434" s="196"/>
      <c r="CV1434" s="196"/>
      <c r="CW1434" s="306">
        <f>AV1434+BH1434</f>
        <v>0</v>
      </c>
      <c r="CX1434" s="12">
        <f>SUM(BI1434:BQ1434,AW1434:BE1434)</f>
        <v>0</v>
      </c>
      <c r="CY1434" s="314" t="str">
        <f>IFERROR(ROUND(CX1434/K1434,0),"")</f>
        <v/>
      </c>
      <c r="CZ1434" s="314" t="str">
        <f>IFERROR(ROUND(CY1434/#REF!,1),"")</f>
        <v/>
      </c>
      <c r="DA1434" s="306" t="str">
        <f t="shared" si="164"/>
        <v/>
      </c>
      <c r="DB1434" s="316" t="str">
        <f t="shared" si="165"/>
        <v/>
      </c>
      <c r="DC1434" s="193"/>
      <c r="DD1434" s="12" t="str">
        <f>IFERROR(#REF!-AP1434,"")</f>
        <v/>
      </c>
      <c r="DE1434" s="193"/>
      <c r="DF1434" s="305" t="str">
        <f>IFERROR(#REF!-L1434,"")</f>
        <v/>
      </c>
      <c r="DG1434" s="311" t="e">
        <f>IF(#REF!&gt;AQ1434,0,1)</f>
        <v>#REF!</v>
      </c>
      <c r="DH1434" s="320">
        <f>IF(AN1434&lt;M1434,0,1)</f>
        <v>1</v>
      </c>
      <c r="DI1434" s="320">
        <f>IF(AN1434&gt;N1434,0,1)</f>
        <v>1</v>
      </c>
    </row>
    <row r="1435" spans="3:113" ht="20.25" x14ac:dyDescent="0.2">
      <c r="C1435" s="214"/>
      <c r="G1435" s="207"/>
      <c r="H1435" s="314"/>
      <c r="I1435" s="314"/>
      <c r="J1435" s="314"/>
      <c r="K1435" s="314"/>
      <c r="L1435" s="208"/>
      <c r="M1435" s="209"/>
      <c r="N1435" s="210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5"/>
      <c r="Z1435" s="195"/>
      <c r="AA1435" s="194"/>
      <c r="AB1435" s="194"/>
      <c r="AC1435" s="194"/>
      <c r="AD1435" s="194"/>
      <c r="AE1435" s="194"/>
      <c r="AF1435" s="194"/>
      <c r="AG1435" s="194"/>
      <c r="AH1435" s="194"/>
      <c r="AI1435" s="194"/>
      <c r="AJ1435" s="194"/>
      <c r="AK1435" s="195"/>
      <c r="AL1435" s="195"/>
      <c r="AM1435" s="323" t="str">
        <f t="shared" si="159"/>
        <v/>
      </c>
      <c r="AN1435" s="323" t="str">
        <f t="shared" si="160"/>
        <v/>
      </c>
      <c r="AO1435" s="276" t="str">
        <f t="shared" si="161"/>
        <v/>
      </c>
      <c r="AP1435" s="218"/>
      <c r="AQ1435" s="219"/>
      <c r="AR1435" s="217" t="str">
        <f t="shared" si="162"/>
        <v/>
      </c>
      <c r="AS1435" s="217" t="str">
        <f t="shared" si="163"/>
        <v/>
      </c>
      <c r="AT1435" s="217"/>
      <c r="AU1435" s="217"/>
      <c r="AV1435" s="217"/>
      <c r="AW1435" s="217"/>
      <c r="AX1435" s="217"/>
      <c r="AY1435" s="217"/>
      <c r="AZ1435" s="217"/>
      <c r="BA1435" s="217"/>
      <c r="BB1435" s="217"/>
      <c r="BC1435" s="217"/>
      <c r="BD1435" s="217"/>
      <c r="BE1435" s="217"/>
      <c r="BF1435" s="217"/>
      <c r="BG1435" s="217"/>
      <c r="BH1435" s="217"/>
      <c r="BI1435" s="217"/>
      <c r="BJ1435" s="217"/>
      <c r="BK1435" s="217"/>
      <c r="BL1435" s="217"/>
      <c r="BM1435" s="217"/>
      <c r="BN1435" s="217"/>
      <c r="BO1435" s="217"/>
      <c r="BP1435" s="217"/>
      <c r="BQ1435" s="217"/>
      <c r="BR1435" s="311"/>
      <c r="BS1435" s="311"/>
      <c r="BT1435" s="311"/>
      <c r="BU1435" s="311"/>
      <c r="BV1435" s="311"/>
      <c r="BW1435" s="311"/>
      <c r="BX1435" s="311"/>
      <c r="BY1435" s="217"/>
      <c r="BZ1435" s="217"/>
      <c r="CA1435" s="217"/>
      <c r="CB1435" s="217"/>
      <c r="CC1435" s="217"/>
      <c r="CD1435" s="217"/>
      <c r="CE1435" s="311"/>
      <c r="CF1435" s="311" t="str">
        <f>IFERROR(ROUND(STDEV(AN1435,L1435),1),"")</f>
        <v/>
      </c>
      <c r="CG1435" s="322"/>
      <c r="CH1435" s="322"/>
      <c r="CI1435" s="322"/>
      <c r="CJ1435" s="322"/>
      <c r="CK1435" s="322"/>
      <c r="CL1435" s="322"/>
      <c r="CM1435" s="322"/>
      <c r="CN1435" s="220" t="str">
        <f>IFERROR(ROUND((SUM(#REF!)),0),"")</f>
        <v/>
      </c>
      <c r="CO1435" s="216"/>
      <c r="CP1435" s="221"/>
      <c r="CQ1435" s="222"/>
      <c r="CR1435" s="196"/>
      <c r="CS1435" s="196"/>
      <c r="CT1435" s="196"/>
      <c r="CU1435" s="196"/>
      <c r="CV1435" s="196"/>
      <c r="CW1435" s="306">
        <f>AV1435+BH1435</f>
        <v>0</v>
      </c>
      <c r="CX1435" s="12">
        <f>SUM(BI1435:BQ1435,AW1435:BE1435)</f>
        <v>0</v>
      </c>
      <c r="CY1435" s="314" t="str">
        <f>IFERROR(ROUND(CX1435/K1435,0),"")</f>
        <v/>
      </c>
      <c r="CZ1435" s="314" t="str">
        <f>IFERROR(ROUND(CY1435/#REF!,1),"")</f>
        <v/>
      </c>
      <c r="DA1435" s="306" t="str">
        <f t="shared" si="164"/>
        <v/>
      </c>
      <c r="DB1435" s="316" t="str">
        <f t="shared" si="165"/>
        <v/>
      </c>
      <c r="DC1435" s="193"/>
      <c r="DD1435" s="12" t="str">
        <f>IFERROR(#REF!-AP1435,"")</f>
        <v/>
      </c>
      <c r="DE1435" s="193"/>
      <c r="DF1435" s="305" t="str">
        <f>IFERROR(#REF!-L1435,"")</f>
        <v/>
      </c>
      <c r="DG1435" s="311" t="e">
        <f>IF(#REF!&gt;AQ1435,0,1)</f>
        <v>#REF!</v>
      </c>
      <c r="DH1435" s="320">
        <f>IF(AN1435&lt;M1435,0,1)</f>
        <v>1</v>
      </c>
      <c r="DI1435" s="320">
        <f>IF(AN1435&gt;N1435,0,1)</f>
        <v>1</v>
      </c>
    </row>
    <row r="1436" spans="3:113" ht="20.25" x14ac:dyDescent="0.2">
      <c r="C1436" s="214"/>
      <c r="G1436" s="207"/>
      <c r="H1436" s="314"/>
      <c r="I1436" s="314"/>
      <c r="J1436" s="314"/>
      <c r="K1436" s="314"/>
      <c r="L1436" s="208"/>
      <c r="M1436" s="209"/>
      <c r="N1436" s="210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5"/>
      <c r="Z1436" s="195"/>
      <c r="AA1436" s="194"/>
      <c r="AB1436" s="194"/>
      <c r="AC1436" s="194"/>
      <c r="AD1436" s="194"/>
      <c r="AE1436" s="194"/>
      <c r="AF1436" s="194"/>
      <c r="AG1436" s="194"/>
      <c r="AH1436" s="194"/>
      <c r="AI1436" s="194"/>
      <c r="AJ1436" s="194"/>
      <c r="AK1436" s="195"/>
      <c r="AL1436" s="195"/>
      <c r="AM1436" s="323" t="str">
        <f t="shared" si="159"/>
        <v/>
      </c>
      <c r="AN1436" s="323" t="str">
        <f t="shared" si="160"/>
        <v/>
      </c>
      <c r="AO1436" s="276" t="str">
        <f t="shared" si="161"/>
        <v/>
      </c>
      <c r="AP1436" s="218"/>
      <c r="AQ1436" s="219"/>
      <c r="AR1436" s="217" t="str">
        <f t="shared" si="162"/>
        <v/>
      </c>
      <c r="AS1436" s="217" t="str">
        <f t="shared" si="163"/>
        <v/>
      </c>
      <c r="AT1436" s="217"/>
      <c r="AU1436" s="217"/>
      <c r="AV1436" s="217"/>
      <c r="AW1436" s="217"/>
      <c r="AX1436" s="217"/>
      <c r="AY1436" s="217"/>
      <c r="AZ1436" s="217"/>
      <c r="BA1436" s="217"/>
      <c r="BB1436" s="217"/>
      <c r="BC1436" s="217"/>
      <c r="BD1436" s="217"/>
      <c r="BE1436" s="217"/>
      <c r="BF1436" s="217"/>
      <c r="BG1436" s="217"/>
      <c r="BH1436" s="217"/>
      <c r="BI1436" s="217"/>
      <c r="BJ1436" s="217"/>
      <c r="BK1436" s="217"/>
      <c r="BL1436" s="217"/>
      <c r="BM1436" s="217"/>
      <c r="BN1436" s="217"/>
      <c r="BO1436" s="217"/>
      <c r="BP1436" s="217"/>
      <c r="BQ1436" s="217"/>
      <c r="BR1436" s="311"/>
      <c r="BS1436" s="311"/>
      <c r="BT1436" s="311"/>
      <c r="BU1436" s="311"/>
      <c r="BV1436" s="311"/>
      <c r="BW1436" s="311"/>
      <c r="BX1436" s="311"/>
      <c r="BY1436" s="217"/>
      <c r="BZ1436" s="217"/>
      <c r="CA1436" s="217"/>
      <c r="CB1436" s="217"/>
      <c r="CC1436" s="217"/>
      <c r="CD1436" s="217"/>
      <c r="CE1436" s="311"/>
      <c r="CF1436" s="311" t="str">
        <f>IFERROR(ROUND(STDEV(AN1436,L1436),1),"")</f>
        <v/>
      </c>
      <c r="CG1436" s="322"/>
      <c r="CH1436" s="322"/>
      <c r="CI1436" s="322"/>
      <c r="CJ1436" s="322"/>
      <c r="CK1436" s="322"/>
      <c r="CL1436" s="322"/>
      <c r="CM1436" s="322"/>
      <c r="CN1436" s="220" t="str">
        <f>IFERROR(ROUND((SUM(#REF!)),0),"")</f>
        <v/>
      </c>
      <c r="CO1436" s="216"/>
      <c r="CP1436" s="221"/>
      <c r="CQ1436" s="222"/>
      <c r="CR1436" s="196"/>
      <c r="CS1436" s="196"/>
      <c r="CT1436" s="196"/>
      <c r="CU1436" s="196"/>
      <c r="CV1436" s="196"/>
      <c r="CW1436" s="306">
        <f>AV1436+BH1436</f>
        <v>0</v>
      </c>
      <c r="CX1436" s="12">
        <f>SUM(BI1436:BQ1436,AW1436:BE1436)</f>
        <v>0</v>
      </c>
      <c r="CY1436" s="314" t="str">
        <f>IFERROR(ROUND(CX1436/K1436,0),"")</f>
        <v/>
      </c>
      <c r="CZ1436" s="314" t="str">
        <f>IFERROR(ROUND(CY1436/#REF!,1),"")</f>
        <v/>
      </c>
      <c r="DA1436" s="306" t="str">
        <f t="shared" si="164"/>
        <v/>
      </c>
      <c r="DB1436" s="316" t="str">
        <f t="shared" si="165"/>
        <v/>
      </c>
      <c r="DC1436" s="193"/>
      <c r="DD1436" s="12" t="str">
        <f>IFERROR(#REF!-AP1436,"")</f>
        <v/>
      </c>
      <c r="DE1436" s="193"/>
      <c r="DF1436" s="305" t="str">
        <f>IFERROR(#REF!-L1436,"")</f>
        <v/>
      </c>
      <c r="DG1436" s="311" t="e">
        <f>IF(#REF!&gt;AQ1436,0,1)</f>
        <v>#REF!</v>
      </c>
      <c r="DH1436" s="320">
        <f>IF(AN1436&lt;M1436,0,1)</f>
        <v>1</v>
      </c>
      <c r="DI1436" s="320">
        <f>IF(AN1436&gt;N1436,0,1)</f>
        <v>1</v>
      </c>
    </row>
    <row r="1437" spans="3:113" ht="20.25" x14ac:dyDescent="0.2">
      <c r="C1437" s="214"/>
      <c r="G1437" s="207"/>
      <c r="H1437" s="314"/>
      <c r="I1437" s="314"/>
      <c r="J1437" s="314"/>
      <c r="K1437" s="314"/>
      <c r="L1437" s="208"/>
      <c r="M1437" s="209"/>
      <c r="N1437" s="210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5"/>
      <c r="Z1437" s="195"/>
      <c r="AA1437" s="194"/>
      <c r="AB1437" s="194"/>
      <c r="AC1437" s="194"/>
      <c r="AD1437" s="194"/>
      <c r="AE1437" s="194"/>
      <c r="AF1437" s="194"/>
      <c r="AG1437" s="194"/>
      <c r="AH1437" s="194"/>
      <c r="AI1437" s="194"/>
      <c r="AJ1437" s="194"/>
      <c r="AK1437" s="195"/>
      <c r="AL1437" s="195"/>
      <c r="AM1437" s="323" t="str">
        <f t="shared" si="159"/>
        <v/>
      </c>
      <c r="AN1437" s="323" t="str">
        <f t="shared" si="160"/>
        <v/>
      </c>
      <c r="AO1437" s="276" t="str">
        <f t="shared" si="161"/>
        <v/>
      </c>
      <c r="AP1437" s="218"/>
      <c r="AQ1437" s="219"/>
      <c r="AR1437" s="217" t="str">
        <f t="shared" si="162"/>
        <v/>
      </c>
      <c r="AS1437" s="217" t="str">
        <f t="shared" si="163"/>
        <v/>
      </c>
      <c r="AT1437" s="217"/>
      <c r="AU1437" s="217"/>
      <c r="AV1437" s="217"/>
      <c r="AW1437" s="217"/>
      <c r="AX1437" s="217"/>
      <c r="AY1437" s="217"/>
      <c r="AZ1437" s="217"/>
      <c r="BA1437" s="217"/>
      <c r="BB1437" s="217"/>
      <c r="BC1437" s="217"/>
      <c r="BD1437" s="217"/>
      <c r="BE1437" s="217"/>
      <c r="BF1437" s="217"/>
      <c r="BG1437" s="217"/>
      <c r="BH1437" s="217"/>
      <c r="BI1437" s="217"/>
      <c r="BJ1437" s="217"/>
      <c r="BK1437" s="217"/>
      <c r="BL1437" s="217"/>
      <c r="BM1437" s="217"/>
      <c r="BN1437" s="217"/>
      <c r="BO1437" s="217"/>
      <c r="BP1437" s="217"/>
      <c r="BQ1437" s="217"/>
      <c r="BR1437" s="311"/>
      <c r="BS1437" s="311"/>
      <c r="BT1437" s="311"/>
      <c r="BU1437" s="311"/>
      <c r="BV1437" s="311"/>
      <c r="BW1437" s="311"/>
      <c r="BX1437" s="311"/>
      <c r="BY1437" s="217"/>
      <c r="BZ1437" s="217"/>
      <c r="CA1437" s="217"/>
      <c r="CB1437" s="217"/>
      <c r="CC1437" s="217"/>
      <c r="CD1437" s="217"/>
      <c r="CE1437" s="311"/>
      <c r="CF1437" s="311" t="str">
        <f>IFERROR(ROUND(STDEV(AN1437,L1437),1),"")</f>
        <v/>
      </c>
      <c r="CG1437" s="322"/>
      <c r="CH1437" s="322"/>
      <c r="CI1437" s="322"/>
      <c r="CJ1437" s="322"/>
      <c r="CK1437" s="322"/>
      <c r="CL1437" s="322"/>
      <c r="CM1437" s="322"/>
      <c r="CN1437" s="220" t="str">
        <f>IFERROR(ROUND((SUM(#REF!)),0),"")</f>
        <v/>
      </c>
      <c r="CO1437" s="216"/>
      <c r="CP1437" s="221"/>
      <c r="CQ1437" s="222"/>
      <c r="CR1437" s="196"/>
      <c r="CS1437" s="196"/>
      <c r="CT1437" s="196"/>
      <c r="CU1437" s="196"/>
      <c r="CV1437" s="196"/>
      <c r="CW1437" s="306">
        <f>AV1437+BH1437</f>
        <v>0</v>
      </c>
      <c r="CX1437" s="12">
        <f>SUM(BI1437:BQ1437,AW1437:BE1437)</f>
        <v>0</v>
      </c>
      <c r="CY1437" s="314" t="str">
        <f>IFERROR(ROUND(CX1437/K1437,0),"")</f>
        <v/>
      </c>
      <c r="CZ1437" s="314" t="str">
        <f>IFERROR(ROUND(CY1437/#REF!,1),"")</f>
        <v/>
      </c>
      <c r="DA1437" s="306" t="str">
        <f t="shared" si="164"/>
        <v/>
      </c>
      <c r="DB1437" s="316" t="str">
        <f t="shared" si="165"/>
        <v/>
      </c>
      <c r="DC1437" s="193"/>
      <c r="DD1437" s="12" t="str">
        <f>IFERROR(#REF!-AP1437,"")</f>
        <v/>
      </c>
      <c r="DE1437" s="193"/>
      <c r="DF1437" s="305" t="str">
        <f>IFERROR(#REF!-L1437,"")</f>
        <v/>
      </c>
      <c r="DG1437" s="311" t="e">
        <f>IF(#REF!&gt;AQ1437,0,1)</f>
        <v>#REF!</v>
      </c>
      <c r="DH1437" s="320">
        <f>IF(AN1437&lt;M1437,0,1)</f>
        <v>1</v>
      </c>
      <c r="DI1437" s="320">
        <f>IF(AN1437&gt;N1437,0,1)</f>
        <v>1</v>
      </c>
    </row>
    <row r="1438" spans="3:113" ht="20.25" x14ac:dyDescent="0.2">
      <c r="C1438" s="214"/>
      <c r="G1438" s="207"/>
      <c r="H1438" s="314"/>
      <c r="I1438" s="314"/>
      <c r="J1438" s="314"/>
      <c r="K1438" s="314"/>
      <c r="L1438" s="208"/>
      <c r="M1438" s="209"/>
      <c r="N1438" s="210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5"/>
      <c r="Z1438" s="195"/>
      <c r="AA1438" s="194"/>
      <c r="AB1438" s="194"/>
      <c r="AC1438" s="194"/>
      <c r="AD1438" s="194"/>
      <c r="AE1438" s="194"/>
      <c r="AF1438" s="194"/>
      <c r="AG1438" s="194"/>
      <c r="AH1438" s="194"/>
      <c r="AI1438" s="194"/>
      <c r="AJ1438" s="194"/>
      <c r="AK1438" s="195"/>
      <c r="AL1438" s="195"/>
      <c r="AM1438" s="323" t="str">
        <f t="shared" si="159"/>
        <v/>
      </c>
      <c r="AN1438" s="323" t="str">
        <f t="shared" si="160"/>
        <v/>
      </c>
      <c r="AO1438" s="276" t="str">
        <f t="shared" si="161"/>
        <v/>
      </c>
      <c r="AP1438" s="218"/>
      <c r="AQ1438" s="219"/>
      <c r="AR1438" s="217" t="str">
        <f t="shared" si="162"/>
        <v/>
      </c>
      <c r="AS1438" s="217" t="str">
        <f t="shared" si="163"/>
        <v/>
      </c>
      <c r="AT1438" s="217"/>
      <c r="AU1438" s="217"/>
      <c r="AV1438" s="217"/>
      <c r="AW1438" s="217"/>
      <c r="AX1438" s="217"/>
      <c r="AY1438" s="217"/>
      <c r="AZ1438" s="217"/>
      <c r="BA1438" s="217"/>
      <c r="BB1438" s="217"/>
      <c r="BC1438" s="217"/>
      <c r="BD1438" s="217"/>
      <c r="BE1438" s="217"/>
      <c r="BF1438" s="217"/>
      <c r="BG1438" s="217"/>
      <c r="BH1438" s="217"/>
      <c r="BI1438" s="217"/>
      <c r="BJ1438" s="217"/>
      <c r="BK1438" s="217"/>
      <c r="BL1438" s="217"/>
      <c r="BM1438" s="217"/>
      <c r="BN1438" s="217"/>
      <c r="BO1438" s="217"/>
      <c r="BP1438" s="217"/>
      <c r="BQ1438" s="217"/>
      <c r="BR1438" s="311"/>
      <c r="BS1438" s="311"/>
      <c r="BT1438" s="311"/>
      <c r="BU1438" s="311"/>
      <c r="BV1438" s="311"/>
      <c r="BW1438" s="311"/>
      <c r="BX1438" s="311"/>
      <c r="BY1438" s="217"/>
      <c r="BZ1438" s="217"/>
      <c r="CA1438" s="217"/>
      <c r="CB1438" s="217"/>
      <c r="CC1438" s="217"/>
      <c r="CD1438" s="217"/>
      <c r="CE1438" s="311"/>
      <c r="CF1438" s="311" t="str">
        <f>IFERROR(ROUND(STDEV(AN1438,L1438),1),"")</f>
        <v/>
      </c>
      <c r="CG1438" s="322"/>
      <c r="CH1438" s="322"/>
      <c r="CI1438" s="322"/>
      <c r="CJ1438" s="322"/>
      <c r="CK1438" s="322"/>
      <c r="CL1438" s="322"/>
      <c r="CM1438" s="322"/>
      <c r="CN1438" s="220" t="str">
        <f>IFERROR(ROUND((SUM(#REF!)),0),"")</f>
        <v/>
      </c>
      <c r="CO1438" s="216"/>
      <c r="CP1438" s="221"/>
      <c r="CQ1438" s="222"/>
      <c r="CR1438" s="196"/>
      <c r="CS1438" s="196"/>
      <c r="CT1438" s="196"/>
      <c r="CU1438" s="196"/>
      <c r="CV1438" s="196"/>
      <c r="CW1438" s="306">
        <f>AV1438+BH1438</f>
        <v>0</v>
      </c>
      <c r="CX1438" s="12">
        <f>SUM(BI1438:BQ1438,AW1438:BE1438)</f>
        <v>0</v>
      </c>
      <c r="CY1438" s="314" t="str">
        <f>IFERROR(ROUND(CX1438/K1438,0),"")</f>
        <v/>
      </c>
      <c r="CZ1438" s="314" t="str">
        <f>IFERROR(ROUND(CY1438/#REF!,1),"")</f>
        <v/>
      </c>
      <c r="DA1438" s="306" t="str">
        <f t="shared" si="164"/>
        <v/>
      </c>
      <c r="DB1438" s="316" t="str">
        <f t="shared" si="165"/>
        <v/>
      </c>
      <c r="DC1438" s="193"/>
      <c r="DD1438" s="12" t="str">
        <f>IFERROR(#REF!-AP1438,"")</f>
        <v/>
      </c>
      <c r="DE1438" s="193"/>
      <c r="DF1438" s="305" t="str">
        <f>IFERROR(#REF!-L1438,"")</f>
        <v/>
      </c>
      <c r="DG1438" s="311" t="e">
        <f>IF(#REF!&gt;AQ1438,0,1)</f>
        <v>#REF!</v>
      </c>
      <c r="DH1438" s="320">
        <f>IF(AN1438&lt;M1438,0,1)</f>
        <v>1</v>
      </c>
      <c r="DI1438" s="320">
        <f>IF(AN1438&gt;N1438,0,1)</f>
        <v>1</v>
      </c>
    </row>
    <row r="1439" spans="3:113" ht="20.25" x14ac:dyDescent="0.2">
      <c r="C1439" s="214"/>
      <c r="G1439" s="207"/>
      <c r="H1439" s="314"/>
      <c r="I1439" s="314"/>
      <c r="J1439" s="314"/>
      <c r="K1439" s="314"/>
      <c r="L1439" s="208"/>
      <c r="M1439" s="209"/>
      <c r="N1439" s="210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5"/>
      <c r="Z1439" s="195"/>
      <c r="AA1439" s="194"/>
      <c r="AB1439" s="194"/>
      <c r="AC1439" s="194"/>
      <c r="AD1439" s="194"/>
      <c r="AE1439" s="194"/>
      <c r="AF1439" s="194"/>
      <c r="AG1439" s="194"/>
      <c r="AH1439" s="194"/>
      <c r="AI1439" s="194"/>
      <c r="AJ1439" s="194"/>
      <c r="AK1439" s="195"/>
      <c r="AL1439" s="195"/>
      <c r="AM1439" s="323" t="str">
        <f t="shared" si="159"/>
        <v/>
      </c>
      <c r="AN1439" s="323" t="str">
        <f t="shared" si="160"/>
        <v/>
      </c>
      <c r="AO1439" s="276" t="str">
        <f t="shared" si="161"/>
        <v/>
      </c>
      <c r="AP1439" s="218"/>
      <c r="AQ1439" s="219"/>
      <c r="AR1439" s="217" t="str">
        <f t="shared" si="162"/>
        <v/>
      </c>
      <c r="AS1439" s="217" t="str">
        <f t="shared" si="163"/>
        <v/>
      </c>
      <c r="AT1439" s="217"/>
      <c r="AU1439" s="217"/>
      <c r="AV1439" s="217"/>
      <c r="AW1439" s="217"/>
      <c r="AX1439" s="217"/>
      <c r="AY1439" s="217"/>
      <c r="AZ1439" s="217"/>
      <c r="BA1439" s="217"/>
      <c r="BB1439" s="217"/>
      <c r="BC1439" s="217"/>
      <c r="BD1439" s="217"/>
      <c r="BE1439" s="217"/>
      <c r="BF1439" s="217"/>
      <c r="BG1439" s="217"/>
      <c r="BH1439" s="217"/>
      <c r="BI1439" s="217"/>
      <c r="BJ1439" s="217"/>
      <c r="BK1439" s="217"/>
      <c r="BL1439" s="217"/>
      <c r="BM1439" s="217"/>
      <c r="BN1439" s="217"/>
      <c r="BO1439" s="217"/>
      <c r="BP1439" s="217"/>
      <c r="BQ1439" s="217"/>
      <c r="BR1439" s="311"/>
      <c r="BS1439" s="311"/>
      <c r="BT1439" s="311"/>
      <c r="BU1439" s="311"/>
      <c r="BV1439" s="311"/>
      <c r="BW1439" s="311"/>
      <c r="BX1439" s="311"/>
      <c r="BY1439" s="217"/>
      <c r="BZ1439" s="217"/>
      <c r="CA1439" s="217"/>
      <c r="CB1439" s="217"/>
      <c r="CC1439" s="217"/>
      <c r="CD1439" s="217"/>
      <c r="CE1439" s="311"/>
      <c r="CF1439" s="311" t="str">
        <f>IFERROR(ROUND(STDEV(AN1439,L1439),1),"")</f>
        <v/>
      </c>
      <c r="CG1439" s="322"/>
      <c r="CH1439" s="322"/>
      <c r="CI1439" s="322"/>
      <c r="CJ1439" s="322"/>
      <c r="CK1439" s="322"/>
      <c r="CL1439" s="322"/>
      <c r="CM1439" s="322"/>
      <c r="CN1439" s="220" t="str">
        <f>IFERROR(ROUND((SUM(#REF!)),0),"")</f>
        <v/>
      </c>
      <c r="CO1439" s="216"/>
      <c r="CP1439" s="221"/>
      <c r="CQ1439" s="222"/>
      <c r="CR1439" s="196"/>
      <c r="CS1439" s="196"/>
      <c r="CT1439" s="196"/>
      <c r="CU1439" s="196"/>
      <c r="CV1439" s="196"/>
      <c r="CW1439" s="306">
        <f>AV1439+BH1439</f>
        <v>0</v>
      </c>
      <c r="CX1439" s="12">
        <f>SUM(BI1439:BQ1439,AW1439:BE1439)</f>
        <v>0</v>
      </c>
      <c r="CY1439" s="314" t="str">
        <f>IFERROR(ROUND(CX1439/K1439,0),"")</f>
        <v/>
      </c>
      <c r="CZ1439" s="314" t="str">
        <f>IFERROR(ROUND(CY1439/#REF!,1),"")</f>
        <v/>
      </c>
      <c r="DA1439" s="306" t="str">
        <f t="shared" si="164"/>
        <v/>
      </c>
      <c r="DB1439" s="316" t="str">
        <f t="shared" si="165"/>
        <v/>
      </c>
      <c r="DC1439" s="193"/>
      <c r="DD1439" s="12" t="str">
        <f>IFERROR(#REF!-AP1439,"")</f>
        <v/>
      </c>
      <c r="DE1439" s="193"/>
      <c r="DF1439" s="305" t="str">
        <f>IFERROR(#REF!-L1439,"")</f>
        <v/>
      </c>
      <c r="DG1439" s="311" t="e">
        <f>IF(#REF!&gt;AQ1439,0,1)</f>
        <v>#REF!</v>
      </c>
      <c r="DH1439" s="320">
        <f>IF(AN1439&lt;M1439,0,1)</f>
        <v>1</v>
      </c>
      <c r="DI1439" s="320">
        <f>IF(AN1439&gt;N1439,0,1)</f>
        <v>1</v>
      </c>
    </row>
    <row r="1440" spans="3:113" ht="20.25" x14ac:dyDescent="0.2">
      <c r="C1440" s="214"/>
      <c r="G1440" s="207"/>
      <c r="H1440" s="314"/>
      <c r="I1440" s="314"/>
      <c r="J1440" s="314"/>
      <c r="K1440" s="314"/>
      <c r="L1440" s="208"/>
      <c r="M1440" s="209"/>
      <c r="N1440" s="210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5"/>
      <c r="Z1440" s="195"/>
      <c r="AA1440" s="194"/>
      <c r="AB1440" s="194"/>
      <c r="AC1440" s="194"/>
      <c r="AD1440" s="194"/>
      <c r="AE1440" s="194"/>
      <c r="AF1440" s="194"/>
      <c r="AG1440" s="194"/>
      <c r="AH1440" s="194"/>
      <c r="AI1440" s="194"/>
      <c r="AJ1440" s="194"/>
      <c r="AK1440" s="195"/>
      <c r="AL1440" s="195"/>
      <c r="AM1440" s="323" t="str">
        <f t="shared" si="159"/>
        <v/>
      </c>
      <c r="AN1440" s="323" t="str">
        <f t="shared" si="160"/>
        <v/>
      </c>
      <c r="AO1440" s="276" t="str">
        <f t="shared" si="161"/>
        <v/>
      </c>
      <c r="AP1440" s="218"/>
      <c r="AQ1440" s="219"/>
      <c r="AR1440" s="217" t="str">
        <f t="shared" si="162"/>
        <v/>
      </c>
      <c r="AS1440" s="217" t="str">
        <f t="shared" si="163"/>
        <v/>
      </c>
      <c r="AT1440" s="217"/>
      <c r="AU1440" s="217"/>
      <c r="AV1440" s="217"/>
      <c r="AW1440" s="217"/>
      <c r="AX1440" s="217"/>
      <c r="AY1440" s="217"/>
      <c r="AZ1440" s="217"/>
      <c r="BA1440" s="217"/>
      <c r="BB1440" s="217"/>
      <c r="BC1440" s="217"/>
      <c r="BD1440" s="217"/>
      <c r="BE1440" s="217"/>
      <c r="BF1440" s="217"/>
      <c r="BG1440" s="217"/>
      <c r="BH1440" s="217"/>
      <c r="BI1440" s="217"/>
      <c r="BJ1440" s="217"/>
      <c r="BK1440" s="217"/>
      <c r="BL1440" s="217"/>
      <c r="BM1440" s="217"/>
      <c r="BN1440" s="217"/>
      <c r="BO1440" s="217"/>
      <c r="BP1440" s="217"/>
      <c r="BQ1440" s="217"/>
      <c r="BR1440" s="311"/>
      <c r="BS1440" s="311"/>
      <c r="BT1440" s="311"/>
      <c r="BU1440" s="311"/>
      <c r="BV1440" s="311"/>
      <c r="BW1440" s="311"/>
      <c r="BX1440" s="311"/>
      <c r="BY1440" s="217"/>
      <c r="BZ1440" s="217"/>
      <c r="CA1440" s="217"/>
      <c r="CB1440" s="217"/>
      <c r="CC1440" s="217"/>
      <c r="CD1440" s="217"/>
      <c r="CE1440" s="311"/>
      <c r="CF1440" s="311" t="str">
        <f>IFERROR(ROUND(STDEV(AN1440,L1440),1),"")</f>
        <v/>
      </c>
      <c r="CG1440" s="322"/>
      <c r="CH1440" s="322"/>
      <c r="CI1440" s="322"/>
      <c r="CJ1440" s="322"/>
      <c r="CK1440" s="322"/>
      <c r="CL1440" s="322"/>
      <c r="CM1440" s="322"/>
      <c r="CN1440" s="220" t="str">
        <f>IFERROR(ROUND((SUM(#REF!)),0),"")</f>
        <v/>
      </c>
      <c r="CO1440" s="216"/>
      <c r="CP1440" s="221"/>
      <c r="CQ1440" s="222"/>
      <c r="CR1440" s="196"/>
      <c r="CS1440" s="196"/>
      <c r="CT1440" s="196"/>
      <c r="CU1440" s="196"/>
      <c r="CV1440" s="196"/>
      <c r="CW1440" s="306">
        <f>AV1440+BH1440</f>
        <v>0</v>
      </c>
      <c r="CX1440" s="12">
        <f>SUM(BI1440:BQ1440,AW1440:BE1440)</f>
        <v>0</v>
      </c>
      <c r="CY1440" s="314" t="str">
        <f>IFERROR(ROUND(CX1440/K1440,0),"")</f>
        <v/>
      </c>
      <c r="CZ1440" s="314" t="str">
        <f>IFERROR(ROUND(CY1440/#REF!,1),"")</f>
        <v/>
      </c>
      <c r="DA1440" s="306" t="str">
        <f t="shared" si="164"/>
        <v/>
      </c>
      <c r="DB1440" s="316" t="str">
        <f t="shared" si="165"/>
        <v/>
      </c>
      <c r="DC1440" s="193"/>
      <c r="DD1440" s="12" t="str">
        <f>IFERROR(#REF!-AP1440,"")</f>
        <v/>
      </c>
      <c r="DE1440" s="193"/>
      <c r="DF1440" s="305" t="str">
        <f>IFERROR(#REF!-L1440,"")</f>
        <v/>
      </c>
      <c r="DG1440" s="311" t="e">
        <f>IF(#REF!&gt;AQ1440,0,1)</f>
        <v>#REF!</v>
      </c>
      <c r="DH1440" s="320">
        <f>IF(AN1440&lt;M1440,0,1)</f>
        <v>1</v>
      </c>
      <c r="DI1440" s="320">
        <f>IF(AN1440&gt;N1440,0,1)</f>
        <v>1</v>
      </c>
    </row>
    <row r="1441" spans="3:113" ht="20.25" x14ac:dyDescent="0.2">
      <c r="C1441" s="214"/>
      <c r="G1441" s="207"/>
      <c r="H1441" s="314"/>
      <c r="I1441" s="314"/>
      <c r="J1441" s="314"/>
      <c r="K1441" s="314"/>
      <c r="L1441" s="208"/>
      <c r="M1441" s="209"/>
      <c r="N1441" s="210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5"/>
      <c r="Z1441" s="195"/>
      <c r="AA1441" s="194"/>
      <c r="AB1441" s="194"/>
      <c r="AC1441" s="194"/>
      <c r="AD1441" s="194"/>
      <c r="AE1441" s="194"/>
      <c r="AF1441" s="194"/>
      <c r="AG1441" s="194"/>
      <c r="AH1441" s="194"/>
      <c r="AI1441" s="194"/>
      <c r="AJ1441" s="194"/>
      <c r="AK1441" s="195"/>
      <c r="AL1441" s="195"/>
      <c r="AM1441" s="323" t="str">
        <f t="shared" si="159"/>
        <v/>
      </c>
      <c r="AN1441" s="323" t="str">
        <f t="shared" si="160"/>
        <v/>
      </c>
      <c r="AO1441" s="276" t="str">
        <f t="shared" si="161"/>
        <v/>
      </c>
      <c r="AP1441" s="218"/>
      <c r="AQ1441" s="219"/>
      <c r="AR1441" s="217" t="str">
        <f t="shared" si="162"/>
        <v/>
      </c>
      <c r="AS1441" s="217" t="str">
        <f t="shared" si="163"/>
        <v/>
      </c>
      <c r="AT1441" s="217"/>
      <c r="AU1441" s="217"/>
      <c r="AV1441" s="217"/>
      <c r="AW1441" s="217"/>
      <c r="AX1441" s="217"/>
      <c r="AY1441" s="217"/>
      <c r="AZ1441" s="217"/>
      <c r="BA1441" s="217"/>
      <c r="BB1441" s="217"/>
      <c r="BC1441" s="217"/>
      <c r="BD1441" s="217"/>
      <c r="BE1441" s="217"/>
      <c r="BF1441" s="217"/>
      <c r="BG1441" s="217"/>
      <c r="BH1441" s="217"/>
      <c r="BI1441" s="217"/>
      <c r="BJ1441" s="217"/>
      <c r="BK1441" s="217"/>
      <c r="BL1441" s="217"/>
      <c r="BM1441" s="217"/>
      <c r="BN1441" s="217"/>
      <c r="BO1441" s="217"/>
      <c r="BP1441" s="217"/>
      <c r="BQ1441" s="217"/>
      <c r="BR1441" s="311"/>
      <c r="BS1441" s="311"/>
      <c r="BT1441" s="311"/>
      <c r="BU1441" s="311"/>
      <c r="BV1441" s="311"/>
      <c r="BW1441" s="311"/>
      <c r="BX1441" s="311"/>
      <c r="BY1441" s="217"/>
      <c r="BZ1441" s="217"/>
      <c r="CA1441" s="217"/>
      <c r="CB1441" s="217"/>
      <c r="CC1441" s="217"/>
      <c r="CD1441" s="217"/>
      <c r="CE1441" s="311"/>
      <c r="CF1441" s="311" t="str">
        <f>IFERROR(ROUND(STDEV(AN1441,L1441),1),"")</f>
        <v/>
      </c>
      <c r="CG1441" s="322"/>
      <c r="CH1441" s="322"/>
      <c r="CI1441" s="322"/>
      <c r="CJ1441" s="322"/>
      <c r="CK1441" s="322"/>
      <c r="CL1441" s="322"/>
      <c r="CM1441" s="322"/>
      <c r="CN1441" s="220" t="str">
        <f>IFERROR(ROUND((SUM(#REF!)),0),"")</f>
        <v/>
      </c>
      <c r="CO1441" s="216"/>
      <c r="CP1441" s="221"/>
      <c r="CQ1441" s="222"/>
      <c r="CR1441" s="196"/>
      <c r="CS1441" s="196"/>
      <c r="CT1441" s="196"/>
      <c r="CU1441" s="196"/>
      <c r="CV1441" s="196"/>
      <c r="CW1441" s="306">
        <f>AV1441+BH1441</f>
        <v>0</v>
      </c>
      <c r="CX1441" s="12">
        <f>SUM(BI1441:BQ1441,AW1441:BE1441)</f>
        <v>0</v>
      </c>
      <c r="CY1441" s="314" t="str">
        <f>IFERROR(ROUND(CX1441/K1441,0),"")</f>
        <v/>
      </c>
      <c r="CZ1441" s="314" t="str">
        <f>IFERROR(ROUND(CY1441/#REF!,1),"")</f>
        <v/>
      </c>
      <c r="DA1441" s="306" t="str">
        <f t="shared" si="164"/>
        <v/>
      </c>
      <c r="DB1441" s="316" t="str">
        <f t="shared" si="165"/>
        <v/>
      </c>
      <c r="DC1441" s="193"/>
      <c r="DD1441" s="12" t="str">
        <f>IFERROR(#REF!-AP1441,"")</f>
        <v/>
      </c>
      <c r="DE1441" s="193"/>
      <c r="DF1441" s="305" t="str">
        <f>IFERROR(#REF!-L1441,"")</f>
        <v/>
      </c>
      <c r="DG1441" s="311" t="e">
        <f>IF(#REF!&gt;AQ1441,0,1)</f>
        <v>#REF!</v>
      </c>
      <c r="DH1441" s="320">
        <f>IF(AN1441&lt;M1441,0,1)</f>
        <v>1</v>
      </c>
      <c r="DI1441" s="320">
        <f>IF(AN1441&gt;N1441,0,1)</f>
        <v>1</v>
      </c>
    </row>
    <row r="1442" spans="3:113" ht="20.25" x14ac:dyDescent="0.2">
      <c r="C1442" s="214"/>
      <c r="G1442" s="207"/>
      <c r="H1442" s="314"/>
      <c r="I1442" s="314"/>
      <c r="J1442" s="314"/>
      <c r="K1442" s="314"/>
      <c r="L1442" s="208"/>
      <c r="M1442" s="209"/>
      <c r="N1442" s="210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5"/>
      <c r="Z1442" s="195"/>
      <c r="AA1442" s="194"/>
      <c r="AB1442" s="194"/>
      <c r="AC1442" s="194"/>
      <c r="AD1442" s="194"/>
      <c r="AE1442" s="194"/>
      <c r="AF1442" s="194"/>
      <c r="AG1442" s="194"/>
      <c r="AH1442" s="194"/>
      <c r="AI1442" s="194"/>
      <c r="AJ1442" s="194"/>
      <c r="AK1442" s="195"/>
      <c r="AL1442" s="195"/>
      <c r="AM1442" s="323" t="str">
        <f t="shared" si="159"/>
        <v/>
      </c>
      <c r="AN1442" s="323" t="str">
        <f t="shared" si="160"/>
        <v/>
      </c>
      <c r="AO1442" s="276" t="str">
        <f t="shared" si="161"/>
        <v/>
      </c>
      <c r="AP1442" s="218"/>
      <c r="AQ1442" s="219"/>
      <c r="AR1442" s="217" t="str">
        <f t="shared" si="162"/>
        <v/>
      </c>
      <c r="AS1442" s="217" t="str">
        <f t="shared" si="163"/>
        <v/>
      </c>
      <c r="AT1442" s="217"/>
      <c r="AU1442" s="217"/>
      <c r="AV1442" s="217"/>
      <c r="AW1442" s="217"/>
      <c r="AX1442" s="217"/>
      <c r="AY1442" s="217"/>
      <c r="AZ1442" s="217"/>
      <c r="BA1442" s="217"/>
      <c r="BB1442" s="217"/>
      <c r="BC1442" s="217"/>
      <c r="BD1442" s="217"/>
      <c r="BE1442" s="217"/>
      <c r="BF1442" s="217"/>
      <c r="BG1442" s="217"/>
      <c r="BH1442" s="217"/>
      <c r="BI1442" s="217"/>
      <c r="BJ1442" s="217"/>
      <c r="BK1442" s="217"/>
      <c r="BL1442" s="217"/>
      <c r="BM1442" s="217"/>
      <c r="BN1442" s="217"/>
      <c r="BO1442" s="217"/>
      <c r="BP1442" s="217"/>
      <c r="BQ1442" s="217"/>
      <c r="BR1442" s="311"/>
      <c r="BS1442" s="311"/>
      <c r="BT1442" s="311"/>
      <c r="BU1442" s="311"/>
      <c r="BV1442" s="311"/>
      <c r="BW1442" s="311"/>
      <c r="BX1442" s="311"/>
      <c r="BY1442" s="217"/>
      <c r="BZ1442" s="217"/>
      <c r="CA1442" s="217"/>
      <c r="CB1442" s="217"/>
      <c r="CC1442" s="217"/>
      <c r="CD1442" s="217"/>
      <c r="CE1442" s="311"/>
      <c r="CF1442" s="311" t="str">
        <f>IFERROR(ROUND(STDEV(AN1442,L1442),1),"")</f>
        <v/>
      </c>
      <c r="CG1442" s="322"/>
      <c r="CH1442" s="322"/>
      <c r="CI1442" s="322"/>
      <c r="CJ1442" s="322"/>
      <c r="CK1442" s="322"/>
      <c r="CL1442" s="322"/>
      <c r="CM1442" s="322"/>
      <c r="CN1442" s="220" t="str">
        <f>IFERROR(ROUND((SUM(#REF!)),0),"")</f>
        <v/>
      </c>
      <c r="CO1442" s="216"/>
      <c r="CP1442" s="221"/>
      <c r="CQ1442" s="222"/>
      <c r="CR1442" s="196"/>
      <c r="CS1442" s="196"/>
      <c r="CT1442" s="196"/>
      <c r="CU1442" s="196"/>
      <c r="CV1442" s="196"/>
      <c r="CW1442" s="306">
        <f>AV1442+BH1442</f>
        <v>0</v>
      </c>
      <c r="CX1442" s="12">
        <f>SUM(BI1442:BQ1442,AW1442:BE1442)</f>
        <v>0</v>
      </c>
      <c r="CY1442" s="314" t="str">
        <f>IFERROR(ROUND(CX1442/K1442,0),"")</f>
        <v/>
      </c>
      <c r="CZ1442" s="314" t="str">
        <f>IFERROR(ROUND(CY1442/#REF!,1),"")</f>
        <v/>
      </c>
      <c r="DA1442" s="306" t="str">
        <f t="shared" si="164"/>
        <v/>
      </c>
      <c r="DB1442" s="316" t="str">
        <f t="shared" si="165"/>
        <v/>
      </c>
      <c r="DC1442" s="193"/>
      <c r="DD1442" s="12" t="str">
        <f>IFERROR(#REF!-AP1442,"")</f>
        <v/>
      </c>
      <c r="DE1442" s="193"/>
      <c r="DF1442" s="305" t="str">
        <f>IFERROR(#REF!-L1442,"")</f>
        <v/>
      </c>
      <c r="DG1442" s="311" t="e">
        <f>IF(#REF!&gt;AQ1442,0,1)</f>
        <v>#REF!</v>
      </c>
      <c r="DH1442" s="320">
        <f>IF(AN1442&lt;M1442,0,1)</f>
        <v>1</v>
      </c>
      <c r="DI1442" s="320">
        <f>IF(AN1442&gt;N1442,0,1)</f>
        <v>1</v>
      </c>
    </row>
    <row r="1443" spans="3:113" ht="20.25" x14ac:dyDescent="0.2">
      <c r="C1443" s="214"/>
      <c r="G1443" s="207"/>
      <c r="H1443" s="314"/>
      <c r="I1443" s="314"/>
      <c r="J1443" s="314"/>
      <c r="K1443" s="314"/>
      <c r="L1443" s="208"/>
      <c r="M1443" s="209"/>
      <c r="N1443" s="210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5"/>
      <c r="Z1443" s="195"/>
      <c r="AA1443" s="194"/>
      <c r="AB1443" s="194"/>
      <c r="AC1443" s="194"/>
      <c r="AD1443" s="194"/>
      <c r="AE1443" s="194"/>
      <c r="AF1443" s="194"/>
      <c r="AG1443" s="194"/>
      <c r="AH1443" s="194"/>
      <c r="AI1443" s="194"/>
      <c r="AJ1443" s="194"/>
      <c r="AK1443" s="195"/>
      <c r="AL1443" s="195"/>
      <c r="AM1443" s="323" t="str">
        <f t="shared" si="159"/>
        <v/>
      </c>
      <c r="AN1443" s="323" t="str">
        <f t="shared" si="160"/>
        <v/>
      </c>
      <c r="AO1443" s="276" t="str">
        <f t="shared" si="161"/>
        <v/>
      </c>
      <c r="AP1443" s="218"/>
      <c r="AQ1443" s="219"/>
      <c r="AR1443" s="217" t="str">
        <f t="shared" si="162"/>
        <v/>
      </c>
      <c r="AS1443" s="217" t="str">
        <f t="shared" si="163"/>
        <v/>
      </c>
      <c r="AT1443" s="217"/>
      <c r="AU1443" s="217"/>
      <c r="AV1443" s="217"/>
      <c r="AW1443" s="217"/>
      <c r="AX1443" s="217"/>
      <c r="AY1443" s="217"/>
      <c r="AZ1443" s="217"/>
      <c r="BA1443" s="217"/>
      <c r="BB1443" s="217"/>
      <c r="BC1443" s="217"/>
      <c r="BD1443" s="217"/>
      <c r="BE1443" s="217"/>
      <c r="BF1443" s="217"/>
      <c r="BG1443" s="217"/>
      <c r="BH1443" s="217"/>
      <c r="BI1443" s="217"/>
      <c r="BJ1443" s="217"/>
      <c r="BK1443" s="217"/>
      <c r="BL1443" s="217"/>
      <c r="BM1443" s="217"/>
      <c r="BN1443" s="217"/>
      <c r="BO1443" s="217"/>
      <c r="BP1443" s="217"/>
      <c r="BQ1443" s="217"/>
      <c r="BR1443" s="311"/>
      <c r="BS1443" s="311"/>
      <c r="BT1443" s="311"/>
      <c r="BU1443" s="311"/>
      <c r="BV1443" s="311"/>
      <c r="BW1443" s="311"/>
      <c r="BX1443" s="311"/>
      <c r="BY1443" s="217"/>
      <c r="BZ1443" s="217"/>
      <c r="CA1443" s="217"/>
      <c r="CB1443" s="217"/>
      <c r="CC1443" s="217"/>
      <c r="CD1443" s="217"/>
      <c r="CE1443" s="311"/>
      <c r="CF1443" s="311" t="str">
        <f>IFERROR(ROUND(STDEV(AN1443,L1443),1),"")</f>
        <v/>
      </c>
      <c r="CG1443" s="322"/>
      <c r="CH1443" s="322"/>
      <c r="CI1443" s="322"/>
      <c r="CJ1443" s="322"/>
      <c r="CK1443" s="322"/>
      <c r="CL1443" s="322"/>
      <c r="CM1443" s="322"/>
      <c r="CN1443" s="220" t="str">
        <f>IFERROR(ROUND((SUM(#REF!)),0),"")</f>
        <v/>
      </c>
      <c r="CO1443" s="216"/>
      <c r="CP1443" s="221"/>
      <c r="CQ1443" s="222"/>
      <c r="CR1443" s="196"/>
      <c r="CS1443" s="196"/>
      <c r="CT1443" s="196"/>
      <c r="CU1443" s="196"/>
      <c r="CV1443" s="196"/>
      <c r="CW1443" s="306">
        <f>AV1443+BH1443</f>
        <v>0</v>
      </c>
      <c r="CX1443" s="12">
        <f>SUM(BI1443:BQ1443,AW1443:BE1443)</f>
        <v>0</v>
      </c>
      <c r="CY1443" s="314" t="str">
        <f>IFERROR(ROUND(CX1443/K1443,0),"")</f>
        <v/>
      </c>
      <c r="CZ1443" s="314" t="str">
        <f>IFERROR(ROUND(CY1443/#REF!,1),"")</f>
        <v/>
      </c>
      <c r="DA1443" s="306" t="str">
        <f t="shared" si="164"/>
        <v/>
      </c>
      <c r="DB1443" s="316" t="str">
        <f t="shared" si="165"/>
        <v/>
      </c>
      <c r="DC1443" s="193"/>
      <c r="DD1443" s="12" t="str">
        <f>IFERROR(#REF!-AP1443,"")</f>
        <v/>
      </c>
      <c r="DE1443" s="193"/>
      <c r="DF1443" s="305" t="str">
        <f>IFERROR(#REF!-L1443,"")</f>
        <v/>
      </c>
      <c r="DG1443" s="311" t="e">
        <f>IF(#REF!&gt;AQ1443,0,1)</f>
        <v>#REF!</v>
      </c>
      <c r="DH1443" s="320">
        <f>IF(AN1443&lt;M1443,0,1)</f>
        <v>1</v>
      </c>
      <c r="DI1443" s="320">
        <f>IF(AN1443&gt;N1443,0,1)</f>
        <v>1</v>
      </c>
    </row>
    <row r="1444" spans="3:113" ht="20.25" x14ac:dyDescent="0.2">
      <c r="C1444" s="214"/>
      <c r="G1444" s="207"/>
      <c r="H1444" s="314"/>
      <c r="I1444" s="314"/>
      <c r="J1444" s="314"/>
      <c r="K1444" s="314"/>
      <c r="L1444" s="208"/>
      <c r="M1444" s="209"/>
      <c r="N1444" s="210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5"/>
      <c r="Z1444" s="195"/>
      <c r="AA1444" s="194"/>
      <c r="AB1444" s="194"/>
      <c r="AC1444" s="194"/>
      <c r="AD1444" s="194"/>
      <c r="AE1444" s="194"/>
      <c r="AF1444" s="194"/>
      <c r="AG1444" s="194"/>
      <c r="AH1444" s="194"/>
      <c r="AI1444" s="194"/>
      <c r="AJ1444" s="194"/>
      <c r="AK1444" s="195"/>
      <c r="AL1444" s="195"/>
      <c r="AM1444" s="323" t="str">
        <f t="shared" si="159"/>
        <v/>
      </c>
      <c r="AN1444" s="323" t="str">
        <f t="shared" si="160"/>
        <v/>
      </c>
      <c r="AO1444" s="276" t="str">
        <f t="shared" si="161"/>
        <v/>
      </c>
      <c r="AP1444" s="218"/>
      <c r="AQ1444" s="219"/>
      <c r="AR1444" s="217" t="str">
        <f t="shared" si="162"/>
        <v/>
      </c>
      <c r="AS1444" s="217" t="str">
        <f t="shared" si="163"/>
        <v/>
      </c>
      <c r="AT1444" s="217"/>
      <c r="AU1444" s="217"/>
      <c r="AV1444" s="217"/>
      <c r="AW1444" s="217"/>
      <c r="AX1444" s="217"/>
      <c r="AY1444" s="217"/>
      <c r="AZ1444" s="217"/>
      <c r="BA1444" s="217"/>
      <c r="BB1444" s="217"/>
      <c r="BC1444" s="217"/>
      <c r="BD1444" s="217"/>
      <c r="BE1444" s="217"/>
      <c r="BF1444" s="217"/>
      <c r="BG1444" s="217"/>
      <c r="BH1444" s="217"/>
      <c r="BI1444" s="217"/>
      <c r="BJ1444" s="217"/>
      <c r="BK1444" s="217"/>
      <c r="BL1444" s="217"/>
      <c r="BM1444" s="217"/>
      <c r="BN1444" s="217"/>
      <c r="BO1444" s="217"/>
      <c r="BP1444" s="217"/>
      <c r="BQ1444" s="217"/>
      <c r="BR1444" s="311"/>
      <c r="BS1444" s="311"/>
      <c r="BT1444" s="311"/>
      <c r="BU1444" s="311"/>
      <c r="BV1444" s="311"/>
      <c r="BW1444" s="311"/>
      <c r="BX1444" s="311"/>
      <c r="BY1444" s="217"/>
      <c r="BZ1444" s="217"/>
      <c r="CA1444" s="217"/>
      <c r="CB1444" s="217"/>
      <c r="CC1444" s="217"/>
      <c r="CD1444" s="217"/>
      <c r="CE1444" s="311"/>
      <c r="CF1444" s="311" t="str">
        <f>IFERROR(ROUND(STDEV(AN1444,L1444),1),"")</f>
        <v/>
      </c>
      <c r="CG1444" s="322"/>
      <c r="CH1444" s="322"/>
      <c r="CI1444" s="322"/>
      <c r="CJ1444" s="322"/>
      <c r="CK1444" s="322"/>
      <c r="CL1444" s="322"/>
      <c r="CM1444" s="322"/>
      <c r="CN1444" s="220" t="str">
        <f>IFERROR(ROUND((SUM(#REF!)),0),"")</f>
        <v/>
      </c>
      <c r="CO1444" s="216"/>
      <c r="CP1444" s="221"/>
      <c r="CQ1444" s="222"/>
      <c r="CR1444" s="196"/>
      <c r="CS1444" s="196"/>
      <c r="CT1444" s="196"/>
      <c r="CU1444" s="196"/>
      <c r="CV1444" s="196"/>
      <c r="CW1444" s="306">
        <f>AV1444+BH1444</f>
        <v>0</v>
      </c>
      <c r="CX1444" s="12">
        <f>SUM(BI1444:BQ1444,AW1444:BE1444)</f>
        <v>0</v>
      </c>
      <c r="CY1444" s="314" t="str">
        <f>IFERROR(ROUND(CX1444/K1444,0),"")</f>
        <v/>
      </c>
      <c r="CZ1444" s="314" t="str">
        <f>IFERROR(ROUND(CY1444/#REF!,1),"")</f>
        <v/>
      </c>
      <c r="DA1444" s="306" t="str">
        <f t="shared" si="164"/>
        <v/>
      </c>
      <c r="DB1444" s="316" t="str">
        <f t="shared" si="165"/>
        <v/>
      </c>
      <c r="DC1444" s="193"/>
      <c r="DD1444" s="12" t="str">
        <f>IFERROR(#REF!-AP1444,"")</f>
        <v/>
      </c>
      <c r="DE1444" s="193"/>
      <c r="DF1444" s="305" t="str">
        <f>IFERROR(#REF!-L1444,"")</f>
        <v/>
      </c>
      <c r="DG1444" s="311" t="e">
        <f>IF(#REF!&gt;AQ1444,0,1)</f>
        <v>#REF!</v>
      </c>
      <c r="DH1444" s="320">
        <f>IF(AN1444&lt;M1444,0,1)</f>
        <v>1</v>
      </c>
      <c r="DI1444" s="320">
        <f>IF(AN1444&gt;N1444,0,1)</f>
        <v>1</v>
      </c>
    </row>
    <row r="1445" spans="3:113" ht="20.25" x14ac:dyDescent="0.2">
      <c r="C1445" s="214"/>
      <c r="G1445" s="207"/>
      <c r="H1445" s="314"/>
      <c r="I1445" s="314"/>
      <c r="J1445" s="314"/>
      <c r="K1445" s="314"/>
      <c r="L1445" s="208"/>
      <c r="M1445" s="209"/>
      <c r="N1445" s="210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5"/>
      <c r="Z1445" s="195"/>
      <c r="AA1445" s="194"/>
      <c r="AB1445" s="194"/>
      <c r="AC1445" s="194"/>
      <c r="AD1445" s="194"/>
      <c r="AE1445" s="194"/>
      <c r="AF1445" s="194"/>
      <c r="AG1445" s="194"/>
      <c r="AH1445" s="194"/>
      <c r="AI1445" s="194"/>
      <c r="AJ1445" s="194"/>
      <c r="AK1445" s="195"/>
      <c r="AL1445" s="195"/>
      <c r="AM1445" s="323" t="str">
        <f t="shared" si="159"/>
        <v/>
      </c>
      <c r="AN1445" s="323" t="str">
        <f t="shared" si="160"/>
        <v/>
      </c>
      <c r="AO1445" s="276" t="str">
        <f t="shared" si="161"/>
        <v/>
      </c>
      <c r="AP1445" s="218"/>
      <c r="AQ1445" s="219"/>
      <c r="AR1445" s="217" t="str">
        <f t="shared" si="162"/>
        <v/>
      </c>
      <c r="AS1445" s="217" t="str">
        <f t="shared" si="163"/>
        <v/>
      </c>
      <c r="AT1445" s="217"/>
      <c r="AU1445" s="217"/>
      <c r="AV1445" s="217"/>
      <c r="AW1445" s="217"/>
      <c r="AX1445" s="217"/>
      <c r="AY1445" s="217"/>
      <c r="AZ1445" s="217"/>
      <c r="BA1445" s="217"/>
      <c r="BB1445" s="217"/>
      <c r="BC1445" s="217"/>
      <c r="BD1445" s="217"/>
      <c r="BE1445" s="217"/>
      <c r="BF1445" s="217"/>
      <c r="BG1445" s="217"/>
      <c r="BH1445" s="217"/>
      <c r="BI1445" s="217"/>
      <c r="BJ1445" s="217"/>
      <c r="BK1445" s="217"/>
      <c r="BL1445" s="217"/>
      <c r="BM1445" s="217"/>
      <c r="BN1445" s="217"/>
      <c r="BO1445" s="217"/>
      <c r="BP1445" s="217"/>
      <c r="BQ1445" s="217"/>
      <c r="BR1445" s="311"/>
      <c r="BS1445" s="311"/>
      <c r="BT1445" s="311"/>
      <c r="BU1445" s="311"/>
      <c r="BV1445" s="311"/>
      <c r="BW1445" s="311"/>
      <c r="BX1445" s="311"/>
      <c r="BY1445" s="217"/>
      <c r="BZ1445" s="217"/>
      <c r="CA1445" s="217"/>
      <c r="CB1445" s="217"/>
      <c r="CC1445" s="217"/>
      <c r="CD1445" s="217"/>
      <c r="CE1445" s="311"/>
      <c r="CF1445" s="311" t="str">
        <f>IFERROR(ROUND(STDEV(AN1445,L1445),1),"")</f>
        <v/>
      </c>
      <c r="CG1445" s="322"/>
      <c r="CH1445" s="322"/>
      <c r="CI1445" s="322"/>
      <c r="CJ1445" s="322"/>
      <c r="CK1445" s="322"/>
      <c r="CL1445" s="322"/>
      <c r="CM1445" s="322"/>
      <c r="CN1445" s="220" t="str">
        <f>IFERROR(ROUND((SUM(#REF!)),0),"")</f>
        <v/>
      </c>
      <c r="CO1445" s="216"/>
      <c r="CP1445" s="221"/>
      <c r="CQ1445" s="222"/>
      <c r="CR1445" s="196"/>
      <c r="CS1445" s="196"/>
      <c r="CT1445" s="196"/>
      <c r="CU1445" s="196"/>
      <c r="CV1445" s="196"/>
      <c r="CW1445" s="306">
        <f>AV1445+BH1445</f>
        <v>0</v>
      </c>
      <c r="CX1445" s="12">
        <f>SUM(BI1445:BQ1445,AW1445:BE1445)</f>
        <v>0</v>
      </c>
      <c r="CY1445" s="314" t="str">
        <f>IFERROR(ROUND(CX1445/K1445,0),"")</f>
        <v/>
      </c>
      <c r="CZ1445" s="314" t="str">
        <f>IFERROR(ROUND(CY1445/#REF!,1),"")</f>
        <v/>
      </c>
      <c r="DA1445" s="306" t="str">
        <f t="shared" si="164"/>
        <v/>
      </c>
      <c r="DB1445" s="316" t="str">
        <f t="shared" si="165"/>
        <v/>
      </c>
      <c r="DC1445" s="193"/>
      <c r="DD1445" s="12" t="str">
        <f>IFERROR(#REF!-AP1445,"")</f>
        <v/>
      </c>
      <c r="DE1445" s="193"/>
      <c r="DF1445" s="305" t="str">
        <f>IFERROR(#REF!-L1445,"")</f>
        <v/>
      </c>
      <c r="DG1445" s="311" t="e">
        <f>IF(#REF!&gt;AQ1445,0,1)</f>
        <v>#REF!</v>
      </c>
      <c r="DH1445" s="320">
        <f>IF(AN1445&lt;M1445,0,1)</f>
        <v>1</v>
      </c>
      <c r="DI1445" s="320">
        <f>IF(AN1445&gt;N1445,0,1)</f>
        <v>1</v>
      </c>
    </row>
    <row r="1446" spans="3:113" ht="20.25" x14ac:dyDescent="0.2">
      <c r="C1446" s="214"/>
      <c r="G1446" s="207"/>
      <c r="H1446" s="314"/>
      <c r="I1446" s="314"/>
      <c r="J1446" s="314"/>
      <c r="K1446" s="314"/>
      <c r="L1446" s="208"/>
      <c r="M1446" s="209"/>
      <c r="N1446" s="210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5"/>
      <c r="Z1446" s="195"/>
      <c r="AA1446" s="194"/>
      <c r="AB1446" s="194"/>
      <c r="AC1446" s="194"/>
      <c r="AD1446" s="194"/>
      <c r="AE1446" s="194"/>
      <c r="AF1446" s="194"/>
      <c r="AG1446" s="194"/>
      <c r="AH1446" s="194"/>
      <c r="AI1446" s="194"/>
      <c r="AJ1446" s="194"/>
      <c r="AK1446" s="195"/>
      <c r="AL1446" s="195"/>
      <c r="AM1446" s="323" t="str">
        <f t="shared" si="159"/>
        <v/>
      </c>
      <c r="AN1446" s="323" t="str">
        <f t="shared" si="160"/>
        <v/>
      </c>
      <c r="AO1446" s="276" t="str">
        <f t="shared" si="161"/>
        <v/>
      </c>
      <c r="AP1446" s="218"/>
      <c r="AQ1446" s="219"/>
      <c r="AR1446" s="217" t="str">
        <f t="shared" si="162"/>
        <v/>
      </c>
      <c r="AS1446" s="217" t="str">
        <f t="shared" si="163"/>
        <v/>
      </c>
      <c r="AT1446" s="217"/>
      <c r="AU1446" s="217"/>
      <c r="AV1446" s="217"/>
      <c r="AW1446" s="217"/>
      <c r="AX1446" s="217"/>
      <c r="AY1446" s="217"/>
      <c r="AZ1446" s="217"/>
      <c r="BA1446" s="217"/>
      <c r="BB1446" s="217"/>
      <c r="BC1446" s="217"/>
      <c r="BD1446" s="217"/>
      <c r="BE1446" s="217"/>
      <c r="BF1446" s="217"/>
      <c r="BG1446" s="217"/>
      <c r="BH1446" s="217"/>
      <c r="BI1446" s="217"/>
      <c r="BJ1446" s="217"/>
      <c r="BK1446" s="217"/>
      <c r="BL1446" s="217"/>
      <c r="BM1446" s="217"/>
      <c r="BN1446" s="217"/>
      <c r="BO1446" s="217"/>
      <c r="BP1446" s="217"/>
      <c r="BQ1446" s="217"/>
      <c r="BR1446" s="311"/>
      <c r="BS1446" s="311"/>
      <c r="BT1446" s="311"/>
      <c r="BU1446" s="311"/>
      <c r="BV1446" s="311"/>
      <c r="BW1446" s="311"/>
      <c r="BX1446" s="311"/>
      <c r="BY1446" s="217"/>
      <c r="BZ1446" s="217"/>
      <c r="CA1446" s="217"/>
      <c r="CB1446" s="217"/>
      <c r="CC1446" s="217"/>
      <c r="CD1446" s="217"/>
      <c r="CE1446" s="311"/>
      <c r="CF1446" s="311" t="str">
        <f>IFERROR(ROUND(STDEV(AN1446,L1446),1),"")</f>
        <v/>
      </c>
      <c r="CG1446" s="322"/>
      <c r="CH1446" s="322"/>
      <c r="CI1446" s="322"/>
      <c r="CJ1446" s="322"/>
      <c r="CK1446" s="322"/>
      <c r="CL1446" s="322"/>
      <c r="CM1446" s="322"/>
      <c r="CN1446" s="220" t="str">
        <f>IFERROR(ROUND((SUM(#REF!)),0),"")</f>
        <v/>
      </c>
      <c r="CO1446" s="216"/>
      <c r="CP1446" s="221"/>
      <c r="CQ1446" s="222"/>
      <c r="CR1446" s="196"/>
      <c r="CS1446" s="196"/>
      <c r="CT1446" s="196"/>
      <c r="CU1446" s="196"/>
      <c r="CV1446" s="196"/>
      <c r="CW1446" s="306">
        <f>AV1446+BH1446</f>
        <v>0</v>
      </c>
      <c r="CX1446" s="12">
        <f>SUM(BI1446:BQ1446,AW1446:BE1446)</f>
        <v>0</v>
      </c>
      <c r="CY1446" s="314" t="str">
        <f>IFERROR(ROUND(CX1446/K1446,0),"")</f>
        <v/>
      </c>
      <c r="CZ1446" s="314" t="str">
        <f>IFERROR(ROUND(CY1446/#REF!,1),"")</f>
        <v/>
      </c>
      <c r="DA1446" s="306" t="str">
        <f t="shared" si="164"/>
        <v/>
      </c>
      <c r="DB1446" s="316" t="str">
        <f t="shared" si="165"/>
        <v/>
      </c>
      <c r="DC1446" s="193"/>
      <c r="DD1446" s="12" t="str">
        <f>IFERROR(#REF!-AP1446,"")</f>
        <v/>
      </c>
      <c r="DE1446" s="193"/>
      <c r="DF1446" s="305" t="str">
        <f>IFERROR(#REF!-L1446,"")</f>
        <v/>
      </c>
      <c r="DG1446" s="311" t="e">
        <f>IF(#REF!&gt;AQ1446,0,1)</f>
        <v>#REF!</v>
      </c>
      <c r="DH1446" s="320">
        <f>IF(AN1446&lt;M1446,0,1)</f>
        <v>1</v>
      </c>
      <c r="DI1446" s="320">
        <f>IF(AN1446&gt;N1446,0,1)</f>
        <v>1</v>
      </c>
    </row>
    <row r="1447" spans="3:113" ht="20.25" x14ac:dyDescent="0.2">
      <c r="C1447" s="214"/>
      <c r="G1447" s="207"/>
      <c r="H1447" s="314"/>
      <c r="I1447" s="314"/>
      <c r="J1447" s="314"/>
      <c r="K1447" s="314"/>
      <c r="L1447" s="208"/>
      <c r="M1447" s="209"/>
      <c r="N1447" s="210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5"/>
      <c r="Z1447" s="195"/>
      <c r="AA1447" s="194"/>
      <c r="AB1447" s="194"/>
      <c r="AC1447" s="194"/>
      <c r="AD1447" s="194"/>
      <c r="AE1447" s="194"/>
      <c r="AF1447" s="194"/>
      <c r="AG1447" s="194"/>
      <c r="AH1447" s="194"/>
      <c r="AI1447" s="194"/>
      <c r="AJ1447" s="194"/>
      <c r="AK1447" s="195"/>
      <c r="AL1447" s="195"/>
      <c r="AM1447" s="323" t="str">
        <f t="shared" si="159"/>
        <v/>
      </c>
      <c r="AN1447" s="323" t="str">
        <f t="shared" si="160"/>
        <v/>
      </c>
      <c r="AO1447" s="276" t="str">
        <f t="shared" si="161"/>
        <v/>
      </c>
      <c r="AP1447" s="218"/>
      <c r="AQ1447" s="219"/>
      <c r="AR1447" s="217" t="str">
        <f t="shared" si="162"/>
        <v/>
      </c>
      <c r="AS1447" s="217" t="str">
        <f t="shared" si="163"/>
        <v/>
      </c>
      <c r="AT1447" s="217"/>
      <c r="AU1447" s="217"/>
      <c r="AV1447" s="217"/>
      <c r="AW1447" s="217"/>
      <c r="AX1447" s="217"/>
      <c r="AY1447" s="217"/>
      <c r="AZ1447" s="217"/>
      <c r="BA1447" s="217"/>
      <c r="BB1447" s="217"/>
      <c r="BC1447" s="217"/>
      <c r="BD1447" s="217"/>
      <c r="BE1447" s="217"/>
      <c r="BF1447" s="217"/>
      <c r="BG1447" s="217"/>
      <c r="BH1447" s="217"/>
      <c r="BI1447" s="217"/>
      <c r="BJ1447" s="217"/>
      <c r="BK1447" s="217"/>
      <c r="BL1447" s="217"/>
      <c r="BM1447" s="217"/>
      <c r="BN1447" s="217"/>
      <c r="BO1447" s="217"/>
      <c r="BP1447" s="217"/>
      <c r="BQ1447" s="217"/>
      <c r="BR1447" s="311"/>
      <c r="BS1447" s="311"/>
      <c r="BT1447" s="311"/>
      <c r="BU1447" s="311"/>
      <c r="BV1447" s="311"/>
      <c r="BW1447" s="311"/>
      <c r="BX1447" s="311"/>
      <c r="BY1447" s="217"/>
      <c r="BZ1447" s="217"/>
      <c r="CA1447" s="217"/>
      <c r="CB1447" s="217"/>
      <c r="CC1447" s="217"/>
      <c r="CD1447" s="217"/>
      <c r="CE1447" s="311"/>
      <c r="CF1447" s="311" t="str">
        <f>IFERROR(ROUND(STDEV(AN1447,L1447),1),"")</f>
        <v/>
      </c>
      <c r="CG1447" s="322"/>
      <c r="CH1447" s="322"/>
      <c r="CI1447" s="322"/>
      <c r="CJ1447" s="322"/>
      <c r="CK1447" s="322"/>
      <c r="CL1447" s="322"/>
      <c r="CM1447" s="322"/>
      <c r="CN1447" s="220" t="str">
        <f>IFERROR(ROUND((SUM(#REF!)),0),"")</f>
        <v/>
      </c>
      <c r="CO1447" s="216"/>
      <c r="CP1447" s="221"/>
      <c r="CQ1447" s="222"/>
      <c r="CR1447" s="196"/>
      <c r="CS1447" s="196"/>
      <c r="CT1447" s="196"/>
      <c r="CU1447" s="196"/>
      <c r="CV1447" s="196"/>
      <c r="CW1447" s="306">
        <f>AV1447+BH1447</f>
        <v>0</v>
      </c>
      <c r="CX1447" s="12">
        <f>SUM(BI1447:BQ1447,AW1447:BE1447)</f>
        <v>0</v>
      </c>
      <c r="CY1447" s="314" t="str">
        <f>IFERROR(ROUND(CX1447/K1447,0),"")</f>
        <v/>
      </c>
      <c r="CZ1447" s="314" t="str">
        <f>IFERROR(ROUND(CY1447/#REF!,1),"")</f>
        <v/>
      </c>
      <c r="DA1447" s="306" t="str">
        <f t="shared" si="164"/>
        <v/>
      </c>
      <c r="DB1447" s="316" t="str">
        <f t="shared" si="165"/>
        <v/>
      </c>
      <c r="DC1447" s="193"/>
      <c r="DD1447" s="12" t="str">
        <f>IFERROR(#REF!-AP1447,"")</f>
        <v/>
      </c>
      <c r="DE1447" s="193"/>
      <c r="DF1447" s="305" t="str">
        <f>IFERROR(#REF!-L1447,"")</f>
        <v/>
      </c>
      <c r="DG1447" s="311" t="e">
        <f>IF(#REF!&gt;AQ1447,0,1)</f>
        <v>#REF!</v>
      </c>
      <c r="DH1447" s="320">
        <f>IF(AN1447&lt;M1447,0,1)</f>
        <v>1</v>
      </c>
      <c r="DI1447" s="320">
        <f>IF(AN1447&gt;N1447,0,1)</f>
        <v>1</v>
      </c>
    </row>
    <row r="1448" spans="3:113" ht="20.25" x14ac:dyDescent="0.2">
      <c r="C1448" s="214"/>
      <c r="G1448" s="207"/>
      <c r="H1448" s="314"/>
      <c r="I1448" s="314"/>
      <c r="J1448" s="314"/>
      <c r="K1448" s="314"/>
      <c r="L1448" s="208"/>
      <c r="M1448" s="209"/>
      <c r="N1448" s="210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5"/>
      <c r="Z1448" s="195"/>
      <c r="AA1448" s="194"/>
      <c r="AB1448" s="194"/>
      <c r="AC1448" s="194"/>
      <c r="AD1448" s="194"/>
      <c r="AE1448" s="194"/>
      <c r="AF1448" s="194"/>
      <c r="AG1448" s="194"/>
      <c r="AH1448" s="194"/>
      <c r="AI1448" s="194"/>
      <c r="AJ1448" s="194"/>
      <c r="AK1448" s="195"/>
      <c r="AL1448" s="195"/>
      <c r="AM1448" s="323" t="str">
        <f t="shared" si="159"/>
        <v/>
      </c>
      <c r="AN1448" s="323" t="str">
        <f t="shared" si="160"/>
        <v/>
      </c>
      <c r="AO1448" s="276" t="str">
        <f t="shared" si="161"/>
        <v/>
      </c>
      <c r="AP1448" s="218"/>
      <c r="AQ1448" s="219"/>
      <c r="AR1448" s="217" t="str">
        <f t="shared" si="162"/>
        <v/>
      </c>
      <c r="AS1448" s="217" t="str">
        <f t="shared" si="163"/>
        <v/>
      </c>
      <c r="AT1448" s="217"/>
      <c r="AU1448" s="217"/>
      <c r="AV1448" s="217"/>
      <c r="AW1448" s="217"/>
      <c r="AX1448" s="217"/>
      <c r="AY1448" s="217"/>
      <c r="AZ1448" s="217"/>
      <c r="BA1448" s="217"/>
      <c r="BB1448" s="217"/>
      <c r="BC1448" s="217"/>
      <c r="BD1448" s="217"/>
      <c r="BE1448" s="217"/>
      <c r="BF1448" s="217"/>
      <c r="BG1448" s="217"/>
      <c r="BH1448" s="217"/>
      <c r="BI1448" s="217"/>
      <c r="BJ1448" s="217"/>
      <c r="BK1448" s="217"/>
      <c r="BL1448" s="217"/>
      <c r="BM1448" s="217"/>
      <c r="BN1448" s="217"/>
      <c r="BO1448" s="217"/>
      <c r="BP1448" s="217"/>
      <c r="BQ1448" s="217"/>
      <c r="BR1448" s="311"/>
      <c r="BS1448" s="311"/>
      <c r="BT1448" s="311"/>
      <c r="BU1448" s="311"/>
      <c r="BV1448" s="311"/>
      <c r="BW1448" s="311"/>
      <c r="BX1448" s="311"/>
      <c r="BY1448" s="217"/>
      <c r="BZ1448" s="217"/>
      <c r="CA1448" s="217"/>
      <c r="CB1448" s="217"/>
      <c r="CC1448" s="217"/>
      <c r="CD1448" s="217"/>
      <c r="CE1448" s="311"/>
      <c r="CF1448" s="311" t="str">
        <f>IFERROR(ROUND(STDEV(AN1448,L1448),1),"")</f>
        <v/>
      </c>
      <c r="CG1448" s="322"/>
      <c r="CH1448" s="322"/>
      <c r="CI1448" s="322"/>
      <c r="CJ1448" s="322"/>
      <c r="CK1448" s="322"/>
      <c r="CL1448" s="322"/>
      <c r="CM1448" s="322"/>
      <c r="CN1448" s="220" t="str">
        <f>IFERROR(ROUND((SUM(#REF!)),0),"")</f>
        <v/>
      </c>
      <c r="CO1448" s="216"/>
      <c r="CP1448" s="221"/>
      <c r="CQ1448" s="222"/>
      <c r="CR1448" s="196"/>
      <c r="CS1448" s="196"/>
      <c r="CT1448" s="196"/>
      <c r="CU1448" s="196"/>
      <c r="CV1448" s="196"/>
      <c r="CW1448" s="306">
        <f>AV1448+BH1448</f>
        <v>0</v>
      </c>
      <c r="CX1448" s="12">
        <f>SUM(BI1448:BQ1448,AW1448:BE1448)</f>
        <v>0</v>
      </c>
      <c r="CY1448" s="314" t="str">
        <f>IFERROR(ROUND(CX1448/K1448,0),"")</f>
        <v/>
      </c>
      <c r="CZ1448" s="314" t="str">
        <f>IFERROR(ROUND(CY1448/#REF!,1),"")</f>
        <v/>
      </c>
      <c r="DA1448" s="306" t="str">
        <f t="shared" si="164"/>
        <v/>
      </c>
      <c r="DB1448" s="316" t="str">
        <f t="shared" si="165"/>
        <v/>
      </c>
      <c r="DC1448" s="193"/>
      <c r="DD1448" s="12" t="str">
        <f>IFERROR(#REF!-AP1448,"")</f>
        <v/>
      </c>
      <c r="DE1448" s="193"/>
      <c r="DF1448" s="305" t="str">
        <f>IFERROR(#REF!-L1448,"")</f>
        <v/>
      </c>
      <c r="DG1448" s="311" t="e">
        <f>IF(#REF!&gt;AQ1448,0,1)</f>
        <v>#REF!</v>
      </c>
      <c r="DH1448" s="320">
        <f>IF(AN1448&lt;M1448,0,1)</f>
        <v>1</v>
      </c>
      <c r="DI1448" s="320">
        <f>IF(AN1448&gt;N1448,0,1)</f>
        <v>1</v>
      </c>
    </row>
    <row r="1449" spans="3:113" ht="20.25" x14ac:dyDescent="0.2">
      <c r="C1449" s="214"/>
      <c r="G1449" s="207"/>
      <c r="H1449" s="314"/>
      <c r="I1449" s="314"/>
      <c r="J1449" s="314"/>
      <c r="K1449" s="314"/>
      <c r="L1449" s="208"/>
      <c r="M1449" s="209"/>
      <c r="N1449" s="210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5"/>
      <c r="Z1449" s="195"/>
      <c r="AA1449" s="194"/>
      <c r="AB1449" s="194"/>
      <c r="AC1449" s="194"/>
      <c r="AD1449" s="194"/>
      <c r="AE1449" s="194"/>
      <c r="AF1449" s="194"/>
      <c r="AG1449" s="194"/>
      <c r="AH1449" s="194"/>
      <c r="AI1449" s="194"/>
      <c r="AJ1449" s="194"/>
      <c r="AK1449" s="195"/>
      <c r="AL1449" s="195"/>
      <c r="AM1449" s="323" t="str">
        <f t="shared" si="159"/>
        <v/>
      </c>
      <c r="AN1449" s="323" t="str">
        <f t="shared" si="160"/>
        <v/>
      </c>
      <c r="AO1449" s="276" t="str">
        <f t="shared" si="161"/>
        <v/>
      </c>
      <c r="AP1449" s="218"/>
      <c r="AQ1449" s="219"/>
      <c r="AR1449" s="217" t="str">
        <f t="shared" si="162"/>
        <v/>
      </c>
      <c r="AS1449" s="217" t="str">
        <f t="shared" si="163"/>
        <v/>
      </c>
      <c r="AT1449" s="217"/>
      <c r="AU1449" s="217"/>
      <c r="AV1449" s="217"/>
      <c r="AW1449" s="217"/>
      <c r="AX1449" s="217"/>
      <c r="AY1449" s="217"/>
      <c r="AZ1449" s="217"/>
      <c r="BA1449" s="217"/>
      <c r="BB1449" s="217"/>
      <c r="BC1449" s="217"/>
      <c r="BD1449" s="217"/>
      <c r="BE1449" s="217"/>
      <c r="BF1449" s="217"/>
      <c r="BG1449" s="217"/>
      <c r="BH1449" s="217"/>
      <c r="BI1449" s="217"/>
      <c r="BJ1449" s="217"/>
      <c r="BK1449" s="217"/>
      <c r="BL1449" s="217"/>
      <c r="BM1449" s="217"/>
      <c r="BN1449" s="217"/>
      <c r="BO1449" s="217"/>
      <c r="BP1449" s="217"/>
      <c r="BQ1449" s="217"/>
      <c r="BR1449" s="311"/>
      <c r="BS1449" s="311"/>
      <c r="BT1449" s="311"/>
      <c r="BU1449" s="311"/>
      <c r="BV1449" s="311"/>
      <c r="BW1449" s="311"/>
      <c r="BX1449" s="311"/>
      <c r="BY1449" s="217"/>
      <c r="BZ1449" s="217"/>
      <c r="CA1449" s="217"/>
      <c r="CB1449" s="217"/>
      <c r="CC1449" s="217"/>
      <c r="CD1449" s="217"/>
      <c r="CE1449" s="311"/>
      <c r="CF1449" s="311" t="str">
        <f>IFERROR(ROUND(STDEV(AN1449,L1449),1),"")</f>
        <v/>
      </c>
      <c r="CG1449" s="322"/>
      <c r="CH1449" s="322"/>
      <c r="CI1449" s="322"/>
      <c r="CJ1449" s="322"/>
      <c r="CK1449" s="322"/>
      <c r="CL1449" s="322"/>
      <c r="CM1449" s="322"/>
      <c r="CN1449" s="220" t="str">
        <f>IFERROR(ROUND((SUM(#REF!)),0),"")</f>
        <v/>
      </c>
      <c r="CO1449" s="216"/>
      <c r="CP1449" s="221"/>
      <c r="CQ1449" s="222"/>
      <c r="CR1449" s="196"/>
      <c r="CS1449" s="196"/>
      <c r="CT1449" s="196"/>
      <c r="CU1449" s="196"/>
      <c r="CV1449" s="196"/>
      <c r="CW1449" s="306">
        <f>AV1449+BH1449</f>
        <v>0</v>
      </c>
      <c r="CX1449" s="12">
        <f>SUM(BI1449:BQ1449,AW1449:BE1449)</f>
        <v>0</v>
      </c>
      <c r="CY1449" s="314" t="str">
        <f>IFERROR(ROUND(CX1449/K1449,0),"")</f>
        <v/>
      </c>
      <c r="CZ1449" s="314" t="str">
        <f>IFERROR(ROUND(CY1449/#REF!,1),"")</f>
        <v/>
      </c>
      <c r="DA1449" s="306" t="str">
        <f t="shared" si="164"/>
        <v/>
      </c>
      <c r="DB1449" s="316" t="str">
        <f t="shared" si="165"/>
        <v/>
      </c>
      <c r="DC1449" s="193"/>
      <c r="DD1449" s="12" t="str">
        <f>IFERROR(#REF!-AP1449,"")</f>
        <v/>
      </c>
      <c r="DE1449" s="193"/>
      <c r="DF1449" s="305" t="str">
        <f>IFERROR(#REF!-L1449,"")</f>
        <v/>
      </c>
      <c r="DG1449" s="311" t="e">
        <f>IF(#REF!&gt;AQ1449,0,1)</f>
        <v>#REF!</v>
      </c>
      <c r="DH1449" s="320">
        <f>IF(AN1449&lt;M1449,0,1)</f>
        <v>1</v>
      </c>
      <c r="DI1449" s="320">
        <f>IF(AN1449&gt;N1449,0,1)</f>
        <v>1</v>
      </c>
    </row>
    <row r="1450" spans="3:113" ht="20.25" x14ac:dyDescent="0.2">
      <c r="C1450" s="214"/>
      <c r="G1450" s="207"/>
      <c r="H1450" s="314"/>
      <c r="I1450" s="314"/>
      <c r="J1450" s="314"/>
      <c r="K1450" s="314"/>
      <c r="L1450" s="208"/>
      <c r="M1450" s="209"/>
      <c r="N1450" s="210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5"/>
      <c r="Z1450" s="195"/>
      <c r="AA1450" s="194"/>
      <c r="AB1450" s="194"/>
      <c r="AC1450" s="194"/>
      <c r="AD1450" s="194"/>
      <c r="AE1450" s="194"/>
      <c r="AF1450" s="194"/>
      <c r="AG1450" s="194"/>
      <c r="AH1450" s="194"/>
      <c r="AI1450" s="194"/>
      <c r="AJ1450" s="194"/>
      <c r="AK1450" s="195"/>
      <c r="AL1450" s="195"/>
      <c r="AM1450" s="323" t="str">
        <f t="shared" si="159"/>
        <v/>
      </c>
      <c r="AN1450" s="323" t="str">
        <f t="shared" si="160"/>
        <v/>
      </c>
      <c r="AO1450" s="276" t="str">
        <f t="shared" si="161"/>
        <v/>
      </c>
      <c r="AP1450" s="218"/>
      <c r="AQ1450" s="219"/>
      <c r="AR1450" s="217" t="str">
        <f t="shared" si="162"/>
        <v/>
      </c>
      <c r="AS1450" s="217" t="str">
        <f t="shared" si="163"/>
        <v/>
      </c>
      <c r="AT1450" s="217"/>
      <c r="AU1450" s="217"/>
      <c r="AV1450" s="217"/>
      <c r="AW1450" s="217"/>
      <c r="AX1450" s="217"/>
      <c r="AY1450" s="217"/>
      <c r="AZ1450" s="217"/>
      <c r="BA1450" s="217"/>
      <c r="BB1450" s="217"/>
      <c r="BC1450" s="217"/>
      <c r="BD1450" s="217"/>
      <c r="BE1450" s="217"/>
      <c r="BF1450" s="217"/>
      <c r="BG1450" s="217"/>
      <c r="BH1450" s="217"/>
      <c r="BI1450" s="217"/>
      <c r="BJ1450" s="217"/>
      <c r="BK1450" s="217"/>
      <c r="BL1450" s="217"/>
      <c r="BM1450" s="217"/>
      <c r="BN1450" s="217"/>
      <c r="BO1450" s="217"/>
      <c r="BP1450" s="217"/>
      <c r="BQ1450" s="217"/>
      <c r="BR1450" s="311"/>
      <c r="BS1450" s="311"/>
      <c r="BT1450" s="311"/>
      <c r="BU1450" s="311"/>
      <c r="BV1450" s="311"/>
      <c r="BW1450" s="311"/>
      <c r="BX1450" s="311"/>
      <c r="BY1450" s="217"/>
      <c r="BZ1450" s="217"/>
      <c r="CA1450" s="217"/>
      <c r="CB1450" s="217"/>
      <c r="CC1450" s="217"/>
      <c r="CD1450" s="217"/>
      <c r="CE1450" s="311"/>
      <c r="CF1450" s="311" t="str">
        <f>IFERROR(ROUND(STDEV(AN1450,L1450),1),"")</f>
        <v/>
      </c>
      <c r="CG1450" s="322"/>
      <c r="CH1450" s="322"/>
      <c r="CI1450" s="322"/>
      <c r="CJ1450" s="322"/>
      <c r="CK1450" s="322"/>
      <c r="CL1450" s="322"/>
      <c r="CM1450" s="322"/>
      <c r="CN1450" s="220" t="str">
        <f>IFERROR(ROUND((SUM(#REF!)),0),"")</f>
        <v/>
      </c>
      <c r="CO1450" s="216"/>
      <c r="CP1450" s="221"/>
      <c r="CQ1450" s="222"/>
      <c r="CR1450" s="196"/>
      <c r="CS1450" s="196"/>
      <c r="CT1450" s="196"/>
      <c r="CU1450" s="196"/>
      <c r="CV1450" s="196"/>
      <c r="CW1450" s="306">
        <f>AV1450+BH1450</f>
        <v>0</v>
      </c>
      <c r="CX1450" s="12">
        <f>SUM(BI1450:BQ1450,AW1450:BE1450)</f>
        <v>0</v>
      </c>
      <c r="CY1450" s="314" t="str">
        <f>IFERROR(ROUND(CX1450/K1450,0),"")</f>
        <v/>
      </c>
      <c r="CZ1450" s="314" t="str">
        <f>IFERROR(ROUND(CY1450/#REF!,1),"")</f>
        <v/>
      </c>
      <c r="DA1450" s="306" t="str">
        <f t="shared" si="164"/>
        <v/>
      </c>
      <c r="DB1450" s="316" t="str">
        <f t="shared" si="165"/>
        <v/>
      </c>
      <c r="DC1450" s="193"/>
      <c r="DD1450" s="12" t="str">
        <f>IFERROR(#REF!-AP1450,"")</f>
        <v/>
      </c>
      <c r="DE1450" s="193"/>
      <c r="DF1450" s="305" t="str">
        <f>IFERROR(#REF!-L1450,"")</f>
        <v/>
      </c>
      <c r="DG1450" s="311" t="e">
        <f>IF(#REF!&gt;AQ1450,0,1)</f>
        <v>#REF!</v>
      </c>
      <c r="DH1450" s="320">
        <f>IF(AN1450&lt;M1450,0,1)</f>
        <v>1</v>
      </c>
      <c r="DI1450" s="320">
        <f>IF(AN1450&gt;N1450,0,1)</f>
        <v>1</v>
      </c>
    </row>
    <row r="1451" spans="3:113" ht="20.25" x14ac:dyDescent="0.2">
      <c r="C1451" s="214"/>
      <c r="G1451" s="207"/>
      <c r="H1451" s="314"/>
      <c r="I1451" s="314"/>
      <c r="J1451" s="314"/>
      <c r="K1451" s="314"/>
      <c r="L1451" s="208"/>
      <c r="M1451" s="209"/>
      <c r="N1451" s="210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5"/>
      <c r="Z1451" s="195"/>
      <c r="AA1451" s="194"/>
      <c r="AB1451" s="194"/>
      <c r="AC1451" s="194"/>
      <c r="AD1451" s="194"/>
      <c r="AE1451" s="194"/>
      <c r="AF1451" s="194"/>
      <c r="AG1451" s="194"/>
      <c r="AH1451" s="194"/>
      <c r="AI1451" s="194"/>
      <c r="AJ1451" s="194"/>
      <c r="AK1451" s="195"/>
      <c r="AL1451" s="195"/>
      <c r="AM1451" s="323" t="str">
        <f t="shared" si="159"/>
        <v/>
      </c>
      <c r="AN1451" s="323" t="str">
        <f t="shared" si="160"/>
        <v/>
      </c>
      <c r="AO1451" s="276" t="str">
        <f t="shared" si="161"/>
        <v/>
      </c>
      <c r="AP1451" s="218"/>
      <c r="AQ1451" s="219"/>
      <c r="AR1451" s="217" t="str">
        <f t="shared" si="162"/>
        <v/>
      </c>
      <c r="AS1451" s="217" t="str">
        <f t="shared" si="163"/>
        <v/>
      </c>
      <c r="AT1451" s="217"/>
      <c r="AU1451" s="217"/>
      <c r="AV1451" s="217"/>
      <c r="AW1451" s="217"/>
      <c r="AX1451" s="217"/>
      <c r="AY1451" s="217"/>
      <c r="AZ1451" s="217"/>
      <c r="BA1451" s="217"/>
      <c r="BB1451" s="217"/>
      <c r="BC1451" s="217"/>
      <c r="BD1451" s="217"/>
      <c r="BE1451" s="217"/>
      <c r="BF1451" s="217"/>
      <c r="BG1451" s="217"/>
      <c r="BH1451" s="217"/>
      <c r="BI1451" s="217"/>
      <c r="BJ1451" s="217"/>
      <c r="BK1451" s="217"/>
      <c r="BL1451" s="217"/>
      <c r="BM1451" s="217"/>
      <c r="BN1451" s="217"/>
      <c r="BO1451" s="217"/>
      <c r="BP1451" s="217"/>
      <c r="BQ1451" s="217"/>
      <c r="BR1451" s="311"/>
      <c r="BS1451" s="311"/>
      <c r="BT1451" s="311"/>
      <c r="BU1451" s="311"/>
      <c r="BV1451" s="311"/>
      <c r="BW1451" s="311"/>
      <c r="BX1451" s="311"/>
      <c r="BY1451" s="217"/>
      <c r="BZ1451" s="217"/>
      <c r="CA1451" s="217"/>
      <c r="CB1451" s="217"/>
      <c r="CC1451" s="217"/>
      <c r="CD1451" s="217"/>
      <c r="CE1451" s="311"/>
      <c r="CF1451" s="311" t="str">
        <f>IFERROR(ROUND(STDEV(AN1451,L1451),1),"")</f>
        <v/>
      </c>
      <c r="CG1451" s="322"/>
      <c r="CH1451" s="322"/>
      <c r="CI1451" s="322"/>
      <c r="CJ1451" s="322"/>
      <c r="CK1451" s="322"/>
      <c r="CL1451" s="322"/>
      <c r="CM1451" s="322"/>
      <c r="CN1451" s="220" t="str">
        <f>IFERROR(ROUND((SUM(#REF!)),0),"")</f>
        <v/>
      </c>
      <c r="CO1451" s="216"/>
      <c r="CP1451" s="221"/>
      <c r="CQ1451" s="222"/>
      <c r="CR1451" s="196"/>
      <c r="CS1451" s="196"/>
      <c r="CT1451" s="196"/>
      <c r="CU1451" s="196"/>
      <c r="CV1451" s="196"/>
      <c r="CW1451" s="306">
        <f>AV1451+BH1451</f>
        <v>0</v>
      </c>
      <c r="CX1451" s="12">
        <f>SUM(BI1451:BQ1451,AW1451:BE1451)</f>
        <v>0</v>
      </c>
      <c r="CY1451" s="314" t="str">
        <f>IFERROR(ROUND(CX1451/K1451,0),"")</f>
        <v/>
      </c>
      <c r="CZ1451" s="314" t="str">
        <f>IFERROR(ROUND(CY1451/#REF!,1),"")</f>
        <v/>
      </c>
      <c r="DA1451" s="306" t="str">
        <f t="shared" si="164"/>
        <v/>
      </c>
      <c r="DB1451" s="316" t="str">
        <f t="shared" si="165"/>
        <v/>
      </c>
      <c r="DC1451" s="193"/>
      <c r="DD1451" s="12" t="str">
        <f>IFERROR(#REF!-AP1451,"")</f>
        <v/>
      </c>
      <c r="DE1451" s="193"/>
      <c r="DF1451" s="305" t="str">
        <f>IFERROR(#REF!-L1451,"")</f>
        <v/>
      </c>
      <c r="DG1451" s="311" t="e">
        <f>IF(#REF!&gt;AQ1451,0,1)</f>
        <v>#REF!</v>
      </c>
      <c r="DH1451" s="320">
        <f>IF(AN1451&lt;M1451,0,1)</f>
        <v>1</v>
      </c>
      <c r="DI1451" s="320">
        <f>IF(AN1451&gt;N1451,0,1)</f>
        <v>1</v>
      </c>
    </row>
    <row r="1452" spans="3:113" ht="20.25" x14ac:dyDescent="0.2">
      <c r="C1452" s="214"/>
      <c r="G1452" s="207"/>
      <c r="H1452" s="314"/>
      <c r="I1452" s="314"/>
      <c r="J1452" s="314"/>
      <c r="K1452" s="314"/>
      <c r="L1452" s="208"/>
      <c r="M1452" s="209"/>
      <c r="N1452" s="210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5"/>
      <c r="Z1452" s="195"/>
      <c r="AA1452" s="194"/>
      <c r="AB1452" s="194"/>
      <c r="AC1452" s="194"/>
      <c r="AD1452" s="194"/>
      <c r="AE1452" s="194"/>
      <c r="AF1452" s="194"/>
      <c r="AG1452" s="194"/>
      <c r="AH1452" s="194"/>
      <c r="AI1452" s="194"/>
      <c r="AJ1452" s="194"/>
      <c r="AK1452" s="195"/>
      <c r="AL1452" s="195"/>
      <c r="AM1452" s="323" t="str">
        <f t="shared" si="159"/>
        <v/>
      </c>
      <c r="AN1452" s="323" t="str">
        <f t="shared" si="160"/>
        <v/>
      </c>
      <c r="AO1452" s="276" t="str">
        <f t="shared" si="161"/>
        <v/>
      </c>
      <c r="AP1452" s="218"/>
      <c r="AQ1452" s="219"/>
      <c r="AR1452" s="217" t="str">
        <f t="shared" si="162"/>
        <v/>
      </c>
      <c r="AS1452" s="217" t="str">
        <f t="shared" si="163"/>
        <v/>
      </c>
      <c r="AT1452" s="217"/>
      <c r="AU1452" s="217"/>
      <c r="AV1452" s="217"/>
      <c r="AW1452" s="217"/>
      <c r="AX1452" s="217"/>
      <c r="AY1452" s="217"/>
      <c r="AZ1452" s="217"/>
      <c r="BA1452" s="217"/>
      <c r="BB1452" s="217"/>
      <c r="BC1452" s="217"/>
      <c r="BD1452" s="217"/>
      <c r="BE1452" s="217"/>
      <c r="BF1452" s="217"/>
      <c r="BG1452" s="217"/>
      <c r="BH1452" s="217"/>
      <c r="BI1452" s="217"/>
      <c r="BJ1452" s="217"/>
      <c r="BK1452" s="217"/>
      <c r="BL1452" s="217"/>
      <c r="BM1452" s="217"/>
      <c r="BN1452" s="217"/>
      <c r="BO1452" s="217"/>
      <c r="BP1452" s="217"/>
      <c r="BQ1452" s="217"/>
      <c r="BR1452" s="311"/>
      <c r="BS1452" s="311"/>
      <c r="BT1452" s="311"/>
      <c r="BU1452" s="311"/>
      <c r="BV1452" s="311"/>
      <c r="BW1452" s="311"/>
      <c r="BX1452" s="311"/>
      <c r="BY1452" s="217"/>
      <c r="BZ1452" s="217"/>
      <c r="CA1452" s="217"/>
      <c r="CB1452" s="217"/>
      <c r="CC1452" s="217"/>
      <c r="CD1452" s="217"/>
      <c r="CE1452" s="311"/>
      <c r="CF1452" s="311" t="str">
        <f>IFERROR(ROUND(STDEV(AN1452,L1452),1),"")</f>
        <v/>
      </c>
      <c r="CG1452" s="322"/>
      <c r="CH1452" s="322"/>
      <c r="CI1452" s="322"/>
      <c r="CJ1452" s="322"/>
      <c r="CK1452" s="322"/>
      <c r="CL1452" s="322"/>
      <c r="CM1452" s="322"/>
      <c r="CN1452" s="220" t="str">
        <f>IFERROR(ROUND((SUM(#REF!)),0),"")</f>
        <v/>
      </c>
      <c r="CO1452" s="216"/>
      <c r="CP1452" s="221"/>
      <c r="CQ1452" s="222"/>
      <c r="CR1452" s="196"/>
      <c r="CS1452" s="196"/>
      <c r="CT1452" s="196"/>
      <c r="CU1452" s="196"/>
      <c r="CV1452" s="196"/>
      <c r="CW1452" s="306">
        <f>AV1452+BH1452</f>
        <v>0</v>
      </c>
      <c r="CX1452" s="12">
        <f>SUM(BI1452:BQ1452,AW1452:BE1452)</f>
        <v>0</v>
      </c>
      <c r="CY1452" s="314" t="str">
        <f>IFERROR(ROUND(CX1452/K1452,0),"")</f>
        <v/>
      </c>
      <c r="CZ1452" s="314" t="str">
        <f>IFERROR(ROUND(CY1452/#REF!,1),"")</f>
        <v/>
      </c>
      <c r="DA1452" s="306" t="str">
        <f t="shared" si="164"/>
        <v/>
      </c>
      <c r="DB1452" s="316" t="str">
        <f t="shared" si="165"/>
        <v/>
      </c>
      <c r="DC1452" s="193"/>
      <c r="DD1452" s="12" t="str">
        <f>IFERROR(#REF!-AP1452,"")</f>
        <v/>
      </c>
      <c r="DE1452" s="193"/>
      <c r="DF1452" s="305" t="str">
        <f>IFERROR(#REF!-L1452,"")</f>
        <v/>
      </c>
      <c r="DG1452" s="311" t="e">
        <f>IF(#REF!&gt;AQ1452,0,1)</f>
        <v>#REF!</v>
      </c>
      <c r="DH1452" s="320">
        <f>IF(AN1452&lt;M1452,0,1)</f>
        <v>1</v>
      </c>
      <c r="DI1452" s="320">
        <f>IF(AN1452&gt;N1452,0,1)</f>
        <v>1</v>
      </c>
    </row>
    <row r="1453" spans="3:113" ht="20.25" x14ac:dyDescent="0.2">
      <c r="C1453" s="214"/>
      <c r="G1453" s="207"/>
      <c r="H1453" s="314"/>
      <c r="I1453" s="314"/>
      <c r="J1453" s="314"/>
      <c r="K1453" s="314"/>
      <c r="L1453" s="208"/>
      <c r="M1453" s="209"/>
      <c r="N1453" s="210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5"/>
      <c r="Z1453" s="195"/>
      <c r="AA1453" s="194"/>
      <c r="AB1453" s="194"/>
      <c r="AC1453" s="194"/>
      <c r="AD1453" s="194"/>
      <c r="AE1453" s="194"/>
      <c r="AF1453" s="194"/>
      <c r="AG1453" s="194"/>
      <c r="AH1453" s="194"/>
      <c r="AI1453" s="194"/>
      <c r="AJ1453" s="194"/>
      <c r="AK1453" s="195"/>
      <c r="AL1453" s="195"/>
      <c r="AM1453" s="323" t="str">
        <f t="shared" si="159"/>
        <v/>
      </c>
      <c r="AN1453" s="323" t="str">
        <f t="shared" si="160"/>
        <v/>
      </c>
      <c r="AO1453" s="276" t="str">
        <f t="shared" si="161"/>
        <v/>
      </c>
      <c r="AP1453" s="218"/>
      <c r="AQ1453" s="219"/>
      <c r="AR1453" s="217" t="str">
        <f t="shared" si="162"/>
        <v/>
      </c>
      <c r="AS1453" s="217" t="str">
        <f t="shared" si="163"/>
        <v/>
      </c>
      <c r="AT1453" s="217"/>
      <c r="AU1453" s="217"/>
      <c r="AV1453" s="217"/>
      <c r="AW1453" s="217"/>
      <c r="AX1453" s="217"/>
      <c r="AY1453" s="217"/>
      <c r="AZ1453" s="217"/>
      <c r="BA1453" s="217"/>
      <c r="BB1453" s="217"/>
      <c r="BC1453" s="217"/>
      <c r="BD1453" s="217"/>
      <c r="BE1453" s="217"/>
      <c r="BF1453" s="217"/>
      <c r="BG1453" s="217"/>
      <c r="BH1453" s="217"/>
      <c r="BI1453" s="217"/>
      <c r="BJ1453" s="217"/>
      <c r="BK1453" s="217"/>
      <c r="BL1453" s="217"/>
      <c r="BM1453" s="217"/>
      <c r="BN1453" s="217"/>
      <c r="BO1453" s="217"/>
      <c r="BP1453" s="217"/>
      <c r="BQ1453" s="217"/>
      <c r="BR1453" s="311"/>
      <c r="BS1453" s="311"/>
      <c r="BT1453" s="311"/>
      <c r="BU1453" s="311"/>
      <c r="BV1453" s="311"/>
      <c r="BW1453" s="311"/>
      <c r="BX1453" s="311"/>
      <c r="BY1453" s="217"/>
      <c r="BZ1453" s="217"/>
      <c r="CA1453" s="217"/>
      <c r="CB1453" s="217"/>
      <c r="CC1453" s="217"/>
      <c r="CD1453" s="217"/>
      <c r="CE1453" s="311"/>
      <c r="CF1453" s="311" t="str">
        <f>IFERROR(ROUND(STDEV(AN1453,L1453),1),"")</f>
        <v/>
      </c>
      <c r="CG1453" s="322"/>
      <c r="CH1453" s="322"/>
      <c r="CI1453" s="322"/>
      <c r="CJ1453" s="322"/>
      <c r="CK1453" s="322"/>
      <c r="CL1453" s="322"/>
      <c r="CM1453" s="322"/>
      <c r="CN1453" s="220" t="str">
        <f>IFERROR(ROUND((SUM(#REF!)),0),"")</f>
        <v/>
      </c>
      <c r="CO1453" s="216"/>
      <c r="CP1453" s="221"/>
      <c r="CQ1453" s="222"/>
      <c r="CR1453" s="196"/>
      <c r="CS1453" s="196"/>
      <c r="CT1453" s="196"/>
      <c r="CU1453" s="196"/>
      <c r="CV1453" s="196"/>
      <c r="CW1453" s="306">
        <f>AV1453+BH1453</f>
        <v>0</v>
      </c>
      <c r="CX1453" s="12">
        <f>SUM(BI1453:BQ1453,AW1453:BE1453)</f>
        <v>0</v>
      </c>
      <c r="CY1453" s="314" t="str">
        <f>IFERROR(ROUND(CX1453/K1453,0),"")</f>
        <v/>
      </c>
      <c r="CZ1453" s="314" t="str">
        <f>IFERROR(ROUND(CY1453/#REF!,1),"")</f>
        <v/>
      </c>
      <c r="DA1453" s="306" t="str">
        <f t="shared" si="164"/>
        <v/>
      </c>
      <c r="DB1453" s="316" t="str">
        <f t="shared" si="165"/>
        <v/>
      </c>
      <c r="DC1453" s="193"/>
      <c r="DD1453" s="12" t="str">
        <f>IFERROR(#REF!-AP1453,"")</f>
        <v/>
      </c>
      <c r="DE1453" s="193"/>
      <c r="DF1453" s="305" t="str">
        <f>IFERROR(#REF!-L1453,"")</f>
        <v/>
      </c>
      <c r="DG1453" s="311" t="e">
        <f>IF(#REF!&gt;AQ1453,0,1)</f>
        <v>#REF!</v>
      </c>
      <c r="DH1453" s="320">
        <f>IF(AN1453&lt;M1453,0,1)</f>
        <v>1</v>
      </c>
      <c r="DI1453" s="320">
        <f>IF(AN1453&gt;N1453,0,1)</f>
        <v>1</v>
      </c>
    </row>
    <row r="1454" spans="3:113" ht="20.25" x14ac:dyDescent="0.2">
      <c r="C1454" s="214"/>
      <c r="G1454" s="207"/>
      <c r="H1454" s="314"/>
      <c r="I1454" s="314"/>
      <c r="J1454" s="314"/>
      <c r="K1454" s="314"/>
      <c r="L1454" s="208"/>
      <c r="M1454" s="209"/>
      <c r="N1454" s="210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5"/>
      <c r="Z1454" s="195"/>
      <c r="AA1454" s="194"/>
      <c r="AB1454" s="194"/>
      <c r="AC1454" s="194"/>
      <c r="AD1454" s="194"/>
      <c r="AE1454" s="194"/>
      <c r="AF1454" s="194"/>
      <c r="AG1454" s="194"/>
      <c r="AH1454" s="194"/>
      <c r="AI1454" s="194"/>
      <c r="AJ1454" s="194"/>
      <c r="AK1454" s="195"/>
      <c r="AL1454" s="195"/>
      <c r="AM1454" s="323" t="str">
        <f t="shared" si="159"/>
        <v/>
      </c>
      <c r="AN1454" s="323" t="str">
        <f t="shared" si="160"/>
        <v/>
      </c>
      <c r="AO1454" s="276" t="str">
        <f t="shared" si="161"/>
        <v/>
      </c>
      <c r="AP1454" s="218"/>
      <c r="AQ1454" s="219"/>
      <c r="AR1454" s="217" t="str">
        <f t="shared" si="162"/>
        <v/>
      </c>
      <c r="AS1454" s="217" t="str">
        <f t="shared" si="163"/>
        <v/>
      </c>
      <c r="AT1454" s="217"/>
      <c r="AU1454" s="217"/>
      <c r="AV1454" s="217"/>
      <c r="AW1454" s="217"/>
      <c r="AX1454" s="217"/>
      <c r="AY1454" s="217"/>
      <c r="AZ1454" s="217"/>
      <c r="BA1454" s="217"/>
      <c r="BB1454" s="217"/>
      <c r="BC1454" s="217"/>
      <c r="BD1454" s="217"/>
      <c r="BE1454" s="217"/>
      <c r="BF1454" s="217"/>
      <c r="BG1454" s="217"/>
      <c r="BH1454" s="217"/>
      <c r="BI1454" s="217"/>
      <c r="BJ1454" s="217"/>
      <c r="BK1454" s="217"/>
      <c r="BL1454" s="217"/>
      <c r="BM1454" s="217"/>
      <c r="BN1454" s="217"/>
      <c r="BO1454" s="217"/>
      <c r="BP1454" s="217"/>
      <c r="BQ1454" s="217"/>
      <c r="BR1454" s="311"/>
      <c r="BS1454" s="311"/>
      <c r="BT1454" s="311"/>
      <c r="BU1454" s="311"/>
      <c r="BV1454" s="311"/>
      <c r="BW1454" s="311"/>
      <c r="BX1454" s="311"/>
      <c r="BY1454" s="217"/>
      <c r="BZ1454" s="217"/>
      <c r="CA1454" s="217"/>
      <c r="CB1454" s="217"/>
      <c r="CC1454" s="217"/>
      <c r="CD1454" s="217"/>
      <c r="CE1454" s="311"/>
      <c r="CF1454" s="311" t="str">
        <f>IFERROR(ROUND(STDEV(AN1454,L1454),1),"")</f>
        <v/>
      </c>
      <c r="CG1454" s="322"/>
      <c r="CH1454" s="322"/>
      <c r="CI1454" s="322"/>
      <c r="CJ1454" s="322"/>
      <c r="CK1454" s="322"/>
      <c r="CL1454" s="322"/>
      <c r="CM1454" s="322"/>
      <c r="CN1454" s="220" t="str">
        <f>IFERROR(ROUND((SUM(#REF!)),0),"")</f>
        <v/>
      </c>
      <c r="CO1454" s="216"/>
      <c r="CP1454" s="221"/>
      <c r="CQ1454" s="222"/>
      <c r="CR1454" s="196"/>
      <c r="CS1454" s="196"/>
      <c r="CT1454" s="196"/>
      <c r="CU1454" s="196"/>
      <c r="CV1454" s="196"/>
      <c r="CW1454" s="306">
        <f>AV1454+BH1454</f>
        <v>0</v>
      </c>
      <c r="CX1454" s="12">
        <f>SUM(BI1454:BQ1454,AW1454:BE1454)</f>
        <v>0</v>
      </c>
      <c r="CY1454" s="314" t="str">
        <f>IFERROR(ROUND(CX1454/K1454,0),"")</f>
        <v/>
      </c>
      <c r="CZ1454" s="314" t="str">
        <f>IFERROR(ROUND(CY1454/#REF!,1),"")</f>
        <v/>
      </c>
      <c r="DA1454" s="306" t="str">
        <f t="shared" si="164"/>
        <v/>
      </c>
      <c r="DB1454" s="316" t="str">
        <f t="shared" si="165"/>
        <v/>
      </c>
      <c r="DC1454" s="193"/>
      <c r="DD1454" s="12" t="str">
        <f>IFERROR(#REF!-AP1454,"")</f>
        <v/>
      </c>
      <c r="DE1454" s="193"/>
      <c r="DF1454" s="305" t="str">
        <f>IFERROR(#REF!-L1454,"")</f>
        <v/>
      </c>
      <c r="DG1454" s="311" t="e">
        <f>IF(#REF!&gt;AQ1454,0,1)</f>
        <v>#REF!</v>
      </c>
      <c r="DH1454" s="320">
        <f>IF(AN1454&lt;M1454,0,1)</f>
        <v>1</v>
      </c>
      <c r="DI1454" s="320">
        <f>IF(AN1454&gt;N1454,0,1)</f>
        <v>1</v>
      </c>
    </row>
    <row r="1455" spans="3:113" ht="20.25" x14ac:dyDescent="0.2">
      <c r="C1455" s="214"/>
      <c r="G1455" s="207"/>
      <c r="H1455" s="314"/>
      <c r="I1455" s="314"/>
      <c r="J1455" s="314"/>
      <c r="K1455" s="314"/>
      <c r="L1455" s="208"/>
      <c r="M1455" s="209"/>
      <c r="N1455" s="210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5"/>
      <c r="Z1455" s="195"/>
      <c r="AA1455" s="194"/>
      <c r="AB1455" s="194"/>
      <c r="AC1455" s="194"/>
      <c r="AD1455" s="194"/>
      <c r="AE1455" s="194"/>
      <c r="AF1455" s="194"/>
      <c r="AG1455" s="194"/>
      <c r="AH1455" s="194"/>
      <c r="AI1455" s="194"/>
      <c r="AJ1455" s="194"/>
      <c r="AK1455" s="195"/>
      <c r="AL1455" s="195"/>
      <c r="AM1455" s="323" t="str">
        <f t="shared" si="159"/>
        <v/>
      </c>
      <c r="AN1455" s="323" t="str">
        <f t="shared" si="160"/>
        <v/>
      </c>
      <c r="AO1455" s="276" t="str">
        <f t="shared" si="161"/>
        <v/>
      </c>
      <c r="AP1455" s="218"/>
      <c r="AQ1455" s="219"/>
      <c r="AR1455" s="217" t="str">
        <f t="shared" si="162"/>
        <v/>
      </c>
      <c r="AS1455" s="217" t="str">
        <f t="shared" si="163"/>
        <v/>
      </c>
      <c r="AT1455" s="217"/>
      <c r="AU1455" s="217"/>
      <c r="AV1455" s="217"/>
      <c r="AW1455" s="217"/>
      <c r="AX1455" s="217"/>
      <c r="AY1455" s="217"/>
      <c r="AZ1455" s="217"/>
      <c r="BA1455" s="217"/>
      <c r="BB1455" s="217"/>
      <c r="BC1455" s="217"/>
      <c r="BD1455" s="217"/>
      <c r="BE1455" s="217"/>
      <c r="BF1455" s="217"/>
      <c r="BG1455" s="217"/>
      <c r="BH1455" s="217"/>
      <c r="BI1455" s="217"/>
      <c r="BJ1455" s="217"/>
      <c r="BK1455" s="217"/>
      <c r="BL1455" s="217"/>
      <c r="BM1455" s="217"/>
      <c r="BN1455" s="217"/>
      <c r="BO1455" s="217"/>
      <c r="BP1455" s="217"/>
      <c r="BQ1455" s="217"/>
      <c r="BR1455" s="311"/>
      <c r="BS1455" s="311"/>
      <c r="BT1455" s="311"/>
      <c r="BU1455" s="311"/>
      <c r="BV1455" s="311"/>
      <c r="BW1455" s="311"/>
      <c r="BX1455" s="311"/>
      <c r="BY1455" s="217"/>
      <c r="BZ1455" s="217"/>
      <c r="CA1455" s="217"/>
      <c r="CB1455" s="217"/>
      <c r="CC1455" s="217"/>
      <c r="CD1455" s="217"/>
      <c r="CE1455" s="311"/>
      <c r="CF1455" s="311" t="str">
        <f>IFERROR(ROUND(STDEV(AN1455,L1455),1),"")</f>
        <v/>
      </c>
      <c r="CG1455" s="322"/>
      <c r="CH1455" s="322"/>
      <c r="CI1455" s="322"/>
      <c r="CJ1455" s="322"/>
      <c r="CK1455" s="322"/>
      <c r="CL1455" s="322"/>
      <c r="CM1455" s="322"/>
      <c r="CN1455" s="220" t="str">
        <f>IFERROR(ROUND((SUM(#REF!)),0),"")</f>
        <v/>
      </c>
      <c r="CO1455" s="216"/>
      <c r="CP1455" s="221"/>
      <c r="CQ1455" s="222"/>
      <c r="CR1455" s="196"/>
      <c r="CS1455" s="196"/>
      <c r="CT1455" s="196"/>
      <c r="CU1455" s="196"/>
      <c r="CV1455" s="196"/>
      <c r="CW1455" s="306">
        <f>AV1455+BH1455</f>
        <v>0</v>
      </c>
      <c r="CX1455" s="12">
        <f>SUM(BI1455:BQ1455,AW1455:BE1455)</f>
        <v>0</v>
      </c>
      <c r="CY1455" s="314" t="str">
        <f>IFERROR(ROUND(CX1455/K1455,0),"")</f>
        <v/>
      </c>
      <c r="CZ1455" s="314" t="str">
        <f>IFERROR(ROUND(CY1455/#REF!,1),"")</f>
        <v/>
      </c>
      <c r="DA1455" s="306" t="str">
        <f t="shared" si="164"/>
        <v/>
      </c>
      <c r="DB1455" s="316" t="str">
        <f t="shared" si="165"/>
        <v/>
      </c>
      <c r="DC1455" s="193"/>
      <c r="DD1455" s="12" t="str">
        <f>IFERROR(#REF!-AP1455,"")</f>
        <v/>
      </c>
      <c r="DE1455" s="193"/>
      <c r="DF1455" s="305" t="str">
        <f>IFERROR(#REF!-L1455,"")</f>
        <v/>
      </c>
      <c r="DG1455" s="311" t="e">
        <f>IF(#REF!&gt;AQ1455,0,1)</f>
        <v>#REF!</v>
      </c>
      <c r="DH1455" s="320">
        <f>IF(AN1455&lt;M1455,0,1)</f>
        <v>1</v>
      </c>
      <c r="DI1455" s="320">
        <f>IF(AN1455&gt;N1455,0,1)</f>
        <v>1</v>
      </c>
    </row>
    <row r="1456" spans="3:113" ht="20.25" x14ac:dyDescent="0.2">
      <c r="C1456" s="214"/>
      <c r="G1456" s="207"/>
      <c r="H1456" s="314"/>
      <c r="I1456" s="314"/>
      <c r="J1456" s="314"/>
      <c r="K1456" s="314"/>
      <c r="L1456" s="208"/>
      <c r="M1456" s="209"/>
      <c r="N1456" s="210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5"/>
      <c r="Z1456" s="195"/>
      <c r="AA1456" s="194"/>
      <c r="AB1456" s="194"/>
      <c r="AC1456" s="194"/>
      <c r="AD1456" s="194"/>
      <c r="AE1456" s="194"/>
      <c r="AF1456" s="194"/>
      <c r="AG1456" s="194"/>
      <c r="AH1456" s="194"/>
      <c r="AI1456" s="194"/>
      <c r="AJ1456" s="194"/>
      <c r="AK1456" s="195"/>
      <c r="AL1456" s="195"/>
      <c r="AM1456" s="323" t="str">
        <f t="shared" si="159"/>
        <v/>
      </c>
      <c r="AN1456" s="323" t="str">
        <f t="shared" si="160"/>
        <v/>
      </c>
      <c r="AO1456" s="276" t="str">
        <f t="shared" si="161"/>
        <v/>
      </c>
      <c r="AP1456" s="218"/>
      <c r="AQ1456" s="219"/>
      <c r="AR1456" s="217" t="str">
        <f t="shared" si="162"/>
        <v/>
      </c>
      <c r="AS1456" s="217" t="str">
        <f t="shared" si="163"/>
        <v/>
      </c>
      <c r="AT1456" s="217"/>
      <c r="AU1456" s="217"/>
      <c r="AV1456" s="217"/>
      <c r="AW1456" s="217"/>
      <c r="AX1456" s="217"/>
      <c r="AY1456" s="217"/>
      <c r="AZ1456" s="217"/>
      <c r="BA1456" s="217"/>
      <c r="BB1456" s="217"/>
      <c r="BC1456" s="217"/>
      <c r="BD1456" s="217"/>
      <c r="BE1456" s="217"/>
      <c r="BF1456" s="217"/>
      <c r="BG1456" s="217"/>
      <c r="BH1456" s="217"/>
      <c r="BI1456" s="217"/>
      <c r="BJ1456" s="217"/>
      <c r="BK1456" s="217"/>
      <c r="BL1456" s="217"/>
      <c r="BM1456" s="217"/>
      <c r="BN1456" s="217"/>
      <c r="BO1456" s="217"/>
      <c r="BP1456" s="217"/>
      <c r="BQ1456" s="217"/>
      <c r="BR1456" s="311"/>
      <c r="BS1456" s="311"/>
      <c r="BT1456" s="311"/>
      <c r="BU1456" s="311"/>
      <c r="BV1456" s="311"/>
      <c r="BW1456" s="311"/>
      <c r="BX1456" s="311"/>
      <c r="BY1456" s="217"/>
      <c r="BZ1456" s="217"/>
      <c r="CA1456" s="217"/>
      <c r="CB1456" s="217"/>
      <c r="CC1456" s="217"/>
      <c r="CD1456" s="217"/>
      <c r="CE1456" s="311"/>
      <c r="CF1456" s="311" t="str">
        <f>IFERROR(ROUND(STDEV(AN1456,L1456),1),"")</f>
        <v/>
      </c>
      <c r="CG1456" s="322"/>
      <c r="CH1456" s="322"/>
      <c r="CI1456" s="322"/>
      <c r="CJ1456" s="322"/>
      <c r="CK1456" s="322"/>
      <c r="CL1456" s="322"/>
      <c r="CM1456" s="322"/>
      <c r="CN1456" s="220" t="str">
        <f>IFERROR(ROUND((SUM(#REF!)),0),"")</f>
        <v/>
      </c>
      <c r="CO1456" s="216"/>
      <c r="CP1456" s="221"/>
      <c r="CQ1456" s="222"/>
      <c r="CR1456" s="196"/>
      <c r="CS1456" s="196"/>
      <c r="CT1456" s="196"/>
      <c r="CU1456" s="196"/>
      <c r="CV1456" s="196"/>
      <c r="CW1456" s="306">
        <f>AV1456+BH1456</f>
        <v>0</v>
      </c>
      <c r="CX1456" s="12">
        <f>SUM(BI1456:BQ1456,AW1456:BE1456)</f>
        <v>0</v>
      </c>
      <c r="CY1456" s="314" t="str">
        <f>IFERROR(ROUND(CX1456/K1456,0),"")</f>
        <v/>
      </c>
      <c r="CZ1456" s="314" t="str">
        <f>IFERROR(ROUND(CY1456/#REF!,1),"")</f>
        <v/>
      </c>
      <c r="DA1456" s="306" t="str">
        <f t="shared" si="164"/>
        <v/>
      </c>
      <c r="DB1456" s="316" t="str">
        <f t="shared" si="165"/>
        <v/>
      </c>
      <c r="DC1456" s="193"/>
      <c r="DD1456" s="12" t="str">
        <f>IFERROR(#REF!-AP1456,"")</f>
        <v/>
      </c>
      <c r="DE1456" s="193"/>
      <c r="DF1456" s="305" t="str">
        <f>IFERROR(#REF!-L1456,"")</f>
        <v/>
      </c>
      <c r="DG1456" s="311" t="e">
        <f>IF(#REF!&gt;AQ1456,0,1)</f>
        <v>#REF!</v>
      </c>
      <c r="DH1456" s="320">
        <f>IF(AN1456&lt;M1456,0,1)</f>
        <v>1</v>
      </c>
      <c r="DI1456" s="320">
        <f>IF(AN1456&gt;N1456,0,1)</f>
        <v>1</v>
      </c>
    </row>
    <row r="1457" spans="3:113" ht="20.25" x14ac:dyDescent="0.2">
      <c r="C1457" s="214"/>
      <c r="G1457" s="207"/>
      <c r="H1457" s="314"/>
      <c r="I1457" s="314"/>
      <c r="J1457" s="314"/>
      <c r="K1457" s="314"/>
      <c r="L1457" s="208"/>
      <c r="M1457" s="209"/>
      <c r="N1457" s="210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5"/>
      <c r="Z1457" s="195"/>
      <c r="AA1457" s="194"/>
      <c r="AB1457" s="194"/>
      <c r="AC1457" s="194"/>
      <c r="AD1457" s="194"/>
      <c r="AE1457" s="194"/>
      <c r="AF1457" s="194"/>
      <c r="AG1457" s="194"/>
      <c r="AH1457" s="194"/>
      <c r="AI1457" s="194"/>
      <c r="AJ1457" s="194"/>
      <c r="AK1457" s="195"/>
      <c r="AL1457" s="195"/>
      <c r="AM1457" s="323" t="str">
        <f t="shared" si="159"/>
        <v/>
      </c>
      <c r="AN1457" s="323" t="str">
        <f t="shared" si="160"/>
        <v/>
      </c>
      <c r="AO1457" s="276" t="str">
        <f t="shared" si="161"/>
        <v/>
      </c>
      <c r="AP1457" s="218"/>
      <c r="AQ1457" s="219"/>
      <c r="AR1457" s="217" t="str">
        <f t="shared" si="162"/>
        <v/>
      </c>
      <c r="AS1457" s="217" t="str">
        <f t="shared" si="163"/>
        <v/>
      </c>
      <c r="AT1457" s="217"/>
      <c r="AU1457" s="217"/>
      <c r="AV1457" s="217"/>
      <c r="AW1457" s="217"/>
      <c r="AX1457" s="217"/>
      <c r="AY1457" s="217"/>
      <c r="AZ1457" s="217"/>
      <c r="BA1457" s="217"/>
      <c r="BB1457" s="217"/>
      <c r="BC1457" s="217"/>
      <c r="BD1457" s="217"/>
      <c r="BE1457" s="217"/>
      <c r="BF1457" s="217"/>
      <c r="BG1457" s="217"/>
      <c r="BH1457" s="217"/>
      <c r="BI1457" s="217"/>
      <c r="BJ1457" s="217"/>
      <c r="BK1457" s="217"/>
      <c r="BL1457" s="217"/>
      <c r="BM1457" s="217"/>
      <c r="BN1457" s="217"/>
      <c r="BO1457" s="217"/>
      <c r="BP1457" s="217"/>
      <c r="BQ1457" s="217"/>
      <c r="BR1457" s="311"/>
      <c r="BS1457" s="311"/>
      <c r="BT1457" s="311"/>
      <c r="BU1457" s="311"/>
      <c r="BV1457" s="311"/>
      <c r="BW1457" s="311"/>
      <c r="BX1457" s="311"/>
      <c r="BY1457" s="217"/>
      <c r="BZ1457" s="217"/>
      <c r="CA1457" s="217"/>
      <c r="CB1457" s="217"/>
      <c r="CC1457" s="217"/>
      <c r="CD1457" s="217"/>
      <c r="CE1457" s="311"/>
      <c r="CF1457" s="311" t="str">
        <f>IFERROR(ROUND(STDEV(AN1457,L1457),1),"")</f>
        <v/>
      </c>
      <c r="CG1457" s="322"/>
      <c r="CH1457" s="322"/>
      <c r="CI1457" s="322"/>
      <c r="CJ1457" s="322"/>
      <c r="CK1457" s="322"/>
      <c r="CL1457" s="322"/>
      <c r="CM1457" s="322"/>
      <c r="CN1457" s="220" t="str">
        <f>IFERROR(ROUND((SUM(#REF!)),0),"")</f>
        <v/>
      </c>
      <c r="CO1457" s="216"/>
      <c r="CP1457" s="221"/>
      <c r="CQ1457" s="222"/>
      <c r="CR1457" s="196"/>
      <c r="CS1457" s="196"/>
      <c r="CT1457" s="196"/>
      <c r="CU1457" s="196"/>
      <c r="CV1457" s="196"/>
      <c r="CW1457" s="306">
        <f>AV1457+BH1457</f>
        <v>0</v>
      </c>
      <c r="CX1457" s="12">
        <f>SUM(BI1457:BQ1457,AW1457:BE1457)</f>
        <v>0</v>
      </c>
      <c r="CY1457" s="314" t="str">
        <f>IFERROR(ROUND(CX1457/K1457,0),"")</f>
        <v/>
      </c>
      <c r="CZ1457" s="314" t="str">
        <f>IFERROR(ROUND(CY1457/#REF!,1),"")</f>
        <v/>
      </c>
      <c r="DA1457" s="306" t="str">
        <f t="shared" si="164"/>
        <v/>
      </c>
      <c r="DB1457" s="316" t="str">
        <f t="shared" si="165"/>
        <v/>
      </c>
      <c r="DC1457" s="193"/>
      <c r="DD1457" s="12" t="str">
        <f>IFERROR(#REF!-AP1457,"")</f>
        <v/>
      </c>
      <c r="DE1457" s="193"/>
      <c r="DF1457" s="305" t="str">
        <f>IFERROR(#REF!-L1457,"")</f>
        <v/>
      </c>
      <c r="DG1457" s="311" t="e">
        <f>IF(#REF!&gt;AQ1457,0,1)</f>
        <v>#REF!</v>
      </c>
      <c r="DH1457" s="320">
        <f>IF(AN1457&lt;M1457,0,1)</f>
        <v>1</v>
      </c>
      <c r="DI1457" s="320">
        <f>IF(AN1457&gt;N1457,0,1)</f>
        <v>1</v>
      </c>
    </row>
    <row r="1458" spans="3:113" ht="20.25" x14ac:dyDescent="0.2">
      <c r="C1458" s="214"/>
      <c r="G1458" s="207"/>
      <c r="H1458" s="314"/>
      <c r="I1458" s="314"/>
      <c r="J1458" s="314"/>
      <c r="K1458" s="314"/>
      <c r="L1458" s="208"/>
      <c r="M1458" s="209"/>
      <c r="N1458" s="210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5"/>
      <c r="Z1458" s="195"/>
      <c r="AA1458" s="194"/>
      <c r="AB1458" s="194"/>
      <c r="AC1458" s="194"/>
      <c r="AD1458" s="194"/>
      <c r="AE1458" s="194"/>
      <c r="AF1458" s="194"/>
      <c r="AG1458" s="194"/>
      <c r="AH1458" s="194"/>
      <c r="AI1458" s="194"/>
      <c r="AJ1458" s="194"/>
      <c r="AK1458" s="195"/>
      <c r="AL1458" s="195"/>
      <c r="AM1458" s="323" t="str">
        <f t="shared" si="159"/>
        <v/>
      </c>
      <c r="AN1458" s="323" t="str">
        <f t="shared" si="160"/>
        <v/>
      </c>
      <c r="AO1458" s="276" t="str">
        <f t="shared" si="161"/>
        <v/>
      </c>
      <c r="AP1458" s="218"/>
      <c r="AQ1458" s="219"/>
      <c r="AR1458" s="217" t="str">
        <f t="shared" si="162"/>
        <v/>
      </c>
      <c r="AS1458" s="217" t="str">
        <f t="shared" si="163"/>
        <v/>
      </c>
      <c r="AT1458" s="217"/>
      <c r="AU1458" s="217"/>
      <c r="AV1458" s="217"/>
      <c r="AW1458" s="217"/>
      <c r="AX1458" s="217"/>
      <c r="AY1458" s="217"/>
      <c r="AZ1458" s="217"/>
      <c r="BA1458" s="217"/>
      <c r="BB1458" s="217"/>
      <c r="BC1458" s="217"/>
      <c r="BD1458" s="217"/>
      <c r="BE1458" s="217"/>
      <c r="BF1458" s="217"/>
      <c r="BG1458" s="217"/>
      <c r="BH1458" s="217"/>
      <c r="BI1458" s="217"/>
      <c r="BJ1458" s="217"/>
      <c r="BK1458" s="217"/>
      <c r="BL1458" s="217"/>
      <c r="BM1458" s="217"/>
      <c r="BN1458" s="217"/>
      <c r="BO1458" s="217"/>
      <c r="BP1458" s="217"/>
      <c r="BQ1458" s="217"/>
      <c r="BR1458" s="311"/>
      <c r="BS1458" s="311"/>
      <c r="BT1458" s="311"/>
      <c r="BU1458" s="311"/>
      <c r="BV1458" s="311"/>
      <c r="BW1458" s="311"/>
      <c r="BX1458" s="311"/>
      <c r="BY1458" s="217"/>
      <c r="BZ1458" s="217"/>
      <c r="CA1458" s="217"/>
      <c r="CB1458" s="217"/>
      <c r="CC1458" s="217"/>
      <c r="CD1458" s="217"/>
      <c r="CE1458" s="311"/>
      <c r="CF1458" s="311" t="str">
        <f>IFERROR(ROUND(STDEV(AN1458,L1458),1),"")</f>
        <v/>
      </c>
      <c r="CG1458" s="322"/>
      <c r="CH1458" s="322"/>
      <c r="CI1458" s="322"/>
      <c r="CJ1458" s="322"/>
      <c r="CK1458" s="322"/>
      <c r="CL1458" s="322"/>
      <c r="CM1458" s="322"/>
      <c r="CN1458" s="220" t="str">
        <f>IFERROR(ROUND((SUM(#REF!)),0),"")</f>
        <v/>
      </c>
      <c r="CO1458" s="216"/>
      <c r="CP1458" s="221"/>
      <c r="CQ1458" s="222"/>
      <c r="CR1458" s="196"/>
      <c r="CS1458" s="196"/>
      <c r="CT1458" s="196"/>
      <c r="CU1458" s="196"/>
      <c r="CV1458" s="196"/>
      <c r="CW1458" s="306">
        <f>AV1458+BH1458</f>
        <v>0</v>
      </c>
      <c r="CX1458" s="12">
        <f>SUM(BI1458:BQ1458,AW1458:BE1458)</f>
        <v>0</v>
      </c>
      <c r="CY1458" s="314" t="str">
        <f>IFERROR(ROUND(CX1458/K1458,0),"")</f>
        <v/>
      </c>
      <c r="CZ1458" s="314" t="str">
        <f>IFERROR(ROUND(CY1458/#REF!,1),"")</f>
        <v/>
      </c>
      <c r="DA1458" s="306" t="str">
        <f t="shared" si="164"/>
        <v/>
      </c>
      <c r="DB1458" s="316" t="str">
        <f t="shared" si="165"/>
        <v/>
      </c>
      <c r="DC1458" s="193"/>
      <c r="DD1458" s="12" t="str">
        <f>IFERROR(#REF!-AP1458,"")</f>
        <v/>
      </c>
      <c r="DE1458" s="193"/>
      <c r="DF1458" s="305" t="str">
        <f>IFERROR(#REF!-L1458,"")</f>
        <v/>
      </c>
      <c r="DG1458" s="311" t="e">
        <f>IF(#REF!&gt;AQ1458,0,1)</f>
        <v>#REF!</v>
      </c>
      <c r="DH1458" s="320">
        <f>IF(AN1458&lt;M1458,0,1)</f>
        <v>1</v>
      </c>
      <c r="DI1458" s="320">
        <f>IF(AN1458&gt;N1458,0,1)</f>
        <v>1</v>
      </c>
    </row>
    <row r="1459" spans="3:113" ht="20.25" x14ac:dyDescent="0.2">
      <c r="C1459" s="214"/>
      <c r="G1459" s="207"/>
      <c r="H1459" s="314"/>
      <c r="I1459" s="314"/>
      <c r="J1459" s="314"/>
      <c r="K1459" s="314"/>
      <c r="L1459" s="208"/>
      <c r="M1459" s="209"/>
      <c r="N1459" s="210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5"/>
      <c r="Z1459" s="195"/>
      <c r="AA1459" s="194"/>
      <c r="AB1459" s="194"/>
      <c r="AC1459" s="194"/>
      <c r="AD1459" s="194"/>
      <c r="AE1459" s="194"/>
      <c r="AF1459" s="194"/>
      <c r="AG1459" s="194"/>
      <c r="AH1459" s="194"/>
      <c r="AI1459" s="194"/>
      <c r="AJ1459" s="194"/>
      <c r="AK1459" s="195"/>
      <c r="AL1459" s="195"/>
      <c r="AM1459" s="323" t="str">
        <f t="shared" si="159"/>
        <v/>
      </c>
      <c r="AN1459" s="323" t="str">
        <f t="shared" si="160"/>
        <v/>
      </c>
      <c r="AO1459" s="276" t="str">
        <f t="shared" si="161"/>
        <v/>
      </c>
      <c r="AP1459" s="218"/>
      <c r="AQ1459" s="219"/>
      <c r="AR1459" s="217" t="str">
        <f t="shared" si="162"/>
        <v/>
      </c>
      <c r="AS1459" s="217" t="str">
        <f t="shared" si="163"/>
        <v/>
      </c>
      <c r="AT1459" s="217"/>
      <c r="AU1459" s="217"/>
      <c r="AV1459" s="217"/>
      <c r="AW1459" s="217"/>
      <c r="AX1459" s="217"/>
      <c r="AY1459" s="217"/>
      <c r="AZ1459" s="217"/>
      <c r="BA1459" s="217"/>
      <c r="BB1459" s="217"/>
      <c r="BC1459" s="217"/>
      <c r="BD1459" s="217"/>
      <c r="BE1459" s="217"/>
      <c r="BF1459" s="217"/>
      <c r="BG1459" s="217"/>
      <c r="BH1459" s="217"/>
      <c r="BI1459" s="217"/>
      <c r="BJ1459" s="217"/>
      <c r="BK1459" s="217"/>
      <c r="BL1459" s="217"/>
      <c r="BM1459" s="217"/>
      <c r="BN1459" s="217"/>
      <c r="BO1459" s="217"/>
      <c r="BP1459" s="217"/>
      <c r="BQ1459" s="217"/>
      <c r="BR1459" s="311"/>
      <c r="BS1459" s="311"/>
      <c r="BT1459" s="311"/>
      <c r="BU1459" s="311"/>
      <c r="BV1459" s="311"/>
      <c r="BW1459" s="311"/>
      <c r="BX1459" s="311"/>
      <c r="BY1459" s="217"/>
      <c r="BZ1459" s="217"/>
      <c r="CA1459" s="217"/>
      <c r="CB1459" s="217"/>
      <c r="CC1459" s="217"/>
      <c r="CD1459" s="217"/>
      <c r="CE1459" s="311"/>
      <c r="CF1459" s="311" t="str">
        <f>IFERROR(ROUND(STDEV(AN1459,L1459),1),"")</f>
        <v/>
      </c>
      <c r="CG1459" s="322"/>
      <c r="CH1459" s="322"/>
      <c r="CI1459" s="322"/>
      <c r="CJ1459" s="322"/>
      <c r="CK1459" s="322"/>
      <c r="CL1459" s="322"/>
      <c r="CM1459" s="322"/>
      <c r="CN1459" s="220" t="str">
        <f>IFERROR(ROUND((SUM(#REF!)),0),"")</f>
        <v/>
      </c>
      <c r="CO1459" s="216"/>
      <c r="CP1459" s="221"/>
      <c r="CQ1459" s="222"/>
      <c r="CR1459" s="196"/>
      <c r="CS1459" s="196"/>
      <c r="CT1459" s="196"/>
      <c r="CU1459" s="196"/>
      <c r="CV1459" s="196"/>
      <c r="CW1459" s="306">
        <f>AV1459+BH1459</f>
        <v>0</v>
      </c>
      <c r="CX1459" s="12">
        <f>SUM(BI1459:BQ1459,AW1459:BE1459)</f>
        <v>0</v>
      </c>
      <c r="CY1459" s="314" t="str">
        <f>IFERROR(ROUND(CX1459/K1459,0),"")</f>
        <v/>
      </c>
      <c r="CZ1459" s="314" t="str">
        <f>IFERROR(ROUND(CY1459/#REF!,1),"")</f>
        <v/>
      </c>
      <c r="DA1459" s="306" t="str">
        <f t="shared" si="164"/>
        <v/>
      </c>
      <c r="DB1459" s="316" t="str">
        <f t="shared" si="165"/>
        <v/>
      </c>
      <c r="DC1459" s="193"/>
      <c r="DD1459" s="12" t="str">
        <f>IFERROR(#REF!-AP1459,"")</f>
        <v/>
      </c>
      <c r="DE1459" s="193"/>
      <c r="DF1459" s="305" t="str">
        <f>IFERROR(#REF!-L1459,"")</f>
        <v/>
      </c>
      <c r="DG1459" s="311" t="e">
        <f>IF(#REF!&gt;AQ1459,0,1)</f>
        <v>#REF!</v>
      </c>
      <c r="DH1459" s="320">
        <f>IF(AN1459&lt;M1459,0,1)</f>
        <v>1</v>
      </c>
      <c r="DI1459" s="320">
        <f>IF(AN1459&gt;N1459,0,1)</f>
        <v>1</v>
      </c>
    </row>
    <row r="1460" spans="3:113" ht="20.25" x14ac:dyDescent="0.2">
      <c r="C1460" s="214"/>
      <c r="G1460" s="207"/>
      <c r="H1460" s="314"/>
      <c r="I1460" s="314"/>
      <c r="J1460" s="314"/>
      <c r="K1460" s="314"/>
      <c r="L1460" s="208"/>
      <c r="M1460" s="209"/>
      <c r="N1460" s="210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5"/>
      <c r="Z1460" s="195"/>
      <c r="AA1460" s="194"/>
      <c r="AB1460" s="194"/>
      <c r="AC1460" s="194"/>
      <c r="AD1460" s="194"/>
      <c r="AE1460" s="194"/>
      <c r="AF1460" s="194"/>
      <c r="AG1460" s="194"/>
      <c r="AH1460" s="194"/>
      <c r="AI1460" s="194"/>
      <c r="AJ1460" s="194"/>
      <c r="AK1460" s="195"/>
      <c r="AL1460" s="195"/>
      <c r="AM1460" s="323" t="str">
        <f t="shared" si="159"/>
        <v/>
      </c>
      <c r="AN1460" s="323" t="str">
        <f t="shared" si="160"/>
        <v/>
      </c>
      <c r="AO1460" s="276" t="str">
        <f t="shared" si="161"/>
        <v/>
      </c>
      <c r="AP1460" s="218"/>
      <c r="AQ1460" s="219"/>
      <c r="AR1460" s="217" t="str">
        <f t="shared" si="162"/>
        <v/>
      </c>
      <c r="AS1460" s="217" t="str">
        <f t="shared" si="163"/>
        <v/>
      </c>
      <c r="AT1460" s="217"/>
      <c r="AU1460" s="217"/>
      <c r="AV1460" s="217"/>
      <c r="AW1460" s="217"/>
      <c r="AX1460" s="217"/>
      <c r="AY1460" s="217"/>
      <c r="AZ1460" s="217"/>
      <c r="BA1460" s="217"/>
      <c r="BB1460" s="217"/>
      <c r="BC1460" s="217"/>
      <c r="BD1460" s="217"/>
      <c r="BE1460" s="217"/>
      <c r="BF1460" s="217"/>
      <c r="BG1460" s="217"/>
      <c r="BH1460" s="217"/>
      <c r="BI1460" s="217"/>
      <c r="BJ1460" s="217"/>
      <c r="BK1460" s="217"/>
      <c r="BL1460" s="217"/>
      <c r="BM1460" s="217"/>
      <c r="BN1460" s="217"/>
      <c r="BO1460" s="217"/>
      <c r="BP1460" s="217"/>
      <c r="BQ1460" s="217"/>
      <c r="BR1460" s="311"/>
      <c r="BS1460" s="311"/>
      <c r="BT1460" s="311"/>
      <c r="BU1460" s="311"/>
      <c r="BV1460" s="311"/>
      <c r="BW1460" s="311"/>
      <c r="BX1460" s="311"/>
      <c r="BY1460" s="217"/>
      <c r="BZ1460" s="217"/>
      <c r="CA1460" s="217"/>
      <c r="CB1460" s="217"/>
      <c r="CC1460" s="217"/>
      <c r="CD1460" s="217"/>
      <c r="CE1460" s="311"/>
      <c r="CF1460" s="311" t="str">
        <f>IFERROR(ROUND(STDEV(AN1460,L1460),1),"")</f>
        <v/>
      </c>
      <c r="CG1460" s="322"/>
      <c r="CH1460" s="322"/>
      <c r="CI1460" s="322"/>
      <c r="CJ1460" s="322"/>
      <c r="CK1460" s="322"/>
      <c r="CL1460" s="322"/>
      <c r="CM1460" s="322"/>
      <c r="CN1460" s="220" t="str">
        <f>IFERROR(ROUND((SUM(#REF!)),0),"")</f>
        <v/>
      </c>
      <c r="CO1460" s="216"/>
      <c r="CP1460" s="221"/>
      <c r="CQ1460" s="222"/>
      <c r="CR1460" s="196"/>
      <c r="CS1460" s="196"/>
      <c r="CT1460" s="196"/>
      <c r="CU1460" s="196"/>
      <c r="CV1460" s="196"/>
      <c r="CW1460" s="306">
        <f>AV1460+BH1460</f>
        <v>0</v>
      </c>
      <c r="CX1460" s="12">
        <f>SUM(BI1460:BQ1460,AW1460:BE1460)</f>
        <v>0</v>
      </c>
      <c r="CY1460" s="314" t="str">
        <f>IFERROR(ROUND(CX1460/K1460,0),"")</f>
        <v/>
      </c>
      <c r="CZ1460" s="314" t="str">
        <f>IFERROR(ROUND(CY1460/#REF!,1),"")</f>
        <v/>
      </c>
      <c r="DA1460" s="306" t="str">
        <f t="shared" si="164"/>
        <v/>
      </c>
      <c r="DB1460" s="316" t="str">
        <f t="shared" si="165"/>
        <v/>
      </c>
      <c r="DC1460" s="193"/>
      <c r="DD1460" s="12" t="str">
        <f>IFERROR(#REF!-AP1460,"")</f>
        <v/>
      </c>
      <c r="DE1460" s="193"/>
      <c r="DF1460" s="305" t="str">
        <f>IFERROR(#REF!-L1460,"")</f>
        <v/>
      </c>
      <c r="DG1460" s="311" t="e">
        <f>IF(#REF!&gt;AQ1460,0,1)</f>
        <v>#REF!</v>
      </c>
      <c r="DH1460" s="320">
        <f>IF(AN1460&lt;M1460,0,1)</f>
        <v>1</v>
      </c>
      <c r="DI1460" s="320">
        <f>IF(AN1460&gt;N1460,0,1)</f>
        <v>1</v>
      </c>
    </row>
    <row r="1461" spans="3:113" ht="20.25" x14ac:dyDescent="0.2">
      <c r="C1461" s="214"/>
      <c r="G1461" s="207"/>
      <c r="H1461" s="314"/>
      <c r="I1461" s="314"/>
      <c r="J1461" s="314"/>
      <c r="K1461" s="314"/>
      <c r="L1461" s="208"/>
      <c r="M1461" s="209"/>
      <c r="N1461" s="210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5"/>
      <c r="Z1461" s="195"/>
      <c r="AA1461" s="194"/>
      <c r="AB1461" s="194"/>
      <c r="AC1461" s="194"/>
      <c r="AD1461" s="194"/>
      <c r="AE1461" s="194"/>
      <c r="AF1461" s="194"/>
      <c r="AG1461" s="194"/>
      <c r="AH1461" s="194"/>
      <c r="AI1461" s="194"/>
      <c r="AJ1461" s="194"/>
      <c r="AK1461" s="195"/>
      <c r="AL1461" s="195"/>
      <c r="AM1461" s="323" t="str">
        <f t="shared" si="159"/>
        <v/>
      </c>
      <c r="AN1461" s="323" t="str">
        <f t="shared" si="160"/>
        <v/>
      </c>
      <c r="AO1461" s="276" t="str">
        <f t="shared" si="161"/>
        <v/>
      </c>
      <c r="AP1461" s="218"/>
      <c r="AQ1461" s="219"/>
      <c r="AR1461" s="217" t="str">
        <f t="shared" si="162"/>
        <v/>
      </c>
      <c r="AS1461" s="217" t="str">
        <f t="shared" si="163"/>
        <v/>
      </c>
      <c r="AT1461" s="217"/>
      <c r="AU1461" s="217"/>
      <c r="AV1461" s="217"/>
      <c r="AW1461" s="217"/>
      <c r="AX1461" s="217"/>
      <c r="AY1461" s="217"/>
      <c r="AZ1461" s="217"/>
      <c r="BA1461" s="217"/>
      <c r="BB1461" s="217"/>
      <c r="BC1461" s="217"/>
      <c r="BD1461" s="217"/>
      <c r="BE1461" s="217"/>
      <c r="BF1461" s="217"/>
      <c r="BG1461" s="217"/>
      <c r="BH1461" s="217"/>
      <c r="BI1461" s="217"/>
      <c r="BJ1461" s="217"/>
      <c r="BK1461" s="217"/>
      <c r="BL1461" s="217"/>
      <c r="BM1461" s="217"/>
      <c r="BN1461" s="217"/>
      <c r="BO1461" s="217"/>
      <c r="BP1461" s="217"/>
      <c r="BQ1461" s="217"/>
      <c r="BR1461" s="311"/>
      <c r="BS1461" s="311"/>
      <c r="BT1461" s="311"/>
      <c r="BU1461" s="311"/>
      <c r="BV1461" s="311"/>
      <c r="BW1461" s="311"/>
      <c r="BX1461" s="311"/>
      <c r="BY1461" s="217"/>
      <c r="BZ1461" s="217"/>
      <c r="CA1461" s="217"/>
      <c r="CB1461" s="217"/>
      <c r="CC1461" s="217"/>
      <c r="CD1461" s="217"/>
      <c r="CE1461" s="311"/>
      <c r="CF1461" s="311" t="str">
        <f>IFERROR(ROUND(STDEV(AN1461,L1461),1),"")</f>
        <v/>
      </c>
      <c r="CG1461" s="322"/>
      <c r="CH1461" s="322"/>
      <c r="CI1461" s="322"/>
      <c r="CJ1461" s="322"/>
      <c r="CK1461" s="322"/>
      <c r="CL1461" s="322"/>
      <c r="CM1461" s="322"/>
      <c r="CN1461" s="220" t="str">
        <f>IFERROR(ROUND((SUM(#REF!)),0),"")</f>
        <v/>
      </c>
      <c r="CO1461" s="216"/>
      <c r="CP1461" s="221"/>
      <c r="CQ1461" s="222"/>
      <c r="CR1461" s="196"/>
      <c r="CS1461" s="196"/>
      <c r="CT1461" s="196"/>
      <c r="CU1461" s="196"/>
      <c r="CV1461" s="196"/>
      <c r="CW1461" s="306">
        <f>AV1461+BH1461</f>
        <v>0</v>
      </c>
      <c r="CX1461" s="12">
        <f>SUM(BI1461:BQ1461,AW1461:BE1461)</f>
        <v>0</v>
      </c>
      <c r="CY1461" s="314" t="str">
        <f>IFERROR(ROUND(CX1461/K1461,0),"")</f>
        <v/>
      </c>
      <c r="CZ1461" s="314" t="str">
        <f>IFERROR(ROUND(CY1461/#REF!,1),"")</f>
        <v/>
      </c>
      <c r="DA1461" s="306" t="str">
        <f t="shared" si="164"/>
        <v/>
      </c>
      <c r="DB1461" s="316" t="str">
        <f t="shared" si="165"/>
        <v/>
      </c>
      <c r="DC1461" s="193"/>
      <c r="DD1461" s="12" t="str">
        <f>IFERROR(#REF!-AP1461,"")</f>
        <v/>
      </c>
      <c r="DE1461" s="193"/>
      <c r="DF1461" s="305" t="str">
        <f>IFERROR(#REF!-L1461,"")</f>
        <v/>
      </c>
      <c r="DG1461" s="311" t="e">
        <f>IF(#REF!&gt;AQ1461,0,1)</f>
        <v>#REF!</v>
      </c>
      <c r="DH1461" s="320">
        <f>IF(AN1461&lt;M1461,0,1)</f>
        <v>1</v>
      </c>
      <c r="DI1461" s="320">
        <f>IF(AN1461&gt;N1461,0,1)</f>
        <v>1</v>
      </c>
    </row>
    <row r="1462" spans="3:113" ht="20.25" x14ac:dyDescent="0.2">
      <c r="C1462" s="214"/>
      <c r="G1462" s="207"/>
      <c r="H1462" s="314"/>
      <c r="I1462" s="314"/>
      <c r="J1462" s="314"/>
      <c r="K1462" s="314"/>
      <c r="L1462" s="208"/>
      <c r="M1462" s="209"/>
      <c r="N1462" s="210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5"/>
      <c r="Z1462" s="195"/>
      <c r="AA1462" s="194"/>
      <c r="AB1462" s="194"/>
      <c r="AC1462" s="194"/>
      <c r="AD1462" s="194"/>
      <c r="AE1462" s="194"/>
      <c r="AF1462" s="194"/>
      <c r="AG1462" s="194"/>
      <c r="AH1462" s="194"/>
      <c r="AI1462" s="194"/>
      <c r="AJ1462" s="194"/>
      <c r="AK1462" s="195"/>
      <c r="AL1462" s="195"/>
      <c r="AM1462" s="323" t="str">
        <f t="shared" si="159"/>
        <v/>
      </c>
      <c r="AN1462" s="323" t="str">
        <f t="shared" si="160"/>
        <v/>
      </c>
      <c r="AO1462" s="276" t="str">
        <f t="shared" si="161"/>
        <v/>
      </c>
      <c r="AP1462" s="218"/>
      <c r="AQ1462" s="219"/>
      <c r="AR1462" s="217" t="str">
        <f t="shared" si="162"/>
        <v/>
      </c>
      <c r="AS1462" s="217" t="str">
        <f t="shared" si="163"/>
        <v/>
      </c>
      <c r="AT1462" s="217"/>
      <c r="AU1462" s="217"/>
      <c r="AV1462" s="217"/>
      <c r="AW1462" s="217"/>
      <c r="AX1462" s="217"/>
      <c r="AY1462" s="217"/>
      <c r="AZ1462" s="217"/>
      <c r="BA1462" s="217"/>
      <c r="BB1462" s="217"/>
      <c r="BC1462" s="217"/>
      <c r="BD1462" s="217"/>
      <c r="BE1462" s="217"/>
      <c r="BF1462" s="217"/>
      <c r="BG1462" s="217"/>
      <c r="BH1462" s="217"/>
      <c r="BI1462" s="217"/>
      <c r="BJ1462" s="217"/>
      <c r="BK1462" s="217"/>
      <c r="BL1462" s="217"/>
      <c r="BM1462" s="217"/>
      <c r="BN1462" s="217"/>
      <c r="BO1462" s="217"/>
      <c r="BP1462" s="217"/>
      <c r="BQ1462" s="217"/>
      <c r="BR1462" s="311"/>
      <c r="BS1462" s="311"/>
      <c r="BT1462" s="311"/>
      <c r="BU1462" s="311"/>
      <c r="BV1462" s="311"/>
      <c r="BW1462" s="311"/>
      <c r="BX1462" s="311"/>
      <c r="BY1462" s="217"/>
      <c r="BZ1462" s="217"/>
      <c r="CA1462" s="217"/>
      <c r="CB1462" s="217"/>
      <c r="CC1462" s="217"/>
      <c r="CD1462" s="217"/>
      <c r="CE1462" s="311"/>
      <c r="CF1462" s="311" t="str">
        <f>IFERROR(ROUND(STDEV(AN1462,L1462),1),"")</f>
        <v/>
      </c>
      <c r="CG1462" s="322"/>
      <c r="CH1462" s="322"/>
      <c r="CI1462" s="322"/>
      <c r="CJ1462" s="322"/>
      <c r="CK1462" s="322"/>
      <c r="CL1462" s="322"/>
      <c r="CM1462" s="322"/>
      <c r="CN1462" s="220" t="str">
        <f>IFERROR(ROUND((SUM(#REF!)),0),"")</f>
        <v/>
      </c>
      <c r="CO1462" s="216"/>
      <c r="CP1462" s="221"/>
      <c r="CQ1462" s="222"/>
      <c r="CR1462" s="196"/>
      <c r="CS1462" s="196"/>
      <c r="CT1462" s="196"/>
      <c r="CU1462" s="196"/>
      <c r="CV1462" s="196"/>
      <c r="CW1462" s="306">
        <f>AV1462+BH1462</f>
        <v>0</v>
      </c>
      <c r="CX1462" s="12">
        <f>SUM(BI1462:BQ1462,AW1462:BE1462)</f>
        <v>0</v>
      </c>
      <c r="CY1462" s="314" t="str">
        <f>IFERROR(ROUND(CX1462/K1462,0),"")</f>
        <v/>
      </c>
      <c r="CZ1462" s="314" t="str">
        <f>IFERROR(ROUND(CY1462/#REF!,1),"")</f>
        <v/>
      </c>
      <c r="DA1462" s="306" t="str">
        <f t="shared" si="164"/>
        <v/>
      </c>
      <c r="DB1462" s="316" t="str">
        <f t="shared" si="165"/>
        <v/>
      </c>
      <c r="DC1462" s="193"/>
      <c r="DD1462" s="12" t="str">
        <f>IFERROR(#REF!-AP1462,"")</f>
        <v/>
      </c>
      <c r="DE1462" s="193"/>
      <c r="DF1462" s="305" t="str">
        <f>IFERROR(#REF!-L1462,"")</f>
        <v/>
      </c>
      <c r="DG1462" s="311" t="e">
        <f>IF(#REF!&gt;AQ1462,0,1)</f>
        <v>#REF!</v>
      </c>
      <c r="DH1462" s="320">
        <f>IF(AN1462&lt;M1462,0,1)</f>
        <v>1</v>
      </c>
      <c r="DI1462" s="320">
        <f>IF(AN1462&gt;N1462,0,1)</f>
        <v>1</v>
      </c>
    </row>
    <row r="1463" spans="3:113" ht="20.25" x14ac:dyDescent="0.2">
      <c r="C1463" s="214"/>
      <c r="G1463" s="207"/>
      <c r="H1463" s="314"/>
      <c r="I1463" s="314"/>
      <c r="J1463" s="314"/>
      <c r="K1463" s="314"/>
      <c r="L1463" s="208"/>
      <c r="M1463" s="209"/>
      <c r="N1463" s="210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5"/>
      <c r="Z1463" s="195"/>
      <c r="AA1463" s="194"/>
      <c r="AB1463" s="194"/>
      <c r="AC1463" s="194"/>
      <c r="AD1463" s="194"/>
      <c r="AE1463" s="194"/>
      <c r="AF1463" s="194"/>
      <c r="AG1463" s="194"/>
      <c r="AH1463" s="194"/>
      <c r="AI1463" s="194"/>
      <c r="AJ1463" s="194"/>
      <c r="AK1463" s="195"/>
      <c r="AL1463" s="195"/>
      <c r="AM1463" s="323" t="str">
        <f t="shared" si="159"/>
        <v/>
      </c>
      <c r="AN1463" s="323" t="str">
        <f t="shared" si="160"/>
        <v/>
      </c>
      <c r="AO1463" s="276" t="str">
        <f t="shared" si="161"/>
        <v/>
      </c>
      <c r="AP1463" s="218"/>
      <c r="AQ1463" s="219"/>
      <c r="AR1463" s="217" t="str">
        <f t="shared" si="162"/>
        <v/>
      </c>
      <c r="AS1463" s="217" t="str">
        <f t="shared" si="163"/>
        <v/>
      </c>
      <c r="AT1463" s="217"/>
      <c r="AU1463" s="217"/>
      <c r="AV1463" s="217"/>
      <c r="AW1463" s="217"/>
      <c r="AX1463" s="217"/>
      <c r="AY1463" s="217"/>
      <c r="AZ1463" s="217"/>
      <c r="BA1463" s="217"/>
      <c r="BB1463" s="217"/>
      <c r="BC1463" s="217"/>
      <c r="BD1463" s="217"/>
      <c r="BE1463" s="217"/>
      <c r="BF1463" s="217"/>
      <c r="BG1463" s="217"/>
      <c r="BH1463" s="217"/>
      <c r="BI1463" s="217"/>
      <c r="BJ1463" s="217"/>
      <c r="BK1463" s="217"/>
      <c r="BL1463" s="217"/>
      <c r="BM1463" s="217"/>
      <c r="BN1463" s="217"/>
      <c r="BO1463" s="217"/>
      <c r="BP1463" s="217"/>
      <c r="BQ1463" s="217"/>
      <c r="BR1463" s="311"/>
      <c r="BS1463" s="311"/>
      <c r="BT1463" s="311"/>
      <c r="BU1463" s="311"/>
      <c r="BV1463" s="311"/>
      <c r="BW1463" s="311"/>
      <c r="BX1463" s="311"/>
      <c r="BY1463" s="217"/>
      <c r="BZ1463" s="217"/>
      <c r="CA1463" s="217"/>
      <c r="CB1463" s="217"/>
      <c r="CC1463" s="217"/>
      <c r="CD1463" s="217"/>
      <c r="CE1463" s="311"/>
      <c r="CF1463" s="311" t="str">
        <f>IFERROR(ROUND(STDEV(AN1463,L1463),1),"")</f>
        <v/>
      </c>
      <c r="CG1463" s="322"/>
      <c r="CH1463" s="322"/>
      <c r="CI1463" s="322"/>
      <c r="CJ1463" s="322"/>
      <c r="CK1463" s="322"/>
      <c r="CL1463" s="322"/>
      <c r="CM1463" s="322"/>
      <c r="CN1463" s="220" t="str">
        <f>IFERROR(ROUND((SUM(#REF!)),0),"")</f>
        <v/>
      </c>
      <c r="CO1463" s="216"/>
      <c r="CP1463" s="221"/>
      <c r="CQ1463" s="222"/>
      <c r="CR1463" s="196"/>
      <c r="CS1463" s="196"/>
      <c r="CT1463" s="196"/>
      <c r="CU1463" s="196"/>
      <c r="CV1463" s="196"/>
      <c r="CW1463" s="306">
        <f>AV1463+BH1463</f>
        <v>0</v>
      </c>
      <c r="CX1463" s="12">
        <f>SUM(BI1463:BQ1463,AW1463:BE1463)</f>
        <v>0</v>
      </c>
      <c r="CY1463" s="314" t="str">
        <f>IFERROR(ROUND(CX1463/K1463,0),"")</f>
        <v/>
      </c>
      <c r="CZ1463" s="314" t="str">
        <f>IFERROR(ROUND(CY1463/#REF!,1),"")</f>
        <v/>
      </c>
      <c r="DA1463" s="306" t="str">
        <f t="shared" si="164"/>
        <v/>
      </c>
      <c r="DB1463" s="316" t="str">
        <f t="shared" si="165"/>
        <v/>
      </c>
      <c r="DC1463" s="193"/>
      <c r="DD1463" s="12" t="str">
        <f>IFERROR(#REF!-AP1463,"")</f>
        <v/>
      </c>
      <c r="DE1463" s="193"/>
      <c r="DF1463" s="305" t="str">
        <f>IFERROR(#REF!-L1463,"")</f>
        <v/>
      </c>
      <c r="DG1463" s="311" t="e">
        <f>IF(#REF!&gt;AQ1463,0,1)</f>
        <v>#REF!</v>
      </c>
      <c r="DH1463" s="320">
        <f>IF(AN1463&lt;M1463,0,1)</f>
        <v>1</v>
      </c>
      <c r="DI1463" s="320">
        <f>IF(AN1463&gt;N1463,0,1)</f>
        <v>1</v>
      </c>
    </row>
    <row r="1464" spans="3:113" ht="20.25" x14ac:dyDescent="0.2">
      <c r="C1464" s="214"/>
      <c r="G1464" s="207"/>
      <c r="H1464" s="314"/>
      <c r="I1464" s="314"/>
      <c r="J1464" s="314"/>
      <c r="K1464" s="314"/>
      <c r="L1464" s="208"/>
      <c r="M1464" s="209"/>
      <c r="N1464" s="210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5"/>
      <c r="Z1464" s="195"/>
      <c r="AA1464" s="194"/>
      <c r="AB1464" s="194"/>
      <c r="AC1464" s="194"/>
      <c r="AD1464" s="194"/>
      <c r="AE1464" s="194"/>
      <c r="AF1464" s="194"/>
      <c r="AG1464" s="194"/>
      <c r="AH1464" s="194"/>
      <c r="AI1464" s="194"/>
      <c r="AJ1464" s="194"/>
      <c r="AK1464" s="195"/>
      <c r="AL1464" s="195"/>
      <c r="AM1464" s="323" t="str">
        <f t="shared" si="159"/>
        <v/>
      </c>
      <c r="AN1464" s="323" t="str">
        <f t="shared" si="160"/>
        <v/>
      </c>
      <c r="AO1464" s="276" t="str">
        <f t="shared" si="161"/>
        <v/>
      </c>
      <c r="AP1464" s="218"/>
      <c r="AQ1464" s="219"/>
      <c r="AR1464" s="217" t="str">
        <f t="shared" si="162"/>
        <v/>
      </c>
      <c r="AS1464" s="217" t="str">
        <f t="shared" si="163"/>
        <v/>
      </c>
      <c r="AT1464" s="217"/>
      <c r="AU1464" s="217"/>
      <c r="AV1464" s="217"/>
      <c r="AW1464" s="217"/>
      <c r="AX1464" s="217"/>
      <c r="AY1464" s="217"/>
      <c r="AZ1464" s="217"/>
      <c r="BA1464" s="217"/>
      <c r="BB1464" s="217"/>
      <c r="BC1464" s="217"/>
      <c r="BD1464" s="217"/>
      <c r="BE1464" s="217"/>
      <c r="BF1464" s="217"/>
      <c r="BG1464" s="217"/>
      <c r="BH1464" s="217"/>
      <c r="BI1464" s="217"/>
      <c r="BJ1464" s="217"/>
      <c r="BK1464" s="217"/>
      <c r="BL1464" s="217"/>
      <c r="BM1464" s="217"/>
      <c r="BN1464" s="217"/>
      <c r="BO1464" s="217"/>
      <c r="BP1464" s="217"/>
      <c r="BQ1464" s="217"/>
      <c r="BR1464" s="311"/>
      <c r="BS1464" s="311"/>
      <c r="BT1464" s="311"/>
      <c r="BU1464" s="311"/>
      <c r="BV1464" s="311"/>
      <c r="BW1464" s="311"/>
      <c r="BX1464" s="311"/>
      <c r="BY1464" s="217"/>
      <c r="BZ1464" s="217"/>
      <c r="CA1464" s="217"/>
      <c r="CB1464" s="217"/>
      <c r="CC1464" s="217"/>
      <c r="CD1464" s="217"/>
      <c r="CE1464" s="311"/>
      <c r="CF1464" s="311" t="str">
        <f>IFERROR(ROUND(STDEV(AN1464,L1464),1),"")</f>
        <v/>
      </c>
      <c r="CG1464" s="322"/>
      <c r="CH1464" s="322"/>
      <c r="CI1464" s="322"/>
      <c r="CJ1464" s="322"/>
      <c r="CK1464" s="322"/>
      <c r="CL1464" s="322"/>
      <c r="CM1464" s="322"/>
      <c r="CN1464" s="220" t="str">
        <f>IFERROR(ROUND((SUM(#REF!)),0),"")</f>
        <v/>
      </c>
      <c r="CO1464" s="216"/>
      <c r="CP1464" s="221"/>
      <c r="CQ1464" s="222"/>
      <c r="CR1464" s="196"/>
      <c r="CS1464" s="196"/>
      <c r="CT1464" s="196"/>
      <c r="CU1464" s="196"/>
      <c r="CV1464" s="196"/>
      <c r="CW1464" s="306">
        <f>AV1464+BH1464</f>
        <v>0</v>
      </c>
      <c r="CX1464" s="12">
        <f>SUM(BI1464:BQ1464,AW1464:BE1464)</f>
        <v>0</v>
      </c>
      <c r="CY1464" s="314" t="str">
        <f>IFERROR(ROUND(CX1464/K1464,0),"")</f>
        <v/>
      </c>
      <c r="CZ1464" s="314" t="str">
        <f>IFERROR(ROUND(CY1464/#REF!,1),"")</f>
        <v/>
      </c>
      <c r="DA1464" s="306" t="str">
        <f t="shared" si="164"/>
        <v/>
      </c>
      <c r="DB1464" s="316" t="str">
        <f t="shared" si="165"/>
        <v/>
      </c>
      <c r="DC1464" s="193"/>
      <c r="DD1464" s="12" t="str">
        <f>IFERROR(#REF!-AP1464,"")</f>
        <v/>
      </c>
      <c r="DE1464" s="193"/>
      <c r="DF1464" s="305" t="str">
        <f>IFERROR(#REF!-L1464,"")</f>
        <v/>
      </c>
      <c r="DG1464" s="311" t="e">
        <f>IF(#REF!&gt;AQ1464,0,1)</f>
        <v>#REF!</v>
      </c>
      <c r="DH1464" s="320">
        <f>IF(AN1464&lt;M1464,0,1)</f>
        <v>1</v>
      </c>
      <c r="DI1464" s="320">
        <f>IF(AN1464&gt;N1464,0,1)</f>
        <v>1</v>
      </c>
    </row>
    <row r="1465" spans="3:113" ht="20.25" x14ac:dyDescent="0.2">
      <c r="C1465" s="214"/>
      <c r="G1465" s="207"/>
      <c r="H1465" s="314"/>
      <c r="I1465" s="314"/>
      <c r="J1465" s="314"/>
      <c r="K1465" s="314"/>
      <c r="L1465" s="208"/>
      <c r="M1465" s="209"/>
      <c r="N1465" s="210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5"/>
      <c r="Z1465" s="195"/>
      <c r="AA1465" s="194"/>
      <c r="AB1465" s="194"/>
      <c r="AC1465" s="194"/>
      <c r="AD1465" s="194"/>
      <c r="AE1465" s="194"/>
      <c r="AF1465" s="194"/>
      <c r="AG1465" s="194"/>
      <c r="AH1465" s="194"/>
      <c r="AI1465" s="194"/>
      <c r="AJ1465" s="194"/>
      <c r="AK1465" s="195"/>
      <c r="AL1465" s="195"/>
      <c r="AM1465" s="323" t="str">
        <f t="shared" si="159"/>
        <v/>
      </c>
      <c r="AN1465" s="323" t="str">
        <f t="shared" si="160"/>
        <v/>
      </c>
      <c r="AO1465" s="276" t="str">
        <f t="shared" si="161"/>
        <v/>
      </c>
      <c r="AP1465" s="218"/>
      <c r="AQ1465" s="219"/>
      <c r="AR1465" s="217" t="str">
        <f t="shared" si="162"/>
        <v/>
      </c>
      <c r="AS1465" s="217" t="str">
        <f t="shared" si="163"/>
        <v/>
      </c>
      <c r="AT1465" s="217"/>
      <c r="AU1465" s="217"/>
      <c r="AV1465" s="217"/>
      <c r="AW1465" s="217"/>
      <c r="AX1465" s="217"/>
      <c r="AY1465" s="217"/>
      <c r="AZ1465" s="217"/>
      <c r="BA1465" s="217"/>
      <c r="BB1465" s="217"/>
      <c r="BC1465" s="217"/>
      <c r="BD1465" s="217"/>
      <c r="BE1465" s="217"/>
      <c r="BF1465" s="217"/>
      <c r="BG1465" s="217"/>
      <c r="BH1465" s="217"/>
      <c r="BI1465" s="217"/>
      <c r="BJ1465" s="217"/>
      <c r="BK1465" s="217"/>
      <c r="BL1465" s="217"/>
      <c r="BM1465" s="217"/>
      <c r="BN1465" s="217"/>
      <c r="BO1465" s="217"/>
      <c r="BP1465" s="217"/>
      <c r="BQ1465" s="217"/>
      <c r="BR1465" s="311"/>
      <c r="BS1465" s="311"/>
      <c r="BT1465" s="311"/>
      <c r="BU1465" s="311"/>
      <c r="BV1465" s="311"/>
      <c r="BW1465" s="311"/>
      <c r="BX1465" s="311"/>
      <c r="BY1465" s="217"/>
      <c r="BZ1465" s="217"/>
      <c r="CA1465" s="217"/>
      <c r="CB1465" s="217"/>
      <c r="CC1465" s="217"/>
      <c r="CD1465" s="217"/>
      <c r="CE1465" s="311"/>
      <c r="CF1465" s="311" t="str">
        <f>IFERROR(ROUND(STDEV(AN1465,L1465),1),"")</f>
        <v/>
      </c>
      <c r="CG1465" s="322"/>
      <c r="CH1465" s="322"/>
      <c r="CI1465" s="322"/>
      <c r="CJ1465" s="322"/>
      <c r="CK1465" s="322"/>
      <c r="CL1465" s="322"/>
      <c r="CM1465" s="322"/>
      <c r="CN1465" s="220" t="str">
        <f>IFERROR(ROUND((SUM(#REF!)),0),"")</f>
        <v/>
      </c>
      <c r="CO1465" s="216"/>
      <c r="CP1465" s="221"/>
      <c r="CQ1465" s="222"/>
      <c r="CR1465" s="196"/>
      <c r="CS1465" s="196"/>
      <c r="CT1465" s="196"/>
      <c r="CU1465" s="196"/>
      <c r="CV1465" s="196"/>
      <c r="CW1465" s="306">
        <f>AV1465+BH1465</f>
        <v>0</v>
      </c>
      <c r="CX1465" s="12">
        <f>SUM(BI1465:BQ1465,AW1465:BE1465)</f>
        <v>0</v>
      </c>
      <c r="CY1465" s="314" t="str">
        <f>IFERROR(ROUND(CX1465/K1465,0),"")</f>
        <v/>
      </c>
      <c r="CZ1465" s="314" t="str">
        <f>IFERROR(ROUND(CY1465/#REF!,1),"")</f>
        <v/>
      </c>
      <c r="DA1465" s="306" t="str">
        <f t="shared" si="164"/>
        <v/>
      </c>
      <c r="DB1465" s="316" t="str">
        <f t="shared" si="165"/>
        <v/>
      </c>
      <c r="DC1465" s="193"/>
      <c r="DD1465" s="12" t="str">
        <f>IFERROR(#REF!-AP1465,"")</f>
        <v/>
      </c>
      <c r="DE1465" s="193"/>
      <c r="DF1465" s="305" t="str">
        <f>IFERROR(#REF!-L1465,"")</f>
        <v/>
      </c>
      <c r="DG1465" s="311" t="e">
        <f>IF(#REF!&gt;AQ1465,0,1)</f>
        <v>#REF!</v>
      </c>
      <c r="DH1465" s="320">
        <f>IF(AN1465&lt;M1465,0,1)</f>
        <v>1</v>
      </c>
      <c r="DI1465" s="320">
        <f>IF(AN1465&gt;N1465,0,1)</f>
        <v>1</v>
      </c>
    </row>
    <row r="1466" spans="3:113" ht="20.25" x14ac:dyDescent="0.2">
      <c r="C1466" s="214"/>
      <c r="G1466" s="207"/>
      <c r="H1466" s="314"/>
      <c r="I1466" s="314"/>
      <c r="J1466" s="314"/>
      <c r="K1466" s="314"/>
      <c r="L1466" s="208"/>
      <c r="M1466" s="209"/>
      <c r="N1466" s="210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5"/>
      <c r="Z1466" s="195"/>
      <c r="AA1466" s="194"/>
      <c r="AB1466" s="194"/>
      <c r="AC1466" s="194"/>
      <c r="AD1466" s="194"/>
      <c r="AE1466" s="194"/>
      <c r="AF1466" s="194"/>
      <c r="AG1466" s="194"/>
      <c r="AH1466" s="194"/>
      <c r="AI1466" s="194"/>
      <c r="AJ1466" s="194"/>
      <c r="AK1466" s="195"/>
      <c r="AL1466" s="195"/>
      <c r="AM1466" s="323" t="str">
        <f t="shared" si="159"/>
        <v/>
      </c>
      <c r="AN1466" s="323" t="str">
        <f t="shared" si="160"/>
        <v/>
      </c>
      <c r="AO1466" s="276" t="str">
        <f t="shared" si="161"/>
        <v/>
      </c>
      <c r="AP1466" s="218"/>
      <c r="AQ1466" s="219"/>
      <c r="AR1466" s="217" t="str">
        <f t="shared" si="162"/>
        <v/>
      </c>
      <c r="AS1466" s="217" t="str">
        <f t="shared" si="163"/>
        <v/>
      </c>
      <c r="AT1466" s="217"/>
      <c r="AU1466" s="217"/>
      <c r="AV1466" s="217"/>
      <c r="AW1466" s="217"/>
      <c r="AX1466" s="217"/>
      <c r="AY1466" s="217"/>
      <c r="AZ1466" s="217"/>
      <c r="BA1466" s="217"/>
      <c r="BB1466" s="217"/>
      <c r="BC1466" s="217"/>
      <c r="BD1466" s="217"/>
      <c r="BE1466" s="217"/>
      <c r="BF1466" s="217"/>
      <c r="BG1466" s="217"/>
      <c r="BH1466" s="217"/>
      <c r="BI1466" s="217"/>
      <c r="BJ1466" s="217"/>
      <c r="BK1466" s="217"/>
      <c r="BL1466" s="217"/>
      <c r="BM1466" s="217"/>
      <c r="BN1466" s="217"/>
      <c r="BO1466" s="217"/>
      <c r="BP1466" s="217"/>
      <c r="BQ1466" s="217"/>
      <c r="BR1466" s="311"/>
      <c r="BS1466" s="311"/>
      <c r="BT1466" s="311"/>
      <c r="BU1466" s="311"/>
      <c r="BV1466" s="311"/>
      <c r="BW1466" s="311"/>
      <c r="BX1466" s="311"/>
      <c r="BY1466" s="217"/>
      <c r="BZ1466" s="217"/>
      <c r="CA1466" s="217"/>
      <c r="CB1466" s="217"/>
      <c r="CC1466" s="217"/>
      <c r="CD1466" s="217"/>
      <c r="CE1466" s="311"/>
      <c r="CF1466" s="311" t="str">
        <f>IFERROR(ROUND(STDEV(AN1466,L1466),1),"")</f>
        <v/>
      </c>
      <c r="CG1466" s="322"/>
      <c r="CH1466" s="322"/>
      <c r="CI1466" s="322"/>
      <c r="CJ1466" s="322"/>
      <c r="CK1466" s="322"/>
      <c r="CL1466" s="322"/>
      <c r="CM1466" s="322"/>
      <c r="CN1466" s="220" t="str">
        <f>IFERROR(ROUND((SUM(#REF!)),0),"")</f>
        <v/>
      </c>
      <c r="CO1466" s="216"/>
      <c r="CP1466" s="221"/>
      <c r="CQ1466" s="222"/>
      <c r="CR1466" s="196"/>
      <c r="CS1466" s="196"/>
      <c r="CT1466" s="196"/>
      <c r="CU1466" s="196"/>
      <c r="CV1466" s="196"/>
      <c r="CW1466" s="306">
        <f>AV1466+BH1466</f>
        <v>0</v>
      </c>
      <c r="CX1466" s="12">
        <f>SUM(BI1466:BQ1466,AW1466:BE1466)</f>
        <v>0</v>
      </c>
      <c r="CY1466" s="314" t="str">
        <f>IFERROR(ROUND(CX1466/K1466,0),"")</f>
        <v/>
      </c>
      <c r="CZ1466" s="314" t="str">
        <f>IFERROR(ROUND(CY1466/#REF!,1),"")</f>
        <v/>
      </c>
      <c r="DA1466" s="306" t="str">
        <f t="shared" si="164"/>
        <v/>
      </c>
      <c r="DB1466" s="316" t="str">
        <f t="shared" si="165"/>
        <v/>
      </c>
      <c r="DC1466" s="193"/>
      <c r="DD1466" s="12" t="str">
        <f>IFERROR(#REF!-AP1466,"")</f>
        <v/>
      </c>
      <c r="DE1466" s="193"/>
      <c r="DF1466" s="305" t="str">
        <f>IFERROR(#REF!-L1466,"")</f>
        <v/>
      </c>
      <c r="DG1466" s="311" t="e">
        <f>IF(#REF!&gt;AQ1466,0,1)</f>
        <v>#REF!</v>
      </c>
      <c r="DH1466" s="320">
        <f>IF(AN1466&lt;M1466,0,1)</f>
        <v>1</v>
      </c>
      <c r="DI1466" s="320">
        <f>IF(AN1466&gt;N1466,0,1)</f>
        <v>1</v>
      </c>
    </row>
    <row r="1467" spans="3:113" ht="20.25" x14ac:dyDescent="0.2">
      <c r="C1467" s="214"/>
      <c r="G1467" s="207"/>
      <c r="H1467" s="314"/>
      <c r="I1467" s="314"/>
      <c r="J1467" s="314"/>
      <c r="K1467" s="314"/>
      <c r="L1467" s="208"/>
      <c r="M1467" s="209"/>
      <c r="N1467" s="210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5"/>
      <c r="Z1467" s="195"/>
      <c r="AA1467" s="194"/>
      <c r="AB1467" s="194"/>
      <c r="AC1467" s="194"/>
      <c r="AD1467" s="194"/>
      <c r="AE1467" s="194"/>
      <c r="AF1467" s="194"/>
      <c r="AG1467" s="194"/>
      <c r="AH1467" s="194"/>
      <c r="AI1467" s="194"/>
      <c r="AJ1467" s="194"/>
      <c r="AK1467" s="195"/>
      <c r="AL1467" s="195"/>
      <c r="AM1467" s="323" t="str">
        <f t="shared" si="159"/>
        <v/>
      </c>
      <c r="AN1467" s="323" t="str">
        <f t="shared" si="160"/>
        <v/>
      </c>
      <c r="AO1467" s="276" t="str">
        <f t="shared" si="161"/>
        <v/>
      </c>
      <c r="AP1467" s="218"/>
      <c r="AQ1467" s="219"/>
      <c r="AR1467" s="217" t="str">
        <f t="shared" si="162"/>
        <v/>
      </c>
      <c r="AS1467" s="217" t="str">
        <f t="shared" si="163"/>
        <v/>
      </c>
      <c r="AT1467" s="217"/>
      <c r="AU1467" s="217"/>
      <c r="AV1467" s="217"/>
      <c r="AW1467" s="217"/>
      <c r="AX1467" s="217"/>
      <c r="AY1467" s="217"/>
      <c r="AZ1467" s="217"/>
      <c r="BA1467" s="217"/>
      <c r="BB1467" s="217"/>
      <c r="BC1467" s="217"/>
      <c r="BD1467" s="217"/>
      <c r="BE1467" s="217"/>
      <c r="BF1467" s="217"/>
      <c r="BG1467" s="217"/>
      <c r="BH1467" s="217"/>
      <c r="BI1467" s="217"/>
      <c r="BJ1467" s="217"/>
      <c r="BK1467" s="217"/>
      <c r="BL1467" s="217"/>
      <c r="BM1467" s="217"/>
      <c r="BN1467" s="217"/>
      <c r="BO1467" s="217"/>
      <c r="BP1467" s="217"/>
      <c r="BQ1467" s="217"/>
      <c r="BR1467" s="311"/>
      <c r="BS1467" s="311"/>
      <c r="BT1467" s="311"/>
      <c r="BU1467" s="311"/>
      <c r="BV1467" s="311"/>
      <c r="BW1467" s="311"/>
      <c r="BX1467" s="311"/>
      <c r="BY1467" s="217"/>
      <c r="BZ1467" s="217"/>
      <c r="CA1467" s="217"/>
      <c r="CB1467" s="217"/>
      <c r="CC1467" s="217"/>
      <c r="CD1467" s="217"/>
      <c r="CE1467" s="311"/>
      <c r="CF1467" s="311" t="str">
        <f>IFERROR(ROUND(STDEV(AN1467,L1467),1),"")</f>
        <v/>
      </c>
      <c r="CG1467" s="322"/>
      <c r="CH1467" s="322"/>
      <c r="CI1467" s="322"/>
      <c r="CJ1467" s="322"/>
      <c r="CK1467" s="322"/>
      <c r="CL1467" s="322"/>
      <c r="CM1467" s="322"/>
      <c r="CN1467" s="220" t="str">
        <f>IFERROR(ROUND((SUM(#REF!)),0),"")</f>
        <v/>
      </c>
      <c r="CO1467" s="216"/>
      <c r="CP1467" s="221"/>
      <c r="CQ1467" s="222"/>
      <c r="CR1467" s="196"/>
      <c r="CS1467" s="196"/>
      <c r="CT1467" s="196"/>
      <c r="CU1467" s="196"/>
      <c r="CV1467" s="196"/>
      <c r="CW1467" s="306">
        <f>AV1467+BH1467</f>
        <v>0</v>
      </c>
      <c r="CX1467" s="12">
        <f>SUM(BI1467:BQ1467,AW1467:BE1467)</f>
        <v>0</v>
      </c>
      <c r="CY1467" s="314" t="str">
        <f>IFERROR(ROUND(CX1467/K1467,0),"")</f>
        <v/>
      </c>
      <c r="CZ1467" s="314" t="str">
        <f>IFERROR(ROUND(CY1467/#REF!,1),"")</f>
        <v/>
      </c>
      <c r="DA1467" s="306" t="str">
        <f t="shared" si="164"/>
        <v/>
      </c>
      <c r="DB1467" s="316" t="str">
        <f t="shared" si="165"/>
        <v/>
      </c>
      <c r="DC1467" s="193"/>
      <c r="DD1467" s="12" t="str">
        <f>IFERROR(#REF!-AP1467,"")</f>
        <v/>
      </c>
      <c r="DE1467" s="193"/>
      <c r="DF1467" s="305" t="str">
        <f>IFERROR(#REF!-L1467,"")</f>
        <v/>
      </c>
      <c r="DG1467" s="311" t="e">
        <f>IF(#REF!&gt;AQ1467,0,1)</f>
        <v>#REF!</v>
      </c>
      <c r="DH1467" s="320">
        <f>IF(AN1467&lt;M1467,0,1)</f>
        <v>1</v>
      </c>
      <c r="DI1467" s="320">
        <f>IF(AN1467&gt;N1467,0,1)</f>
        <v>1</v>
      </c>
    </row>
    <row r="1468" spans="3:113" ht="20.25" x14ac:dyDescent="0.2">
      <c r="C1468" s="214"/>
      <c r="G1468" s="207"/>
      <c r="H1468" s="314"/>
      <c r="I1468" s="314"/>
      <c r="J1468" s="314"/>
      <c r="K1468" s="314"/>
      <c r="L1468" s="208"/>
      <c r="M1468" s="209"/>
      <c r="N1468" s="210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5"/>
      <c r="Z1468" s="195"/>
      <c r="AA1468" s="194"/>
      <c r="AB1468" s="194"/>
      <c r="AC1468" s="194"/>
      <c r="AD1468" s="194"/>
      <c r="AE1468" s="194"/>
      <c r="AF1468" s="194"/>
      <c r="AG1468" s="194"/>
      <c r="AH1468" s="194"/>
      <c r="AI1468" s="194"/>
      <c r="AJ1468" s="194"/>
      <c r="AK1468" s="195"/>
      <c r="AL1468" s="195"/>
      <c r="AM1468" s="323" t="str">
        <f t="shared" ref="AM1468:AM1531" si="166">IFERROR(ROUND(AVERAGE(O1468:S1468,AA1468:AE1468),0),"")</f>
        <v/>
      </c>
      <c r="AN1468" s="323" t="str">
        <f t="shared" ref="AN1468:AN1531" si="167">IFERROR(ROUND(AVERAGE(T1468:X1468,AF1468:AJ1468),0),"")</f>
        <v/>
      </c>
      <c r="AO1468" s="276" t="str">
        <f t="shared" ref="AO1468:AO1531" si="168">IFERROR((AM1468-L1468)/L1468,"")</f>
        <v/>
      </c>
      <c r="AP1468" s="218"/>
      <c r="AQ1468" s="219"/>
      <c r="AR1468" s="217" t="str">
        <f t="shared" ref="AR1468:AR1531" si="169">IFERROR(ROUND((3600/AS1468*J1468),0),"")</f>
        <v/>
      </c>
      <c r="AS1468" s="217" t="str">
        <f t="shared" ref="AS1468:AS1531" si="170">IFERROR(ROUND(AVERAGE(Y1468:Z1468,AK1468:AL1468),0),"")</f>
        <v/>
      </c>
      <c r="AT1468" s="217"/>
      <c r="AU1468" s="217"/>
      <c r="AV1468" s="217"/>
      <c r="AW1468" s="217"/>
      <c r="AX1468" s="217"/>
      <c r="AY1468" s="217"/>
      <c r="AZ1468" s="217"/>
      <c r="BA1468" s="217"/>
      <c r="BB1468" s="217"/>
      <c r="BC1468" s="217"/>
      <c r="BD1468" s="217"/>
      <c r="BE1468" s="217"/>
      <c r="BF1468" s="217"/>
      <c r="BG1468" s="217"/>
      <c r="BH1468" s="217"/>
      <c r="BI1468" s="217"/>
      <c r="BJ1468" s="217"/>
      <c r="BK1468" s="217"/>
      <c r="BL1468" s="217"/>
      <c r="BM1468" s="217"/>
      <c r="BN1468" s="217"/>
      <c r="BO1468" s="217"/>
      <c r="BP1468" s="217"/>
      <c r="BQ1468" s="217"/>
      <c r="BR1468" s="311"/>
      <c r="BS1468" s="311"/>
      <c r="BT1468" s="311"/>
      <c r="BU1468" s="311"/>
      <c r="BV1468" s="311"/>
      <c r="BW1468" s="311"/>
      <c r="BX1468" s="311"/>
      <c r="BY1468" s="217"/>
      <c r="BZ1468" s="217"/>
      <c r="CA1468" s="217"/>
      <c r="CB1468" s="217"/>
      <c r="CC1468" s="217"/>
      <c r="CD1468" s="217"/>
      <c r="CE1468" s="311"/>
      <c r="CF1468" s="311" t="str">
        <f>IFERROR(ROUND(STDEV(AN1468,L1468),1),"")</f>
        <v/>
      </c>
      <c r="CG1468" s="322"/>
      <c r="CH1468" s="322"/>
      <c r="CI1468" s="322"/>
      <c r="CJ1468" s="322"/>
      <c r="CK1468" s="322"/>
      <c r="CL1468" s="322"/>
      <c r="CM1468" s="322"/>
      <c r="CN1468" s="220" t="str">
        <f>IFERROR(ROUND((SUM(#REF!)),0),"")</f>
        <v/>
      </c>
      <c r="CO1468" s="216"/>
      <c r="CP1468" s="221"/>
      <c r="CQ1468" s="222"/>
      <c r="CR1468" s="196"/>
      <c r="CS1468" s="196"/>
      <c r="CT1468" s="196"/>
      <c r="CU1468" s="196"/>
      <c r="CV1468" s="196"/>
      <c r="CW1468" s="306">
        <f>AV1468+BH1468</f>
        <v>0</v>
      </c>
      <c r="CX1468" s="12">
        <f>SUM(BI1468:BQ1468,AW1468:BE1468)</f>
        <v>0</v>
      </c>
      <c r="CY1468" s="314" t="str">
        <f>IFERROR(ROUND(CX1468/K1468,0),"")</f>
        <v/>
      </c>
      <c r="CZ1468" s="314" t="str">
        <f>IFERROR(ROUND(CY1468/#REF!,1),"")</f>
        <v/>
      </c>
      <c r="DA1468" s="306" t="str">
        <f t="shared" si="164"/>
        <v/>
      </c>
      <c r="DB1468" s="316" t="str">
        <f t="shared" si="165"/>
        <v/>
      </c>
      <c r="DC1468" s="193"/>
      <c r="DD1468" s="12" t="str">
        <f>IFERROR(#REF!-AP1468,"")</f>
        <v/>
      </c>
      <c r="DE1468" s="193"/>
      <c r="DF1468" s="305" t="str">
        <f>IFERROR(#REF!-L1468,"")</f>
        <v/>
      </c>
      <c r="DG1468" s="311" t="e">
        <f>IF(#REF!&gt;AQ1468,0,1)</f>
        <v>#REF!</v>
      </c>
      <c r="DH1468" s="320">
        <f>IF(AN1468&lt;M1468,0,1)</f>
        <v>1</v>
      </c>
      <c r="DI1468" s="320">
        <f>IF(AN1468&gt;N1468,0,1)</f>
        <v>1</v>
      </c>
    </row>
    <row r="1469" spans="3:113" ht="20.25" x14ac:dyDescent="0.2">
      <c r="C1469" s="214"/>
      <c r="G1469" s="207"/>
      <c r="H1469" s="314"/>
      <c r="I1469" s="314"/>
      <c r="J1469" s="314"/>
      <c r="K1469" s="314"/>
      <c r="L1469" s="208"/>
      <c r="M1469" s="209"/>
      <c r="N1469" s="210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5"/>
      <c r="Z1469" s="195"/>
      <c r="AA1469" s="194"/>
      <c r="AB1469" s="194"/>
      <c r="AC1469" s="194"/>
      <c r="AD1469" s="194"/>
      <c r="AE1469" s="194"/>
      <c r="AF1469" s="194"/>
      <c r="AG1469" s="194"/>
      <c r="AH1469" s="194"/>
      <c r="AI1469" s="194"/>
      <c r="AJ1469" s="194"/>
      <c r="AK1469" s="195"/>
      <c r="AL1469" s="195"/>
      <c r="AM1469" s="323" t="str">
        <f t="shared" si="166"/>
        <v/>
      </c>
      <c r="AN1469" s="323" t="str">
        <f t="shared" si="167"/>
        <v/>
      </c>
      <c r="AO1469" s="276" t="str">
        <f t="shared" si="168"/>
        <v/>
      </c>
      <c r="AP1469" s="218"/>
      <c r="AQ1469" s="219"/>
      <c r="AR1469" s="217" t="str">
        <f t="shared" si="169"/>
        <v/>
      </c>
      <c r="AS1469" s="217" t="str">
        <f t="shared" si="170"/>
        <v/>
      </c>
      <c r="AT1469" s="217"/>
      <c r="AU1469" s="217"/>
      <c r="AV1469" s="217"/>
      <c r="AW1469" s="217"/>
      <c r="AX1469" s="217"/>
      <c r="AY1469" s="217"/>
      <c r="AZ1469" s="217"/>
      <c r="BA1469" s="217"/>
      <c r="BB1469" s="217"/>
      <c r="BC1469" s="217"/>
      <c r="BD1469" s="217"/>
      <c r="BE1469" s="217"/>
      <c r="BF1469" s="217"/>
      <c r="BG1469" s="217"/>
      <c r="BH1469" s="217"/>
      <c r="BI1469" s="217"/>
      <c r="BJ1469" s="217"/>
      <c r="BK1469" s="217"/>
      <c r="BL1469" s="217"/>
      <c r="BM1469" s="217"/>
      <c r="BN1469" s="217"/>
      <c r="BO1469" s="217"/>
      <c r="BP1469" s="217"/>
      <c r="BQ1469" s="217"/>
      <c r="BR1469" s="311"/>
      <c r="BS1469" s="311"/>
      <c r="BT1469" s="311"/>
      <c r="BU1469" s="311"/>
      <c r="BV1469" s="311"/>
      <c r="BW1469" s="311"/>
      <c r="BX1469" s="311"/>
      <c r="BY1469" s="217"/>
      <c r="BZ1469" s="217"/>
      <c r="CA1469" s="217"/>
      <c r="CB1469" s="217"/>
      <c r="CC1469" s="217"/>
      <c r="CD1469" s="217"/>
      <c r="CE1469" s="311"/>
      <c r="CF1469" s="311" t="str">
        <f>IFERROR(ROUND(STDEV(AN1469,L1469),1),"")</f>
        <v/>
      </c>
      <c r="CG1469" s="322"/>
      <c r="CH1469" s="322"/>
      <c r="CI1469" s="322"/>
      <c r="CJ1469" s="322"/>
      <c r="CK1469" s="322"/>
      <c r="CL1469" s="322"/>
      <c r="CM1469" s="322"/>
      <c r="CN1469" s="220" t="str">
        <f>IFERROR(ROUND((SUM(#REF!)),0),"")</f>
        <v/>
      </c>
      <c r="CO1469" s="216"/>
      <c r="CP1469" s="221"/>
      <c r="CQ1469" s="222"/>
      <c r="CR1469" s="196"/>
      <c r="CS1469" s="196"/>
      <c r="CT1469" s="196"/>
      <c r="CU1469" s="196"/>
      <c r="CV1469" s="196"/>
      <c r="CW1469" s="306">
        <f>AV1469+BH1469</f>
        <v>0</v>
      </c>
      <c r="CX1469" s="12">
        <f>SUM(BI1469:BQ1469,AW1469:BE1469)</f>
        <v>0</v>
      </c>
      <c r="CY1469" s="314" t="str">
        <f>IFERROR(ROUND(CX1469/K1469,0),"")</f>
        <v/>
      </c>
      <c r="CZ1469" s="314" t="str">
        <f>IFERROR(ROUND(CY1469/#REF!,1),"")</f>
        <v/>
      </c>
      <c r="DA1469" s="306" t="str">
        <f t="shared" si="164"/>
        <v/>
      </c>
      <c r="DB1469" s="316" t="str">
        <f t="shared" si="165"/>
        <v/>
      </c>
      <c r="DC1469" s="193"/>
      <c r="DD1469" s="12" t="str">
        <f>IFERROR(#REF!-AP1469,"")</f>
        <v/>
      </c>
      <c r="DE1469" s="193"/>
      <c r="DF1469" s="305" t="str">
        <f>IFERROR(#REF!-L1469,"")</f>
        <v/>
      </c>
      <c r="DG1469" s="311" t="e">
        <f>IF(#REF!&gt;AQ1469,0,1)</f>
        <v>#REF!</v>
      </c>
      <c r="DH1469" s="320">
        <f>IF(AN1469&lt;M1469,0,1)</f>
        <v>1</v>
      </c>
      <c r="DI1469" s="320">
        <f>IF(AN1469&gt;N1469,0,1)</f>
        <v>1</v>
      </c>
    </row>
    <row r="1470" spans="3:113" ht="20.25" x14ac:dyDescent="0.2">
      <c r="C1470" s="214"/>
      <c r="G1470" s="207"/>
      <c r="H1470" s="314"/>
      <c r="I1470" s="314"/>
      <c r="J1470" s="314"/>
      <c r="K1470" s="314"/>
      <c r="L1470" s="208"/>
      <c r="M1470" s="209"/>
      <c r="N1470" s="210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5"/>
      <c r="Z1470" s="195"/>
      <c r="AA1470" s="194"/>
      <c r="AB1470" s="194"/>
      <c r="AC1470" s="194"/>
      <c r="AD1470" s="194"/>
      <c r="AE1470" s="194"/>
      <c r="AF1470" s="194"/>
      <c r="AG1470" s="194"/>
      <c r="AH1470" s="194"/>
      <c r="AI1470" s="194"/>
      <c r="AJ1470" s="194"/>
      <c r="AK1470" s="195"/>
      <c r="AL1470" s="195"/>
      <c r="AM1470" s="323" t="str">
        <f t="shared" si="166"/>
        <v/>
      </c>
      <c r="AN1470" s="323" t="str">
        <f t="shared" si="167"/>
        <v/>
      </c>
      <c r="AO1470" s="276" t="str">
        <f t="shared" si="168"/>
        <v/>
      </c>
      <c r="AP1470" s="218"/>
      <c r="AQ1470" s="219"/>
      <c r="AR1470" s="217" t="str">
        <f t="shared" si="169"/>
        <v/>
      </c>
      <c r="AS1470" s="217" t="str">
        <f t="shared" si="170"/>
        <v/>
      </c>
      <c r="AT1470" s="217"/>
      <c r="AU1470" s="217"/>
      <c r="AV1470" s="217"/>
      <c r="AW1470" s="217"/>
      <c r="AX1470" s="217"/>
      <c r="AY1470" s="217"/>
      <c r="AZ1470" s="217"/>
      <c r="BA1470" s="217"/>
      <c r="BB1470" s="217"/>
      <c r="BC1470" s="217"/>
      <c r="BD1470" s="217"/>
      <c r="BE1470" s="217"/>
      <c r="BF1470" s="217"/>
      <c r="BG1470" s="217"/>
      <c r="BH1470" s="217"/>
      <c r="BI1470" s="217"/>
      <c r="BJ1470" s="217"/>
      <c r="BK1470" s="217"/>
      <c r="BL1470" s="217"/>
      <c r="BM1470" s="217"/>
      <c r="BN1470" s="217"/>
      <c r="BO1470" s="217"/>
      <c r="BP1470" s="217"/>
      <c r="BQ1470" s="217"/>
      <c r="BR1470" s="311"/>
      <c r="BS1470" s="311"/>
      <c r="BT1470" s="311"/>
      <c r="BU1470" s="311"/>
      <c r="BV1470" s="311"/>
      <c r="BW1470" s="311"/>
      <c r="BX1470" s="311"/>
      <c r="BY1470" s="217"/>
      <c r="BZ1470" s="217"/>
      <c r="CA1470" s="217"/>
      <c r="CB1470" s="217"/>
      <c r="CC1470" s="217"/>
      <c r="CD1470" s="217"/>
      <c r="CE1470" s="311"/>
      <c r="CF1470" s="311" t="str">
        <f>IFERROR(ROUND(STDEV(AN1470,L1470),1),"")</f>
        <v/>
      </c>
      <c r="CG1470" s="322"/>
      <c r="CH1470" s="322"/>
      <c r="CI1470" s="322"/>
      <c r="CJ1470" s="322"/>
      <c r="CK1470" s="322"/>
      <c r="CL1470" s="322"/>
      <c r="CM1470" s="322"/>
      <c r="CN1470" s="220" t="str">
        <f>IFERROR(ROUND((SUM(#REF!)),0),"")</f>
        <v/>
      </c>
      <c r="CO1470" s="216"/>
      <c r="CP1470" s="221"/>
      <c r="CQ1470" s="222"/>
      <c r="CR1470" s="196"/>
      <c r="CS1470" s="196"/>
      <c r="CT1470" s="196"/>
      <c r="CU1470" s="196"/>
      <c r="CV1470" s="196"/>
      <c r="CW1470" s="306">
        <f>AV1470+BH1470</f>
        <v>0</v>
      </c>
      <c r="CX1470" s="12">
        <f>SUM(BI1470:BQ1470,AW1470:BE1470)</f>
        <v>0</v>
      </c>
      <c r="CY1470" s="314" t="str">
        <f>IFERROR(ROUND(CX1470/K1470,0),"")</f>
        <v/>
      </c>
      <c r="CZ1470" s="314" t="str">
        <f>IFERROR(ROUND(CY1470/#REF!,1),"")</f>
        <v/>
      </c>
      <c r="DA1470" s="306" t="str">
        <f t="shared" si="164"/>
        <v/>
      </c>
      <c r="DB1470" s="316" t="str">
        <f t="shared" si="165"/>
        <v/>
      </c>
      <c r="DC1470" s="193"/>
      <c r="DD1470" s="12" t="str">
        <f>IFERROR(#REF!-AP1470,"")</f>
        <v/>
      </c>
      <c r="DE1470" s="193"/>
      <c r="DF1470" s="305" t="str">
        <f>IFERROR(#REF!-L1470,"")</f>
        <v/>
      </c>
      <c r="DG1470" s="311" t="e">
        <f>IF(#REF!&gt;AQ1470,0,1)</f>
        <v>#REF!</v>
      </c>
      <c r="DH1470" s="320">
        <f>IF(AN1470&lt;M1470,0,1)</f>
        <v>1</v>
      </c>
      <c r="DI1470" s="320">
        <f>IF(AN1470&gt;N1470,0,1)</f>
        <v>1</v>
      </c>
    </row>
    <row r="1471" spans="3:113" ht="20.25" x14ac:dyDescent="0.2">
      <c r="C1471" s="214"/>
      <c r="G1471" s="207"/>
      <c r="H1471" s="314"/>
      <c r="I1471" s="314"/>
      <c r="J1471" s="314"/>
      <c r="K1471" s="314"/>
      <c r="L1471" s="208"/>
      <c r="M1471" s="209"/>
      <c r="N1471" s="210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5"/>
      <c r="Z1471" s="195"/>
      <c r="AA1471" s="194"/>
      <c r="AB1471" s="194"/>
      <c r="AC1471" s="194"/>
      <c r="AD1471" s="194"/>
      <c r="AE1471" s="194"/>
      <c r="AF1471" s="194"/>
      <c r="AG1471" s="194"/>
      <c r="AH1471" s="194"/>
      <c r="AI1471" s="194"/>
      <c r="AJ1471" s="194"/>
      <c r="AK1471" s="195"/>
      <c r="AL1471" s="195"/>
      <c r="AM1471" s="323" t="str">
        <f t="shared" si="166"/>
        <v/>
      </c>
      <c r="AN1471" s="323" t="str">
        <f t="shared" si="167"/>
        <v/>
      </c>
      <c r="AO1471" s="276" t="str">
        <f t="shared" si="168"/>
        <v/>
      </c>
      <c r="AP1471" s="218"/>
      <c r="AQ1471" s="219"/>
      <c r="AR1471" s="217" t="str">
        <f t="shared" si="169"/>
        <v/>
      </c>
      <c r="AS1471" s="217" t="str">
        <f t="shared" si="170"/>
        <v/>
      </c>
      <c r="AT1471" s="217"/>
      <c r="AU1471" s="217"/>
      <c r="AV1471" s="217"/>
      <c r="AW1471" s="217"/>
      <c r="AX1471" s="217"/>
      <c r="AY1471" s="217"/>
      <c r="AZ1471" s="217"/>
      <c r="BA1471" s="217"/>
      <c r="BB1471" s="217"/>
      <c r="BC1471" s="217"/>
      <c r="BD1471" s="217"/>
      <c r="BE1471" s="217"/>
      <c r="BF1471" s="217"/>
      <c r="BG1471" s="217"/>
      <c r="BH1471" s="217"/>
      <c r="BI1471" s="217"/>
      <c r="BJ1471" s="217"/>
      <c r="BK1471" s="217"/>
      <c r="BL1471" s="217"/>
      <c r="BM1471" s="217"/>
      <c r="BN1471" s="217"/>
      <c r="BO1471" s="217"/>
      <c r="BP1471" s="217"/>
      <c r="BQ1471" s="217"/>
      <c r="BR1471" s="311"/>
      <c r="BS1471" s="311"/>
      <c r="BT1471" s="311"/>
      <c r="BU1471" s="311"/>
      <c r="BV1471" s="311"/>
      <c r="BW1471" s="311"/>
      <c r="BX1471" s="311"/>
      <c r="BY1471" s="217"/>
      <c r="BZ1471" s="217"/>
      <c r="CA1471" s="217"/>
      <c r="CB1471" s="217"/>
      <c r="CC1471" s="217"/>
      <c r="CD1471" s="217"/>
      <c r="CE1471" s="311"/>
      <c r="CF1471" s="311" t="str">
        <f>IFERROR(ROUND(STDEV(AN1471,L1471),1),"")</f>
        <v/>
      </c>
      <c r="CG1471" s="322"/>
      <c r="CH1471" s="322"/>
      <c r="CI1471" s="322"/>
      <c r="CJ1471" s="322"/>
      <c r="CK1471" s="322"/>
      <c r="CL1471" s="322"/>
      <c r="CM1471" s="322"/>
      <c r="CN1471" s="220" t="str">
        <f>IFERROR(ROUND((SUM(#REF!)),0),"")</f>
        <v/>
      </c>
      <c r="CO1471" s="216"/>
      <c r="CP1471" s="221"/>
      <c r="CQ1471" s="222"/>
      <c r="CR1471" s="196"/>
      <c r="CS1471" s="196"/>
      <c r="CT1471" s="196"/>
      <c r="CU1471" s="196"/>
      <c r="CV1471" s="196"/>
      <c r="CW1471" s="306">
        <f>AV1471+BH1471</f>
        <v>0</v>
      </c>
      <c r="CX1471" s="12">
        <f>SUM(BI1471:BQ1471,AW1471:BE1471)</f>
        <v>0</v>
      </c>
      <c r="CY1471" s="314" t="str">
        <f>IFERROR(ROUND(CX1471/K1471,0),"")</f>
        <v/>
      </c>
      <c r="CZ1471" s="314" t="str">
        <f>IFERROR(ROUND(CY1471/#REF!,1),"")</f>
        <v/>
      </c>
      <c r="DA1471" s="306" t="str">
        <f t="shared" si="164"/>
        <v/>
      </c>
      <c r="DB1471" s="316" t="str">
        <f t="shared" si="165"/>
        <v/>
      </c>
      <c r="DC1471" s="193"/>
      <c r="DD1471" s="12" t="str">
        <f>IFERROR(#REF!-AP1471,"")</f>
        <v/>
      </c>
      <c r="DE1471" s="193"/>
      <c r="DF1471" s="305" t="str">
        <f>IFERROR(#REF!-L1471,"")</f>
        <v/>
      </c>
      <c r="DG1471" s="311" t="e">
        <f>IF(#REF!&gt;AQ1471,0,1)</f>
        <v>#REF!</v>
      </c>
      <c r="DH1471" s="320">
        <f>IF(AN1471&lt;M1471,0,1)</f>
        <v>1</v>
      </c>
      <c r="DI1471" s="320">
        <f>IF(AN1471&gt;N1471,0,1)</f>
        <v>1</v>
      </c>
    </row>
    <row r="1472" spans="3:113" ht="20.25" x14ac:dyDescent="0.2">
      <c r="C1472" s="214"/>
      <c r="G1472" s="207"/>
      <c r="H1472" s="314"/>
      <c r="I1472" s="314"/>
      <c r="J1472" s="314"/>
      <c r="K1472" s="314"/>
      <c r="L1472" s="208"/>
      <c r="M1472" s="209"/>
      <c r="N1472" s="210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5"/>
      <c r="Z1472" s="195"/>
      <c r="AA1472" s="194"/>
      <c r="AB1472" s="194"/>
      <c r="AC1472" s="194"/>
      <c r="AD1472" s="194"/>
      <c r="AE1472" s="194"/>
      <c r="AF1472" s="194"/>
      <c r="AG1472" s="194"/>
      <c r="AH1472" s="194"/>
      <c r="AI1472" s="194"/>
      <c r="AJ1472" s="194"/>
      <c r="AK1472" s="195"/>
      <c r="AL1472" s="195"/>
      <c r="AM1472" s="323" t="str">
        <f t="shared" si="166"/>
        <v/>
      </c>
      <c r="AN1472" s="323" t="str">
        <f t="shared" si="167"/>
        <v/>
      </c>
      <c r="AO1472" s="276" t="str">
        <f t="shared" si="168"/>
        <v/>
      </c>
      <c r="AP1472" s="218"/>
      <c r="AQ1472" s="219"/>
      <c r="AR1472" s="217" t="str">
        <f t="shared" si="169"/>
        <v/>
      </c>
      <c r="AS1472" s="217" t="str">
        <f t="shared" si="170"/>
        <v/>
      </c>
      <c r="AT1472" s="217"/>
      <c r="AU1472" s="217"/>
      <c r="AV1472" s="217"/>
      <c r="AW1472" s="217"/>
      <c r="AX1472" s="217"/>
      <c r="AY1472" s="217"/>
      <c r="AZ1472" s="217"/>
      <c r="BA1472" s="217"/>
      <c r="BB1472" s="217"/>
      <c r="BC1472" s="217"/>
      <c r="BD1472" s="217"/>
      <c r="BE1472" s="217"/>
      <c r="BF1472" s="217"/>
      <c r="BG1472" s="217"/>
      <c r="BH1472" s="217"/>
      <c r="BI1472" s="217"/>
      <c r="BJ1472" s="217"/>
      <c r="BK1472" s="217"/>
      <c r="BL1472" s="217"/>
      <c r="BM1472" s="217"/>
      <c r="BN1472" s="217"/>
      <c r="BO1472" s="217"/>
      <c r="BP1472" s="217"/>
      <c r="BQ1472" s="217"/>
      <c r="BR1472" s="311"/>
      <c r="BS1472" s="311"/>
      <c r="BT1472" s="311"/>
      <c r="BU1472" s="311"/>
      <c r="BV1472" s="311"/>
      <c r="BW1472" s="311"/>
      <c r="BX1472" s="311"/>
      <c r="BY1472" s="217"/>
      <c r="BZ1472" s="217"/>
      <c r="CA1472" s="217"/>
      <c r="CB1472" s="217"/>
      <c r="CC1472" s="217"/>
      <c r="CD1472" s="217"/>
      <c r="CE1472" s="311"/>
      <c r="CF1472" s="311" t="str">
        <f>IFERROR(ROUND(STDEV(AN1472,L1472),1),"")</f>
        <v/>
      </c>
      <c r="CG1472" s="322"/>
      <c r="CH1472" s="322"/>
      <c r="CI1472" s="322"/>
      <c r="CJ1472" s="322"/>
      <c r="CK1472" s="322"/>
      <c r="CL1472" s="322"/>
      <c r="CM1472" s="322"/>
      <c r="CN1472" s="220" t="str">
        <f>IFERROR(ROUND((SUM(#REF!)),0),"")</f>
        <v/>
      </c>
      <c r="CO1472" s="216"/>
      <c r="CP1472" s="221"/>
      <c r="CQ1472" s="222"/>
      <c r="CR1472" s="196"/>
      <c r="CS1472" s="196"/>
      <c r="CT1472" s="196"/>
      <c r="CU1472" s="196"/>
      <c r="CV1472" s="196"/>
      <c r="CW1472" s="306">
        <f>AV1472+BH1472</f>
        <v>0</v>
      </c>
      <c r="CX1472" s="12">
        <f>SUM(BI1472:BQ1472,AW1472:BE1472)</f>
        <v>0</v>
      </c>
      <c r="CY1472" s="314" t="str">
        <f>IFERROR(ROUND(CX1472/K1472,0),"")</f>
        <v/>
      </c>
      <c r="CZ1472" s="314" t="str">
        <f>IFERROR(ROUND(CY1472/#REF!,1),"")</f>
        <v/>
      </c>
      <c r="DA1472" s="306" t="str">
        <f t="shared" si="164"/>
        <v/>
      </c>
      <c r="DB1472" s="316" t="str">
        <f t="shared" si="165"/>
        <v/>
      </c>
      <c r="DC1472" s="193"/>
      <c r="DD1472" s="12" t="str">
        <f>IFERROR(#REF!-AP1472,"")</f>
        <v/>
      </c>
      <c r="DE1472" s="193"/>
      <c r="DF1472" s="305" t="str">
        <f>IFERROR(#REF!-L1472,"")</f>
        <v/>
      </c>
      <c r="DG1472" s="311" t="e">
        <f>IF(#REF!&gt;AQ1472,0,1)</f>
        <v>#REF!</v>
      </c>
      <c r="DH1472" s="320">
        <f>IF(AN1472&lt;M1472,0,1)</f>
        <v>1</v>
      </c>
      <c r="DI1472" s="320">
        <f>IF(AN1472&gt;N1472,0,1)</f>
        <v>1</v>
      </c>
    </row>
    <row r="1473" spans="3:113" ht="20.25" x14ac:dyDescent="0.2">
      <c r="C1473" s="214"/>
      <c r="G1473" s="207"/>
      <c r="H1473" s="314"/>
      <c r="I1473" s="314"/>
      <c r="J1473" s="314"/>
      <c r="K1473" s="314"/>
      <c r="L1473" s="208"/>
      <c r="M1473" s="209"/>
      <c r="N1473" s="210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5"/>
      <c r="Z1473" s="195"/>
      <c r="AA1473" s="194"/>
      <c r="AB1473" s="194"/>
      <c r="AC1473" s="194"/>
      <c r="AD1473" s="194"/>
      <c r="AE1473" s="194"/>
      <c r="AF1473" s="194"/>
      <c r="AG1473" s="194"/>
      <c r="AH1473" s="194"/>
      <c r="AI1473" s="194"/>
      <c r="AJ1473" s="194"/>
      <c r="AK1473" s="195"/>
      <c r="AL1473" s="195"/>
      <c r="AM1473" s="323" t="str">
        <f t="shared" si="166"/>
        <v/>
      </c>
      <c r="AN1473" s="323" t="str">
        <f t="shared" si="167"/>
        <v/>
      </c>
      <c r="AO1473" s="276" t="str">
        <f t="shared" si="168"/>
        <v/>
      </c>
      <c r="AP1473" s="218"/>
      <c r="AQ1473" s="219"/>
      <c r="AR1473" s="217" t="str">
        <f t="shared" si="169"/>
        <v/>
      </c>
      <c r="AS1473" s="217" t="str">
        <f t="shared" si="170"/>
        <v/>
      </c>
      <c r="AT1473" s="217"/>
      <c r="AU1473" s="217"/>
      <c r="AV1473" s="217"/>
      <c r="AW1473" s="217"/>
      <c r="AX1473" s="217"/>
      <c r="AY1473" s="217"/>
      <c r="AZ1473" s="217"/>
      <c r="BA1473" s="217"/>
      <c r="BB1473" s="217"/>
      <c r="BC1473" s="217"/>
      <c r="BD1473" s="217"/>
      <c r="BE1473" s="217"/>
      <c r="BF1473" s="217"/>
      <c r="BG1473" s="217"/>
      <c r="BH1473" s="217"/>
      <c r="BI1473" s="217"/>
      <c r="BJ1473" s="217"/>
      <c r="BK1473" s="217"/>
      <c r="BL1473" s="217"/>
      <c r="BM1473" s="217"/>
      <c r="BN1473" s="217"/>
      <c r="BO1473" s="217"/>
      <c r="BP1473" s="217"/>
      <c r="BQ1473" s="217"/>
      <c r="BR1473" s="311"/>
      <c r="BS1473" s="311"/>
      <c r="BT1473" s="311"/>
      <c r="BU1473" s="311"/>
      <c r="BV1473" s="311"/>
      <c r="BW1473" s="311"/>
      <c r="BX1473" s="311"/>
      <c r="BY1473" s="217"/>
      <c r="BZ1473" s="217"/>
      <c r="CA1473" s="217"/>
      <c r="CB1473" s="217"/>
      <c r="CC1473" s="217"/>
      <c r="CD1473" s="217"/>
      <c r="CE1473" s="311"/>
      <c r="CF1473" s="311" t="str">
        <f>IFERROR(ROUND(STDEV(AN1473,L1473),1),"")</f>
        <v/>
      </c>
      <c r="CG1473" s="322"/>
      <c r="CH1473" s="322"/>
      <c r="CI1473" s="322"/>
      <c r="CJ1473" s="322"/>
      <c r="CK1473" s="322"/>
      <c r="CL1473" s="322"/>
      <c r="CM1473" s="322"/>
      <c r="CN1473" s="220" t="str">
        <f>IFERROR(ROUND((SUM(#REF!)),0),"")</f>
        <v/>
      </c>
      <c r="CO1473" s="216"/>
      <c r="CP1473" s="221"/>
      <c r="CQ1473" s="222"/>
      <c r="CR1473" s="196"/>
      <c r="CS1473" s="196"/>
      <c r="CT1473" s="196"/>
      <c r="CU1473" s="196"/>
      <c r="CV1473" s="196"/>
      <c r="CW1473" s="306">
        <f>AV1473+BH1473</f>
        <v>0</v>
      </c>
      <c r="CX1473" s="12">
        <f>SUM(BI1473:BQ1473,AW1473:BE1473)</f>
        <v>0</v>
      </c>
      <c r="CY1473" s="314" t="str">
        <f>IFERROR(ROUND(CX1473/K1473,0),"")</f>
        <v/>
      </c>
      <c r="CZ1473" s="314" t="str">
        <f>IFERROR(ROUND(CY1473/#REF!,1),"")</f>
        <v/>
      </c>
      <c r="DA1473" s="306" t="str">
        <f t="shared" si="164"/>
        <v/>
      </c>
      <c r="DB1473" s="316" t="str">
        <f t="shared" si="165"/>
        <v/>
      </c>
      <c r="DC1473" s="193"/>
      <c r="DD1473" s="12" t="str">
        <f>IFERROR(#REF!-AP1473,"")</f>
        <v/>
      </c>
      <c r="DE1473" s="193"/>
      <c r="DF1473" s="305" t="str">
        <f>IFERROR(#REF!-L1473,"")</f>
        <v/>
      </c>
      <c r="DG1473" s="311" t="e">
        <f>IF(#REF!&gt;AQ1473,0,1)</f>
        <v>#REF!</v>
      </c>
      <c r="DH1473" s="320">
        <f>IF(AN1473&lt;M1473,0,1)</f>
        <v>1</v>
      </c>
      <c r="DI1473" s="320">
        <f>IF(AN1473&gt;N1473,0,1)</f>
        <v>1</v>
      </c>
    </row>
    <row r="1474" spans="3:113" ht="20.25" x14ac:dyDescent="0.2">
      <c r="C1474" s="214"/>
      <c r="G1474" s="207"/>
      <c r="H1474" s="314"/>
      <c r="I1474" s="314"/>
      <c r="J1474" s="314"/>
      <c r="K1474" s="314"/>
      <c r="L1474" s="208"/>
      <c r="M1474" s="209"/>
      <c r="N1474" s="210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5"/>
      <c r="Z1474" s="195"/>
      <c r="AA1474" s="194"/>
      <c r="AB1474" s="194"/>
      <c r="AC1474" s="194"/>
      <c r="AD1474" s="194"/>
      <c r="AE1474" s="194"/>
      <c r="AF1474" s="194"/>
      <c r="AG1474" s="194"/>
      <c r="AH1474" s="194"/>
      <c r="AI1474" s="194"/>
      <c r="AJ1474" s="194"/>
      <c r="AK1474" s="195"/>
      <c r="AL1474" s="195"/>
      <c r="AM1474" s="323" t="str">
        <f t="shared" si="166"/>
        <v/>
      </c>
      <c r="AN1474" s="323" t="str">
        <f t="shared" si="167"/>
        <v/>
      </c>
      <c r="AO1474" s="276" t="str">
        <f t="shared" si="168"/>
        <v/>
      </c>
      <c r="AP1474" s="218"/>
      <c r="AQ1474" s="219"/>
      <c r="AR1474" s="217" t="str">
        <f t="shared" si="169"/>
        <v/>
      </c>
      <c r="AS1474" s="217" t="str">
        <f t="shared" si="170"/>
        <v/>
      </c>
      <c r="AT1474" s="217"/>
      <c r="AU1474" s="217"/>
      <c r="AV1474" s="217"/>
      <c r="AW1474" s="217"/>
      <c r="AX1474" s="217"/>
      <c r="AY1474" s="217"/>
      <c r="AZ1474" s="217"/>
      <c r="BA1474" s="217"/>
      <c r="BB1474" s="217"/>
      <c r="BC1474" s="217"/>
      <c r="BD1474" s="217"/>
      <c r="BE1474" s="217"/>
      <c r="BF1474" s="217"/>
      <c r="BG1474" s="217"/>
      <c r="BH1474" s="217"/>
      <c r="BI1474" s="217"/>
      <c r="BJ1474" s="217"/>
      <c r="BK1474" s="217"/>
      <c r="BL1474" s="217"/>
      <c r="BM1474" s="217"/>
      <c r="BN1474" s="217"/>
      <c r="BO1474" s="217"/>
      <c r="BP1474" s="217"/>
      <c r="BQ1474" s="217"/>
      <c r="BR1474" s="311"/>
      <c r="BS1474" s="311"/>
      <c r="BT1474" s="311"/>
      <c r="BU1474" s="311"/>
      <c r="BV1474" s="311"/>
      <c r="BW1474" s="311"/>
      <c r="BX1474" s="311"/>
      <c r="BY1474" s="217"/>
      <c r="BZ1474" s="217"/>
      <c r="CA1474" s="217"/>
      <c r="CB1474" s="217"/>
      <c r="CC1474" s="217"/>
      <c r="CD1474" s="217"/>
      <c r="CE1474" s="311"/>
      <c r="CF1474" s="311" t="str">
        <f>IFERROR(ROUND(STDEV(AN1474,L1474),1),"")</f>
        <v/>
      </c>
      <c r="CG1474" s="322"/>
      <c r="CH1474" s="322"/>
      <c r="CI1474" s="322"/>
      <c r="CJ1474" s="322"/>
      <c r="CK1474" s="322"/>
      <c r="CL1474" s="322"/>
      <c r="CM1474" s="322"/>
      <c r="CN1474" s="220" t="str">
        <f>IFERROR(ROUND((SUM(#REF!)),0),"")</f>
        <v/>
      </c>
      <c r="CO1474" s="216"/>
      <c r="CP1474" s="221"/>
      <c r="CQ1474" s="222"/>
      <c r="CR1474" s="196"/>
      <c r="CS1474" s="196"/>
      <c r="CT1474" s="196"/>
      <c r="CU1474" s="196"/>
      <c r="CV1474" s="196"/>
      <c r="CW1474" s="306">
        <f>AV1474+BH1474</f>
        <v>0</v>
      </c>
      <c r="CX1474" s="12">
        <f>SUM(BI1474:BQ1474,AW1474:BE1474)</f>
        <v>0</v>
      </c>
      <c r="CY1474" s="314" t="str">
        <f>IFERROR(ROUND(CX1474/K1474,0),"")</f>
        <v/>
      </c>
      <c r="CZ1474" s="314" t="str">
        <f>IFERROR(ROUND(CY1474/#REF!,1),"")</f>
        <v/>
      </c>
      <c r="DA1474" s="306" t="str">
        <f t="shared" si="164"/>
        <v/>
      </c>
      <c r="DB1474" s="316" t="str">
        <f t="shared" si="165"/>
        <v/>
      </c>
      <c r="DC1474" s="193"/>
      <c r="DD1474" s="12" t="str">
        <f>IFERROR(#REF!-AP1474,"")</f>
        <v/>
      </c>
      <c r="DE1474" s="193"/>
      <c r="DF1474" s="305" t="str">
        <f>IFERROR(#REF!-L1474,"")</f>
        <v/>
      </c>
      <c r="DG1474" s="311" t="e">
        <f>IF(#REF!&gt;AQ1474,0,1)</f>
        <v>#REF!</v>
      </c>
      <c r="DH1474" s="320">
        <f>IF(AN1474&lt;M1474,0,1)</f>
        <v>1</v>
      </c>
      <c r="DI1474" s="320">
        <f>IF(AN1474&gt;N1474,0,1)</f>
        <v>1</v>
      </c>
    </row>
    <row r="1475" spans="3:113" ht="20.25" x14ac:dyDescent="0.2">
      <c r="C1475" s="214"/>
      <c r="G1475" s="207"/>
      <c r="H1475" s="314"/>
      <c r="I1475" s="314"/>
      <c r="J1475" s="314"/>
      <c r="K1475" s="314"/>
      <c r="L1475" s="208"/>
      <c r="M1475" s="209"/>
      <c r="N1475" s="210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5"/>
      <c r="Z1475" s="195"/>
      <c r="AA1475" s="194"/>
      <c r="AB1475" s="194"/>
      <c r="AC1475" s="194"/>
      <c r="AD1475" s="194"/>
      <c r="AE1475" s="194"/>
      <c r="AF1475" s="194"/>
      <c r="AG1475" s="194"/>
      <c r="AH1475" s="194"/>
      <c r="AI1475" s="194"/>
      <c r="AJ1475" s="194"/>
      <c r="AK1475" s="195"/>
      <c r="AL1475" s="195"/>
      <c r="AM1475" s="323" t="str">
        <f t="shared" si="166"/>
        <v/>
      </c>
      <c r="AN1475" s="323" t="str">
        <f t="shared" si="167"/>
        <v/>
      </c>
      <c r="AO1475" s="276" t="str">
        <f t="shared" si="168"/>
        <v/>
      </c>
      <c r="AP1475" s="218"/>
      <c r="AQ1475" s="219"/>
      <c r="AR1475" s="217" t="str">
        <f t="shared" si="169"/>
        <v/>
      </c>
      <c r="AS1475" s="217" t="str">
        <f t="shared" si="170"/>
        <v/>
      </c>
      <c r="AT1475" s="217"/>
      <c r="AU1475" s="217"/>
      <c r="AV1475" s="217"/>
      <c r="AW1475" s="217"/>
      <c r="AX1475" s="217"/>
      <c r="AY1475" s="217"/>
      <c r="AZ1475" s="217"/>
      <c r="BA1475" s="217"/>
      <c r="BB1475" s="217"/>
      <c r="BC1475" s="217"/>
      <c r="BD1475" s="217"/>
      <c r="BE1475" s="217"/>
      <c r="BF1475" s="217"/>
      <c r="BG1475" s="217"/>
      <c r="BH1475" s="217"/>
      <c r="BI1475" s="217"/>
      <c r="BJ1475" s="217"/>
      <c r="BK1475" s="217"/>
      <c r="BL1475" s="217"/>
      <c r="BM1475" s="217"/>
      <c r="BN1475" s="217"/>
      <c r="BO1475" s="217"/>
      <c r="BP1475" s="217"/>
      <c r="BQ1475" s="217"/>
      <c r="BR1475" s="311"/>
      <c r="BS1475" s="311"/>
      <c r="BT1475" s="311"/>
      <c r="BU1475" s="311"/>
      <c r="BV1475" s="311"/>
      <c r="BW1475" s="311"/>
      <c r="BX1475" s="311"/>
      <c r="BY1475" s="217"/>
      <c r="BZ1475" s="217"/>
      <c r="CA1475" s="217"/>
      <c r="CB1475" s="217"/>
      <c r="CC1475" s="217"/>
      <c r="CD1475" s="217"/>
      <c r="CE1475" s="311"/>
      <c r="CF1475" s="311" t="str">
        <f>IFERROR(ROUND(STDEV(AN1475,L1475),1),"")</f>
        <v/>
      </c>
      <c r="CG1475" s="322"/>
      <c r="CH1475" s="322"/>
      <c r="CI1475" s="322"/>
      <c r="CJ1475" s="322"/>
      <c r="CK1475" s="322"/>
      <c r="CL1475" s="322"/>
      <c r="CM1475" s="322"/>
      <c r="CN1475" s="220" t="str">
        <f>IFERROR(ROUND((SUM(#REF!)),0),"")</f>
        <v/>
      </c>
      <c r="CO1475" s="216"/>
      <c r="CP1475" s="221"/>
      <c r="CQ1475" s="222"/>
      <c r="CR1475" s="196"/>
      <c r="CS1475" s="196"/>
      <c r="CT1475" s="196"/>
      <c r="CU1475" s="196"/>
      <c r="CV1475" s="196"/>
      <c r="CW1475" s="306">
        <f>AV1475+BH1475</f>
        <v>0</v>
      </c>
      <c r="CX1475" s="12">
        <f>SUM(BI1475:BQ1475,AW1475:BE1475)</f>
        <v>0</v>
      </c>
      <c r="CY1475" s="314" t="str">
        <f>IFERROR(ROUND(CX1475/K1475,0),"")</f>
        <v/>
      </c>
      <c r="CZ1475" s="314" t="str">
        <f>IFERROR(ROUND(CY1475/#REF!,1),"")</f>
        <v/>
      </c>
      <c r="DA1475" s="306" t="str">
        <f t="shared" si="164"/>
        <v/>
      </c>
      <c r="DB1475" s="316" t="str">
        <f t="shared" si="165"/>
        <v/>
      </c>
      <c r="DC1475" s="193"/>
      <c r="DD1475" s="12" t="str">
        <f>IFERROR(#REF!-AP1475,"")</f>
        <v/>
      </c>
      <c r="DE1475" s="193"/>
      <c r="DF1475" s="305" t="str">
        <f>IFERROR(#REF!-L1475,"")</f>
        <v/>
      </c>
      <c r="DG1475" s="311" t="e">
        <f>IF(#REF!&gt;AQ1475,0,1)</f>
        <v>#REF!</v>
      </c>
      <c r="DH1475" s="320">
        <f>IF(AN1475&lt;M1475,0,1)</f>
        <v>1</v>
      </c>
      <c r="DI1475" s="320">
        <f>IF(AN1475&gt;N1475,0,1)</f>
        <v>1</v>
      </c>
    </row>
    <row r="1476" spans="3:113" ht="20.25" x14ac:dyDescent="0.2">
      <c r="C1476" s="214"/>
      <c r="G1476" s="207"/>
      <c r="H1476" s="314"/>
      <c r="I1476" s="314"/>
      <c r="J1476" s="314"/>
      <c r="K1476" s="314"/>
      <c r="L1476" s="208"/>
      <c r="M1476" s="209"/>
      <c r="N1476" s="210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5"/>
      <c r="Z1476" s="195"/>
      <c r="AA1476" s="194"/>
      <c r="AB1476" s="194"/>
      <c r="AC1476" s="194"/>
      <c r="AD1476" s="194"/>
      <c r="AE1476" s="194"/>
      <c r="AF1476" s="194"/>
      <c r="AG1476" s="194"/>
      <c r="AH1476" s="194"/>
      <c r="AI1476" s="194"/>
      <c r="AJ1476" s="194"/>
      <c r="AK1476" s="195"/>
      <c r="AL1476" s="195"/>
      <c r="AM1476" s="323" t="str">
        <f t="shared" si="166"/>
        <v/>
      </c>
      <c r="AN1476" s="323" t="str">
        <f t="shared" si="167"/>
        <v/>
      </c>
      <c r="AO1476" s="276" t="str">
        <f t="shared" si="168"/>
        <v/>
      </c>
      <c r="AP1476" s="218"/>
      <c r="AQ1476" s="219"/>
      <c r="AR1476" s="217" t="str">
        <f t="shared" si="169"/>
        <v/>
      </c>
      <c r="AS1476" s="217" t="str">
        <f t="shared" si="170"/>
        <v/>
      </c>
      <c r="AT1476" s="217"/>
      <c r="AU1476" s="217"/>
      <c r="AV1476" s="217"/>
      <c r="AW1476" s="217"/>
      <c r="AX1476" s="217"/>
      <c r="AY1476" s="217"/>
      <c r="AZ1476" s="217"/>
      <c r="BA1476" s="217"/>
      <c r="BB1476" s="217"/>
      <c r="BC1476" s="217"/>
      <c r="BD1476" s="217"/>
      <c r="BE1476" s="217"/>
      <c r="BF1476" s="217"/>
      <c r="BG1476" s="217"/>
      <c r="BH1476" s="217"/>
      <c r="BI1476" s="217"/>
      <c r="BJ1476" s="217"/>
      <c r="BK1476" s="217"/>
      <c r="BL1476" s="217"/>
      <c r="BM1476" s="217"/>
      <c r="BN1476" s="217"/>
      <c r="BO1476" s="217"/>
      <c r="BP1476" s="217"/>
      <c r="BQ1476" s="217"/>
      <c r="BR1476" s="311"/>
      <c r="BS1476" s="311"/>
      <c r="BT1476" s="311"/>
      <c r="BU1476" s="311"/>
      <c r="BV1476" s="311"/>
      <c r="BW1476" s="311"/>
      <c r="BX1476" s="311"/>
      <c r="BY1476" s="217"/>
      <c r="BZ1476" s="217"/>
      <c r="CA1476" s="217"/>
      <c r="CB1476" s="217"/>
      <c r="CC1476" s="217"/>
      <c r="CD1476" s="217"/>
      <c r="CE1476" s="311"/>
      <c r="CF1476" s="311" t="str">
        <f>IFERROR(ROUND(STDEV(AN1476,L1476),1),"")</f>
        <v/>
      </c>
      <c r="CG1476" s="322"/>
      <c r="CH1476" s="322"/>
      <c r="CI1476" s="322"/>
      <c r="CJ1476" s="322"/>
      <c r="CK1476" s="322"/>
      <c r="CL1476" s="322"/>
      <c r="CM1476" s="322"/>
      <c r="CN1476" s="220" t="str">
        <f>IFERROR(ROUND((SUM(#REF!)),0),"")</f>
        <v/>
      </c>
      <c r="CO1476" s="216"/>
      <c r="CP1476" s="221"/>
      <c r="CQ1476" s="222"/>
      <c r="CR1476" s="196"/>
      <c r="CS1476" s="196"/>
      <c r="CT1476" s="196"/>
      <c r="CU1476" s="196"/>
      <c r="CV1476" s="196"/>
      <c r="CW1476" s="306">
        <f>AV1476+BH1476</f>
        <v>0</v>
      </c>
      <c r="CX1476" s="12">
        <f>SUM(BI1476:BQ1476,AW1476:BE1476)</f>
        <v>0</v>
      </c>
      <c r="CY1476" s="314" t="str">
        <f>IFERROR(ROUND(CX1476/K1476,0),"")</f>
        <v/>
      </c>
      <c r="CZ1476" s="314" t="str">
        <f>IFERROR(ROUND(CY1476/#REF!,1),"")</f>
        <v/>
      </c>
      <c r="DA1476" s="306" t="str">
        <f t="shared" ref="DA1476:DA1539" si="171">IFERROR(CW1476+CY1476,"")</f>
        <v/>
      </c>
      <c r="DB1476" s="316" t="str">
        <f t="shared" ref="DB1476:DB1539" si="172">IFERROR(CY1476/DA1476,"")</f>
        <v/>
      </c>
      <c r="DC1476" s="193"/>
      <c r="DD1476" s="12" t="str">
        <f>IFERROR(#REF!-AP1476,"")</f>
        <v/>
      </c>
      <c r="DE1476" s="193"/>
      <c r="DF1476" s="305" t="str">
        <f>IFERROR(#REF!-L1476,"")</f>
        <v/>
      </c>
      <c r="DG1476" s="311" t="e">
        <f>IF(#REF!&gt;AQ1476,0,1)</f>
        <v>#REF!</v>
      </c>
      <c r="DH1476" s="320">
        <f>IF(AN1476&lt;M1476,0,1)</f>
        <v>1</v>
      </c>
      <c r="DI1476" s="320">
        <f>IF(AN1476&gt;N1476,0,1)</f>
        <v>1</v>
      </c>
    </row>
    <row r="1477" spans="3:113" ht="20.25" x14ac:dyDescent="0.2">
      <c r="C1477" s="214"/>
      <c r="G1477" s="207"/>
      <c r="H1477" s="314"/>
      <c r="I1477" s="314"/>
      <c r="J1477" s="314"/>
      <c r="K1477" s="314"/>
      <c r="L1477" s="208"/>
      <c r="M1477" s="209"/>
      <c r="N1477" s="210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5"/>
      <c r="Z1477" s="195"/>
      <c r="AA1477" s="194"/>
      <c r="AB1477" s="194"/>
      <c r="AC1477" s="194"/>
      <c r="AD1477" s="194"/>
      <c r="AE1477" s="194"/>
      <c r="AF1477" s="194"/>
      <c r="AG1477" s="194"/>
      <c r="AH1477" s="194"/>
      <c r="AI1477" s="194"/>
      <c r="AJ1477" s="194"/>
      <c r="AK1477" s="195"/>
      <c r="AL1477" s="195"/>
      <c r="AM1477" s="323" t="str">
        <f t="shared" si="166"/>
        <v/>
      </c>
      <c r="AN1477" s="323" t="str">
        <f t="shared" si="167"/>
        <v/>
      </c>
      <c r="AO1477" s="276" t="str">
        <f t="shared" si="168"/>
        <v/>
      </c>
      <c r="AP1477" s="218"/>
      <c r="AQ1477" s="219"/>
      <c r="AR1477" s="217" t="str">
        <f t="shared" si="169"/>
        <v/>
      </c>
      <c r="AS1477" s="217" t="str">
        <f t="shared" si="170"/>
        <v/>
      </c>
      <c r="AT1477" s="217"/>
      <c r="AU1477" s="217"/>
      <c r="AV1477" s="217"/>
      <c r="AW1477" s="217"/>
      <c r="AX1477" s="217"/>
      <c r="AY1477" s="217"/>
      <c r="AZ1477" s="217"/>
      <c r="BA1477" s="217"/>
      <c r="BB1477" s="217"/>
      <c r="BC1477" s="217"/>
      <c r="BD1477" s="217"/>
      <c r="BE1477" s="217"/>
      <c r="BF1477" s="217"/>
      <c r="BG1477" s="217"/>
      <c r="BH1477" s="217"/>
      <c r="BI1477" s="217"/>
      <c r="BJ1477" s="217"/>
      <c r="BK1477" s="217"/>
      <c r="BL1477" s="217"/>
      <c r="BM1477" s="217"/>
      <c r="BN1477" s="217"/>
      <c r="BO1477" s="217"/>
      <c r="BP1477" s="217"/>
      <c r="BQ1477" s="217"/>
      <c r="BR1477" s="311"/>
      <c r="BS1477" s="311"/>
      <c r="BT1477" s="311"/>
      <c r="BU1477" s="311"/>
      <c r="BV1477" s="311"/>
      <c r="BW1477" s="311"/>
      <c r="BX1477" s="311"/>
      <c r="BY1477" s="217"/>
      <c r="BZ1477" s="217"/>
      <c r="CA1477" s="217"/>
      <c r="CB1477" s="217"/>
      <c r="CC1477" s="217"/>
      <c r="CD1477" s="217"/>
      <c r="CE1477" s="311"/>
      <c r="CF1477" s="311" t="str">
        <f>IFERROR(ROUND(STDEV(AN1477,L1477),1),"")</f>
        <v/>
      </c>
      <c r="CG1477" s="322"/>
      <c r="CH1477" s="322"/>
      <c r="CI1477" s="322"/>
      <c r="CJ1477" s="322"/>
      <c r="CK1477" s="322"/>
      <c r="CL1477" s="322"/>
      <c r="CM1477" s="322"/>
      <c r="CN1477" s="220" t="str">
        <f>IFERROR(ROUND((SUM(#REF!)),0),"")</f>
        <v/>
      </c>
      <c r="CO1477" s="216"/>
      <c r="CP1477" s="221"/>
      <c r="CQ1477" s="222"/>
      <c r="CR1477" s="196"/>
      <c r="CS1477" s="196"/>
      <c r="CT1477" s="196"/>
      <c r="CU1477" s="196"/>
      <c r="CV1477" s="196"/>
      <c r="CW1477" s="306">
        <f>AV1477+BH1477</f>
        <v>0</v>
      </c>
      <c r="CX1477" s="12">
        <f>SUM(BI1477:BQ1477,AW1477:BE1477)</f>
        <v>0</v>
      </c>
      <c r="CY1477" s="314" t="str">
        <f>IFERROR(ROUND(CX1477/K1477,0),"")</f>
        <v/>
      </c>
      <c r="CZ1477" s="314" t="str">
        <f>IFERROR(ROUND(CY1477/#REF!,1),"")</f>
        <v/>
      </c>
      <c r="DA1477" s="306" t="str">
        <f t="shared" si="171"/>
        <v/>
      </c>
      <c r="DB1477" s="316" t="str">
        <f t="shared" si="172"/>
        <v/>
      </c>
      <c r="DC1477" s="193"/>
      <c r="DD1477" s="12" t="str">
        <f>IFERROR(#REF!-AP1477,"")</f>
        <v/>
      </c>
      <c r="DE1477" s="193"/>
      <c r="DF1477" s="305" t="str">
        <f>IFERROR(#REF!-L1477,"")</f>
        <v/>
      </c>
      <c r="DG1477" s="311" t="e">
        <f>IF(#REF!&gt;AQ1477,0,1)</f>
        <v>#REF!</v>
      </c>
      <c r="DH1477" s="320">
        <f>IF(AN1477&lt;M1477,0,1)</f>
        <v>1</v>
      </c>
      <c r="DI1477" s="320">
        <f>IF(AN1477&gt;N1477,0,1)</f>
        <v>1</v>
      </c>
    </row>
    <row r="1478" spans="3:113" ht="20.25" x14ac:dyDescent="0.2">
      <c r="C1478" s="214"/>
      <c r="G1478" s="207"/>
      <c r="H1478" s="314"/>
      <c r="I1478" s="314"/>
      <c r="J1478" s="314"/>
      <c r="K1478" s="314"/>
      <c r="L1478" s="208"/>
      <c r="M1478" s="209"/>
      <c r="N1478" s="210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5"/>
      <c r="Z1478" s="195"/>
      <c r="AA1478" s="194"/>
      <c r="AB1478" s="194"/>
      <c r="AC1478" s="194"/>
      <c r="AD1478" s="194"/>
      <c r="AE1478" s="194"/>
      <c r="AF1478" s="194"/>
      <c r="AG1478" s="194"/>
      <c r="AH1478" s="194"/>
      <c r="AI1478" s="194"/>
      <c r="AJ1478" s="194"/>
      <c r="AK1478" s="195"/>
      <c r="AL1478" s="195"/>
      <c r="AM1478" s="323" t="str">
        <f t="shared" si="166"/>
        <v/>
      </c>
      <c r="AN1478" s="323" t="str">
        <f t="shared" si="167"/>
        <v/>
      </c>
      <c r="AO1478" s="276" t="str">
        <f t="shared" si="168"/>
        <v/>
      </c>
      <c r="AP1478" s="218"/>
      <c r="AQ1478" s="219"/>
      <c r="AR1478" s="217" t="str">
        <f t="shared" si="169"/>
        <v/>
      </c>
      <c r="AS1478" s="217" t="str">
        <f t="shared" si="170"/>
        <v/>
      </c>
      <c r="AT1478" s="217"/>
      <c r="AU1478" s="217"/>
      <c r="AV1478" s="217"/>
      <c r="AW1478" s="217"/>
      <c r="AX1478" s="217"/>
      <c r="AY1478" s="217"/>
      <c r="AZ1478" s="217"/>
      <c r="BA1478" s="217"/>
      <c r="BB1478" s="217"/>
      <c r="BC1478" s="217"/>
      <c r="BD1478" s="217"/>
      <c r="BE1478" s="217"/>
      <c r="BF1478" s="217"/>
      <c r="BG1478" s="217"/>
      <c r="BH1478" s="217"/>
      <c r="BI1478" s="217"/>
      <c r="BJ1478" s="217"/>
      <c r="BK1478" s="217"/>
      <c r="BL1478" s="217"/>
      <c r="BM1478" s="217"/>
      <c r="BN1478" s="217"/>
      <c r="BO1478" s="217"/>
      <c r="BP1478" s="217"/>
      <c r="BQ1478" s="217"/>
      <c r="BR1478" s="311"/>
      <c r="BS1478" s="311"/>
      <c r="BT1478" s="311"/>
      <c r="BU1478" s="311"/>
      <c r="BV1478" s="311"/>
      <c r="BW1478" s="311"/>
      <c r="BX1478" s="311"/>
      <c r="BY1478" s="217"/>
      <c r="BZ1478" s="217"/>
      <c r="CA1478" s="217"/>
      <c r="CB1478" s="217"/>
      <c r="CC1478" s="217"/>
      <c r="CD1478" s="217"/>
      <c r="CE1478" s="311"/>
      <c r="CF1478" s="311" t="str">
        <f>IFERROR(ROUND(STDEV(AN1478,L1478),1),"")</f>
        <v/>
      </c>
      <c r="CG1478" s="322"/>
      <c r="CH1478" s="322"/>
      <c r="CI1478" s="322"/>
      <c r="CJ1478" s="322"/>
      <c r="CK1478" s="322"/>
      <c r="CL1478" s="322"/>
      <c r="CM1478" s="322"/>
      <c r="CN1478" s="220" t="str">
        <f>IFERROR(ROUND((SUM(#REF!)),0),"")</f>
        <v/>
      </c>
      <c r="CO1478" s="216"/>
      <c r="CP1478" s="221"/>
      <c r="CQ1478" s="222"/>
      <c r="CR1478" s="196"/>
      <c r="CS1478" s="196"/>
      <c r="CT1478" s="196"/>
      <c r="CU1478" s="196"/>
      <c r="CV1478" s="196"/>
      <c r="CW1478" s="306">
        <f>AV1478+BH1478</f>
        <v>0</v>
      </c>
      <c r="CX1478" s="12">
        <f>SUM(BI1478:BQ1478,AW1478:BE1478)</f>
        <v>0</v>
      </c>
      <c r="CY1478" s="314" t="str">
        <f>IFERROR(ROUND(CX1478/K1478,0),"")</f>
        <v/>
      </c>
      <c r="CZ1478" s="314" t="str">
        <f>IFERROR(ROUND(CY1478/#REF!,1),"")</f>
        <v/>
      </c>
      <c r="DA1478" s="306" t="str">
        <f t="shared" si="171"/>
        <v/>
      </c>
      <c r="DB1478" s="316" t="str">
        <f t="shared" si="172"/>
        <v/>
      </c>
      <c r="DC1478" s="193"/>
      <c r="DD1478" s="12" t="str">
        <f>IFERROR(#REF!-AP1478,"")</f>
        <v/>
      </c>
      <c r="DE1478" s="193"/>
      <c r="DF1478" s="305" t="str">
        <f>IFERROR(#REF!-L1478,"")</f>
        <v/>
      </c>
      <c r="DG1478" s="311" t="e">
        <f>IF(#REF!&gt;AQ1478,0,1)</f>
        <v>#REF!</v>
      </c>
      <c r="DH1478" s="320">
        <f>IF(AN1478&lt;M1478,0,1)</f>
        <v>1</v>
      </c>
      <c r="DI1478" s="320">
        <f>IF(AN1478&gt;N1478,0,1)</f>
        <v>1</v>
      </c>
    </row>
    <row r="1479" spans="3:113" ht="20.25" x14ac:dyDescent="0.2">
      <c r="C1479" s="214"/>
      <c r="G1479" s="207"/>
      <c r="H1479" s="314"/>
      <c r="I1479" s="314"/>
      <c r="J1479" s="314"/>
      <c r="K1479" s="314"/>
      <c r="L1479" s="208"/>
      <c r="M1479" s="209"/>
      <c r="N1479" s="210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5"/>
      <c r="Z1479" s="195"/>
      <c r="AA1479" s="194"/>
      <c r="AB1479" s="194"/>
      <c r="AC1479" s="194"/>
      <c r="AD1479" s="194"/>
      <c r="AE1479" s="194"/>
      <c r="AF1479" s="194"/>
      <c r="AG1479" s="194"/>
      <c r="AH1479" s="194"/>
      <c r="AI1479" s="194"/>
      <c r="AJ1479" s="194"/>
      <c r="AK1479" s="195"/>
      <c r="AL1479" s="195"/>
      <c r="AM1479" s="323" t="str">
        <f t="shared" si="166"/>
        <v/>
      </c>
      <c r="AN1479" s="323" t="str">
        <f t="shared" si="167"/>
        <v/>
      </c>
      <c r="AO1479" s="276" t="str">
        <f t="shared" si="168"/>
        <v/>
      </c>
      <c r="AP1479" s="218"/>
      <c r="AQ1479" s="219"/>
      <c r="AR1479" s="217" t="str">
        <f t="shared" si="169"/>
        <v/>
      </c>
      <c r="AS1479" s="217" t="str">
        <f t="shared" si="170"/>
        <v/>
      </c>
      <c r="AT1479" s="217"/>
      <c r="AU1479" s="217"/>
      <c r="AV1479" s="217"/>
      <c r="AW1479" s="217"/>
      <c r="AX1479" s="217"/>
      <c r="AY1479" s="217"/>
      <c r="AZ1479" s="217"/>
      <c r="BA1479" s="217"/>
      <c r="BB1479" s="217"/>
      <c r="BC1479" s="217"/>
      <c r="BD1479" s="217"/>
      <c r="BE1479" s="217"/>
      <c r="BF1479" s="217"/>
      <c r="BG1479" s="217"/>
      <c r="BH1479" s="217"/>
      <c r="BI1479" s="217"/>
      <c r="BJ1479" s="217"/>
      <c r="BK1479" s="217"/>
      <c r="BL1479" s="217"/>
      <c r="BM1479" s="217"/>
      <c r="BN1479" s="217"/>
      <c r="BO1479" s="217"/>
      <c r="BP1479" s="217"/>
      <c r="BQ1479" s="217"/>
      <c r="BR1479" s="311"/>
      <c r="BS1479" s="311"/>
      <c r="BT1479" s="311"/>
      <c r="BU1479" s="311"/>
      <c r="BV1479" s="311"/>
      <c r="BW1479" s="311"/>
      <c r="BX1479" s="311"/>
      <c r="BY1479" s="217"/>
      <c r="BZ1479" s="217"/>
      <c r="CA1479" s="217"/>
      <c r="CB1479" s="217"/>
      <c r="CC1479" s="217"/>
      <c r="CD1479" s="217"/>
      <c r="CE1479" s="311"/>
      <c r="CF1479" s="311" t="str">
        <f>IFERROR(ROUND(STDEV(AN1479,L1479),1),"")</f>
        <v/>
      </c>
      <c r="CG1479" s="322"/>
      <c r="CH1479" s="322"/>
      <c r="CI1479" s="322"/>
      <c r="CJ1479" s="322"/>
      <c r="CK1479" s="322"/>
      <c r="CL1479" s="322"/>
      <c r="CM1479" s="322"/>
      <c r="CN1479" s="220" t="str">
        <f>IFERROR(ROUND((SUM(#REF!)),0),"")</f>
        <v/>
      </c>
      <c r="CO1479" s="216"/>
      <c r="CP1479" s="221"/>
      <c r="CQ1479" s="222"/>
      <c r="CR1479" s="196"/>
      <c r="CS1479" s="196"/>
      <c r="CT1479" s="196"/>
      <c r="CU1479" s="196"/>
      <c r="CV1479" s="196"/>
      <c r="CW1479" s="306">
        <f>AV1479+BH1479</f>
        <v>0</v>
      </c>
      <c r="CX1479" s="12">
        <f>SUM(BI1479:BQ1479,AW1479:BE1479)</f>
        <v>0</v>
      </c>
      <c r="CY1479" s="314" t="str">
        <f>IFERROR(ROUND(CX1479/K1479,0),"")</f>
        <v/>
      </c>
      <c r="CZ1479" s="314" t="str">
        <f>IFERROR(ROUND(CY1479/#REF!,1),"")</f>
        <v/>
      </c>
      <c r="DA1479" s="306" t="str">
        <f t="shared" si="171"/>
        <v/>
      </c>
      <c r="DB1479" s="316" t="str">
        <f t="shared" si="172"/>
        <v/>
      </c>
      <c r="DC1479" s="193"/>
      <c r="DD1479" s="12" t="str">
        <f>IFERROR(#REF!-AP1479,"")</f>
        <v/>
      </c>
      <c r="DE1479" s="193"/>
      <c r="DF1479" s="305" t="str">
        <f>IFERROR(#REF!-L1479,"")</f>
        <v/>
      </c>
      <c r="DG1479" s="311" t="e">
        <f>IF(#REF!&gt;AQ1479,0,1)</f>
        <v>#REF!</v>
      </c>
      <c r="DH1479" s="320">
        <f>IF(AN1479&lt;M1479,0,1)</f>
        <v>1</v>
      </c>
      <c r="DI1479" s="320">
        <f>IF(AN1479&gt;N1479,0,1)</f>
        <v>1</v>
      </c>
    </row>
    <row r="1480" spans="3:113" ht="20.25" x14ac:dyDescent="0.2">
      <c r="C1480" s="214"/>
      <c r="G1480" s="207"/>
      <c r="H1480" s="314"/>
      <c r="I1480" s="314"/>
      <c r="J1480" s="314"/>
      <c r="K1480" s="314"/>
      <c r="L1480" s="208"/>
      <c r="M1480" s="209"/>
      <c r="N1480" s="210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5"/>
      <c r="Z1480" s="195"/>
      <c r="AA1480" s="194"/>
      <c r="AB1480" s="194"/>
      <c r="AC1480" s="194"/>
      <c r="AD1480" s="194"/>
      <c r="AE1480" s="194"/>
      <c r="AF1480" s="194"/>
      <c r="AG1480" s="194"/>
      <c r="AH1480" s="194"/>
      <c r="AI1480" s="194"/>
      <c r="AJ1480" s="194"/>
      <c r="AK1480" s="195"/>
      <c r="AL1480" s="195"/>
      <c r="AM1480" s="323" t="str">
        <f t="shared" si="166"/>
        <v/>
      </c>
      <c r="AN1480" s="323" t="str">
        <f t="shared" si="167"/>
        <v/>
      </c>
      <c r="AO1480" s="276" t="str">
        <f t="shared" si="168"/>
        <v/>
      </c>
      <c r="AP1480" s="218"/>
      <c r="AQ1480" s="219"/>
      <c r="AR1480" s="217" t="str">
        <f t="shared" si="169"/>
        <v/>
      </c>
      <c r="AS1480" s="217" t="str">
        <f t="shared" si="170"/>
        <v/>
      </c>
      <c r="AT1480" s="217"/>
      <c r="AU1480" s="217"/>
      <c r="AV1480" s="217"/>
      <c r="AW1480" s="217"/>
      <c r="AX1480" s="217"/>
      <c r="AY1480" s="217"/>
      <c r="AZ1480" s="217"/>
      <c r="BA1480" s="217"/>
      <c r="BB1480" s="217"/>
      <c r="BC1480" s="217"/>
      <c r="BD1480" s="217"/>
      <c r="BE1480" s="217"/>
      <c r="BF1480" s="217"/>
      <c r="BG1480" s="217"/>
      <c r="BH1480" s="217"/>
      <c r="BI1480" s="217"/>
      <c r="BJ1480" s="217"/>
      <c r="BK1480" s="217"/>
      <c r="BL1480" s="217"/>
      <c r="BM1480" s="217"/>
      <c r="BN1480" s="217"/>
      <c r="BO1480" s="217"/>
      <c r="BP1480" s="217"/>
      <c r="BQ1480" s="217"/>
      <c r="BR1480" s="311"/>
      <c r="BS1480" s="311"/>
      <c r="BT1480" s="311"/>
      <c r="BU1480" s="311"/>
      <c r="BV1480" s="311"/>
      <c r="BW1480" s="311"/>
      <c r="BX1480" s="311"/>
      <c r="BY1480" s="217"/>
      <c r="BZ1480" s="217"/>
      <c r="CA1480" s="217"/>
      <c r="CB1480" s="217"/>
      <c r="CC1480" s="217"/>
      <c r="CD1480" s="217"/>
      <c r="CE1480" s="311"/>
      <c r="CF1480" s="311" t="str">
        <f>IFERROR(ROUND(STDEV(AN1480,L1480),1),"")</f>
        <v/>
      </c>
      <c r="CG1480" s="322"/>
      <c r="CH1480" s="322"/>
      <c r="CI1480" s="322"/>
      <c r="CJ1480" s="322"/>
      <c r="CK1480" s="322"/>
      <c r="CL1480" s="322"/>
      <c r="CM1480" s="322"/>
      <c r="CN1480" s="220" t="str">
        <f>IFERROR(ROUND((SUM(#REF!)),0),"")</f>
        <v/>
      </c>
      <c r="CO1480" s="216"/>
      <c r="CP1480" s="221"/>
      <c r="CQ1480" s="222"/>
      <c r="CR1480" s="196"/>
      <c r="CS1480" s="196"/>
      <c r="CT1480" s="196"/>
      <c r="CU1480" s="196"/>
      <c r="CV1480" s="196"/>
      <c r="CW1480" s="306">
        <f>AV1480+BH1480</f>
        <v>0</v>
      </c>
      <c r="CX1480" s="12">
        <f>SUM(BI1480:BQ1480,AW1480:BE1480)</f>
        <v>0</v>
      </c>
      <c r="CY1480" s="314" t="str">
        <f>IFERROR(ROUND(CX1480/K1480,0),"")</f>
        <v/>
      </c>
      <c r="CZ1480" s="314" t="str">
        <f>IFERROR(ROUND(CY1480/#REF!,1),"")</f>
        <v/>
      </c>
      <c r="DA1480" s="306" t="str">
        <f t="shared" si="171"/>
        <v/>
      </c>
      <c r="DB1480" s="316" t="str">
        <f t="shared" si="172"/>
        <v/>
      </c>
      <c r="DC1480" s="193"/>
      <c r="DD1480" s="12" t="str">
        <f>IFERROR(#REF!-AP1480,"")</f>
        <v/>
      </c>
      <c r="DE1480" s="193"/>
      <c r="DF1480" s="305" t="str">
        <f>IFERROR(#REF!-L1480,"")</f>
        <v/>
      </c>
      <c r="DG1480" s="311" t="e">
        <f>IF(#REF!&gt;AQ1480,0,1)</f>
        <v>#REF!</v>
      </c>
      <c r="DH1480" s="320">
        <f>IF(AN1480&lt;M1480,0,1)</f>
        <v>1</v>
      </c>
      <c r="DI1480" s="320">
        <f>IF(AN1480&gt;N1480,0,1)</f>
        <v>1</v>
      </c>
    </row>
    <row r="1481" spans="3:113" ht="20.25" x14ac:dyDescent="0.2">
      <c r="C1481" s="214"/>
      <c r="G1481" s="207"/>
      <c r="H1481" s="314"/>
      <c r="I1481" s="314"/>
      <c r="J1481" s="314"/>
      <c r="K1481" s="314"/>
      <c r="L1481" s="208"/>
      <c r="M1481" s="209"/>
      <c r="N1481" s="210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5"/>
      <c r="Z1481" s="195"/>
      <c r="AA1481" s="194"/>
      <c r="AB1481" s="194"/>
      <c r="AC1481" s="194"/>
      <c r="AD1481" s="194"/>
      <c r="AE1481" s="194"/>
      <c r="AF1481" s="194"/>
      <c r="AG1481" s="194"/>
      <c r="AH1481" s="194"/>
      <c r="AI1481" s="194"/>
      <c r="AJ1481" s="194"/>
      <c r="AK1481" s="195"/>
      <c r="AL1481" s="195"/>
      <c r="AM1481" s="323" t="str">
        <f t="shared" si="166"/>
        <v/>
      </c>
      <c r="AN1481" s="323" t="str">
        <f t="shared" si="167"/>
        <v/>
      </c>
      <c r="AO1481" s="276" t="str">
        <f t="shared" si="168"/>
        <v/>
      </c>
      <c r="AP1481" s="218"/>
      <c r="AQ1481" s="219"/>
      <c r="AR1481" s="217" t="str">
        <f t="shared" si="169"/>
        <v/>
      </c>
      <c r="AS1481" s="217" t="str">
        <f t="shared" si="170"/>
        <v/>
      </c>
      <c r="AT1481" s="217"/>
      <c r="AU1481" s="217"/>
      <c r="AV1481" s="217"/>
      <c r="AW1481" s="217"/>
      <c r="AX1481" s="217"/>
      <c r="AY1481" s="217"/>
      <c r="AZ1481" s="217"/>
      <c r="BA1481" s="217"/>
      <c r="BB1481" s="217"/>
      <c r="BC1481" s="217"/>
      <c r="BD1481" s="217"/>
      <c r="BE1481" s="217"/>
      <c r="BF1481" s="217"/>
      <c r="BG1481" s="217"/>
      <c r="BH1481" s="217"/>
      <c r="BI1481" s="217"/>
      <c r="BJ1481" s="217"/>
      <c r="BK1481" s="217"/>
      <c r="BL1481" s="217"/>
      <c r="BM1481" s="217"/>
      <c r="BN1481" s="217"/>
      <c r="BO1481" s="217"/>
      <c r="BP1481" s="217"/>
      <c r="BQ1481" s="217"/>
      <c r="BR1481" s="311"/>
      <c r="BS1481" s="311"/>
      <c r="BT1481" s="311"/>
      <c r="BU1481" s="311"/>
      <c r="BV1481" s="311"/>
      <c r="BW1481" s="311"/>
      <c r="BX1481" s="311"/>
      <c r="BY1481" s="217"/>
      <c r="BZ1481" s="217"/>
      <c r="CA1481" s="217"/>
      <c r="CB1481" s="217"/>
      <c r="CC1481" s="217"/>
      <c r="CD1481" s="217"/>
      <c r="CE1481" s="311"/>
      <c r="CF1481" s="311" t="str">
        <f>IFERROR(ROUND(STDEV(AN1481,L1481),1),"")</f>
        <v/>
      </c>
      <c r="CG1481" s="322"/>
      <c r="CH1481" s="322"/>
      <c r="CI1481" s="322"/>
      <c r="CJ1481" s="322"/>
      <c r="CK1481" s="322"/>
      <c r="CL1481" s="322"/>
      <c r="CM1481" s="322"/>
      <c r="CN1481" s="220" t="str">
        <f>IFERROR(ROUND((SUM(#REF!)),0),"")</f>
        <v/>
      </c>
      <c r="CO1481" s="216"/>
      <c r="CP1481" s="221"/>
      <c r="CQ1481" s="222"/>
      <c r="CR1481" s="196"/>
      <c r="CS1481" s="196"/>
      <c r="CT1481" s="196"/>
      <c r="CU1481" s="196"/>
      <c r="CV1481" s="196"/>
      <c r="CW1481" s="306">
        <f>AV1481+BH1481</f>
        <v>0</v>
      </c>
      <c r="CX1481" s="12">
        <f>SUM(BI1481:BQ1481,AW1481:BE1481)</f>
        <v>0</v>
      </c>
      <c r="CY1481" s="314" t="str">
        <f>IFERROR(ROUND(CX1481/K1481,0),"")</f>
        <v/>
      </c>
      <c r="CZ1481" s="314" t="str">
        <f>IFERROR(ROUND(CY1481/#REF!,1),"")</f>
        <v/>
      </c>
      <c r="DA1481" s="306" t="str">
        <f t="shared" si="171"/>
        <v/>
      </c>
      <c r="DB1481" s="316" t="str">
        <f t="shared" si="172"/>
        <v/>
      </c>
      <c r="DC1481" s="193"/>
      <c r="DD1481" s="12" t="str">
        <f>IFERROR(#REF!-AP1481,"")</f>
        <v/>
      </c>
      <c r="DE1481" s="193"/>
      <c r="DF1481" s="305" t="str">
        <f>IFERROR(#REF!-L1481,"")</f>
        <v/>
      </c>
      <c r="DG1481" s="311" t="e">
        <f>IF(#REF!&gt;AQ1481,0,1)</f>
        <v>#REF!</v>
      </c>
      <c r="DH1481" s="320">
        <f>IF(AN1481&lt;M1481,0,1)</f>
        <v>1</v>
      </c>
      <c r="DI1481" s="320">
        <f>IF(AN1481&gt;N1481,0,1)</f>
        <v>1</v>
      </c>
    </row>
    <row r="1482" spans="3:113" ht="20.25" x14ac:dyDescent="0.2">
      <c r="C1482" s="214"/>
      <c r="G1482" s="207"/>
      <c r="H1482" s="314"/>
      <c r="I1482" s="314"/>
      <c r="J1482" s="314"/>
      <c r="K1482" s="314"/>
      <c r="L1482" s="208"/>
      <c r="M1482" s="209"/>
      <c r="N1482" s="210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5"/>
      <c r="Z1482" s="195"/>
      <c r="AA1482" s="194"/>
      <c r="AB1482" s="194"/>
      <c r="AC1482" s="194"/>
      <c r="AD1482" s="194"/>
      <c r="AE1482" s="194"/>
      <c r="AF1482" s="194"/>
      <c r="AG1482" s="194"/>
      <c r="AH1482" s="194"/>
      <c r="AI1482" s="194"/>
      <c r="AJ1482" s="194"/>
      <c r="AK1482" s="195"/>
      <c r="AL1482" s="195"/>
      <c r="AM1482" s="323" t="str">
        <f t="shared" si="166"/>
        <v/>
      </c>
      <c r="AN1482" s="323" t="str">
        <f t="shared" si="167"/>
        <v/>
      </c>
      <c r="AO1482" s="276" t="str">
        <f t="shared" si="168"/>
        <v/>
      </c>
      <c r="AP1482" s="218"/>
      <c r="AQ1482" s="219"/>
      <c r="AR1482" s="217" t="str">
        <f t="shared" si="169"/>
        <v/>
      </c>
      <c r="AS1482" s="217" t="str">
        <f t="shared" si="170"/>
        <v/>
      </c>
      <c r="AT1482" s="217"/>
      <c r="AU1482" s="217"/>
      <c r="AV1482" s="217"/>
      <c r="AW1482" s="217"/>
      <c r="AX1482" s="217"/>
      <c r="AY1482" s="217"/>
      <c r="AZ1482" s="217"/>
      <c r="BA1482" s="217"/>
      <c r="BB1482" s="217"/>
      <c r="BC1482" s="217"/>
      <c r="BD1482" s="217"/>
      <c r="BE1482" s="217"/>
      <c r="BF1482" s="217"/>
      <c r="BG1482" s="217"/>
      <c r="BH1482" s="217"/>
      <c r="BI1482" s="217"/>
      <c r="BJ1482" s="217"/>
      <c r="BK1482" s="217"/>
      <c r="BL1482" s="217"/>
      <c r="BM1482" s="217"/>
      <c r="BN1482" s="217"/>
      <c r="BO1482" s="217"/>
      <c r="BP1482" s="217"/>
      <c r="BQ1482" s="217"/>
      <c r="BR1482" s="311"/>
      <c r="BS1482" s="311"/>
      <c r="BT1482" s="311"/>
      <c r="BU1482" s="311"/>
      <c r="BV1482" s="311"/>
      <c r="BW1482" s="311"/>
      <c r="BX1482" s="311"/>
      <c r="BY1482" s="217"/>
      <c r="BZ1482" s="217"/>
      <c r="CA1482" s="217"/>
      <c r="CB1482" s="217"/>
      <c r="CC1482" s="217"/>
      <c r="CD1482" s="217"/>
      <c r="CE1482" s="311"/>
      <c r="CF1482" s="311" t="str">
        <f>IFERROR(ROUND(STDEV(AN1482,L1482),1),"")</f>
        <v/>
      </c>
      <c r="CG1482" s="322"/>
      <c r="CH1482" s="322"/>
      <c r="CI1482" s="322"/>
      <c r="CJ1482" s="322"/>
      <c r="CK1482" s="322"/>
      <c r="CL1482" s="322"/>
      <c r="CM1482" s="322"/>
      <c r="CN1482" s="220" t="str">
        <f>IFERROR(ROUND((SUM(#REF!)),0),"")</f>
        <v/>
      </c>
      <c r="CO1482" s="216"/>
      <c r="CP1482" s="221"/>
      <c r="CQ1482" s="222"/>
      <c r="CR1482" s="196"/>
      <c r="CS1482" s="196"/>
      <c r="CT1482" s="196"/>
      <c r="CU1482" s="196"/>
      <c r="CV1482" s="196"/>
      <c r="CW1482" s="306">
        <f>AV1482+BH1482</f>
        <v>0</v>
      </c>
      <c r="CX1482" s="12">
        <f>SUM(BI1482:BQ1482,AW1482:BE1482)</f>
        <v>0</v>
      </c>
      <c r="CY1482" s="314" t="str">
        <f>IFERROR(ROUND(CX1482/K1482,0),"")</f>
        <v/>
      </c>
      <c r="CZ1482" s="314" t="str">
        <f>IFERROR(ROUND(CY1482/#REF!,1),"")</f>
        <v/>
      </c>
      <c r="DA1482" s="306" t="str">
        <f t="shared" si="171"/>
        <v/>
      </c>
      <c r="DB1482" s="316" t="str">
        <f t="shared" si="172"/>
        <v/>
      </c>
      <c r="DC1482" s="193"/>
      <c r="DD1482" s="12" t="str">
        <f>IFERROR(#REF!-AP1482,"")</f>
        <v/>
      </c>
      <c r="DE1482" s="193"/>
      <c r="DF1482" s="305" t="str">
        <f>IFERROR(#REF!-L1482,"")</f>
        <v/>
      </c>
      <c r="DG1482" s="311" t="e">
        <f>IF(#REF!&gt;AQ1482,0,1)</f>
        <v>#REF!</v>
      </c>
      <c r="DH1482" s="320">
        <f>IF(AN1482&lt;M1482,0,1)</f>
        <v>1</v>
      </c>
      <c r="DI1482" s="320">
        <f>IF(AN1482&gt;N1482,0,1)</f>
        <v>1</v>
      </c>
    </row>
    <row r="1483" spans="3:113" ht="20.25" x14ac:dyDescent="0.2">
      <c r="C1483" s="214"/>
      <c r="G1483" s="207"/>
      <c r="H1483" s="314"/>
      <c r="I1483" s="314"/>
      <c r="J1483" s="314"/>
      <c r="K1483" s="314"/>
      <c r="L1483" s="208"/>
      <c r="M1483" s="209"/>
      <c r="N1483" s="210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5"/>
      <c r="Z1483" s="195"/>
      <c r="AA1483" s="194"/>
      <c r="AB1483" s="194"/>
      <c r="AC1483" s="194"/>
      <c r="AD1483" s="194"/>
      <c r="AE1483" s="194"/>
      <c r="AF1483" s="194"/>
      <c r="AG1483" s="194"/>
      <c r="AH1483" s="194"/>
      <c r="AI1483" s="194"/>
      <c r="AJ1483" s="194"/>
      <c r="AK1483" s="195"/>
      <c r="AL1483" s="195"/>
      <c r="AM1483" s="323" t="str">
        <f t="shared" si="166"/>
        <v/>
      </c>
      <c r="AN1483" s="323" t="str">
        <f t="shared" si="167"/>
        <v/>
      </c>
      <c r="AO1483" s="276" t="str">
        <f t="shared" si="168"/>
        <v/>
      </c>
      <c r="AP1483" s="218"/>
      <c r="AQ1483" s="219"/>
      <c r="AR1483" s="217" t="str">
        <f t="shared" si="169"/>
        <v/>
      </c>
      <c r="AS1483" s="217" t="str">
        <f t="shared" si="170"/>
        <v/>
      </c>
      <c r="AT1483" s="217"/>
      <c r="AU1483" s="217"/>
      <c r="AV1483" s="217"/>
      <c r="AW1483" s="217"/>
      <c r="AX1483" s="217"/>
      <c r="AY1483" s="217"/>
      <c r="AZ1483" s="217"/>
      <c r="BA1483" s="217"/>
      <c r="BB1483" s="217"/>
      <c r="BC1483" s="217"/>
      <c r="BD1483" s="217"/>
      <c r="BE1483" s="217"/>
      <c r="BF1483" s="217"/>
      <c r="BG1483" s="217"/>
      <c r="BH1483" s="217"/>
      <c r="BI1483" s="217"/>
      <c r="BJ1483" s="217"/>
      <c r="BK1483" s="217"/>
      <c r="BL1483" s="217"/>
      <c r="BM1483" s="217"/>
      <c r="BN1483" s="217"/>
      <c r="BO1483" s="217"/>
      <c r="BP1483" s="217"/>
      <c r="BQ1483" s="217"/>
      <c r="BR1483" s="311"/>
      <c r="BS1483" s="311"/>
      <c r="BT1483" s="311"/>
      <c r="BU1483" s="311"/>
      <c r="BV1483" s="311"/>
      <c r="BW1483" s="311"/>
      <c r="BX1483" s="311"/>
      <c r="BY1483" s="217"/>
      <c r="BZ1483" s="217"/>
      <c r="CA1483" s="217"/>
      <c r="CB1483" s="217"/>
      <c r="CC1483" s="217"/>
      <c r="CD1483" s="217"/>
      <c r="CE1483" s="311"/>
      <c r="CF1483" s="311" t="str">
        <f>IFERROR(ROUND(STDEV(AN1483,L1483),1),"")</f>
        <v/>
      </c>
      <c r="CG1483" s="322"/>
      <c r="CH1483" s="322"/>
      <c r="CI1483" s="322"/>
      <c r="CJ1483" s="322"/>
      <c r="CK1483" s="322"/>
      <c r="CL1483" s="322"/>
      <c r="CM1483" s="322"/>
      <c r="CN1483" s="220" t="str">
        <f>IFERROR(ROUND((SUM(#REF!)),0),"")</f>
        <v/>
      </c>
      <c r="CO1483" s="216"/>
      <c r="CP1483" s="221"/>
      <c r="CQ1483" s="222"/>
      <c r="CR1483" s="196"/>
      <c r="CS1483" s="196"/>
      <c r="CT1483" s="196"/>
      <c r="CU1483" s="196"/>
      <c r="CV1483" s="196"/>
      <c r="CW1483" s="306">
        <f>AV1483+BH1483</f>
        <v>0</v>
      </c>
      <c r="CX1483" s="12">
        <f>SUM(BI1483:BQ1483,AW1483:BE1483)</f>
        <v>0</v>
      </c>
      <c r="CY1483" s="314" t="str">
        <f>IFERROR(ROUND(CX1483/K1483,0),"")</f>
        <v/>
      </c>
      <c r="CZ1483" s="314" t="str">
        <f>IFERROR(ROUND(CY1483/#REF!,1),"")</f>
        <v/>
      </c>
      <c r="DA1483" s="306" t="str">
        <f t="shared" si="171"/>
        <v/>
      </c>
      <c r="DB1483" s="316" t="str">
        <f t="shared" si="172"/>
        <v/>
      </c>
      <c r="DC1483" s="193"/>
      <c r="DD1483" s="12" t="str">
        <f>IFERROR(#REF!-AP1483,"")</f>
        <v/>
      </c>
      <c r="DE1483" s="193"/>
      <c r="DF1483" s="305" t="str">
        <f>IFERROR(#REF!-L1483,"")</f>
        <v/>
      </c>
      <c r="DG1483" s="311" t="e">
        <f>IF(#REF!&gt;AQ1483,0,1)</f>
        <v>#REF!</v>
      </c>
      <c r="DH1483" s="320">
        <f>IF(AN1483&lt;M1483,0,1)</f>
        <v>1</v>
      </c>
      <c r="DI1483" s="320">
        <f>IF(AN1483&gt;N1483,0,1)</f>
        <v>1</v>
      </c>
    </row>
    <row r="1484" spans="3:113" ht="20.25" x14ac:dyDescent="0.2">
      <c r="C1484" s="214"/>
      <c r="G1484" s="207"/>
      <c r="H1484" s="314"/>
      <c r="I1484" s="314"/>
      <c r="J1484" s="314"/>
      <c r="K1484" s="314"/>
      <c r="L1484" s="208"/>
      <c r="M1484" s="209"/>
      <c r="N1484" s="210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5"/>
      <c r="Z1484" s="195"/>
      <c r="AA1484" s="194"/>
      <c r="AB1484" s="194"/>
      <c r="AC1484" s="194"/>
      <c r="AD1484" s="194"/>
      <c r="AE1484" s="194"/>
      <c r="AF1484" s="194"/>
      <c r="AG1484" s="194"/>
      <c r="AH1484" s="194"/>
      <c r="AI1484" s="194"/>
      <c r="AJ1484" s="194"/>
      <c r="AK1484" s="195"/>
      <c r="AL1484" s="195"/>
      <c r="AM1484" s="323" t="str">
        <f t="shared" si="166"/>
        <v/>
      </c>
      <c r="AN1484" s="323" t="str">
        <f t="shared" si="167"/>
        <v/>
      </c>
      <c r="AO1484" s="276" t="str">
        <f t="shared" si="168"/>
        <v/>
      </c>
      <c r="AP1484" s="218"/>
      <c r="AQ1484" s="219"/>
      <c r="AR1484" s="217" t="str">
        <f t="shared" si="169"/>
        <v/>
      </c>
      <c r="AS1484" s="217" t="str">
        <f t="shared" si="170"/>
        <v/>
      </c>
      <c r="AT1484" s="217"/>
      <c r="AU1484" s="217"/>
      <c r="AV1484" s="217"/>
      <c r="AW1484" s="217"/>
      <c r="AX1484" s="217"/>
      <c r="AY1484" s="217"/>
      <c r="AZ1484" s="217"/>
      <c r="BA1484" s="217"/>
      <c r="BB1484" s="217"/>
      <c r="BC1484" s="217"/>
      <c r="BD1484" s="217"/>
      <c r="BE1484" s="217"/>
      <c r="BF1484" s="217"/>
      <c r="BG1484" s="217"/>
      <c r="BH1484" s="217"/>
      <c r="BI1484" s="217"/>
      <c r="BJ1484" s="217"/>
      <c r="BK1484" s="217"/>
      <c r="BL1484" s="217"/>
      <c r="BM1484" s="217"/>
      <c r="BN1484" s="217"/>
      <c r="BO1484" s="217"/>
      <c r="BP1484" s="217"/>
      <c r="BQ1484" s="217"/>
      <c r="BR1484" s="311"/>
      <c r="BS1484" s="311"/>
      <c r="BT1484" s="311"/>
      <c r="BU1484" s="311"/>
      <c r="BV1484" s="311"/>
      <c r="BW1484" s="311"/>
      <c r="BX1484" s="311"/>
      <c r="BY1484" s="217"/>
      <c r="BZ1484" s="217"/>
      <c r="CA1484" s="217"/>
      <c r="CB1484" s="217"/>
      <c r="CC1484" s="217"/>
      <c r="CD1484" s="217"/>
      <c r="CE1484" s="311"/>
      <c r="CF1484" s="311" t="str">
        <f>IFERROR(ROUND(STDEV(AN1484,L1484),1),"")</f>
        <v/>
      </c>
      <c r="CG1484" s="322"/>
      <c r="CH1484" s="322"/>
      <c r="CI1484" s="322"/>
      <c r="CJ1484" s="322"/>
      <c r="CK1484" s="322"/>
      <c r="CL1484" s="322"/>
      <c r="CM1484" s="322"/>
      <c r="CN1484" s="220" t="str">
        <f>IFERROR(ROUND((SUM(#REF!)),0),"")</f>
        <v/>
      </c>
      <c r="CO1484" s="216"/>
      <c r="CP1484" s="221"/>
      <c r="CQ1484" s="222"/>
      <c r="CR1484" s="196"/>
      <c r="CS1484" s="196"/>
      <c r="CT1484" s="196"/>
      <c r="CU1484" s="196"/>
      <c r="CV1484" s="196"/>
      <c r="CW1484" s="306">
        <f>AV1484+BH1484</f>
        <v>0</v>
      </c>
      <c r="CX1484" s="12">
        <f>SUM(BI1484:BQ1484,AW1484:BE1484)</f>
        <v>0</v>
      </c>
      <c r="CY1484" s="314" t="str">
        <f>IFERROR(ROUND(CX1484/K1484,0),"")</f>
        <v/>
      </c>
      <c r="CZ1484" s="314" t="str">
        <f>IFERROR(ROUND(CY1484/#REF!,1),"")</f>
        <v/>
      </c>
      <c r="DA1484" s="306" t="str">
        <f t="shared" si="171"/>
        <v/>
      </c>
      <c r="DB1484" s="316" t="str">
        <f t="shared" si="172"/>
        <v/>
      </c>
      <c r="DC1484" s="193"/>
      <c r="DD1484" s="12" t="str">
        <f>IFERROR(#REF!-AP1484,"")</f>
        <v/>
      </c>
      <c r="DE1484" s="193"/>
      <c r="DF1484" s="305" t="str">
        <f>IFERROR(#REF!-L1484,"")</f>
        <v/>
      </c>
      <c r="DG1484" s="311" t="e">
        <f>IF(#REF!&gt;AQ1484,0,1)</f>
        <v>#REF!</v>
      </c>
      <c r="DH1484" s="320">
        <f>IF(AN1484&lt;M1484,0,1)</f>
        <v>1</v>
      </c>
      <c r="DI1484" s="320">
        <f>IF(AN1484&gt;N1484,0,1)</f>
        <v>1</v>
      </c>
    </row>
    <row r="1485" spans="3:113" ht="20.25" x14ac:dyDescent="0.2">
      <c r="C1485" s="214"/>
      <c r="G1485" s="207"/>
      <c r="H1485" s="314"/>
      <c r="I1485" s="314"/>
      <c r="J1485" s="314"/>
      <c r="K1485" s="314"/>
      <c r="L1485" s="208"/>
      <c r="M1485" s="209"/>
      <c r="N1485" s="210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5"/>
      <c r="Z1485" s="195"/>
      <c r="AA1485" s="194"/>
      <c r="AB1485" s="194"/>
      <c r="AC1485" s="194"/>
      <c r="AD1485" s="194"/>
      <c r="AE1485" s="194"/>
      <c r="AF1485" s="194"/>
      <c r="AG1485" s="194"/>
      <c r="AH1485" s="194"/>
      <c r="AI1485" s="194"/>
      <c r="AJ1485" s="194"/>
      <c r="AK1485" s="195"/>
      <c r="AL1485" s="195"/>
      <c r="AM1485" s="323" t="str">
        <f t="shared" si="166"/>
        <v/>
      </c>
      <c r="AN1485" s="323" t="str">
        <f t="shared" si="167"/>
        <v/>
      </c>
      <c r="AO1485" s="276" t="str">
        <f t="shared" si="168"/>
        <v/>
      </c>
      <c r="AP1485" s="218"/>
      <c r="AQ1485" s="219"/>
      <c r="AR1485" s="217" t="str">
        <f t="shared" si="169"/>
        <v/>
      </c>
      <c r="AS1485" s="217" t="str">
        <f t="shared" si="170"/>
        <v/>
      </c>
      <c r="AT1485" s="217"/>
      <c r="AU1485" s="217"/>
      <c r="AV1485" s="217"/>
      <c r="AW1485" s="217"/>
      <c r="AX1485" s="217"/>
      <c r="AY1485" s="217"/>
      <c r="AZ1485" s="217"/>
      <c r="BA1485" s="217"/>
      <c r="BB1485" s="217"/>
      <c r="BC1485" s="217"/>
      <c r="BD1485" s="217"/>
      <c r="BE1485" s="217"/>
      <c r="BF1485" s="217"/>
      <c r="BG1485" s="217"/>
      <c r="BH1485" s="217"/>
      <c r="BI1485" s="217"/>
      <c r="BJ1485" s="217"/>
      <c r="BK1485" s="217"/>
      <c r="BL1485" s="217"/>
      <c r="BM1485" s="217"/>
      <c r="BN1485" s="217"/>
      <c r="BO1485" s="217"/>
      <c r="BP1485" s="217"/>
      <c r="BQ1485" s="217"/>
      <c r="BR1485" s="311"/>
      <c r="BS1485" s="311"/>
      <c r="BT1485" s="311"/>
      <c r="BU1485" s="311"/>
      <c r="BV1485" s="311"/>
      <c r="BW1485" s="311"/>
      <c r="BX1485" s="311"/>
      <c r="BY1485" s="217"/>
      <c r="BZ1485" s="217"/>
      <c r="CA1485" s="217"/>
      <c r="CB1485" s="217"/>
      <c r="CC1485" s="217"/>
      <c r="CD1485" s="217"/>
      <c r="CE1485" s="311"/>
      <c r="CF1485" s="311" t="str">
        <f>IFERROR(ROUND(STDEV(AN1485,L1485),1),"")</f>
        <v/>
      </c>
      <c r="CG1485" s="322"/>
      <c r="CH1485" s="322"/>
      <c r="CI1485" s="322"/>
      <c r="CJ1485" s="322"/>
      <c r="CK1485" s="322"/>
      <c r="CL1485" s="322"/>
      <c r="CM1485" s="322"/>
      <c r="CN1485" s="220" t="str">
        <f>IFERROR(ROUND((SUM(#REF!)),0),"")</f>
        <v/>
      </c>
      <c r="CO1485" s="216"/>
      <c r="CP1485" s="221"/>
      <c r="CQ1485" s="222"/>
      <c r="CR1485" s="196"/>
      <c r="CS1485" s="196"/>
      <c r="CT1485" s="196"/>
      <c r="CU1485" s="196"/>
      <c r="CV1485" s="196"/>
      <c r="CW1485" s="306">
        <f>AV1485+BH1485</f>
        <v>0</v>
      </c>
      <c r="CX1485" s="12">
        <f>SUM(BI1485:BQ1485,AW1485:BE1485)</f>
        <v>0</v>
      </c>
      <c r="CY1485" s="314" t="str">
        <f>IFERROR(ROUND(CX1485/K1485,0),"")</f>
        <v/>
      </c>
      <c r="CZ1485" s="314" t="str">
        <f>IFERROR(ROUND(CY1485/#REF!,1),"")</f>
        <v/>
      </c>
      <c r="DA1485" s="306" t="str">
        <f t="shared" si="171"/>
        <v/>
      </c>
      <c r="DB1485" s="316" t="str">
        <f t="shared" si="172"/>
        <v/>
      </c>
      <c r="DC1485" s="193"/>
      <c r="DD1485" s="12" t="str">
        <f>IFERROR(#REF!-AP1485,"")</f>
        <v/>
      </c>
      <c r="DE1485" s="193"/>
      <c r="DF1485" s="305" t="str">
        <f>IFERROR(#REF!-L1485,"")</f>
        <v/>
      </c>
      <c r="DG1485" s="311" t="e">
        <f>IF(#REF!&gt;AQ1485,0,1)</f>
        <v>#REF!</v>
      </c>
      <c r="DH1485" s="320">
        <f>IF(AN1485&lt;M1485,0,1)</f>
        <v>1</v>
      </c>
      <c r="DI1485" s="320">
        <f>IF(AN1485&gt;N1485,0,1)</f>
        <v>1</v>
      </c>
    </row>
    <row r="1486" spans="3:113" ht="20.25" x14ac:dyDescent="0.2">
      <c r="C1486" s="214"/>
      <c r="G1486" s="207"/>
      <c r="H1486" s="314"/>
      <c r="I1486" s="314"/>
      <c r="J1486" s="314"/>
      <c r="K1486" s="314"/>
      <c r="L1486" s="208"/>
      <c r="M1486" s="209"/>
      <c r="N1486" s="210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5"/>
      <c r="Z1486" s="195"/>
      <c r="AA1486" s="194"/>
      <c r="AB1486" s="194"/>
      <c r="AC1486" s="194"/>
      <c r="AD1486" s="194"/>
      <c r="AE1486" s="194"/>
      <c r="AF1486" s="194"/>
      <c r="AG1486" s="194"/>
      <c r="AH1486" s="194"/>
      <c r="AI1486" s="194"/>
      <c r="AJ1486" s="194"/>
      <c r="AK1486" s="195"/>
      <c r="AL1486" s="195"/>
      <c r="AM1486" s="323" t="str">
        <f t="shared" si="166"/>
        <v/>
      </c>
      <c r="AN1486" s="323" t="str">
        <f t="shared" si="167"/>
        <v/>
      </c>
      <c r="AO1486" s="276" t="str">
        <f t="shared" si="168"/>
        <v/>
      </c>
      <c r="AP1486" s="218"/>
      <c r="AQ1486" s="219"/>
      <c r="AR1486" s="217" t="str">
        <f t="shared" si="169"/>
        <v/>
      </c>
      <c r="AS1486" s="217" t="str">
        <f t="shared" si="170"/>
        <v/>
      </c>
      <c r="AT1486" s="217"/>
      <c r="AU1486" s="217"/>
      <c r="AV1486" s="217"/>
      <c r="AW1486" s="217"/>
      <c r="AX1486" s="217"/>
      <c r="AY1486" s="217"/>
      <c r="AZ1486" s="217"/>
      <c r="BA1486" s="217"/>
      <c r="BB1486" s="217"/>
      <c r="BC1486" s="217"/>
      <c r="BD1486" s="217"/>
      <c r="BE1486" s="217"/>
      <c r="BF1486" s="217"/>
      <c r="BG1486" s="217"/>
      <c r="BH1486" s="217"/>
      <c r="BI1486" s="217"/>
      <c r="BJ1486" s="217"/>
      <c r="BK1486" s="217"/>
      <c r="BL1486" s="217"/>
      <c r="BM1486" s="217"/>
      <c r="BN1486" s="217"/>
      <c r="BO1486" s="217"/>
      <c r="BP1486" s="217"/>
      <c r="BQ1486" s="217"/>
      <c r="BR1486" s="311"/>
      <c r="BS1486" s="311"/>
      <c r="BT1486" s="311"/>
      <c r="BU1486" s="311"/>
      <c r="BV1486" s="311"/>
      <c r="BW1486" s="311"/>
      <c r="BX1486" s="311"/>
      <c r="BY1486" s="217"/>
      <c r="BZ1486" s="217"/>
      <c r="CA1486" s="217"/>
      <c r="CB1486" s="217"/>
      <c r="CC1486" s="217"/>
      <c r="CD1486" s="217"/>
      <c r="CE1486" s="311"/>
      <c r="CF1486" s="311" t="str">
        <f>IFERROR(ROUND(STDEV(AN1486,L1486),1),"")</f>
        <v/>
      </c>
      <c r="CG1486" s="322"/>
      <c r="CH1486" s="322"/>
      <c r="CI1486" s="322"/>
      <c r="CJ1486" s="322"/>
      <c r="CK1486" s="322"/>
      <c r="CL1486" s="322"/>
      <c r="CM1486" s="322"/>
      <c r="CN1486" s="220" t="str">
        <f>IFERROR(ROUND((SUM(#REF!)),0),"")</f>
        <v/>
      </c>
      <c r="CO1486" s="216"/>
      <c r="CP1486" s="221"/>
      <c r="CQ1486" s="222"/>
      <c r="CR1486" s="196"/>
      <c r="CS1486" s="196"/>
      <c r="CT1486" s="196"/>
      <c r="CU1486" s="196"/>
      <c r="CV1486" s="196"/>
      <c r="CW1486" s="306">
        <f>AV1486+BH1486</f>
        <v>0</v>
      </c>
      <c r="CX1486" s="12">
        <f>SUM(BI1486:BQ1486,AW1486:BE1486)</f>
        <v>0</v>
      </c>
      <c r="CY1486" s="314" t="str">
        <f>IFERROR(ROUND(CX1486/K1486,0),"")</f>
        <v/>
      </c>
      <c r="CZ1486" s="314" t="str">
        <f>IFERROR(ROUND(CY1486/#REF!,1),"")</f>
        <v/>
      </c>
      <c r="DA1486" s="306" t="str">
        <f t="shared" si="171"/>
        <v/>
      </c>
      <c r="DB1486" s="316" t="str">
        <f t="shared" si="172"/>
        <v/>
      </c>
      <c r="DC1486" s="193"/>
      <c r="DD1486" s="12" t="str">
        <f>IFERROR(#REF!-AP1486,"")</f>
        <v/>
      </c>
      <c r="DE1486" s="193"/>
      <c r="DF1486" s="305" t="str">
        <f>IFERROR(#REF!-L1486,"")</f>
        <v/>
      </c>
      <c r="DG1486" s="311" t="e">
        <f>IF(#REF!&gt;AQ1486,0,1)</f>
        <v>#REF!</v>
      </c>
      <c r="DH1486" s="320">
        <f>IF(AN1486&lt;M1486,0,1)</f>
        <v>1</v>
      </c>
      <c r="DI1486" s="320">
        <f>IF(AN1486&gt;N1486,0,1)</f>
        <v>1</v>
      </c>
    </row>
    <row r="1487" spans="3:113" ht="20.25" x14ac:dyDescent="0.2">
      <c r="C1487" s="214"/>
      <c r="G1487" s="207"/>
      <c r="H1487" s="314"/>
      <c r="I1487" s="314"/>
      <c r="J1487" s="314"/>
      <c r="K1487" s="314"/>
      <c r="L1487" s="208"/>
      <c r="M1487" s="209"/>
      <c r="N1487" s="210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5"/>
      <c r="Z1487" s="195"/>
      <c r="AA1487" s="194"/>
      <c r="AB1487" s="194"/>
      <c r="AC1487" s="194"/>
      <c r="AD1487" s="194"/>
      <c r="AE1487" s="194"/>
      <c r="AF1487" s="194"/>
      <c r="AG1487" s="194"/>
      <c r="AH1487" s="194"/>
      <c r="AI1487" s="194"/>
      <c r="AJ1487" s="194"/>
      <c r="AK1487" s="195"/>
      <c r="AL1487" s="195"/>
      <c r="AM1487" s="323" t="str">
        <f t="shared" si="166"/>
        <v/>
      </c>
      <c r="AN1487" s="323" t="str">
        <f t="shared" si="167"/>
        <v/>
      </c>
      <c r="AO1487" s="276" t="str">
        <f t="shared" si="168"/>
        <v/>
      </c>
      <c r="AP1487" s="218"/>
      <c r="AQ1487" s="219"/>
      <c r="AR1487" s="217" t="str">
        <f t="shared" si="169"/>
        <v/>
      </c>
      <c r="AS1487" s="217" t="str">
        <f t="shared" si="170"/>
        <v/>
      </c>
      <c r="AT1487" s="217"/>
      <c r="AU1487" s="217"/>
      <c r="AV1487" s="217"/>
      <c r="AW1487" s="217"/>
      <c r="AX1487" s="217"/>
      <c r="AY1487" s="217"/>
      <c r="AZ1487" s="217"/>
      <c r="BA1487" s="217"/>
      <c r="BB1487" s="217"/>
      <c r="BC1487" s="217"/>
      <c r="BD1487" s="217"/>
      <c r="BE1487" s="217"/>
      <c r="BF1487" s="217"/>
      <c r="BG1487" s="217"/>
      <c r="BH1487" s="217"/>
      <c r="BI1487" s="217"/>
      <c r="BJ1487" s="217"/>
      <c r="BK1487" s="217"/>
      <c r="BL1487" s="217"/>
      <c r="BM1487" s="217"/>
      <c r="BN1487" s="217"/>
      <c r="BO1487" s="217"/>
      <c r="BP1487" s="217"/>
      <c r="BQ1487" s="217"/>
      <c r="BR1487" s="311"/>
      <c r="BS1487" s="311"/>
      <c r="BT1487" s="311"/>
      <c r="BU1487" s="311"/>
      <c r="BV1487" s="311"/>
      <c r="BW1487" s="311"/>
      <c r="BX1487" s="311"/>
      <c r="BY1487" s="217"/>
      <c r="BZ1487" s="217"/>
      <c r="CA1487" s="217"/>
      <c r="CB1487" s="217"/>
      <c r="CC1487" s="217"/>
      <c r="CD1487" s="217"/>
      <c r="CE1487" s="311"/>
      <c r="CF1487" s="311" t="str">
        <f>IFERROR(ROUND(STDEV(AN1487,L1487),1),"")</f>
        <v/>
      </c>
      <c r="CG1487" s="322"/>
      <c r="CH1487" s="322"/>
      <c r="CI1487" s="322"/>
      <c r="CJ1487" s="322"/>
      <c r="CK1487" s="322"/>
      <c r="CL1487" s="322"/>
      <c r="CM1487" s="322"/>
      <c r="CN1487" s="220" t="str">
        <f>IFERROR(ROUND((SUM(#REF!)),0),"")</f>
        <v/>
      </c>
      <c r="CO1487" s="216"/>
      <c r="CP1487" s="221"/>
      <c r="CQ1487" s="222"/>
      <c r="CR1487" s="196"/>
      <c r="CS1487" s="196"/>
      <c r="CT1487" s="196"/>
      <c r="CU1487" s="196"/>
      <c r="CV1487" s="196"/>
      <c r="CW1487" s="306">
        <f>AV1487+BH1487</f>
        <v>0</v>
      </c>
      <c r="CX1487" s="12">
        <f>SUM(BI1487:BQ1487,AW1487:BE1487)</f>
        <v>0</v>
      </c>
      <c r="CY1487" s="314" t="str">
        <f>IFERROR(ROUND(CX1487/K1487,0),"")</f>
        <v/>
      </c>
      <c r="CZ1487" s="314" t="str">
        <f>IFERROR(ROUND(CY1487/#REF!,1),"")</f>
        <v/>
      </c>
      <c r="DA1487" s="306" t="str">
        <f t="shared" si="171"/>
        <v/>
      </c>
      <c r="DB1487" s="316" t="str">
        <f t="shared" si="172"/>
        <v/>
      </c>
      <c r="DC1487" s="193"/>
      <c r="DD1487" s="12" t="str">
        <f>IFERROR(#REF!-AP1487,"")</f>
        <v/>
      </c>
      <c r="DE1487" s="193"/>
      <c r="DF1487" s="305" t="str">
        <f>IFERROR(#REF!-L1487,"")</f>
        <v/>
      </c>
      <c r="DG1487" s="311" t="e">
        <f>IF(#REF!&gt;AQ1487,0,1)</f>
        <v>#REF!</v>
      </c>
      <c r="DH1487" s="320">
        <f>IF(AN1487&lt;M1487,0,1)</f>
        <v>1</v>
      </c>
      <c r="DI1487" s="320">
        <f>IF(AN1487&gt;N1487,0,1)</f>
        <v>1</v>
      </c>
    </row>
    <row r="1488" spans="3:113" ht="20.25" x14ac:dyDescent="0.2">
      <c r="C1488" s="214"/>
      <c r="G1488" s="207"/>
      <c r="H1488" s="314"/>
      <c r="I1488" s="314"/>
      <c r="J1488" s="314"/>
      <c r="K1488" s="314"/>
      <c r="L1488" s="208"/>
      <c r="M1488" s="209"/>
      <c r="N1488" s="210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5"/>
      <c r="Z1488" s="195"/>
      <c r="AA1488" s="194"/>
      <c r="AB1488" s="194"/>
      <c r="AC1488" s="194"/>
      <c r="AD1488" s="194"/>
      <c r="AE1488" s="194"/>
      <c r="AF1488" s="194"/>
      <c r="AG1488" s="194"/>
      <c r="AH1488" s="194"/>
      <c r="AI1488" s="194"/>
      <c r="AJ1488" s="194"/>
      <c r="AK1488" s="195"/>
      <c r="AL1488" s="195"/>
      <c r="AM1488" s="323" t="str">
        <f t="shared" si="166"/>
        <v/>
      </c>
      <c r="AN1488" s="323" t="str">
        <f t="shared" si="167"/>
        <v/>
      </c>
      <c r="AO1488" s="276" t="str">
        <f t="shared" si="168"/>
        <v/>
      </c>
      <c r="AP1488" s="218"/>
      <c r="AQ1488" s="219"/>
      <c r="AR1488" s="217" t="str">
        <f t="shared" si="169"/>
        <v/>
      </c>
      <c r="AS1488" s="217" t="str">
        <f t="shared" si="170"/>
        <v/>
      </c>
      <c r="AT1488" s="217"/>
      <c r="AU1488" s="217"/>
      <c r="AV1488" s="217"/>
      <c r="AW1488" s="217"/>
      <c r="AX1488" s="217"/>
      <c r="AY1488" s="217"/>
      <c r="AZ1488" s="217"/>
      <c r="BA1488" s="217"/>
      <c r="BB1488" s="217"/>
      <c r="BC1488" s="217"/>
      <c r="BD1488" s="217"/>
      <c r="BE1488" s="217"/>
      <c r="BF1488" s="217"/>
      <c r="BG1488" s="217"/>
      <c r="BH1488" s="217"/>
      <c r="BI1488" s="217"/>
      <c r="BJ1488" s="217"/>
      <c r="BK1488" s="217"/>
      <c r="BL1488" s="217"/>
      <c r="BM1488" s="217"/>
      <c r="BN1488" s="217"/>
      <c r="BO1488" s="217"/>
      <c r="BP1488" s="217"/>
      <c r="BQ1488" s="217"/>
      <c r="BR1488" s="311"/>
      <c r="BS1488" s="311"/>
      <c r="BT1488" s="311"/>
      <c r="BU1488" s="311"/>
      <c r="BV1488" s="311"/>
      <c r="BW1488" s="311"/>
      <c r="BX1488" s="311"/>
      <c r="BY1488" s="217"/>
      <c r="BZ1488" s="217"/>
      <c r="CA1488" s="217"/>
      <c r="CB1488" s="217"/>
      <c r="CC1488" s="217"/>
      <c r="CD1488" s="217"/>
      <c r="CE1488" s="311"/>
      <c r="CF1488" s="311" t="str">
        <f>IFERROR(ROUND(STDEV(AN1488,L1488),1),"")</f>
        <v/>
      </c>
      <c r="CG1488" s="322"/>
      <c r="CH1488" s="322"/>
      <c r="CI1488" s="322"/>
      <c r="CJ1488" s="322"/>
      <c r="CK1488" s="322"/>
      <c r="CL1488" s="322"/>
      <c r="CM1488" s="322"/>
      <c r="CN1488" s="220" t="str">
        <f>IFERROR(ROUND((SUM(#REF!)),0),"")</f>
        <v/>
      </c>
      <c r="CO1488" s="216"/>
      <c r="CP1488" s="221"/>
      <c r="CQ1488" s="222"/>
      <c r="CR1488" s="196"/>
      <c r="CS1488" s="196"/>
      <c r="CT1488" s="196"/>
      <c r="CU1488" s="196"/>
      <c r="CV1488" s="196"/>
      <c r="CW1488" s="306">
        <f>AV1488+BH1488</f>
        <v>0</v>
      </c>
      <c r="CX1488" s="12">
        <f>SUM(BI1488:BQ1488,AW1488:BE1488)</f>
        <v>0</v>
      </c>
      <c r="CY1488" s="314" t="str">
        <f>IFERROR(ROUND(CX1488/K1488,0),"")</f>
        <v/>
      </c>
      <c r="CZ1488" s="314" t="str">
        <f>IFERROR(ROUND(CY1488/#REF!,1),"")</f>
        <v/>
      </c>
      <c r="DA1488" s="306" t="str">
        <f t="shared" si="171"/>
        <v/>
      </c>
      <c r="DB1488" s="316" t="str">
        <f t="shared" si="172"/>
        <v/>
      </c>
      <c r="DC1488" s="193"/>
      <c r="DD1488" s="12" t="str">
        <f>IFERROR(#REF!-AP1488,"")</f>
        <v/>
      </c>
      <c r="DE1488" s="193"/>
      <c r="DF1488" s="305" t="str">
        <f>IFERROR(#REF!-L1488,"")</f>
        <v/>
      </c>
      <c r="DG1488" s="311" t="e">
        <f>IF(#REF!&gt;AQ1488,0,1)</f>
        <v>#REF!</v>
      </c>
      <c r="DH1488" s="320">
        <f>IF(AN1488&lt;M1488,0,1)</f>
        <v>1</v>
      </c>
      <c r="DI1488" s="320">
        <f>IF(AN1488&gt;N1488,0,1)</f>
        <v>1</v>
      </c>
    </row>
    <row r="1489" spans="3:113" ht="20.25" x14ac:dyDescent="0.2">
      <c r="C1489" s="214"/>
      <c r="G1489" s="207"/>
      <c r="H1489" s="314"/>
      <c r="I1489" s="314"/>
      <c r="J1489" s="314"/>
      <c r="K1489" s="314"/>
      <c r="L1489" s="208"/>
      <c r="M1489" s="209"/>
      <c r="N1489" s="210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5"/>
      <c r="Z1489" s="195"/>
      <c r="AA1489" s="194"/>
      <c r="AB1489" s="194"/>
      <c r="AC1489" s="194"/>
      <c r="AD1489" s="194"/>
      <c r="AE1489" s="194"/>
      <c r="AF1489" s="194"/>
      <c r="AG1489" s="194"/>
      <c r="AH1489" s="194"/>
      <c r="AI1489" s="194"/>
      <c r="AJ1489" s="194"/>
      <c r="AK1489" s="195"/>
      <c r="AL1489" s="195"/>
      <c r="AM1489" s="323" t="str">
        <f t="shared" si="166"/>
        <v/>
      </c>
      <c r="AN1489" s="323" t="str">
        <f t="shared" si="167"/>
        <v/>
      </c>
      <c r="AO1489" s="276" t="str">
        <f t="shared" si="168"/>
        <v/>
      </c>
      <c r="AP1489" s="218"/>
      <c r="AQ1489" s="219"/>
      <c r="AR1489" s="217" t="str">
        <f t="shared" si="169"/>
        <v/>
      </c>
      <c r="AS1489" s="217" t="str">
        <f t="shared" si="170"/>
        <v/>
      </c>
      <c r="AT1489" s="217"/>
      <c r="AU1489" s="217"/>
      <c r="AV1489" s="217"/>
      <c r="AW1489" s="217"/>
      <c r="AX1489" s="217"/>
      <c r="AY1489" s="217"/>
      <c r="AZ1489" s="217"/>
      <c r="BA1489" s="217"/>
      <c r="BB1489" s="217"/>
      <c r="BC1489" s="217"/>
      <c r="BD1489" s="217"/>
      <c r="BE1489" s="217"/>
      <c r="BF1489" s="217"/>
      <c r="BG1489" s="217"/>
      <c r="BH1489" s="217"/>
      <c r="BI1489" s="217"/>
      <c r="BJ1489" s="217"/>
      <c r="BK1489" s="217"/>
      <c r="BL1489" s="217"/>
      <c r="BM1489" s="217"/>
      <c r="BN1489" s="217"/>
      <c r="BO1489" s="217"/>
      <c r="BP1489" s="217"/>
      <c r="BQ1489" s="217"/>
      <c r="BR1489" s="311"/>
      <c r="BS1489" s="311"/>
      <c r="BT1489" s="311"/>
      <c r="BU1489" s="311"/>
      <c r="BV1489" s="311"/>
      <c r="BW1489" s="311"/>
      <c r="BX1489" s="311"/>
      <c r="BY1489" s="217"/>
      <c r="BZ1489" s="217"/>
      <c r="CA1489" s="217"/>
      <c r="CB1489" s="217"/>
      <c r="CC1489" s="217"/>
      <c r="CD1489" s="217"/>
      <c r="CE1489" s="311"/>
      <c r="CF1489" s="311" t="str">
        <f>IFERROR(ROUND(STDEV(AN1489,L1489),1),"")</f>
        <v/>
      </c>
      <c r="CG1489" s="322"/>
      <c r="CH1489" s="322"/>
      <c r="CI1489" s="322"/>
      <c r="CJ1489" s="322"/>
      <c r="CK1489" s="322"/>
      <c r="CL1489" s="322"/>
      <c r="CM1489" s="322"/>
      <c r="CN1489" s="220" t="str">
        <f>IFERROR(ROUND((SUM(#REF!)),0),"")</f>
        <v/>
      </c>
      <c r="CO1489" s="216"/>
      <c r="CP1489" s="221"/>
      <c r="CQ1489" s="222"/>
      <c r="CR1489" s="196"/>
      <c r="CS1489" s="196"/>
      <c r="CT1489" s="196"/>
      <c r="CU1489" s="196"/>
      <c r="CV1489" s="196"/>
      <c r="CW1489" s="306">
        <f>AV1489+BH1489</f>
        <v>0</v>
      </c>
      <c r="CX1489" s="12">
        <f>SUM(BI1489:BQ1489,AW1489:BE1489)</f>
        <v>0</v>
      </c>
      <c r="CY1489" s="314" t="str">
        <f>IFERROR(ROUND(CX1489/K1489,0),"")</f>
        <v/>
      </c>
      <c r="CZ1489" s="314" t="str">
        <f>IFERROR(ROUND(CY1489/#REF!,1),"")</f>
        <v/>
      </c>
      <c r="DA1489" s="306" t="str">
        <f t="shared" si="171"/>
        <v/>
      </c>
      <c r="DB1489" s="316" t="str">
        <f t="shared" si="172"/>
        <v/>
      </c>
      <c r="DC1489" s="193"/>
      <c r="DD1489" s="12" t="str">
        <f>IFERROR(#REF!-AP1489,"")</f>
        <v/>
      </c>
      <c r="DE1489" s="193"/>
      <c r="DF1489" s="305" t="str">
        <f>IFERROR(#REF!-L1489,"")</f>
        <v/>
      </c>
      <c r="DG1489" s="311" t="e">
        <f>IF(#REF!&gt;AQ1489,0,1)</f>
        <v>#REF!</v>
      </c>
      <c r="DH1489" s="320">
        <f>IF(AN1489&lt;M1489,0,1)</f>
        <v>1</v>
      </c>
      <c r="DI1489" s="320">
        <f>IF(AN1489&gt;N1489,0,1)</f>
        <v>1</v>
      </c>
    </row>
    <row r="1490" spans="3:113" ht="20.25" x14ac:dyDescent="0.2">
      <c r="C1490" s="214"/>
      <c r="G1490" s="207"/>
      <c r="H1490" s="314"/>
      <c r="I1490" s="314"/>
      <c r="J1490" s="314"/>
      <c r="K1490" s="314"/>
      <c r="L1490" s="208"/>
      <c r="M1490" s="209"/>
      <c r="N1490" s="210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5"/>
      <c r="Z1490" s="195"/>
      <c r="AA1490" s="194"/>
      <c r="AB1490" s="194"/>
      <c r="AC1490" s="194"/>
      <c r="AD1490" s="194"/>
      <c r="AE1490" s="194"/>
      <c r="AF1490" s="194"/>
      <c r="AG1490" s="194"/>
      <c r="AH1490" s="194"/>
      <c r="AI1490" s="194"/>
      <c r="AJ1490" s="194"/>
      <c r="AK1490" s="195"/>
      <c r="AL1490" s="195"/>
      <c r="AM1490" s="323" t="str">
        <f t="shared" si="166"/>
        <v/>
      </c>
      <c r="AN1490" s="323" t="str">
        <f t="shared" si="167"/>
        <v/>
      </c>
      <c r="AO1490" s="276" t="str">
        <f t="shared" si="168"/>
        <v/>
      </c>
      <c r="AP1490" s="218"/>
      <c r="AQ1490" s="219"/>
      <c r="AR1490" s="217" t="str">
        <f t="shared" si="169"/>
        <v/>
      </c>
      <c r="AS1490" s="217" t="str">
        <f t="shared" si="170"/>
        <v/>
      </c>
      <c r="AT1490" s="217"/>
      <c r="AU1490" s="217"/>
      <c r="AV1490" s="217"/>
      <c r="AW1490" s="217"/>
      <c r="AX1490" s="217"/>
      <c r="AY1490" s="217"/>
      <c r="AZ1490" s="217"/>
      <c r="BA1490" s="217"/>
      <c r="BB1490" s="217"/>
      <c r="BC1490" s="217"/>
      <c r="BD1490" s="217"/>
      <c r="BE1490" s="217"/>
      <c r="BF1490" s="217"/>
      <c r="BG1490" s="217"/>
      <c r="BH1490" s="217"/>
      <c r="BI1490" s="217"/>
      <c r="BJ1490" s="217"/>
      <c r="BK1490" s="217"/>
      <c r="BL1490" s="217"/>
      <c r="BM1490" s="217"/>
      <c r="BN1490" s="217"/>
      <c r="BO1490" s="217"/>
      <c r="BP1490" s="217"/>
      <c r="BQ1490" s="217"/>
      <c r="BR1490" s="311"/>
      <c r="BS1490" s="311"/>
      <c r="BT1490" s="311"/>
      <c r="BU1490" s="311"/>
      <c r="BV1490" s="311"/>
      <c r="BW1490" s="311"/>
      <c r="BX1490" s="311"/>
      <c r="BY1490" s="217"/>
      <c r="BZ1490" s="217"/>
      <c r="CA1490" s="217"/>
      <c r="CB1490" s="217"/>
      <c r="CC1490" s="217"/>
      <c r="CD1490" s="217"/>
      <c r="CE1490" s="311"/>
      <c r="CF1490" s="311" t="str">
        <f>IFERROR(ROUND(STDEV(AN1490,L1490),1),"")</f>
        <v/>
      </c>
      <c r="CG1490" s="322"/>
      <c r="CH1490" s="322"/>
      <c r="CI1490" s="322"/>
      <c r="CJ1490" s="322"/>
      <c r="CK1490" s="322"/>
      <c r="CL1490" s="322"/>
      <c r="CM1490" s="322"/>
      <c r="CN1490" s="220" t="str">
        <f>IFERROR(ROUND((SUM(#REF!)),0),"")</f>
        <v/>
      </c>
      <c r="CO1490" s="216"/>
      <c r="CP1490" s="221"/>
      <c r="CQ1490" s="222"/>
      <c r="CR1490" s="196"/>
      <c r="CS1490" s="196"/>
      <c r="CT1490" s="196"/>
      <c r="CU1490" s="196"/>
      <c r="CV1490" s="196"/>
      <c r="CW1490" s="306">
        <f>AV1490+BH1490</f>
        <v>0</v>
      </c>
      <c r="CX1490" s="12">
        <f>SUM(BI1490:BQ1490,AW1490:BE1490)</f>
        <v>0</v>
      </c>
      <c r="CY1490" s="314" t="str">
        <f>IFERROR(ROUND(CX1490/K1490,0),"")</f>
        <v/>
      </c>
      <c r="CZ1490" s="314" t="str">
        <f>IFERROR(ROUND(CY1490/#REF!,1),"")</f>
        <v/>
      </c>
      <c r="DA1490" s="306" t="str">
        <f t="shared" si="171"/>
        <v/>
      </c>
      <c r="DB1490" s="316" t="str">
        <f t="shared" si="172"/>
        <v/>
      </c>
      <c r="DC1490" s="193"/>
      <c r="DD1490" s="12" t="str">
        <f>IFERROR(#REF!-AP1490,"")</f>
        <v/>
      </c>
      <c r="DE1490" s="193"/>
      <c r="DF1490" s="305" t="str">
        <f>IFERROR(#REF!-L1490,"")</f>
        <v/>
      </c>
      <c r="DG1490" s="311" t="e">
        <f>IF(#REF!&gt;AQ1490,0,1)</f>
        <v>#REF!</v>
      </c>
      <c r="DH1490" s="320">
        <f>IF(AN1490&lt;M1490,0,1)</f>
        <v>1</v>
      </c>
      <c r="DI1490" s="320">
        <f>IF(AN1490&gt;N1490,0,1)</f>
        <v>1</v>
      </c>
    </row>
    <row r="1491" spans="3:113" ht="20.25" x14ac:dyDescent="0.2">
      <c r="C1491" s="214"/>
      <c r="G1491" s="207"/>
      <c r="H1491" s="314"/>
      <c r="I1491" s="314"/>
      <c r="J1491" s="314"/>
      <c r="K1491" s="314"/>
      <c r="L1491" s="208"/>
      <c r="M1491" s="209"/>
      <c r="N1491" s="210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5"/>
      <c r="Z1491" s="195"/>
      <c r="AA1491" s="194"/>
      <c r="AB1491" s="194"/>
      <c r="AC1491" s="194"/>
      <c r="AD1491" s="194"/>
      <c r="AE1491" s="194"/>
      <c r="AF1491" s="194"/>
      <c r="AG1491" s="194"/>
      <c r="AH1491" s="194"/>
      <c r="AI1491" s="194"/>
      <c r="AJ1491" s="194"/>
      <c r="AK1491" s="195"/>
      <c r="AL1491" s="195"/>
      <c r="AM1491" s="323" t="str">
        <f t="shared" si="166"/>
        <v/>
      </c>
      <c r="AN1491" s="323" t="str">
        <f t="shared" si="167"/>
        <v/>
      </c>
      <c r="AO1491" s="276" t="str">
        <f t="shared" si="168"/>
        <v/>
      </c>
      <c r="AP1491" s="218"/>
      <c r="AQ1491" s="219"/>
      <c r="AR1491" s="217" t="str">
        <f t="shared" si="169"/>
        <v/>
      </c>
      <c r="AS1491" s="217" t="str">
        <f t="shared" si="170"/>
        <v/>
      </c>
      <c r="AT1491" s="217"/>
      <c r="AU1491" s="217"/>
      <c r="AV1491" s="217"/>
      <c r="AW1491" s="217"/>
      <c r="AX1491" s="217"/>
      <c r="AY1491" s="217"/>
      <c r="AZ1491" s="217"/>
      <c r="BA1491" s="217"/>
      <c r="BB1491" s="217"/>
      <c r="BC1491" s="217"/>
      <c r="BD1491" s="217"/>
      <c r="BE1491" s="217"/>
      <c r="BF1491" s="217"/>
      <c r="BG1491" s="217"/>
      <c r="BH1491" s="217"/>
      <c r="BI1491" s="217"/>
      <c r="BJ1491" s="217"/>
      <c r="BK1491" s="217"/>
      <c r="BL1491" s="217"/>
      <c r="BM1491" s="217"/>
      <c r="BN1491" s="217"/>
      <c r="BO1491" s="217"/>
      <c r="BP1491" s="217"/>
      <c r="BQ1491" s="217"/>
      <c r="BR1491" s="311"/>
      <c r="BS1491" s="311"/>
      <c r="BT1491" s="311"/>
      <c r="BU1491" s="311"/>
      <c r="BV1491" s="311"/>
      <c r="BW1491" s="311"/>
      <c r="BX1491" s="311"/>
      <c r="BY1491" s="217"/>
      <c r="BZ1491" s="217"/>
      <c r="CA1491" s="217"/>
      <c r="CB1491" s="217"/>
      <c r="CC1491" s="217"/>
      <c r="CD1491" s="217"/>
      <c r="CE1491" s="311"/>
      <c r="CF1491" s="311" t="str">
        <f>IFERROR(ROUND(STDEV(AN1491,L1491),1),"")</f>
        <v/>
      </c>
      <c r="CG1491" s="322"/>
      <c r="CH1491" s="322"/>
      <c r="CI1491" s="322"/>
      <c r="CJ1491" s="322"/>
      <c r="CK1491" s="322"/>
      <c r="CL1491" s="322"/>
      <c r="CM1491" s="322"/>
      <c r="CN1491" s="220" t="str">
        <f>IFERROR(ROUND((SUM(#REF!)),0),"")</f>
        <v/>
      </c>
      <c r="CO1491" s="216"/>
      <c r="CP1491" s="221"/>
      <c r="CQ1491" s="222"/>
      <c r="CR1491" s="196"/>
      <c r="CS1491" s="196"/>
      <c r="CT1491" s="196"/>
      <c r="CU1491" s="196"/>
      <c r="CV1491" s="196"/>
      <c r="CW1491" s="306">
        <f>AV1491+BH1491</f>
        <v>0</v>
      </c>
      <c r="CX1491" s="12">
        <f>SUM(BI1491:BQ1491,AW1491:BE1491)</f>
        <v>0</v>
      </c>
      <c r="CY1491" s="314" t="str">
        <f>IFERROR(ROUND(CX1491/K1491,0),"")</f>
        <v/>
      </c>
      <c r="CZ1491" s="314" t="str">
        <f>IFERROR(ROUND(CY1491/#REF!,1),"")</f>
        <v/>
      </c>
      <c r="DA1491" s="306" t="str">
        <f t="shared" si="171"/>
        <v/>
      </c>
      <c r="DB1491" s="316" t="str">
        <f t="shared" si="172"/>
        <v/>
      </c>
      <c r="DC1491" s="193"/>
      <c r="DD1491" s="12" t="str">
        <f>IFERROR(#REF!-AP1491,"")</f>
        <v/>
      </c>
      <c r="DE1491" s="193"/>
      <c r="DF1491" s="305" t="str">
        <f>IFERROR(#REF!-L1491,"")</f>
        <v/>
      </c>
      <c r="DG1491" s="311" t="e">
        <f>IF(#REF!&gt;AQ1491,0,1)</f>
        <v>#REF!</v>
      </c>
      <c r="DH1491" s="320">
        <f>IF(AN1491&lt;M1491,0,1)</f>
        <v>1</v>
      </c>
      <c r="DI1491" s="320">
        <f>IF(AN1491&gt;N1491,0,1)</f>
        <v>1</v>
      </c>
    </row>
    <row r="1492" spans="3:113" ht="20.25" x14ac:dyDescent="0.2">
      <c r="C1492" s="214"/>
      <c r="G1492" s="207"/>
      <c r="H1492" s="314"/>
      <c r="I1492" s="314"/>
      <c r="J1492" s="314"/>
      <c r="K1492" s="314"/>
      <c r="L1492" s="208"/>
      <c r="M1492" s="209"/>
      <c r="N1492" s="210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5"/>
      <c r="Z1492" s="195"/>
      <c r="AA1492" s="194"/>
      <c r="AB1492" s="194"/>
      <c r="AC1492" s="194"/>
      <c r="AD1492" s="194"/>
      <c r="AE1492" s="194"/>
      <c r="AF1492" s="194"/>
      <c r="AG1492" s="194"/>
      <c r="AH1492" s="194"/>
      <c r="AI1492" s="194"/>
      <c r="AJ1492" s="194"/>
      <c r="AK1492" s="195"/>
      <c r="AL1492" s="195"/>
      <c r="AM1492" s="323" t="str">
        <f t="shared" si="166"/>
        <v/>
      </c>
      <c r="AN1492" s="323" t="str">
        <f t="shared" si="167"/>
        <v/>
      </c>
      <c r="AO1492" s="276" t="str">
        <f t="shared" si="168"/>
        <v/>
      </c>
      <c r="AP1492" s="218"/>
      <c r="AQ1492" s="219"/>
      <c r="AR1492" s="217" t="str">
        <f t="shared" si="169"/>
        <v/>
      </c>
      <c r="AS1492" s="217" t="str">
        <f t="shared" si="170"/>
        <v/>
      </c>
      <c r="AT1492" s="217"/>
      <c r="AU1492" s="217"/>
      <c r="AV1492" s="217"/>
      <c r="AW1492" s="217"/>
      <c r="AX1492" s="217"/>
      <c r="AY1492" s="217"/>
      <c r="AZ1492" s="217"/>
      <c r="BA1492" s="217"/>
      <c r="BB1492" s="217"/>
      <c r="BC1492" s="217"/>
      <c r="BD1492" s="217"/>
      <c r="BE1492" s="217"/>
      <c r="BF1492" s="217"/>
      <c r="BG1492" s="217"/>
      <c r="BH1492" s="217"/>
      <c r="BI1492" s="217"/>
      <c r="BJ1492" s="217"/>
      <c r="BK1492" s="217"/>
      <c r="BL1492" s="217"/>
      <c r="BM1492" s="217"/>
      <c r="BN1492" s="217"/>
      <c r="BO1492" s="217"/>
      <c r="BP1492" s="217"/>
      <c r="BQ1492" s="217"/>
      <c r="BR1492" s="311"/>
      <c r="BS1492" s="311"/>
      <c r="BT1492" s="311"/>
      <c r="BU1492" s="311"/>
      <c r="BV1492" s="311"/>
      <c r="BW1492" s="311"/>
      <c r="BX1492" s="311"/>
      <c r="BY1492" s="217"/>
      <c r="BZ1492" s="217"/>
      <c r="CA1492" s="217"/>
      <c r="CB1492" s="217"/>
      <c r="CC1492" s="217"/>
      <c r="CD1492" s="217"/>
      <c r="CE1492" s="311"/>
      <c r="CF1492" s="311" t="str">
        <f>IFERROR(ROUND(STDEV(AN1492,L1492),1),"")</f>
        <v/>
      </c>
      <c r="CG1492" s="322"/>
      <c r="CH1492" s="322"/>
      <c r="CI1492" s="322"/>
      <c r="CJ1492" s="322"/>
      <c r="CK1492" s="322"/>
      <c r="CL1492" s="322"/>
      <c r="CM1492" s="322"/>
      <c r="CN1492" s="220" t="str">
        <f>IFERROR(ROUND((SUM(#REF!)),0),"")</f>
        <v/>
      </c>
      <c r="CO1492" s="216"/>
      <c r="CP1492" s="221"/>
      <c r="CQ1492" s="222"/>
      <c r="CR1492" s="196"/>
      <c r="CS1492" s="196"/>
      <c r="CT1492" s="196"/>
      <c r="CU1492" s="196"/>
      <c r="CV1492" s="196"/>
      <c r="CW1492" s="306">
        <f>AV1492+BH1492</f>
        <v>0</v>
      </c>
      <c r="CX1492" s="12">
        <f>SUM(BI1492:BQ1492,AW1492:BE1492)</f>
        <v>0</v>
      </c>
      <c r="CY1492" s="314" t="str">
        <f>IFERROR(ROUND(CX1492/K1492,0),"")</f>
        <v/>
      </c>
      <c r="CZ1492" s="314" t="str">
        <f>IFERROR(ROUND(CY1492/#REF!,1),"")</f>
        <v/>
      </c>
      <c r="DA1492" s="306" t="str">
        <f t="shared" si="171"/>
        <v/>
      </c>
      <c r="DB1492" s="316" t="str">
        <f t="shared" si="172"/>
        <v/>
      </c>
      <c r="DC1492" s="193"/>
      <c r="DD1492" s="12" t="str">
        <f>IFERROR(#REF!-AP1492,"")</f>
        <v/>
      </c>
      <c r="DE1492" s="193"/>
      <c r="DF1492" s="305" t="str">
        <f>IFERROR(#REF!-L1492,"")</f>
        <v/>
      </c>
      <c r="DG1492" s="311" t="e">
        <f>IF(#REF!&gt;AQ1492,0,1)</f>
        <v>#REF!</v>
      </c>
      <c r="DH1492" s="320">
        <f>IF(AN1492&lt;M1492,0,1)</f>
        <v>1</v>
      </c>
      <c r="DI1492" s="320">
        <f>IF(AN1492&gt;N1492,0,1)</f>
        <v>1</v>
      </c>
    </row>
    <row r="1493" spans="3:113" ht="20.25" x14ac:dyDescent="0.2">
      <c r="C1493" s="214"/>
      <c r="G1493" s="207"/>
      <c r="H1493" s="314"/>
      <c r="I1493" s="314"/>
      <c r="J1493" s="314"/>
      <c r="K1493" s="314"/>
      <c r="L1493" s="208"/>
      <c r="M1493" s="209"/>
      <c r="N1493" s="210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5"/>
      <c r="Z1493" s="195"/>
      <c r="AA1493" s="194"/>
      <c r="AB1493" s="194"/>
      <c r="AC1493" s="194"/>
      <c r="AD1493" s="194"/>
      <c r="AE1493" s="194"/>
      <c r="AF1493" s="194"/>
      <c r="AG1493" s="194"/>
      <c r="AH1493" s="194"/>
      <c r="AI1493" s="194"/>
      <c r="AJ1493" s="194"/>
      <c r="AK1493" s="195"/>
      <c r="AL1493" s="195"/>
      <c r="AM1493" s="323" t="str">
        <f t="shared" si="166"/>
        <v/>
      </c>
      <c r="AN1493" s="323" t="str">
        <f t="shared" si="167"/>
        <v/>
      </c>
      <c r="AO1493" s="276" t="str">
        <f t="shared" si="168"/>
        <v/>
      </c>
      <c r="AP1493" s="218"/>
      <c r="AQ1493" s="219"/>
      <c r="AR1493" s="217" t="str">
        <f t="shared" si="169"/>
        <v/>
      </c>
      <c r="AS1493" s="217" t="str">
        <f t="shared" si="170"/>
        <v/>
      </c>
      <c r="AT1493" s="217"/>
      <c r="AU1493" s="217"/>
      <c r="AV1493" s="217"/>
      <c r="AW1493" s="217"/>
      <c r="AX1493" s="217"/>
      <c r="AY1493" s="217"/>
      <c r="AZ1493" s="217"/>
      <c r="BA1493" s="217"/>
      <c r="BB1493" s="217"/>
      <c r="BC1493" s="217"/>
      <c r="BD1493" s="217"/>
      <c r="BE1493" s="217"/>
      <c r="BF1493" s="217"/>
      <c r="BG1493" s="217"/>
      <c r="BH1493" s="217"/>
      <c r="BI1493" s="217"/>
      <c r="BJ1493" s="217"/>
      <c r="BK1493" s="217"/>
      <c r="BL1493" s="217"/>
      <c r="BM1493" s="217"/>
      <c r="BN1493" s="217"/>
      <c r="BO1493" s="217"/>
      <c r="BP1493" s="217"/>
      <c r="BQ1493" s="217"/>
      <c r="BR1493" s="311"/>
      <c r="BS1493" s="311"/>
      <c r="BT1493" s="311"/>
      <c r="BU1493" s="311"/>
      <c r="BV1493" s="311"/>
      <c r="BW1493" s="311"/>
      <c r="BX1493" s="311"/>
      <c r="BY1493" s="217"/>
      <c r="BZ1493" s="217"/>
      <c r="CA1493" s="217"/>
      <c r="CB1493" s="217"/>
      <c r="CC1493" s="217"/>
      <c r="CD1493" s="217"/>
      <c r="CE1493" s="311"/>
      <c r="CF1493" s="311" t="str">
        <f>IFERROR(ROUND(STDEV(AN1493,L1493),1),"")</f>
        <v/>
      </c>
      <c r="CG1493" s="322"/>
      <c r="CH1493" s="322"/>
      <c r="CI1493" s="322"/>
      <c r="CJ1493" s="322"/>
      <c r="CK1493" s="322"/>
      <c r="CL1493" s="322"/>
      <c r="CM1493" s="322"/>
      <c r="CN1493" s="220" t="str">
        <f>IFERROR(ROUND((SUM(#REF!)),0),"")</f>
        <v/>
      </c>
      <c r="CO1493" s="216"/>
      <c r="CP1493" s="221"/>
      <c r="CQ1493" s="222"/>
      <c r="CR1493" s="196"/>
      <c r="CS1493" s="196"/>
      <c r="CT1493" s="196"/>
      <c r="CU1493" s="196"/>
      <c r="CV1493" s="196"/>
      <c r="CW1493" s="306">
        <f>AV1493+BH1493</f>
        <v>0</v>
      </c>
      <c r="CX1493" s="12">
        <f>SUM(BI1493:BQ1493,AW1493:BE1493)</f>
        <v>0</v>
      </c>
      <c r="CY1493" s="314" t="str">
        <f>IFERROR(ROUND(CX1493/K1493,0),"")</f>
        <v/>
      </c>
      <c r="CZ1493" s="314" t="str">
        <f>IFERROR(ROUND(CY1493/#REF!,1),"")</f>
        <v/>
      </c>
      <c r="DA1493" s="306" t="str">
        <f t="shared" si="171"/>
        <v/>
      </c>
      <c r="DB1493" s="316" t="str">
        <f t="shared" si="172"/>
        <v/>
      </c>
      <c r="DC1493" s="193"/>
      <c r="DD1493" s="12" t="str">
        <f>IFERROR(#REF!-AP1493,"")</f>
        <v/>
      </c>
      <c r="DE1493" s="193"/>
      <c r="DF1493" s="305" t="str">
        <f>IFERROR(#REF!-L1493,"")</f>
        <v/>
      </c>
      <c r="DG1493" s="311" t="e">
        <f>IF(#REF!&gt;AQ1493,0,1)</f>
        <v>#REF!</v>
      </c>
      <c r="DH1493" s="320">
        <f>IF(AN1493&lt;M1493,0,1)</f>
        <v>1</v>
      </c>
      <c r="DI1493" s="320">
        <f>IF(AN1493&gt;N1493,0,1)</f>
        <v>1</v>
      </c>
    </row>
    <row r="1494" spans="3:113" ht="20.25" x14ac:dyDescent="0.2">
      <c r="C1494" s="214"/>
      <c r="G1494" s="207"/>
      <c r="H1494" s="314"/>
      <c r="I1494" s="314"/>
      <c r="J1494" s="314"/>
      <c r="K1494" s="314"/>
      <c r="L1494" s="208"/>
      <c r="M1494" s="209"/>
      <c r="N1494" s="210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5"/>
      <c r="Z1494" s="195"/>
      <c r="AA1494" s="194"/>
      <c r="AB1494" s="194"/>
      <c r="AC1494" s="194"/>
      <c r="AD1494" s="194"/>
      <c r="AE1494" s="194"/>
      <c r="AF1494" s="194"/>
      <c r="AG1494" s="194"/>
      <c r="AH1494" s="194"/>
      <c r="AI1494" s="194"/>
      <c r="AJ1494" s="194"/>
      <c r="AK1494" s="195"/>
      <c r="AL1494" s="195"/>
      <c r="AM1494" s="323" t="str">
        <f t="shared" si="166"/>
        <v/>
      </c>
      <c r="AN1494" s="323" t="str">
        <f t="shared" si="167"/>
        <v/>
      </c>
      <c r="AO1494" s="276" t="str">
        <f t="shared" si="168"/>
        <v/>
      </c>
      <c r="AP1494" s="218"/>
      <c r="AQ1494" s="219"/>
      <c r="AR1494" s="217" t="str">
        <f t="shared" si="169"/>
        <v/>
      </c>
      <c r="AS1494" s="217" t="str">
        <f t="shared" si="170"/>
        <v/>
      </c>
      <c r="AT1494" s="217"/>
      <c r="AU1494" s="217"/>
      <c r="AV1494" s="217"/>
      <c r="AW1494" s="217"/>
      <c r="AX1494" s="217"/>
      <c r="AY1494" s="217"/>
      <c r="AZ1494" s="217"/>
      <c r="BA1494" s="217"/>
      <c r="BB1494" s="217"/>
      <c r="BC1494" s="217"/>
      <c r="BD1494" s="217"/>
      <c r="BE1494" s="217"/>
      <c r="BF1494" s="217"/>
      <c r="BG1494" s="217"/>
      <c r="BH1494" s="217"/>
      <c r="BI1494" s="217"/>
      <c r="BJ1494" s="217"/>
      <c r="BK1494" s="217"/>
      <c r="BL1494" s="217"/>
      <c r="BM1494" s="217"/>
      <c r="BN1494" s="217"/>
      <c r="BO1494" s="217"/>
      <c r="BP1494" s="217"/>
      <c r="BQ1494" s="217"/>
      <c r="BR1494" s="311"/>
      <c r="BS1494" s="311"/>
      <c r="BT1494" s="311"/>
      <c r="BU1494" s="311"/>
      <c r="BV1494" s="311"/>
      <c r="BW1494" s="311"/>
      <c r="BX1494" s="311"/>
      <c r="BY1494" s="217"/>
      <c r="BZ1494" s="217"/>
      <c r="CA1494" s="217"/>
      <c r="CB1494" s="217"/>
      <c r="CC1494" s="217"/>
      <c r="CD1494" s="217"/>
      <c r="CE1494" s="311"/>
      <c r="CF1494" s="311" t="str">
        <f>IFERROR(ROUND(STDEV(AN1494,L1494),1),"")</f>
        <v/>
      </c>
      <c r="CG1494" s="322"/>
      <c r="CH1494" s="322"/>
      <c r="CI1494" s="322"/>
      <c r="CJ1494" s="322"/>
      <c r="CK1494" s="322"/>
      <c r="CL1494" s="322"/>
      <c r="CM1494" s="322"/>
      <c r="CN1494" s="220" t="str">
        <f>IFERROR(ROUND((SUM(#REF!)),0),"")</f>
        <v/>
      </c>
      <c r="CO1494" s="216"/>
      <c r="CP1494" s="221"/>
      <c r="CQ1494" s="222"/>
      <c r="CR1494" s="196"/>
      <c r="CS1494" s="196"/>
      <c r="CT1494" s="196"/>
      <c r="CU1494" s="196"/>
      <c r="CV1494" s="196"/>
      <c r="CW1494" s="306">
        <f>AV1494+BH1494</f>
        <v>0</v>
      </c>
      <c r="CX1494" s="12">
        <f>SUM(BI1494:BQ1494,AW1494:BE1494)</f>
        <v>0</v>
      </c>
      <c r="CY1494" s="314" t="str">
        <f>IFERROR(ROUND(CX1494/K1494,0),"")</f>
        <v/>
      </c>
      <c r="CZ1494" s="314" t="str">
        <f>IFERROR(ROUND(CY1494/#REF!,1),"")</f>
        <v/>
      </c>
      <c r="DA1494" s="306" t="str">
        <f t="shared" si="171"/>
        <v/>
      </c>
      <c r="DB1494" s="316" t="str">
        <f t="shared" si="172"/>
        <v/>
      </c>
      <c r="DC1494" s="193"/>
      <c r="DD1494" s="12" t="str">
        <f>IFERROR(#REF!-AP1494,"")</f>
        <v/>
      </c>
      <c r="DE1494" s="193"/>
      <c r="DF1494" s="305" t="str">
        <f>IFERROR(#REF!-L1494,"")</f>
        <v/>
      </c>
      <c r="DG1494" s="311" t="e">
        <f>IF(#REF!&gt;AQ1494,0,1)</f>
        <v>#REF!</v>
      </c>
      <c r="DH1494" s="320">
        <f>IF(AN1494&lt;M1494,0,1)</f>
        <v>1</v>
      </c>
      <c r="DI1494" s="320">
        <f>IF(AN1494&gt;N1494,0,1)</f>
        <v>1</v>
      </c>
    </row>
    <row r="1495" spans="3:113" ht="20.25" x14ac:dyDescent="0.2">
      <c r="C1495" s="214"/>
      <c r="G1495" s="207"/>
      <c r="H1495" s="314"/>
      <c r="I1495" s="314"/>
      <c r="J1495" s="314"/>
      <c r="K1495" s="314"/>
      <c r="L1495" s="208"/>
      <c r="M1495" s="209"/>
      <c r="N1495" s="210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5"/>
      <c r="Z1495" s="195"/>
      <c r="AA1495" s="194"/>
      <c r="AB1495" s="194"/>
      <c r="AC1495" s="194"/>
      <c r="AD1495" s="194"/>
      <c r="AE1495" s="194"/>
      <c r="AF1495" s="194"/>
      <c r="AG1495" s="194"/>
      <c r="AH1495" s="194"/>
      <c r="AI1495" s="194"/>
      <c r="AJ1495" s="194"/>
      <c r="AK1495" s="195"/>
      <c r="AL1495" s="195"/>
      <c r="AM1495" s="323" t="str">
        <f t="shared" si="166"/>
        <v/>
      </c>
      <c r="AN1495" s="323" t="str">
        <f t="shared" si="167"/>
        <v/>
      </c>
      <c r="AO1495" s="276" t="str">
        <f t="shared" si="168"/>
        <v/>
      </c>
      <c r="AP1495" s="218"/>
      <c r="AQ1495" s="219"/>
      <c r="AR1495" s="217" t="str">
        <f t="shared" si="169"/>
        <v/>
      </c>
      <c r="AS1495" s="217" t="str">
        <f t="shared" si="170"/>
        <v/>
      </c>
      <c r="AT1495" s="217"/>
      <c r="AU1495" s="217"/>
      <c r="AV1495" s="217"/>
      <c r="AW1495" s="217"/>
      <c r="AX1495" s="217"/>
      <c r="AY1495" s="217"/>
      <c r="AZ1495" s="217"/>
      <c r="BA1495" s="217"/>
      <c r="BB1495" s="217"/>
      <c r="BC1495" s="217"/>
      <c r="BD1495" s="217"/>
      <c r="BE1495" s="217"/>
      <c r="BF1495" s="217"/>
      <c r="BG1495" s="217"/>
      <c r="BH1495" s="217"/>
      <c r="BI1495" s="217"/>
      <c r="BJ1495" s="217"/>
      <c r="BK1495" s="217"/>
      <c r="BL1495" s="217"/>
      <c r="BM1495" s="217"/>
      <c r="BN1495" s="217"/>
      <c r="BO1495" s="217"/>
      <c r="BP1495" s="217"/>
      <c r="BQ1495" s="217"/>
      <c r="BR1495" s="311"/>
      <c r="BS1495" s="311"/>
      <c r="BT1495" s="311"/>
      <c r="BU1495" s="311"/>
      <c r="BV1495" s="311"/>
      <c r="BW1495" s="311"/>
      <c r="BX1495" s="311"/>
      <c r="BY1495" s="217"/>
      <c r="BZ1495" s="217"/>
      <c r="CA1495" s="217"/>
      <c r="CB1495" s="217"/>
      <c r="CC1495" s="217"/>
      <c r="CD1495" s="217"/>
      <c r="CE1495" s="311"/>
      <c r="CF1495" s="311" t="str">
        <f>IFERROR(ROUND(STDEV(AN1495,L1495),1),"")</f>
        <v/>
      </c>
      <c r="CG1495" s="322"/>
      <c r="CH1495" s="322"/>
      <c r="CI1495" s="322"/>
      <c r="CJ1495" s="322"/>
      <c r="CK1495" s="322"/>
      <c r="CL1495" s="322"/>
      <c r="CM1495" s="322"/>
      <c r="CN1495" s="220" t="str">
        <f>IFERROR(ROUND((SUM(#REF!)),0),"")</f>
        <v/>
      </c>
      <c r="CO1495" s="216"/>
      <c r="CP1495" s="221"/>
      <c r="CQ1495" s="222"/>
      <c r="CR1495" s="196"/>
      <c r="CS1495" s="196"/>
      <c r="CT1495" s="196"/>
      <c r="CU1495" s="196"/>
      <c r="CV1495" s="196"/>
      <c r="CW1495" s="306">
        <f>AV1495+BH1495</f>
        <v>0</v>
      </c>
      <c r="CX1495" s="12">
        <f>SUM(BI1495:BQ1495,AW1495:BE1495)</f>
        <v>0</v>
      </c>
      <c r="CY1495" s="314" t="str">
        <f>IFERROR(ROUND(CX1495/K1495,0),"")</f>
        <v/>
      </c>
      <c r="CZ1495" s="314" t="str">
        <f>IFERROR(ROUND(CY1495/#REF!,1),"")</f>
        <v/>
      </c>
      <c r="DA1495" s="306" t="str">
        <f t="shared" si="171"/>
        <v/>
      </c>
      <c r="DB1495" s="316" t="str">
        <f t="shared" si="172"/>
        <v/>
      </c>
      <c r="DC1495" s="193"/>
      <c r="DD1495" s="12" t="str">
        <f>IFERROR(#REF!-AP1495,"")</f>
        <v/>
      </c>
      <c r="DE1495" s="193"/>
      <c r="DF1495" s="305" t="str">
        <f>IFERROR(#REF!-L1495,"")</f>
        <v/>
      </c>
      <c r="DG1495" s="311" t="e">
        <f>IF(#REF!&gt;AQ1495,0,1)</f>
        <v>#REF!</v>
      </c>
      <c r="DH1495" s="320">
        <f>IF(AN1495&lt;M1495,0,1)</f>
        <v>1</v>
      </c>
      <c r="DI1495" s="320">
        <f>IF(AN1495&gt;N1495,0,1)</f>
        <v>1</v>
      </c>
    </row>
    <row r="1496" spans="3:113" ht="20.25" x14ac:dyDescent="0.2">
      <c r="C1496" s="214"/>
      <c r="G1496" s="207"/>
      <c r="H1496" s="314"/>
      <c r="I1496" s="314"/>
      <c r="J1496" s="314"/>
      <c r="K1496" s="314"/>
      <c r="L1496" s="208"/>
      <c r="M1496" s="209"/>
      <c r="N1496" s="210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5"/>
      <c r="Z1496" s="195"/>
      <c r="AA1496" s="194"/>
      <c r="AB1496" s="194"/>
      <c r="AC1496" s="194"/>
      <c r="AD1496" s="194"/>
      <c r="AE1496" s="194"/>
      <c r="AF1496" s="194"/>
      <c r="AG1496" s="194"/>
      <c r="AH1496" s="194"/>
      <c r="AI1496" s="194"/>
      <c r="AJ1496" s="194"/>
      <c r="AK1496" s="195"/>
      <c r="AL1496" s="195"/>
      <c r="AM1496" s="323" t="str">
        <f t="shared" si="166"/>
        <v/>
      </c>
      <c r="AN1496" s="323" t="str">
        <f t="shared" si="167"/>
        <v/>
      </c>
      <c r="AO1496" s="276" t="str">
        <f t="shared" si="168"/>
        <v/>
      </c>
      <c r="AP1496" s="218"/>
      <c r="AQ1496" s="219"/>
      <c r="AR1496" s="217" t="str">
        <f t="shared" si="169"/>
        <v/>
      </c>
      <c r="AS1496" s="217" t="str">
        <f t="shared" si="170"/>
        <v/>
      </c>
      <c r="AT1496" s="217"/>
      <c r="AU1496" s="217"/>
      <c r="AV1496" s="217"/>
      <c r="AW1496" s="217"/>
      <c r="AX1496" s="217"/>
      <c r="AY1496" s="217"/>
      <c r="AZ1496" s="217"/>
      <c r="BA1496" s="217"/>
      <c r="BB1496" s="217"/>
      <c r="BC1496" s="217"/>
      <c r="BD1496" s="217"/>
      <c r="BE1496" s="217"/>
      <c r="BF1496" s="217"/>
      <c r="BG1496" s="217"/>
      <c r="BH1496" s="217"/>
      <c r="BI1496" s="217"/>
      <c r="BJ1496" s="217"/>
      <c r="BK1496" s="217"/>
      <c r="BL1496" s="217"/>
      <c r="BM1496" s="217"/>
      <c r="BN1496" s="217"/>
      <c r="BO1496" s="217"/>
      <c r="BP1496" s="217"/>
      <c r="BQ1496" s="217"/>
      <c r="BR1496" s="311"/>
      <c r="BS1496" s="311"/>
      <c r="BT1496" s="311"/>
      <c r="BU1496" s="311"/>
      <c r="BV1496" s="311"/>
      <c r="BW1496" s="311"/>
      <c r="BX1496" s="311"/>
      <c r="BY1496" s="217"/>
      <c r="BZ1496" s="217"/>
      <c r="CA1496" s="217"/>
      <c r="CB1496" s="217"/>
      <c r="CC1496" s="217"/>
      <c r="CD1496" s="217"/>
      <c r="CE1496" s="311"/>
      <c r="CF1496" s="311" t="str">
        <f>IFERROR(ROUND(STDEV(AN1496,L1496),1),"")</f>
        <v/>
      </c>
      <c r="CG1496" s="322"/>
      <c r="CH1496" s="322"/>
      <c r="CI1496" s="322"/>
      <c r="CJ1496" s="322"/>
      <c r="CK1496" s="322"/>
      <c r="CL1496" s="322"/>
      <c r="CM1496" s="322"/>
      <c r="CN1496" s="220" t="str">
        <f>IFERROR(ROUND((SUM(#REF!)),0),"")</f>
        <v/>
      </c>
      <c r="CO1496" s="216"/>
      <c r="CP1496" s="221"/>
      <c r="CQ1496" s="222"/>
      <c r="CR1496" s="196"/>
      <c r="CS1496" s="196"/>
      <c r="CT1496" s="196"/>
      <c r="CU1496" s="196"/>
      <c r="CV1496" s="196"/>
      <c r="CW1496" s="306">
        <f>AV1496+BH1496</f>
        <v>0</v>
      </c>
      <c r="CX1496" s="12">
        <f>SUM(BI1496:BQ1496,AW1496:BE1496)</f>
        <v>0</v>
      </c>
      <c r="CY1496" s="314" t="str">
        <f>IFERROR(ROUND(CX1496/K1496,0),"")</f>
        <v/>
      </c>
      <c r="CZ1496" s="314" t="str">
        <f>IFERROR(ROUND(CY1496/#REF!,1),"")</f>
        <v/>
      </c>
      <c r="DA1496" s="306" t="str">
        <f t="shared" si="171"/>
        <v/>
      </c>
      <c r="DB1496" s="316" t="str">
        <f t="shared" si="172"/>
        <v/>
      </c>
      <c r="DC1496" s="193"/>
      <c r="DD1496" s="12" t="str">
        <f>IFERROR(#REF!-AP1496,"")</f>
        <v/>
      </c>
      <c r="DE1496" s="193"/>
      <c r="DF1496" s="305" t="str">
        <f>IFERROR(#REF!-L1496,"")</f>
        <v/>
      </c>
      <c r="DG1496" s="311" t="e">
        <f>IF(#REF!&gt;AQ1496,0,1)</f>
        <v>#REF!</v>
      </c>
      <c r="DH1496" s="320">
        <f>IF(AN1496&lt;M1496,0,1)</f>
        <v>1</v>
      </c>
      <c r="DI1496" s="320">
        <f>IF(AN1496&gt;N1496,0,1)</f>
        <v>1</v>
      </c>
    </row>
    <row r="1497" spans="3:113" ht="20.25" x14ac:dyDescent="0.2">
      <c r="C1497" s="214"/>
      <c r="G1497" s="207"/>
      <c r="H1497" s="314"/>
      <c r="I1497" s="314"/>
      <c r="J1497" s="314"/>
      <c r="K1497" s="314"/>
      <c r="L1497" s="208"/>
      <c r="M1497" s="209"/>
      <c r="N1497" s="210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5"/>
      <c r="Z1497" s="195"/>
      <c r="AA1497" s="194"/>
      <c r="AB1497" s="194"/>
      <c r="AC1497" s="194"/>
      <c r="AD1497" s="194"/>
      <c r="AE1497" s="194"/>
      <c r="AF1497" s="194"/>
      <c r="AG1497" s="194"/>
      <c r="AH1497" s="194"/>
      <c r="AI1497" s="194"/>
      <c r="AJ1497" s="194"/>
      <c r="AK1497" s="195"/>
      <c r="AL1497" s="195"/>
      <c r="AM1497" s="323" t="str">
        <f t="shared" si="166"/>
        <v/>
      </c>
      <c r="AN1497" s="323" t="str">
        <f t="shared" si="167"/>
        <v/>
      </c>
      <c r="AO1497" s="276" t="str">
        <f t="shared" si="168"/>
        <v/>
      </c>
      <c r="AP1497" s="218"/>
      <c r="AQ1497" s="219"/>
      <c r="AR1497" s="217" t="str">
        <f t="shared" si="169"/>
        <v/>
      </c>
      <c r="AS1497" s="217" t="str">
        <f t="shared" si="170"/>
        <v/>
      </c>
      <c r="AT1497" s="217"/>
      <c r="AU1497" s="217"/>
      <c r="AV1497" s="217"/>
      <c r="AW1497" s="217"/>
      <c r="AX1497" s="217"/>
      <c r="AY1497" s="217"/>
      <c r="AZ1497" s="217"/>
      <c r="BA1497" s="217"/>
      <c r="BB1497" s="217"/>
      <c r="BC1497" s="217"/>
      <c r="BD1497" s="217"/>
      <c r="BE1497" s="217"/>
      <c r="BF1497" s="217"/>
      <c r="BG1497" s="217"/>
      <c r="BH1497" s="217"/>
      <c r="BI1497" s="217"/>
      <c r="BJ1497" s="217"/>
      <c r="BK1497" s="217"/>
      <c r="BL1497" s="217"/>
      <c r="BM1497" s="217"/>
      <c r="BN1497" s="217"/>
      <c r="BO1497" s="217"/>
      <c r="BP1497" s="217"/>
      <c r="BQ1497" s="217"/>
      <c r="BR1497" s="311"/>
      <c r="BS1497" s="311"/>
      <c r="BT1497" s="311"/>
      <c r="BU1497" s="311"/>
      <c r="BV1497" s="311"/>
      <c r="BW1497" s="311"/>
      <c r="BX1497" s="311"/>
      <c r="BY1497" s="217"/>
      <c r="BZ1497" s="217"/>
      <c r="CA1497" s="217"/>
      <c r="CB1497" s="217"/>
      <c r="CC1497" s="217"/>
      <c r="CD1497" s="217"/>
      <c r="CE1497" s="311"/>
      <c r="CF1497" s="311" t="str">
        <f>IFERROR(ROUND(STDEV(AN1497,L1497),1),"")</f>
        <v/>
      </c>
      <c r="CG1497" s="322"/>
      <c r="CH1497" s="322"/>
      <c r="CI1497" s="322"/>
      <c r="CJ1497" s="322"/>
      <c r="CK1497" s="322"/>
      <c r="CL1497" s="322"/>
      <c r="CM1497" s="322"/>
      <c r="CN1497" s="220" t="str">
        <f>IFERROR(ROUND((SUM(#REF!)),0),"")</f>
        <v/>
      </c>
      <c r="CO1497" s="216"/>
      <c r="CP1497" s="221"/>
      <c r="CQ1497" s="222"/>
      <c r="CR1497" s="196"/>
      <c r="CS1497" s="196"/>
      <c r="CT1497" s="196"/>
      <c r="CU1497" s="196"/>
      <c r="CV1497" s="196"/>
      <c r="CW1497" s="306">
        <f>AV1497+BH1497</f>
        <v>0</v>
      </c>
      <c r="CX1497" s="12">
        <f>SUM(BI1497:BQ1497,AW1497:BE1497)</f>
        <v>0</v>
      </c>
      <c r="CY1497" s="314" t="str">
        <f>IFERROR(ROUND(CX1497/K1497,0),"")</f>
        <v/>
      </c>
      <c r="CZ1497" s="314" t="str">
        <f>IFERROR(ROUND(CY1497/#REF!,1),"")</f>
        <v/>
      </c>
      <c r="DA1497" s="306" t="str">
        <f t="shared" si="171"/>
        <v/>
      </c>
      <c r="DB1497" s="316" t="str">
        <f t="shared" si="172"/>
        <v/>
      </c>
      <c r="DC1497" s="193"/>
      <c r="DD1497" s="12" t="str">
        <f>IFERROR(#REF!-AP1497,"")</f>
        <v/>
      </c>
      <c r="DE1497" s="193"/>
      <c r="DF1497" s="305" t="str">
        <f>IFERROR(#REF!-L1497,"")</f>
        <v/>
      </c>
      <c r="DG1497" s="311" t="e">
        <f>IF(#REF!&gt;AQ1497,0,1)</f>
        <v>#REF!</v>
      </c>
      <c r="DH1497" s="320">
        <f>IF(AN1497&lt;M1497,0,1)</f>
        <v>1</v>
      </c>
      <c r="DI1497" s="320">
        <f>IF(AN1497&gt;N1497,0,1)</f>
        <v>1</v>
      </c>
    </row>
    <row r="1498" spans="3:113" ht="20.25" x14ac:dyDescent="0.2">
      <c r="C1498" s="214"/>
      <c r="G1498" s="207"/>
      <c r="H1498" s="314"/>
      <c r="I1498" s="314"/>
      <c r="J1498" s="314"/>
      <c r="K1498" s="314"/>
      <c r="L1498" s="208"/>
      <c r="M1498" s="209"/>
      <c r="N1498" s="210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5"/>
      <c r="Z1498" s="195"/>
      <c r="AA1498" s="194"/>
      <c r="AB1498" s="194"/>
      <c r="AC1498" s="194"/>
      <c r="AD1498" s="194"/>
      <c r="AE1498" s="194"/>
      <c r="AF1498" s="194"/>
      <c r="AG1498" s="194"/>
      <c r="AH1498" s="194"/>
      <c r="AI1498" s="194"/>
      <c r="AJ1498" s="194"/>
      <c r="AK1498" s="195"/>
      <c r="AL1498" s="195"/>
      <c r="AM1498" s="323" t="str">
        <f t="shared" si="166"/>
        <v/>
      </c>
      <c r="AN1498" s="323" t="str">
        <f t="shared" si="167"/>
        <v/>
      </c>
      <c r="AO1498" s="276" t="str">
        <f t="shared" si="168"/>
        <v/>
      </c>
      <c r="AP1498" s="218"/>
      <c r="AQ1498" s="219"/>
      <c r="AR1498" s="217" t="str">
        <f t="shared" si="169"/>
        <v/>
      </c>
      <c r="AS1498" s="217" t="str">
        <f t="shared" si="170"/>
        <v/>
      </c>
      <c r="AT1498" s="217"/>
      <c r="AU1498" s="217"/>
      <c r="AV1498" s="217"/>
      <c r="AW1498" s="217"/>
      <c r="AX1498" s="217"/>
      <c r="AY1498" s="217"/>
      <c r="AZ1498" s="217"/>
      <c r="BA1498" s="217"/>
      <c r="BB1498" s="217"/>
      <c r="BC1498" s="217"/>
      <c r="BD1498" s="217"/>
      <c r="BE1498" s="217"/>
      <c r="BF1498" s="217"/>
      <c r="BG1498" s="217"/>
      <c r="BH1498" s="217"/>
      <c r="BI1498" s="217"/>
      <c r="BJ1498" s="217"/>
      <c r="BK1498" s="217"/>
      <c r="BL1498" s="217"/>
      <c r="BM1498" s="217"/>
      <c r="BN1498" s="217"/>
      <c r="BO1498" s="217"/>
      <c r="BP1498" s="217"/>
      <c r="BQ1498" s="217"/>
      <c r="BR1498" s="311"/>
      <c r="BS1498" s="311"/>
      <c r="BT1498" s="311"/>
      <c r="BU1498" s="311"/>
      <c r="BV1498" s="311"/>
      <c r="BW1498" s="311"/>
      <c r="BX1498" s="311"/>
      <c r="BY1498" s="217"/>
      <c r="BZ1498" s="217"/>
      <c r="CA1498" s="217"/>
      <c r="CB1498" s="217"/>
      <c r="CC1498" s="217"/>
      <c r="CD1498" s="217"/>
      <c r="CE1498" s="311"/>
      <c r="CF1498" s="311" t="str">
        <f>IFERROR(ROUND(STDEV(AN1498,L1498),1),"")</f>
        <v/>
      </c>
      <c r="CG1498" s="322"/>
      <c r="CH1498" s="322"/>
      <c r="CI1498" s="322"/>
      <c r="CJ1498" s="322"/>
      <c r="CK1498" s="322"/>
      <c r="CL1498" s="322"/>
      <c r="CM1498" s="322"/>
      <c r="CN1498" s="220" t="str">
        <f>IFERROR(ROUND((SUM(#REF!)),0),"")</f>
        <v/>
      </c>
      <c r="CO1498" s="216"/>
      <c r="CP1498" s="221"/>
      <c r="CQ1498" s="222"/>
      <c r="CR1498" s="196"/>
      <c r="CS1498" s="196"/>
      <c r="CT1498" s="196"/>
      <c r="CU1498" s="196"/>
      <c r="CV1498" s="196"/>
      <c r="CW1498" s="306">
        <f>AV1498+BH1498</f>
        <v>0</v>
      </c>
      <c r="CX1498" s="12">
        <f>SUM(BI1498:BQ1498,AW1498:BE1498)</f>
        <v>0</v>
      </c>
      <c r="CY1498" s="314" t="str">
        <f>IFERROR(ROUND(CX1498/K1498,0),"")</f>
        <v/>
      </c>
      <c r="CZ1498" s="314" t="str">
        <f>IFERROR(ROUND(CY1498/#REF!,1),"")</f>
        <v/>
      </c>
      <c r="DA1498" s="306" t="str">
        <f t="shared" si="171"/>
        <v/>
      </c>
      <c r="DB1498" s="316" t="str">
        <f t="shared" si="172"/>
        <v/>
      </c>
      <c r="DC1498" s="193"/>
      <c r="DD1498" s="12" t="str">
        <f>IFERROR(#REF!-AP1498,"")</f>
        <v/>
      </c>
      <c r="DE1498" s="193"/>
      <c r="DF1498" s="305" t="str">
        <f>IFERROR(#REF!-L1498,"")</f>
        <v/>
      </c>
      <c r="DG1498" s="311" t="e">
        <f>IF(#REF!&gt;AQ1498,0,1)</f>
        <v>#REF!</v>
      </c>
      <c r="DH1498" s="320">
        <f>IF(AN1498&lt;M1498,0,1)</f>
        <v>1</v>
      </c>
      <c r="DI1498" s="320">
        <f>IF(AN1498&gt;N1498,0,1)</f>
        <v>1</v>
      </c>
    </row>
    <row r="1499" spans="3:113" ht="20.25" x14ac:dyDescent="0.2">
      <c r="C1499" s="214"/>
      <c r="G1499" s="207"/>
      <c r="H1499" s="314"/>
      <c r="I1499" s="314"/>
      <c r="J1499" s="314"/>
      <c r="K1499" s="314"/>
      <c r="L1499" s="208"/>
      <c r="M1499" s="209"/>
      <c r="N1499" s="210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5"/>
      <c r="Z1499" s="195"/>
      <c r="AA1499" s="194"/>
      <c r="AB1499" s="194"/>
      <c r="AC1499" s="194"/>
      <c r="AD1499" s="194"/>
      <c r="AE1499" s="194"/>
      <c r="AF1499" s="194"/>
      <c r="AG1499" s="194"/>
      <c r="AH1499" s="194"/>
      <c r="AI1499" s="194"/>
      <c r="AJ1499" s="194"/>
      <c r="AK1499" s="195"/>
      <c r="AL1499" s="195"/>
      <c r="AM1499" s="323" t="str">
        <f t="shared" si="166"/>
        <v/>
      </c>
      <c r="AN1499" s="323" t="str">
        <f t="shared" si="167"/>
        <v/>
      </c>
      <c r="AO1499" s="276" t="str">
        <f t="shared" si="168"/>
        <v/>
      </c>
      <c r="AP1499" s="218"/>
      <c r="AQ1499" s="219"/>
      <c r="AR1499" s="217" t="str">
        <f t="shared" si="169"/>
        <v/>
      </c>
      <c r="AS1499" s="217" t="str">
        <f t="shared" si="170"/>
        <v/>
      </c>
      <c r="AT1499" s="217"/>
      <c r="AU1499" s="217"/>
      <c r="AV1499" s="217"/>
      <c r="AW1499" s="217"/>
      <c r="AX1499" s="217"/>
      <c r="AY1499" s="217"/>
      <c r="AZ1499" s="217"/>
      <c r="BA1499" s="217"/>
      <c r="BB1499" s="217"/>
      <c r="BC1499" s="217"/>
      <c r="BD1499" s="217"/>
      <c r="BE1499" s="217"/>
      <c r="BF1499" s="217"/>
      <c r="BG1499" s="217"/>
      <c r="BH1499" s="217"/>
      <c r="BI1499" s="217"/>
      <c r="BJ1499" s="217"/>
      <c r="BK1499" s="217"/>
      <c r="BL1499" s="217"/>
      <c r="BM1499" s="217"/>
      <c r="BN1499" s="217"/>
      <c r="BO1499" s="217"/>
      <c r="BP1499" s="217"/>
      <c r="BQ1499" s="217"/>
      <c r="BR1499" s="311"/>
      <c r="BS1499" s="311"/>
      <c r="BT1499" s="311"/>
      <c r="BU1499" s="311"/>
      <c r="BV1499" s="311"/>
      <c r="BW1499" s="311"/>
      <c r="BX1499" s="311"/>
      <c r="BY1499" s="217"/>
      <c r="BZ1499" s="217"/>
      <c r="CA1499" s="217"/>
      <c r="CB1499" s="217"/>
      <c r="CC1499" s="217"/>
      <c r="CD1499" s="217"/>
      <c r="CE1499" s="311"/>
      <c r="CF1499" s="311" t="str">
        <f>IFERROR(ROUND(STDEV(AN1499,L1499),1),"")</f>
        <v/>
      </c>
      <c r="CG1499" s="322"/>
      <c r="CH1499" s="322"/>
      <c r="CI1499" s="322"/>
      <c r="CJ1499" s="322"/>
      <c r="CK1499" s="322"/>
      <c r="CL1499" s="322"/>
      <c r="CM1499" s="322"/>
      <c r="CN1499" s="220" t="str">
        <f>IFERROR(ROUND((SUM(#REF!)),0),"")</f>
        <v/>
      </c>
      <c r="CO1499" s="216"/>
      <c r="CP1499" s="221"/>
      <c r="CQ1499" s="222"/>
      <c r="CR1499" s="196"/>
      <c r="CS1499" s="196"/>
      <c r="CT1499" s="196"/>
      <c r="CU1499" s="196"/>
      <c r="CV1499" s="196"/>
      <c r="CW1499" s="306">
        <f>AV1499+BH1499</f>
        <v>0</v>
      </c>
      <c r="CX1499" s="12">
        <f>SUM(BI1499:BQ1499,AW1499:BE1499)</f>
        <v>0</v>
      </c>
      <c r="CY1499" s="314" t="str">
        <f>IFERROR(ROUND(CX1499/K1499,0),"")</f>
        <v/>
      </c>
      <c r="CZ1499" s="314" t="str">
        <f>IFERROR(ROUND(CY1499/#REF!,1),"")</f>
        <v/>
      </c>
      <c r="DA1499" s="306" t="str">
        <f t="shared" si="171"/>
        <v/>
      </c>
      <c r="DB1499" s="316" t="str">
        <f t="shared" si="172"/>
        <v/>
      </c>
      <c r="DC1499" s="193"/>
      <c r="DD1499" s="12" t="str">
        <f>IFERROR(#REF!-AP1499,"")</f>
        <v/>
      </c>
      <c r="DE1499" s="193"/>
      <c r="DF1499" s="305" t="str">
        <f>IFERROR(#REF!-L1499,"")</f>
        <v/>
      </c>
      <c r="DG1499" s="311" t="e">
        <f>IF(#REF!&gt;AQ1499,0,1)</f>
        <v>#REF!</v>
      </c>
      <c r="DH1499" s="320">
        <f>IF(AN1499&lt;M1499,0,1)</f>
        <v>1</v>
      </c>
      <c r="DI1499" s="320">
        <f>IF(AN1499&gt;N1499,0,1)</f>
        <v>1</v>
      </c>
    </row>
    <row r="1500" spans="3:113" ht="20.25" x14ac:dyDescent="0.2">
      <c r="C1500" s="214"/>
      <c r="G1500" s="207"/>
      <c r="H1500" s="314"/>
      <c r="I1500" s="314"/>
      <c r="J1500" s="314"/>
      <c r="K1500" s="314"/>
      <c r="L1500" s="208"/>
      <c r="M1500" s="209"/>
      <c r="N1500" s="210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5"/>
      <c r="Z1500" s="195"/>
      <c r="AA1500" s="194"/>
      <c r="AB1500" s="194"/>
      <c r="AC1500" s="194"/>
      <c r="AD1500" s="194"/>
      <c r="AE1500" s="194"/>
      <c r="AF1500" s="194"/>
      <c r="AG1500" s="194"/>
      <c r="AH1500" s="194"/>
      <c r="AI1500" s="194"/>
      <c r="AJ1500" s="194"/>
      <c r="AK1500" s="195"/>
      <c r="AL1500" s="195"/>
      <c r="AM1500" s="323" t="str">
        <f t="shared" si="166"/>
        <v/>
      </c>
      <c r="AN1500" s="323" t="str">
        <f t="shared" si="167"/>
        <v/>
      </c>
      <c r="AO1500" s="276" t="str">
        <f t="shared" si="168"/>
        <v/>
      </c>
      <c r="AP1500" s="218"/>
      <c r="AQ1500" s="219"/>
      <c r="AR1500" s="217" t="str">
        <f t="shared" si="169"/>
        <v/>
      </c>
      <c r="AS1500" s="217" t="str">
        <f t="shared" si="170"/>
        <v/>
      </c>
      <c r="AT1500" s="217"/>
      <c r="AU1500" s="217"/>
      <c r="AV1500" s="217"/>
      <c r="AW1500" s="217"/>
      <c r="AX1500" s="217"/>
      <c r="AY1500" s="217"/>
      <c r="AZ1500" s="217"/>
      <c r="BA1500" s="217"/>
      <c r="BB1500" s="217"/>
      <c r="BC1500" s="217"/>
      <c r="BD1500" s="217"/>
      <c r="BE1500" s="217"/>
      <c r="BF1500" s="217"/>
      <c r="BG1500" s="217"/>
      <c r="BH1500" s="217"/>
      <c r="BI1500" s="217"/>
      <c r="BJ1500" s="217"/>
      <c r="BK1500" s="217"/>
      <c r="BL1500" s="217"/>
      <c r="BM1500" s="217"/>
      <c r="BN1500" s="217"/>
      <c r="BO1500" s="217"/>
      <c r="BP1500" s="217"/>
      <c r="BQ1500" s="217"/>
      <c r="BR1500" s="311"/>
      <c r="BS1500" s="311"/>
      <c r="BT1500" s="311"/>
      <c r="BU1500" s="311"/>
      <c r="BV1500" s="311"/>
      <c r="BW1500" s="311"/>
      <c r="BX1500" s="311"/>
      <c r="BY1500" s="217"/>
      <c r="BZ1500" s="217"/>
      <c r="CA1500" s="217"/>
      <c r="CB1500" s="217"/>
      <c r="CC1500" s="217"/>
      <c r="CD1500" s="217"/>
      <c r="CE1500" s="311"/>
      <c r="CF1500" s="311" t="str">
        <f>IFERROR(ROUND(STDEV(AN1500,L1500),1),"")</f>
        <v/>
      </c>
      <c r="CG1500" s="322"/>
      <c r="CH1500" s="322"/>
      <c r="CI1500" s="322"/>
      <c r="CJ1500" s="322"/>
      <c r="CK1500" s="322"/>
      <c r="CL1500" s="322"/>
      <c r="CM1500" s="322"/>
      <c r="CN1500" s="220" t="str">
        <f>IFERROR(ROUND((SUM(#REF!)),0),"")</f>
        <v/>
      </c>
      <c r="CO1500" s="216"/>
      <c r="CP1500" s="221"/>
      <c r="CQ1500" s="222"/>
      <c r="CR1500" s="196"/>
      <c r="CS1500" s="196"/>
      <c r="CT1500" s="196"/>
      <c r="CU1500" s="196"/>
      <c r="CV1500" s="196"/>
      <c r="CW1500" s="306">
        <f>AV1500+BH1500</f>
        <v>0</v>
      </c>
      <c r="CX1500" s="12">
        <f>SUM(BI1500:BQ1500,AW1500:BE1500)</f>
        <v>0</v>
      </c>
      <c r="CY1500" s="314" t="str">
        <f>IFERROR(ROUND(CX1500/K1500,0),"")</f>
        <v/>
      </c>
      <c r="CZ1500" s="314" t="str">
        <f>IFERROR(ROUND(CY1500/#REF!,1),"")</f>
        <v/>
      </c>
      <c r="DA1500" s="306" t="str">
        <f t="shared" si="171"/>
        <v/>
      </c>
      <c r="DB1500" s="316" t="str">
        <f t="shared" si="172"/>
        <v/>
      </c>
      <c r="DC1500" s="193"/>
      <c r="DD1500" s="12" t="str">
        <f>IFERROR(#REF!-AP1500,"")</f>
        <v/>
      </c>
      <c r="DE1500" s="193"/>
      <c r="DF1500" s="305" t="str">
        <f>IFERROR(#REF!-L1500,"")</f>
        <v/>
      </c>
      <c r="DG1500" s="311" t="e">
        <f>IF(#REF!&gt;AQ1500,0,1)</f>
        <v>#REF!</v>
      </c>
      <c r="DH1500" s="320">
        <f>IF(AN1500&lt;M1500,0,1)</f>
        <v>1</v>
      </c>
      <c r="DI1500" s="320">
        <f>IF(AN1500&gt;N1500,0,1)</f>
        <v>1</v>
      </c>
    </row>
    <row r="1501" spans="3:113" ht="20.25" x14ac:dyDescent="0.2">
      <c r="C1501" s="214"/>
      <c r="G1501" s="207"/>
      <c r="H1501" s="314"/>
      <c r="I1501" s="314"/>
      <c r="J1501" s="314"/>
      <c r="K1501" s="314"/>
      <c r="L1501" s="208"/>
      <c r="M1501" s="209"/>
      <c r="N1501" s="210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5"/>
      <c r="Z1501" s="195"/>
      <c r="AA1501" s="194"/>
      <c r="AB1501" s="194"/>
      <c r="AC1501" s="194"/>
      <c r="AD1501" s="194"/>
      <c r="AE1501" s="194"/>
      <c r="AF1501" s="194"/>
      <c r="AG1501" s="194"/>
      <c r="AH1501" s="194"/>
      <c r="AI1501" s="194"/>
      <c r="AJ1501" s="194"/>
      <c r="AK1501" s="195"/>
      <c r="AL1501" s="195"/>
      <c r="AM1501" s="323" t="str">
        <f t="shared" si="166"/>
        <v/>
      </c>
      <c r="AN1501" s="323" t="str">
        <f t="shared" si="167"/>
        <v/>
      </c>
      <c r="AO1501" s="276" t="str">
        <f t="shared" si="168"/>
        <v/>
      </c>
      <c r="AP1501" s="218"/>
      <c r="AQ1501" s="219"/>
      <c r="AR1501" s="217" t="str">
        <f t="shared" si="169"/>
        <v/>
      </c>
      <c r="AS1501" s="217" t="str">
        <f t="shared" si="170"/>
        <v/>
      </c>
      <c r="AT1501" s="217"/>
      <c r="AU1501" s="217"/>
      <c r="AV1501" s="217"/>
      <c r="AW1501" s="217"/>
      <c r="AX1501" s="217"/>
      <c r="AY1501" s="217"/>
      <c r="AZ1501" s="217"/>
      <c r="BA1501" s="217"/>
      <c r="BB1501" s="217"/>
      <c r="BC1501" s="217"/>
      <c r="BD1501" s="217"/>
      <c r="BE1501" s="217"/>
      <c r="BF1501" s="217"/>
      <c r="BG1501" s="217"/>
      <c r="BH1501" s="217"/>
      <c r="BI1501" s="217"/>
      <c r="BJ1501" s="217"/>
      <c r="BK1501" s="217"/>
      <c r="BL1501" s="217"/>
      <c r="BM1501" s="217"/>
      <c r="BN1501" s="217"/>
      <c r="BO1501" s="217"/>
      <c r="BP1501" s="217"/>
      <c r="BQ1501" s="217"/>
      <c r="BR1501" s="311"/>
      <c r="BS1501" s="311"/>
      <c r="BT1501" s="311"/>
      <c r="BU1501" s="311"/>
      <c r="BV1501" s="311"/>
      <c r="BW1501" s="311"/>
      <c r="BX1501" s="311"/>
      <c r="BY1501" s="217"/>
      <c r="BZ1501" s="217"/>
      <c r="CA1501" s="217"/>
      <c r="CB1501" s="217"/>
      <c r="CC1501" s="217"/>
      <c r="CD1501" s="217"/>
      <c r="CE1501" s="311"/>
      <c r="CF1501" s="311" t="str">
        <f>IFERROR(ROUND(STDEV(AN1501,L1501),1),"")</f>
        <v/>
      </c>
      <c r="CG1501" s="322"/>
      <c r="CH1501" s="322"/>
      <c r="CI1501" s="322"/>
      <c r="CJ1501" s="322"/>
      <c r="CK1501" s="322"/>
      <c r="CL1501" s="322"/>
      <c r="CM1501" s="322"/>
      <c r="CN1501" s="220" t="str">
        <f>IFERROR(ROUND((SUM(#REF!)),0),"")</f>
        <v/>
      </c>
      <c r="CO1501" s="216"/>
      <c r="CP1501" s="221"/>
      <c r="CQ1501" s="222"/>
      <c r="CR1501" s="196"/>
      <c r="CS1501" s="196"/>
      <c r="CT1501" s="196"/>
      <c r="CU1501" s="196"/>
      <c r="CV1501" s="196"/>
      <c r="CW1501" s="306">
        <f>AV1501+BH1501</f>
        <v>0</v>
      </c>
      <c r="CX1501" s="12">
        <f>SUM(BI1501:BQ1501,AW1501:BE1501)</f>
        <v>0</v>
      </c>
      <c r="CY1501" s="314" t="str">
        <f>IFERROR(ROUND(CX1501/K1501,0),"")</f>
        <v/>
      </c>
      <c r="CZ1501" s="314" t="str">
        <f>IFERROR(ROUND(CY1501/#REF!,1),"")</f>
        <v/>
      </c>
      <c r="DA1501" s="306" t="str">
        <f t="shared" si="171"/>
        <v/>
      </c>
      <c r="DB1501" s="316" t="str">
        <f t="shared" si="172"/>
        <v/>
      </c>
      <c r="DC1501" s="193"/>
      <c r="DD1501" s="12" t="str">
        <f>IFERROR(#REF!-AP1501,"")</f>
        <v/>
      </c>
      <c r="DE1501" s="193"/>
      <c r="DF1501" s="305" t="str">
        <f>IFERROR(#REF!-L1501,"")</f>
        <v/>
      </c>
      <c r="DG1501" s="311" t="e">
        <f>IF(#REF!&gt;AQ1501,0,1)</f>
        <v>#REF!</v>
      </c>
      <c r="DH1501" s="320">
        <f>IF(AN1501&lt;M1501,0,1)</f>
        <v>1</v>
      </c>
      <c r="DI1501" s="320">
        <f>IF(AN1501&gt;N1501,0,1)</f>
        <v>1</v>
      </c>
    </row>
    <row r="1502" spans="3:113" ht="20.25" x14ac:dyDescent="0.2">
      <c r="C1502" s="214"/>
      <c r="G1502" s="207"/>
      <c r="H1502" s="314"/>
      <c r="I1502" s="314"/>
      <c r="J1502" s="314"/>
      <c r="K1502" s="314"/>
      <c r="L1502" s="208"/>
      <c r="M1502" s="209"/>
      <c r="N1502" s="210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5"/>
      <c r="Z1502" s="195"/>
      <c r="AA1502" s="194"/>
      <c r="AB1502" s="194"/>
      <c r="AC1502" s="194"/>
      <c r="AD1502" s="194"/>
      <c r="AE1502" s="194"/>
      <c r="AF1502" s="194"/>
      <c r="AG1502" s="194"/>
      <c r="AH1502" s="194"/>
      <c r="AI1502" s="194"/>
      <c r="AJ1502" s="194"/>
      <c r="AK1502" s="195"/>
      <c r="AL1502" s="195"/>
      <c r="AM1502" s="323" t="str">
        <f t="shared" si="166"/>
        <v/>
      </c>
      <c r="AN1502" s="323" t="str">
        <f t="shared" si="167"/>
        <v/>
      </c>
      <c r="AO1502" s="276" t="str">
        <f t="shared" si="168"/>
        <v/>
      </c>
      <c r="AP1502" s="218"/>
      <c r="AQ1502" s="219"/>
      <c r="AR1502" s="217" t="str">
        <f t="shared" si="169"/>
        <v/>
      </c>
      <c r="AS1502" s="217" t="str">
        <f t="shared" si="170"/>
        <v/>
      </c>
      <c r="AT1502" s="217"/>
      <c r="AU1502" s="217"/>
      <c r="AV1502" s="217"/>
      <c r="AW1502" s="217"/>
      <c r="AX1502" s="217"/>
      <c r="AY1502" s="217"/>
      <c r="AZ1502" s="217"/>
      <c r="BA1502" s="217"/>
      <c r="BB1502" s="217"/>
      <c r="BC1502" s="217"/>
      <c r="BD1502" s="217"/>
      <c r="BE1502" s="217"/>
      <c r="BF1502" s="217"/>
      <c r="BG1502" s="217"/>
      <c r="BH1502" s="217"/>
      <c r="BI1502" s="217"/>
      <c r="BJ1502" s="217"/>
      <c r="BK1502" s="217"/>
      <c r="BL1502" s="217"/>
      <c r="BM1502" s="217"/>
      <c r="BN1502" s="217"/>
      <c r="BO1502" s="217"/>
      <c r="BP1502" s="217"/>
      <c r="BQ1502" s="217"/>
      <c r="BR1502" s="311"/>
      <c r="BS1502" s="311"/>
      <c r="BT1502" s="311"/>
      <c r="BU1502" s="311"/>
      <c r="BV1502" s="311"/>
      <c r="BW1502" s="311"/>
      <c r="BX1502" s="311"/>
      <c r="BY1502" s="217"/>
      <c r="BZ1502" s="217"/>
      <c r="CA1502" s="217"/>
      <c r="CB1502" s="217"/>
      <c r="CC1502" s="217"/>
      <c r="CD1502" s="217"/>
      <c r="CE1502" s="311"/>
      <c r="CF1502" s="311" t="str">
        <f>IFERROR(ROUND(STDEV(AN1502,L1502),1),"")</f>
        <v/>
      </c>
      <c r="CG1502" s="322"/>
      <c r="CH1502" s="322"/>
      <c r="CI1502" s="322"/>
      <c r="CJ1502" s="322"/>
      <c r="CK1502" s="322"/>
      <c r="CL1502" s="322"/>
      <c r="CM1502" s="322"/>
      <c r="CN1502" s="220" t="str">
        <f>IFERROR(ROUND((SUM(#REF!)),0),"")</f>
        <v/>
      </c>
      <c r="CO1502" s="216"/>
      <c r="CP1502" s="221"/>
      <c r="CQ1502" s="222"/>
      <c r="CR1502" s="196"/>
      <c r="CS1502" s="196"/>
      <c r="CT1502" s="196"/>
      <c r="CU1502" s="196"/>
      <c r="CV1502" s="196"/>
      <c r="CW1502" s="306">
        <f>AV1502+BH1502</f>
        <v>0</v>
      </c>
      <c r="CX1502" s="12">
        <f>SUM(BI1502:BQ1502,AW1502:BE1502)</f>
        <v>0</v>
      </c>
      <c r="CY1502" s="314" t="str">
        <f>IFERROR(ROUND(CX1502/K1502,0),"")</f>
        <v/>
      </c>
      <c r="CZ1502" s="314" t="str">
        <f>IFERROR(ROUND(CY1502/#REF!,1),"")</f>
        <v/>
      </c>
      <c r="DA1502" s="306" t="str">
        <f t="shared" si="171"/>
        <v/>
      </c>
      <c r="DB1502" s="316" t="str">
        <f t="shared" si="172"/>
        <v/>
      </c>
      <c r="DC1502" s="193"/>
      <c r="DD1502" s="12" t="str">
        <f>IFERROR(#REF!-AP1502,"")</f>
        <v/>
      </c>
      <c r="DE1502" s="193"/>
      <c r="DF1502" s="305" t="str">
        <f>IFERROR(#REF!-L1502,"")</f>
        <v/>
      </c>
      <c r="DG1502" s="311" t="e">
        <f>IF(#REF!&gt;AQ1502,0,1)</f>
        <v>#REF!</v>
      </c>
      <c r="DH1502" s="320">
        <f>IF(AN1502&lt;M1502,0,1)</f>
        <v>1</v>
      </c>
      <c r="DI1502" s="320">
        <f>IF(AN1502&gt;N1502,0,1)</f>
        <v>1</v>
      </c>
    </row>
    <row r="1503" spans="3:113" ht="20.25" x14ac:dyDescent="0.2">
      <c r="C1503" s="214"/>
      <c r="G1503" s="207"/>
      <c r="H1503" s="314"/>
      <c r="I1503" s="314"/>
      <c r="J1503" s="314"/>
      <c r="K1503" s="314"/>
      <c r="L1503" s="208"/>
      <c r="M1503" s="209"/>
      <c r="N1503" s="210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5"/>
      <c r="Z1503" s="195"/>
      <c r="AA1503" s="194"/>
      <c r="AB1503" s="194"/>
      <c r="AC1503" s="194"/>
      <c r="AD1503" s="194"/>
      <c r="AE1503" s="194"/>
      <c r="AF1503" s="194"/>
      <c r="AG1503" s="194"/>
      <c r="AH1503" s="194"/>
      <c r="AI1503" s="194"/>
      <c r="AJ1503" s="194"/>
      <c r="AK1503" s="195"/>
      <c r="AL1503" s="195"/>
      <c r="AM1503" s="323" t="str">
        <f t="shared" si="166"/>
        <v/>
      </c>
      <c r="AN1503" s="323" t="str">
        <f t="shared" si="167"/>
        <v/>
      </c>
      <c r="AO1503" s="276" t="str">
        <f t="shared" si="168"/>
        <v/>
      </c>
      <c r="AP1503" s="218"/>
      <c r="AQ1503" s="219"/>
      <c r="AR1503" s="217" t="str">
        <f t="shared" si="169"/>
        <v/>
      </c>
      <c r="AS1503" s="217" t="str">
        <f t="shared" si="170"/>
        <v/>
      </c>
      <c r="AT1503" s="217"/>
      <c r="AU1503" s="217"/>
      <c r="AV1503" s="217"/>
      <c r="AW1503" s="217"/>
      <c r="AX1503" s="217"/>
      <c r="AY1503" s="217"/>
      <c r="AZ1503" s="217"/>
      <c r="BA1503" s="217"/>
      <c r="BB1503" s="217"/>
      <c r="BC1503" s="217"/>
      <c r="BD1503" s="217"/>
      <c r="BE1503" s="217"/>
      <c r="BF1503" s="217"/>
      <c r="BG1503" s="217"/>
      <c r="BH1503" s="217"/>
      <c r="BI1503" s="217"/>
      <c r="BJ1503" s="217"/>
      <c r="BK1503" s="217"/>
      <c r="BL1503" s="217"/>
      <c r="BM1503" s="217"/>
      <c r="BN1503" s="217"/>
      <c r="BO1503" s="217"/>
      <c r="BP1503" s="217"/>
      <c r="BQ1503" s="217"/>
      <c r="BR1503" s="311"/>
      <c r="BS1503" s="311"/>
      <c r="BT1503" s="311"/>
      <c r="BU1503" s="311"/>
      <c r="BV1503" s="311"/>
      <c r="BW1503" s="311"/>
      <c r="BX1503" s="311"/>
      <c r="BY1503" s="217"/>
      <c r="BZ1503" s="217"/>
      <c r="CA1503" s="217"/>
      <c r="CB1503" s="217"/>
      <c r="CC1503" s="217"/>
      <c r="CD1503" s="217"/>
      <c r="CE1503" s="311"/>
      <c r="CF1503" s="311" t="str">
        <f>IFERROR(ROUND(STDEV(AN1503,L1503),1),"")</f>
        <v/>
      </c>
      <c r="CG1503" s="322"/>
      <c r="CH1503" s="322"/>
      <c r="CI1503" s="322"/>
      <c r="CJ1503" s="322"/>
      <c r="CK1503" s="322"/>
      <c r="CL1503" s="322"/>
      <c r="CM1503" s="322"/>
      <c r="CN1503" s="220" t="str">
        <f>IFERROR(ROUND((SUM(#REF!)),0),"")</f>
        <v/>
      </c>
      <c r="CO1503" s="216"/>
      <c r="CP1503" s="221"/>
      <c r="CQ1503" s="222"/>
      <c r="CR1503" s="196"/>
      <c r="CS1503" s="196"/>
      <c r="CT1503" s="196"/>
      <c r="CU1503" s="196"/>
      <c r="CV1503" s="196"/>
      <c r="CW1503" s="306">
        <f>AV1503+BH1503</f>
        <v>0</v>
      </c>
      <c r="CX1503" s="12">
        <f>SUM(BI1503:BQ1503,AW1503:BE1503)</f>
        <v>0</v>
      </c>
      <c r="CY1503" s="314" t="str">
        <f>IFERROR(ROUND(CX1503/K1503,0),"")</f>
        <v/>
      </c>
      <c r="CZ1503" s="314" t="str">
        <f>IFERROR(ROUND(CY1503/#REF!,1),"")</f>
        <v/>
      </c>
      <c r="DA1503" s="306" t="str">
        <f t="shared" si="171"/>
        <v/>
      </c>
      <c r="DB1503" s="316" t="str">
        <f t="shared" si="172"/>
        <v/>
      </c>
      <c r="DC1503" s="193"/>
      <c r="DD1503" s="12" t="str">
        <f>IFERROR(#REF!-AP1503,"")</f>
        <v/>
      </c>
      <c r="DE1503" s="193"/>
      <c r="DF1503" s="305" t="str">
        <f>IFERROR(#REF!-L1503,"")</f>
        <v/>
      </c>
      <c r="DG1503" s="311" t="e">
        <f>IF(#REF!&gt;AQ1503,0,1)</f>
        <v>#REF!</v>
      </c>
      <c r="DH1503" s="320">
        <f>IF(AN1503&lt;M1503,0,1)</f>
        <v>1</v>
      </c>
      <c r="DI1503" s="320">
        <f>IF(AN1503&gt;N1503,0,1)</f>
        <v>1</v>
      </c>
    </row>
    <row r="1504" spans="3:113" ht="20.25" x14ac:dyDescent="0.2">
      <c r="C1504" s="214"/>
      <c r="G1504" s="207"/>
      <c r="H1504" s="314"/>
      <c r="I1504" s="314"/>
      <c r="J1504" s="314"/>
      <c r="K1504" s="314"/>
      <c r="L1504" s="208"/>
      <c r="M1504" s="209"/>
      <c r="N1504" s="210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5"/>
      <c r="Z1504" s="195"/>
      <c r="AA1504" s="194"/>
      <c r="AB1504" s="194"/>
      <c r="AC1504" s="194"/>
      <c r="AD1504" s="194"/>
      <c r="AE1504" s="194"/>
      <c r="AF1504" s="194"/>
      <c r="AG1504" s="194"/>
      <c r="AH1504" s="194"/>
      <c r="AI1504" s="194"/>
      <c r="AJ1504" s="194"/>
      <c r="AK1504" s="195"/>
      <c r="AL1504" s="195"/>
      <c r="AM1504" s="323" t="str">
        <f t="shared" si="166"/>
        <v/>
      </c>
      <c r="AN1504" s="323" t="str">
        <f t="shared" si="167"/>
        <v/>
      </c>
      <c r="AO1504" s="276" t="str">
        <f t="shared" si="168"/>
        <v/>
      </c>
      <c r="AP1504" s="218"/>
      <c r="AQ1504" s="219"/>
      <c r="AR1504" s="217" t="str">
        <f t="shared" si="169"/>
        <v/>
      </c>
      <c r="AS1504" s="217" t="str">
        <f t="shared" si="170"/>
        <v/>
      </c>
      <c r="AT1504" s="217"/>
      <c r="AU1504" s="217"/>
      <c r="AV1504" s="217"/>
      <c r="AW1504" s="217"/>
      <c r="AX1504" s="217"/>
      <c r="AY1504" s="217"/>
      <c r="AZ1504" s="217"/>
      <c r="BA1504" s="217"/>
      <c r="BB1504" s="217"/>
      <c r="BC1504" s="217"/>
      <c r="BD1504" s="217"/>
      <c r="BE1504" s="217"/>
      <c r="BF1504" s="217"/>
      <c r="BG1504" s="217"/>
      <c r="BH1504" s="217"/>
      <c r="BI1504" s="217"/>
      <c r="BJ1504" s="217"/>
      <c r="BK1504" s="217"/>
      <c r="BL1504" s="217"/>
      <c r="BM1504" s="217"/>
      <c r="BN1504" s="217"/>
      <c r="BO1504" s="217"/>
      <c r="BP1504" s="217"/>
      <c r="BQ1504" s="217"/>
      <c r="BR1504" s="311"/>
      <c r="BS1504" s="311"/>
      <c r="BT1504" s="311"/>
      <c r="BU1504" s="311"/>
      <c r="BV1504" s="311"/>
      <c r="BW1504" s="311"/>
      <c r="BX1504" s="311"/>
      <c r="BY1504" s="217"/>
      <c r="BZ1504" s="217"/>
      <c r="CA1504" s="217"/>
      <c r="CB1504" s="217"/>
      <c r="CC1504" s="217"/>
      <c r="CD1504" s="217"/>
      <c r="CE1504" s="311"/>
      <c r="CF1504" s="311" t="str">
        <f>IFERROR(ROUND(STDEV(AN1504,L1504),1),"")</f>
        <v/>
      </c>
      <c r="CG1504" s="322"/>
      <c r="CH1504" s="322"/>
      <c r="CI1504" s="322"/>
      <c r="CJ1504" s="322"/>
      <c r="CK1504" s="322"/>
      <c r="CL1504" s="322"/>
      <c r="CM1504" s="322"/>
      <c r="CN1504" s="220" t="str">
        <f>IFERROR(ROUND((SUM(#REF!)),0),"")</f>
        <v/>
      </c>
      <c r="CO1504" s="216"/>
      <c r="CP1504" s="221"/>
      <c r="CQ1504" s="222"/>
      <c r="CR1504" s="196"/>
      <c r="CS1504" s="196"/>
      <c r="CT1504" s="196"/>
      <c r="CU1504" s="196"/>
      <c r="CV1504" s="196"/>
      <c r="CW1504" s="306">
        <f>AV1504+BH1504</f>
        <v>0</v>
      </c>
      <c r="CX1504" s="12">
        <f>SUM(BI1504:BQ1504,AW1504:BE1504)</f>
        <v>0</v>
      </c>
      <c r="CY1504" s="314" t="str">
        <f>IFERROR(ROUND(CX1504/K1504,0),"")</f>
        <v/>
      </c>
      <c r="CZ1504" s="314" t="str">
        <f>IFERROR(ROUND(CY1504/#REF!,1),"")</f>
        <v/>
      </c>
      <c r="DA1504" s="306" t="str">
        <f t="shared" si="171"/>
        <v/>
      </c>
      <c r="DB1504" s="316" t="str">
        <f t="shared" si="172"/>
        <v/>
      </c>
      <c r="DC1504" s="193"/>
      <c r="DD1504" s="12" t="str">
        <f>IFERROR(#REF!-AP1504,"")</f>
        <v/>
      </c>
      <c r="DE1504" s="193"/>
      <c r="DF1504" s="305" t="str">
        <f>IFERROR(#REF!-L1504,"")</f>
        <v/>
      </c>
      <c r="DG1504" s="311" t="e">
        <f>IF(#REF!&gt;AQ1504,0,1)</f>
        <v>#REF!</v>
      </c>
      <c r="DH1504" s="320">
        <f>IF(AN1504&lt;M1504,0,1)</f>
        <v>1</v>
      </c>
      <c r="DI1504" s="320">
        <f>IF(AN1504&gt;N1504,0,1)</f>
        <v>1</v>
      </c>
    </row>
    <row r="1505" spans="3:113" ht="20.25" x14ac:dyDescent="0.2">
      <c r="C1505" s="214"/>
      <c r="G1505" s="207"/>
      <c r="H1505" s="314"/>
      <c r="I1505" s="314"/>
      <c r="J1505" s="314"/>
      <c r="K1505" s="314"/>
      <c r="L1505" s="208"/>
      <c r="M1505" s="209"/>
      <c r="N1505" s="210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5"/>
      <c r="Z1505" s="195"/>
      <c r="AA1505" s="194"/>
      <c r="AB1505" s="194"/>
      <c r="AC1505" s="194"/>
      <c r="AD1505" s="194"/>
      <c r="AE1505" s="194"/>
      <c r="AF1505" s="194"/>
      <c r="AG1505" s="194"/>
      <c r="AH1505" s="194"/>
      <c r="AI1505" s="194"/>
      <c r="AJ1505" s="194"/>
      <c r="AK1505" s="195"/>
      <c r="AL1505" s="195"/>
      <c r="AM1505" s="323" t="str">
        <f t="shared" si="166"/>
        <v/>
      </c>
      <c r="AN1505" s="323" t="str">
        <f t="shared" si="167"/>
        <v/>
      </c>
      <c r="AO1505" s="276" t="str">
        <f t="shared" si="168"/>
        <v/>
      </c>
      <c r="AP1505" s="218"/>
      <c r="AQ1505" s="219"/>
      <c r="AR1505" s="217" t="str">
        <f t="shared" si="169"/>
        <v/>
      </c>
      <c r="AS1505" s="217" t="str">
        <f t="shared" si="170"/>
        <v/>
      </c>
      <c r="AT1505" s="217"/>
      <c r="AU1505" s="217"/>
      <c r="AV1505" s="217"/>
      <c r="AW1505" s="217"/>
      <c r="AX1505" s="217"/>
      <c r="AY1505" s="217"/>
      <c r="AZ1505" s="217"/>
      <c r="BA1505" s="217"/>
      <c r="BB1505" s="217"/>
      <c r="BC1505" s="217"/>
      <c r="BD1505" s="217"/>
      <c r="BE1505" s="217"/>
      <c r="BF1505" s="217"/>
      <c r="BG1505" s="217"/>
      <c r="BH1505" s="217"/>
      <c r="BI1505" s="217"/>
      <c r="BJ1505" s="217"/>
      <c r="BK1505" s="217"/>
      <c r="BL1505" s="217"/>
      <c r="BM1505" s="217"/>
      <c r="BN1505" s="217"/>
      <c r="BO1505" s="217"/>
      <c r="BP1505" s="217"/>
      <c r="BQ1505" s="217"/>
      <c r="BR1505" s="311"/>
      <c r="BS1505" s="311"/>
      <c r="BT1505" s="311"/>
      <c r="BU1505" s="311"/>
      <c r="BV1505" s="311"/>
      <c r="BW1505" s="311"/>
      <c r="BX1505" s="311"/>
      <c r="BY1505" s="217"/>
      <c r="BZ1505" s="217"/>
      <c r="CA1505" s="217"/>
      <c r="CB1505" s="217"/>
      <c r="CC1505" s="217"/>
      <c r="CD1505" s="217"/>
      <c r="CE1505" s="311"/>
      <c r="CF1505" s="311" t="str">
        <f>IFERROR(ROUND(STDEV(AN1505,L1505),1),"")</f>
        <v/>
      </c>
      <c r="CG1505" s="322"/>
      <c r="CH1505" s="322"/>
      <c r="CI1505" s="322"/>
      <c r="CJ1505" s="322"/>
      <c r="CK1505" s="322"/>
      <c r="CL1505" s="322"/>
      <c r="CM1505" s="322"/>
      <c r="CN1505" s="220" t="str">
        <f>IFERROR(ROUND((SUM(#REF!)),0),"")</f>
        <v/>
      </c>
      <c r="CO1505" s="216"/>
      <c r="CP1505" s="221"/>
      <c r="CQ1505" s="222"/>
      <c r="CR1505" s="196"/>
      <c r="CS1505" s="196"/>
      <c r="CT1505" s="196"/>
      <c r="CU1505" s="196"/>
      <c r="CV1505" s="196"/>
      <c r="CW1505" s="306">
        <f>AV1505+BH1505</f>
        <v>0</v>
      </c>
      <c r="CX1505" s="12">
        <f>SUM(BI1505:BQ1505,AW1505:BE1505)</f>
        <v>0</v>
      </c>
      <c r="CY1505" s="314" t="str">
        <f>IFERROR(ROUND(CX1505/K1505,0),"")</f>
        <v/>
      </c>
      <c r="CZ1505" s="314" t="str">
        <f>IFERROR(ROUND(CY1505/#REF!,1),"")</f>
        <v/>
      </c>
      <c r="DA1505" s="306" t="str">
        <f t="shared" si="171"/>
        <v/>
      </c>
      <c r="DB1505" s="316" t="str">
        <f t="shared" si="172"/>
        <v/>
      </c>
      <c r="DC1505" s="193"/>
      <c r="DD1505" s="12" t="str">
        <f>IFERROR(#REF!-AP1505,"")</f>
        <v/>
      </c>
      <c r="DE1505" s="193"/>
      <c r="DF1505" s="305" t="str">
        <f>IFERROR(#REF!-L1505,"")</f>
        <v/>
      </c>
      <c r="DG1505" s="311" t="e">
        <f>IF(#REF!&gt;AQ1505,0,1)</f>
        <v>#REF!</v>
      </c>
      <c r="DH1505" s="320">
        <f>IF(AN1505&lt;M1505,0,1)</f>
        <v>1</v>
      </c>
      <c r="DI1505" s="320">
        <f>IF(AN1505&gt;N1505,0,1)</f>
        <v>1</v>
      </c>
    </row>
    <row r="1506" spans="3:113" ht="20.25" x14ac:dyDescent="0.2">
      <c r="C1506" s="214"/>
      <c r="G1506" s="207"/>
      <c r="H1506" s="314"/>
      <c r="I1506" s="314"/>
      <c r="J1506" s="314"/>
      <c r="K1506" s="314"/>
      <c r="L1506" s="208"/>
      <c r="M1506" s="209"/>
      <c r="N1506" s="210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5"/>
      <c r="Z1506" s="195"/>
      <c r="AA1506" s="194"/>
      <c r="AB1506" s="194"/>
      <c r="AC1506" s="194"/>
      <c r="AD1506" s="194"/>
      <c r="AE1506" s="194"/>
      <c r="AF1506" s="194"/>
      <c r="AG1506" s="194"/>
      <c r="AH1506" s="194"/>
      <c r="AI1506" s="194"/>
      <c r="AJ1506" s="194"/>
      <c r="AK1506" s="195"/>
      <c r="AL1506" s="195"/>
      <c r="AM1506" s="323" t="str">
        <f t="shared" si="166"/>
        <v/>
      </c>
      <c r="AN1506" s="323" t="str">
        <f t="shared" si="167"/>
        <v/>
      </c>
      <c r="AO1506" s="276" t="str">
        <f t="shared" si="168"/>
        <v/>
      </c>
      <c r="AP1506" s="218"/>
      <c r="AQ1506" s="219"/>
      <c r="AR1506" s="217" t="str">
        <f t="shared" si="169"/>
        <v/>
      </c>
      <c r="AS1506" s="217" t="str">
        <f t="shared" si="170"/>
        <v/>
      </c>
      <c r="AT1506" s="217"/>
      <c r="AU1506" s="217"/>
      <c r="AV1506" s="217"/>
      <c r="AW1506" s="217"/>
      <c r="AX1506" s="217"/>
      <c r="AY1506" s="217"/>
      <c r="AZ1506" s="217"/>
      <c r="BA1506" s="217"/>
      <c r="BB1506" s="217"/>
      <c r="BC1506" s="217"/>
      <c r="BD1506" s="217"/>
      <c r="BE1506" s="217"/>
      <c r="BF1506" s="217"/>
      <c r="BG1506" s="217"/>
      <c r="BH1506" s="217"/>
      <c r="BI1506" s="217"/>
      <c r="BJ1506" s="217"/>
      <c r="BK1506" s="217"/>
      <c r="BL1506" s="217"/>
      <c r="BM1506" s="217"/>
      <c r="BN1506" s="217"/>
      <c r="BO1506" s="217"/>
      <c r="BP1506" s="217"/>
      <c r="BQ1506" s="217"/>
      <c r="BR1506" s="311"/>
      <c r="BS1506" s="311"/>
      <c r="BT1506" s="311"/>
      <c r="BU1506" s="311"/>
      <c r="BV1506" s="311"/>
      <c r="BW1506" s="311"/>
      <c r="BX1506" s="311"/>
      <c r="BY1506" s="217"/>
      <c r="BZ1506" s="217"/>
      <c r="CA1506" s="217"/>
      <c r="CB1506" s="217"/>
      <c r="CC1506" s="217"/>
      <c r="CD1506" s="217"/>
      <c r="CE1506" s="311"/>
      <c r="CF1506" s="311" t="str">
        <f>IFERROR(ROUND(STDEV(AN1506,L1506),1),"")</f>
        <v/>
      </c>
      <c r="CG1506" s="322"/>
      <c r="CH1506" s="322"/>
      <c r="CI1506" s="322"/>
      <c r="CJ1506" s="322"/>
      <c r="CK1506" s="322"/>
      <c r="CL1506" s="322"/>
      <c r="CM1506" s="322"/>
      <c r="CN1506" s="220" t="str">
        <f>IFERROR(ROUND((SUM(#REF!)),0),"")</f>
        <v/>
      </c>
      <c r="CO1506" s="216"/>
      <c r="CP1506" s="221"/>
      <c r="CQ1506" s="222"/>
      <c r="CR1506" s="196"/>
      <c r="CS1506" s="196"/>
      <c r="CT1506" s="196"/>
      <c r="CU1506" s="196"/>
      <c r="CV1506" s="196"/>
      <c r="CW1506" s="306">
        <f>AV1506+BH1506</f>
        <v>0</v>
      </c>
      <c r="CX1506" s="12">
        <f>SUM(BI1506:BQ1506,AW1506:BE1506)</f>
        <v>0</v>
      </c>
      <c r="CY1506" s="314" t="str">
        <f>IFERROR(ROUND(CX1506/K1506,0),"")</f>
        <v/>
      </c>
      <c r="CZ1506" s="314" t="str">
        <f>IFERROR(ROUND(CY1506/#REF!,1),"")</f>
        <v/>
      </c>
      <c r="DA1506" s="306" t="str">
        <f t="shared" si="171"/>
        <v/>
      </c>
      <c r="DB1506" s="316" t="str">
        <f t="shared" si="172"/>
        <v/>
      </c>
      <c r="DC1506" s="193"/>
      <c r="DD1506" s="12" t="str">
        <f>IFERROR(#REF!-AP1506,"")</f>
        <v/>
      </c>
      <c r="DE1506" s="193"/>
      <c r="DF1506" s="305" t="str">
        <f>IFERROR(#REF!-L1506,"")</f>
        <v/>
      </c>
      <c r="DG1506" s="311" t="e">
        <f>IF(#REF!&gt;AQ1506,0,1)</f>
        <v>#REF!</v>
      </c>
      <c r="DH1506" s="320">
        <f>IF(AN1506&lt;M1506,0,1)</f>
        <v>1</v>
      </c>
      <c r="DI1506" s="320">
        <f>IF(AN1506&gt;N1506,0,1)</f>
        <v>1</v>
      </c>
    </row>
    <row r="1507" spans="3:113" ht="20.25" x14ac:dyDescent="0.2">
      <c r="C1507" s="214"/>
      <c r="G1507" s="207"/>
      <c r="H1507" s="314"/>
      <c r="I1507" s="314"/>
      <c r="J1507" s="314"/>
      <c r="K1507" s="314"/>
      <c r="L1507" s="208"/>
      <c r="M1507" s="209"/>
      <c r="N1507" s="210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5"/>
      <c r="Z1507" s="195"/>
      <c r="AA1507" s="194"/>
      <c r="AB1507" s="194"/>
      <c r="AC1507" s="194"/>
      <c r="AD1507" s="194"/>
      <c r="AE1507" s="194"/>
      <c r="AF1507" s="194"/>
      <c r="AG1507" s="194"/>
      <c r="AH1507" s="194"/>
      <c r="AI1507" s="194"/>
      <c r="AJ1507" s="194"/>
      <c r="AK1507" s="195"/>
      <c r="AL1507" s="195"/>
      <c r="AM1507" s="323" t="str">
        <f t="shared" si="166"/>
        <v/>
      </c>
      <c r="AN1507" s="323" t="str">
        <f t="shared" si="167"/>
        <v/>
      </c>
      <c r="AO1507" s="276" t="str">
        <f t="shared" si="168"/>
        <v/>
      </c>
      <c r="AP1507" s="218"/>
      <c r="AQ1507" s="219"/>
      <c r="AR1507" s="217" t="str">
        <f t="shared" si="169"/>
        <v/>
      </c>
      <c r="AS1507" s="217" t="str">
        <f t="shared" si="170"/>
        <v/>
      </c>
      <c r="AT1507" s="217"/>
      <c r="AU1507" s="217"/>
      <c r="AV1507" s="217"/>
      <c r="AW1507" s="217"/>
      <c r="AX1507" s="217"/>
      <c r="AY1507" s="217"/>
      <c r="AZ1507" s="217"/>
      <c r="BA1507" s="217"/>
      <c r="BB1507" s="217"/>
      <c r="BC1507" s="217"/>
      <c r="BD1507" s="217"/>
      <c r="BE1507" s="217"/>
      <c r="BF1507" s="217"/>
      <c r="BG1507" s="217"/>
      <c r="BH1507" s="217"/>
      <c r="BI1507" s="217"/>
      <c r="BJ1507" s="217"/>
      <c r="BK1507" s="217"/>
      <c r="BL1507" s="217"/>
      <c r="BM1507" s="217"/>
      <c r="BN1507" s="217"/>
      <c r="BO1507" s="217"/>
      <c r="BP1507" s="217"/>
      <c r="BQ1507" s="217"/>
      <c r="BR1507" s="311"/>
      <c r="BS1507" s="311"/>
      <c r="BT1507" s="311"/>
      <c r="BU1507" s="311"/>
      <c r="BV1507" s="311"/>
      <c r="BW1507" s="311"/>
      <c r="BX1507" s="311"/>
      <c r="BY1507" s="217"/>
      <c r="BZ1507" s="217"/>
      <c r="CA1507" s="217"/>
      <c r="CB1507" s="217"/>
      <c r="CC1507" s="217"/>
      <c r="CD1507" s="217"/>
      <c r="CE1507" s="311"/>
      <c r="CF1507" s="311" t="str">
        <f>IFERROR(ROUND(STDEV(AN1507,L1507),1),"")</f>
        <v/>
      </c>
      <c r="CG1507" s="322"/>
      <c r="CH1507" s="322"/>
      <c r="CI1507" s="322"/>
      <c r="CJ1507" s="322"/>
      <c r="CK1507" s="322"/>
      <c r="CL1507" s="322"/>
      <c r="CM1507" s="322"/>
      <c r="CN1507" s="220" t="str">
        <f>IFERROR(ROUND((SUM(#REF!)),0),"")</f>
        <v/>
      </c>
      <c r="CO1507" s="216"/>
      <c r="CP1507" s="221"/>
      <c r="CQ1507" s="222"/>
      <c r="CR1507" s="196"/>
      <c r="CS1507" s="196"/>
      <c r="CT1507" s="196"/>
      <c r="CU1507" s="196"/>
      <c r="CV1507" s="196"/>
      <c r="CW1507" s="306">
        <f>AV1507+BH1507</f>
        <v>0</v>
      </c>
      <c r="CX1507" s="12">
        <f>SUM(BI1507:BQ1507,AW1507:BE1507)</f>
        <v>0</v>
      </c>
      <c r="CY1507" s="314" t="str">
        <f>IFERROR(ROUND(CX1507/K1507,0),"")</f>
        <v/>
      </c>
      <c r="CZ1507" s="314" t="str">
        <f>IFERROR(ROUND(CY1507/#REF!,1),"")</f>
        <v/>
      </c>
      <c r="DA1507" s="306" t="str">
        <f t="shared" si="171"/>
        <v/>
      </c>
      <c r="DB1507" s="316" t="str">
        <f t="shared" si="172"/>
        <v/>
      </c>
      <c r="DC1507" s="193"/>
      <c r="DD1507" s="12" t="str">
        <f>IFERROR(#REF!-AP1507,"")</f>
        <v/>
      </c>
      <c r="DE1507" s="193"/>
      <c r="DF1507" s="305" t="str">
        <f>IFERROR(#REF!-L1507,"")</f>
        <v/>
      </c>
      <c r="DG1507" s="311" t="e">
        <f>IF(#REF!&gt;AQ1507,0,1)</f>
        <v>#REF!</v>
      </c>
      <c r="DH1507" s="320">
        <f>IF(AN1507&lt;M1507,0,1)</f>
        <v>1</v>
      </c>
      <c r="DI1507" s="320">
        <f>IF(AN1507&gt;N1507,0,1)</f>
        <v>1</v>
      </c>
    </row>
    <row r="1508" spans="3:113" ht="20.25" x14ac:dyDescent="0.2">
      <c r="C1508" s="214"/>
      <c r="G1508" s="207"/>
      <c r="H1508" s="314"/>
      <c r="I1508" s="314"/>
      <c r="J1508" s="314"/>
      <c r="K1508" s="314"/>
      <c r="L1508" s="208"/>
      <c r="M1508" s="209"/>
      <c r="N1508" s="210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5"/>
      <c r="Z1508" s="195"/>
      <c r="AA1508" s="194"/>
      <c r="AB1508" s="194"/>
      <c r="AC1508" s="194"/>
      <c r="AD1508" s="194"/>
      <c r="AE1508" s="194"/>
      <c r="AF1508" s="194"/>
      <c r="AG1508" s="194"/>
      <c r="AH1508" s="194"/>
      <c r="AI1508" s="194"/>
      <c r="AJ1508" s="194"/>
      <c r="AK1508" s="195"/>
      <c r="AL1508" s="195"/>
      <c r="AM1508" s="323" t="str">
        <f t="shared" si="166"/>
        <v/>
      </c>
      <c r="AN1508" s="323" t="str">
        <f t="shared" si="167"/>
        <v/>
      </c>
      <c r="AO1508" s="276" t="str">
        <f t="shared" si="168"/>
        <v/>
      </c>
      <c r="AP1508" s="218"/>
      <c r="AQ1508" s="219"/>
      <c r="AR1508" s="217" t="str">
        <f t="shared" si="169"/>
        <v/>
      </c>
      <c r="AS1508" s="217" t="str">
        <f t="shared" si="170"/>
        <v/>
      </c>
      <c r="AT1508" s="217"/>
      <c r="AU1508" s="217"/>
      <c r="AV1508" s="217"/>
      <c r="AW1508" s="217"/>
      <c r="AX1508" s="217"/>
      <c r="AY1508" s="217"/>
      <c r="AZ1508" s="217"/>
      <c r="BA1508" s="217"/>
      <c r="BB1508" s="217"/>
      <c r="BC1508" s="217"/>
      <c r="BD1508" s="217"/>
      <c r="BE1508" s="217"/>
      <c r="BF1508" s="217"/>
      <c r="BG1508" s="217"/>
      <c r="BH1508" s="217"/>
      <c r="BI1508" s="217"/>
      <c r="BJ1508" s="217"/>
      <c r="BK1508" s="217"/>
      <c r="BL1508" s="217"/>
      <c r="BM1508" s="217"/>
      <c r="BN1508" s="217"/>
      <c r="BO1508" s="217"/>
      <c r="BP1508" s="217"/>
      <c r="BQ1508" s="217"/>
      <c r="BR1508" s="311"/>
      <c r="BS1508" s="311"/>
      <c r="BT1508" s="311"/>
      <c r="BU1508" s="311"/>
      <c r="BV1508" s="311"/>
      <c r="BW1508" s="311"/>
      <c r="BX1508" s="311"/>
      <c r="BY1508" s="217"/>
      <c r="BZ1508" s="217"/>
      <c r="CA1508" s="217"/>
      <c r="CB1508" s="217"/>
      <c r="CC1508" s="217"/>
      <c r="CD1508" s="217"/>
      <c r="CE1508" s="311"/>
      <c r="CF1508" s="311" t="str">
        <f>IFERROR(ROUND(STDEV(AN1508,L1508),1),"")</f>
        <v/>
      </c>
      <c r="CG1508" s="322"/>
      <c r="CH1508" s="322"/>
      <c r="CI1508" s="322"/>
      <c r="CJ1508" s="322"/>
      <c r="CK1508" s="322"/>
      <c r="CL1508" s="322"/>
      <c r="CM1508" s="322"/>
      <c r="CN1508" s="220" t="str">
        <f>IFERROR(ROUND((SUM(#REF!)),0),"")</f>
        <v/>
      </c>
      <c r="CO1508" s="216"/>
      <c r="CP1508" s="221"/>
      <c r="CQ1508" s="222"/>
      <c r="CR1508" s="196"/>
      <c r="CS1508" s="196"/>
      <c r="CT1508" s="196"/>
      <c r="CU1508" s="196"/>
      <c r="CV1508" s="196"/>
      <c r="CW1508" s="306">
        <f>AV1508+BH1508</f>
        <v>0</v>
      </c>
      <c r="CX1508" s="12">
        <f>SUM(BI1508:BQ1508,AW1508:BE1508)</f>
        <v>0</v>
      </c>
      <c r="CY1508" s="314" t="str">
        <f>IFERROR(ROUND(CX1508/K1508,0),"")</f>
        <v/>
      </c>
      <c r="CZ1508" s="314" t="str">
        <f>IFERROR(ROUND(CY1508/#REF!,1),"")</f>
        <v/>
      </c>
      <c r="DA1508" s="306" t="str">
        <f t="shared" si="171"/>
        <v/>
      </c>
      <c r="DB1508" s="316" t="str">
        <f t="shared" si="172"/>
        <v/>
      </c>
      <c r="DC1508" s="193"/>
      <c r="DD1508" s="12" t="str">
        <f>IFERROR(#REF!-AP1508,"")</f>
        <v/>
      </c>
      <c r="DE1508" s="193"/>
      <c r="DF1508" s="305" t="str">
        <f>IFERROR(#REF!-L1508,"")</f>
        <v/>
      </c>
      <c r="DG1508" s="311" t="e">
        <f>IF(#REF!&gt;AQ1508,0,1)</f>
        <v>#REF!</v>
      </c>
      <c r="DH1508" s="320">
        <f>IF(AN1508&lt;M1508,0,1)</f>
        <v>1</v>
      </c>
      <c r="DI1508" s="320">
        <f>IF(AN1508&gt;N1508,0,1)</f>
        <v>1</v>
      </c>
    </row>
    <row r="1509" spans="3:113" ht="20.25" x14ac:dyDescent="0.2">
      <c r="C1509" s="214"/>
      <c r="G1509" s="207"/>
      <c r="H1509" s="314"/>
      <c r="I1509" s="314"/>
      <c r="J1509" s="314"/>
      <c r="K1509" s="314"/>
      <c r="L1509" s="208"/>
      <c r="M1509" s="209"/>
      <c r="N1509" s="210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5"/>
      <c r="Z1509" s="195"/>
      <c r="AA1509" s="194"/>
      <c r="AB1509" s="194"/>
      <c r="AC1509" s="194"/>
      <c r="AD1509" s="194"/>
      <c r="AE1509" s="194"/>
      <c r="AF1509" s="194"/>
      <c r="AG1509" s="194"/>
      <c r="AH1509" s="194"/>
      <c r="AI1509" s="194"/>
      <c r="AJ1509" s="194"/>
      <c r="AK1509" s="195"/>
      <c r="AL1509" s="195"/>
      <c r="AM1509" s="323" t="str">
        <f t="shared" si="166"/>
        <v/>
      </c>
      <c r="AN1509" s="323" t="str">
        <f t="shared" si="167"/>
        <v/>
      </c>
      <c r="AO1509" s="276" t="str">
        <f t="shared" si="168"/>
        <v/>
      </c>
      <c r="AP1509" s="218"/>
      <c r="AQ1509" s="219"/>
      <c r="AR1509" s="217" t="str">
        <f t="shared" si="169"/>
        <v/>
      </c>
      <c r="AS1509" s="217" t="str">
        <f t="shared" si="170"/>
        <v/>
      </c>
      <c r="AT1509" s="217"/>
      <c r="AU1509" s="217"/>
      <c r="AV1509" s="217"/>
      <c r="AW1509" s="217"/>
      <c r="AX1509" s="217"/>
      <c r="AY1509" s="217"/>
      <c r="AZ1509" s="217"/>
      <c r="BA1509" s="217"/>
      <c r="BB1509" s="217"/>
      <c r="BC1509" s="217"/>
      <c r="BD1509" s="217"/>
      <c r="BE1509" s="217"/>
      <c r="BF1509" s="217"/>
      <c r="BG1509" s="217"/>
      <c r="BH1509" s="217"/>
      <c r="BI1509" s="217"/>
      <c r="BJ1509" s="217"/>
      <c r="BK1509" s="217"/>
      <c r="BL1509" s="217"/>
      <c r="BM1509" s="217"/>
      <c r="BN1509" s="217"/>
      <c r="BO1509" s="217"/>
      <c r="BP1509" s="217"/>
      <c r="BQ1509" s="217"/>
      <c r="BR1509" s="311"/>
      <c r="BS1509" s="311"/>
      <c r="BT1509" s="311"/>
      <c r="BU1509" s="311"/>
      <c r="BV1509" s="311"/>
      <c r="BW1509" s="311"/>
      <c r="BX1509" s="311"/>
      <c r="BY1509" s="217"/>
      <c r="BZ1509" s="217"/>
      <c r="CA1509" s="217"/>
      <c r="CB1509" s="217"/>
      <c r="CC1509" s="217"/>
      <c r="CD1509" s="217"/>
      <c r="CE1509" s="311"/>
      <c r="CF1509" s="311" t="str">
        <f>IFERROR(ROUND(STDEV(AN1509,L1509),1),"")</f>
        <v/>
      </c>
      <c r="CG1509" s="322"/>
      <c r="CH1509" s="322"/>
      <c r="CI1509" s="322"/>
      <c r="CJ1509" s="322"/>
      <c r="CK1509" s="322"/>
      <c r="CL1509" s="322"/>
      <c r="CM1509" s="322"/>
      <c r="CN1509" s="220" t="str">
        <f>IFERROR(ROUND((SUM(#REF!)),0),"")</f>
        <v/>
      </c>
      <c r="CO1509" s="216"/>
      <c r="CP1509" s="221"/>
      <c r="CQ1509" s="222"/>
      <c r="CR1509" s="196"/>
      <c r="CS1509" s="196"/>
      <c r="CT1509" s="196"/>
      <c r="CU1509" s="196"/>
      <c r="CV1509" s="196"/>
      <c r="CW1509" s="306">
        <f>AV1509+BH1509</f>
        <v>0</v>
      </c>
      <c r="CX1509" s="12">
        <f>SUM(BI1509:BQ1509,AW1509:BE1509)</f>
        <v>0</v>
      </c>
      <c r="CY1509" s="314" t="str">
        <f>IFERROR(ROUND(CX1509/K1509,0),"")</f>
        <v/>
      </c>
      <c r="CZ1509" s="314" t="str">
        <f>IFERROR(ROUND(CY1509/#REF!,1),"")</f>
        <v/>
      </c>
      <c r="DA1509" s="306" t="str">
        <f t="shared" si="171"/>
        <v/>
      </c>
      <c r="DB1509" s="316" t="str">
        <f t="shared" si="172"/>
        <v/>
      </c>
      <c r="DC1509" s="193"/>
      <c r="DD1509" s="12" t="str">
        <f>IFERROR(#REF!-AP1509,"")</f>
        <v/>
      </c>
      <c r="DE1509" s="193"/>
      <c r="DF1509" s="305" t="str">
        <f>IFERROR(#REF!-L1509,"")</f>
        <v/>
      </c>
      <c r="DG1509" s="311" t="e">
        <f>IF(#REF!&gt;AQ1509,0,1)</f>
        <v>#REF!</v>
      </c>
      <c r="DH1509" s="320">
        <f>IF(AN1509&lt;M1509,0,1)</f>
        <v>1</v>
      </c>
      <c r="DI1509" s="320">
        <f>IF(AN1509&gt;N1509,0,1)</f>
        <v>1</v>
      </c>
    </row>
    <row r="1510" spans="3:113" ht="20.25" x14ac:dyDescent="0.2">
      <c r="C1510" s="214"/>
      <c r="G1510" s="207"/>
      <c r="H1510" s="314"/>
      <c r="I1510" s="314"/>
      <c r="J1510" s="314"/>
      <c r="K1510" s="314"/>
      <c r="L1510" s="208"/>
      <c r="M1510" s="209"/>
      <c r="N1510" s="210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5"/>
      <c r="Z1510" s="195"/>
      <c r="AA1510" s="194"/>
      <c r="AB1510" s="194"/>
      <c r="AC1510" s="194"/>
      <c r="AD1510" s="194"/>
      <c r="AE1510" s="194"/>
      <c r="AF1510" s="194"/>
      <c r="AG1510" s="194"/>
      <c r="AH1510" s="194"/>
      <c r="AI1510" s="194"/>
      <c r="AJ1510" s="194"/>
      <c r="AK1510" s="195"/>
      <c r="AL1510" s="195"/>
      <c r="AM1510" s="323" t="str">
        <f t="shared" si="166"/>
        <v/>
      </c>
      <c r="AN1510" s="323" t="str">
        <f t="shared" si="167"/>
        <v/>
      </c>
      <c r="AO1510" s="276" t="str">
        <f t="shared" si="168"/>
        <v/>
      </c>
      <c r="AP1510" s="218"/>
      <c r="AQ1510" s="219"/>
      <c r="AR1510" s="217" t="str">
        <f t="shared" si="169"/>
        <v/>
      </c>
      <c r="AS1510" s="217" t="str">
        <f t="shared" si="170"/>
        <v/>
      </c>
      <c r="AT1510" s="217"/>
      <c r="AU1510" s="217"/>
      <c r="AV1510" s="217"/>
      <c r="AW1510" s="217"/>
      <c r="AX1510" s="217"/>
      <c r="AY1510" s="217"/>
      <c r="AZ1510" s="217"/>
      <c r="BA1510" s="217"/>
      <c r="BB1510" s="217"/>
      <c r="BC1510" s="217"/>
      <c r="BD1510" s="217"/>
      <c r="BE1510" s="217"/>
      <c r="BF1510" s="217"/>
      <c r="BG1510" s="217"/>
      <c r="BH1510" s="217"/>
      <c r="BI1510" s="217"/>
      <c r="BJ1510" s="217"/>
      <c r="BK1510" s="217"/>
      <c r="BL1510" s="217"/>
      <c r="BM1510" s="217"/>
      <c r="BN1510" s="217"/>
      <c r="BO1510" s="217"/>
      <c r="BP1510" s="217"/>
      <c r="BQ1510" s="217"/>
      <c r="BR1510" s="311"/>
      <c r="BS1510" s="311"/>
      <c r="BT1510" s="311"/>
      <c r="BU1510" s="311"/>
      <c r="BV1510" s="311"/>
      <c r="BW1510" s="311"/>
      <c r="BX1510" s="311"/>
      <c r="BY1510" s="217"/>
      <c r="BZ1510" s="217"/>
      <c r="CA1510" s="217"/>
      <c r="CB1510" s="217"/>
      <c r="CC1510" s="217"/>
      <c r="CD1510" s="217"/>
      <c r="CE1510" s="311"/>
      <c r="CF1510" s="311" t="str">
        <f>IFERROR(ROUND(STDEV(AN1510,L1510),1),"")</f>
        <v/>
      </c>
      <c r="CG1510" s="322"/>
      <c r="CH1510" s="322"/>
      <c r="CI1510" s="322"/>
      <c r="CJ1510" s="322"/>
      <c r="CK1510" s="322"/>
      <c r="CL1510" s="322"/>
      <c r="CM1510" s="322"/>
      <c r="CN1510" s="220" t="str">
        <f>IFERROR(ROUND((SUM(#REF!)),0),"")</f>
        <v/>
      </c>
      <c r="CO1510" s="216"/>
      <c r="CP1510" s="221"/>
      <c r="CQ1510" s="222"/>
      <c r="CR1510" s="196"/>
      <c r="CS1510" s="196"/>
      <c r="CT1510" s="196"/>
      <c r="CU1510" s="196"/>
      <c r="CV1510" s="196"/>
      <c r="CW1510" s="306">
        <f>AV1510+BH1510</f>
        <v>0</v>
      </c>
      <c r="CX1510" s="12">
        <f>SUM(BI1510:BQ1510,AW1510:BE1510)</f>
        <v>0</v>
      </c>
      <c r="CY1510" s="314" t="str">
        <f>IFERROR(ROUND(CX1510/K1510,0),"")</f>
        <v/>
      </c>
      <c r="CZ1510" s="314" t="str">
        <f>IFERROR(ROUND(CY1510/#REF!,1),"")</f>
        <v/>
      </c>
      <c r="DA1510" s="306" t="str">
        <f t="shared" si="171"/>
        <v/>
      </c>
      <c r="DB1510" s="316" t="str">
        <f t="shared" si="172"/>
        <v/>
      </c>
      <c r="DC1510" s="193"/>
      <c r="DD1510" s="12" t="str">
        <f>IFERROR(#REF!-AP1510,"")</f>
        <v/>
      </c>
      <c r="DE1510" s="193"/>
      <c r="DF1510" s="305" t="str">
        <f>IFERROR(#REF!-L1510,"")</f>
        <v/>
      </c>
      <c r="DG1510" s="311" t="e">
        <f>IF(#REF!&gt;AQ1510,0,1)</f>
        <v>#REF!</v>
      </c>
      <c r="DH1510" s="320">
        <f>IF(AN1510&lt;M1510,0,1)</f>
        <v>1</v>
      </c>
      <c r="DI1510" s="320">
        <f>IF(AN1510&gt;N1510,0,1)</f>
        <v>1</v>
      </c>
    </row>
    <row r="1511" spans="3:113" ht="20.25" x14ac:dyDescent="0.2">
      <c r="C1511" s="214"/>
      <c r="G1511" s="207"/>
      <c r="H1511" s="314"/>
      <c r="I1511" s="314"/>
      <c r="J1511" s="314"/>
      <c r="K1511" s="314"/>
      <c r="L1511" s="208"/>
      <c r="M1511" s="209"/>
      <c r="N1511" s="210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5"/>
      <c r="Z1511" s="195"/>
      <c r="AA1511" s="194"/>
      <c r="AB1511" s="194"/>
      <c r="AC1511" s="194"/>
      <c r="AD1511" s="194"/>
      <c r="AE1511" s="194"/>
      <c r="AF1511" s="194"/>
      <c r="AG1511" s="194"/>
      <c r="AH1511" s="194"/>
      <c r="AI1511" s="194"/>
      <c r="AJ1511" s="194"/>
      <c r="AK1511" s="195"/>
      <c r="AL1511" s="195"/>
      <c r="AM1511" s="323" t="str">
        <f t="shared" si="166"/>
        <v/>
      </c>
      <c r="AN1511" s="323" t="str">
        <f t="shared" si="167"/>
        <v/>
      </c>
      <c r="AO1511" s="276" t="str">
        <f t="shared" si="168"/>
        <v/>
      </c>
      <c r="AP1511" s="218"/>
      <c r="AQ1511" s="219"/>
      <c r="AR1511" s="217" t="str">
        <f t="shared" si="169"/>
        <v/>
      </c>
      <c r="AS1511" s="217" t="str">
        <f t="shared" si="170"/>
        <v/>
      </c>
      <c r="AT1511" s="217"/>
      <c r="AU1511" s="217"/>
      <c r="AV1511" s="217"/>
      <c r="AW1511" s="217"/>
      <c r="AX1511" s="217"/>
      <c r="AY1511" s="217"/>
      <c r="AZ1511" s="217"/>
      <c r="BA1511" s="217"/>
      <c r="BB1511" s="217"/>
      <c r="BC1511" s="217"/>
      <c r="BD1511" s="217"/>
      <c r="BE1511" s="217"/>
      <c r="BF1511" s="217"/>
      <c r="BG1511" s="217"/>
      <c r="BH1511" s="217"/>
      <c r="BI1511" s="217"/>
      <c r="BJ1511" s="217"/>
      <c r="BK1511" s="217"/>
      <c r="BL1511" s="217"/>
      <c r="BM1511" s="217"/>
      <c r="BN1511" s="217"/>
      <c r="BO1511" s="217"/>
      <c r="BP1511" s="217"/>
      <c r="BQ1511" s="217"/>
      <c r="BR1511" s="311"/>
      <c r="BS1511" s="311"/>
      <c r="BT1511" s="311"/>
      <c r="BU1511" s="311"/>
      <c r="BV1511" s="311"/>
      <c r="BW1511" s="311"/>
      <c r="BX1511" s="311"/>
      <c r="BY1511" s="217"/>
      <c r="BZ1511" s="217"/>
      <c r="CA1511" s="217"/>
      <c r="CB1511" s="217"/>
      <c r="CC1511" s="217"/>
      <c r="CD1511" s="217"/>
      <c r="CE1511" s="311"/>
      <c r="CF1511" s="311" t="str">
        <f>IFERROR(ROUND(STDEV(AN1511,L1511),1),"")</f>
        <v/>
      </c>
      <c r="CG1511" s="322"/>
      <c r="CH1511" s="322"/>
      <c r="CI1511" s="322"/>
      <c r="CJ1511" s="322"/>
      <c r="CK1511" s="322"/>
      <c r="CL1511" s="322"/>
      <c r="CM1511" s="322"/>
      <c r="CN1511" s="220" t="str">
        <f>IFERROR(ROUND((SUM(#REF!)),0),"")</f>
        <v/>
      </c>
      <c r="CO1511" s="216"/>
      <c r="CP1511" s="221"/>
      <c r="CQ1511" s="222"/>
      <c r="CR1511" s="196"/>
      <c r="CS1511" s="196"/>
      <c r="CT1511" s="196"/>
      <c r="CU1511" s="196"/>
      <c r="CV1511" s="196"/>
      <c r="CW1511" s="306">
        <f>AV1511+BH1511</f>
        <v>0</v>
      </c>
      <c r="CX1511" s="12">
        <f>SUM(BI1511:BQ1511,AW1511:BE1511)</f>
        <v>0</v>
      </c>
      <c r="CY1511" s="314" t="str">
        <f>IFERROR(ROUND(CX1511/K1511,0),"")</f>
        <v/>
      </c>
      <c r="CZ1511" s="314" t="str">
        <f>IFERROR(ROUND(CY1511/#REF!,1),"")</f>
        <v/>
      </c>
      <c r="DA1511" s="306" t="str">
        <f t="shared" si="171"/>
        <v/>
      </c>
      <c r="DB1511" s="316" t="str">
        <f t="shared" si="172"/>
        <v/>
      </c>
      <c r="DC1511" s="193"/>
      <c r="DD1511" s="12" t="str">
        <f>IFERROR(#REF!-AP1511,"")</f>
        <v/>
      </c>
      <c r="DE1511" s="193"/>
      <c r="DF1511" s="305" t="str">
        <f>IFERROR(#REF!-L1511,"")</f>
        <v/>
      </c>
      <c r="DG1511" s="311" t="e">
        <f>IF(#REF!&gt;AQ1511,0,1)</f>
        <v>#REF!</v>
      </c>
      <c r="DH1511" s="320">
        <f>IF(AN1511&lt;M1511,0,1)</f>
        <v>1</v>
      </c>
      <c r="DI1511" s="320">
        <f>IF(AN1511&gt;N1511,0,1)</f>
        <v>1</v>
      </c>
    </row>
    <row r="1512" spans="3:113" ht="20.25" x14ac:dyDescent="0.2">
      <c r="C1512" s="214"/>
      <c r="G1512" s="207"/>
      <c r="H1512" s="314"/>
      <c r="I1512" s="314"/>
      <c r="J1512" s="314"/>
      <c r="K1512" s="314"/>
      <c r="L1512" s="208"/>
      <c r="M1512" s="209"/>
      <c r="N1512" s="210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5"/>
      <c r="Z1512" s="195"/>
      <c r="AA1512" s="194"/>
      <c r="AB1512" s="194"/>
      <c r="AC1512" s="194"/>
      <c r="AD1512" s="194"/>
      <c r="AE1512" s="194"/>
      <c r="AF1512" s="194"/>
      <c r="AG1512" s="194"/>
      <c r="AH1512" s="194"/>
      <c r="AI1512" s="194"/>
      <c r="AJ1512" s="194"/>
      <c r="AK1512" s="195"/>
      <c r="AL1512" s="195"/>
      <c r="AM1512" s="323" t="str">
        <f t="shared" si="166"/>
        <v/>
      </c>
      <c r="AN1512" s="323" t="str">
        <f t="shared" si="167"/>
        <v/>
      </c>
      <c r="AO1512" s="276" t="str">
        <f t="shared" si="168"/>
        <v/>
      </c>
      <c r="AP1512" s="218"/>
      <c r="AQ1512" s="219"/>
      <c r="AR1512" s="217" t="str">
        <f t="shared" si="169"/>
        <v/>
      </c>
      <c r="AS1512" s="217" t="str">
        <f t="shared" si="170"/>
        <v/>
      </c>
      <c r="AT1512" s="217"/>
      <c r="AU1512" s="217"/>
      <c r="AV1512" s="217"/>
      <c r="AW1512" s="217"/>
      <c r="AX1512" s="217"/>
      <c r="AY1512" s="217"/>
      <c r="AZ1512" s="217"/>
      <c r="BA1512" s="217"/>
      <c r="BB1512" s="217"/>
      <c r="BC1512" s="217"/>
      <c r="BD1512" s="217"/>
      <c r="BE1512" s="217"/>
      <c r="BF1512" s="217"/>
      <c r="BG1512" s="217"/>
      <c r="BH1512" s="217"/>
      <c r="BI1512" s="217"/>
      <c r="BJ1512" s="217"/>
      <c r="BK1512" s="217"/>
      <c r="BL1512" s="217"/>
      <c r="BM1512" s="217"/>
      <c r="BN1512" s="217"/>
      <c r="BO1512" s="217"/>
      <c r="BP1512" s="217"/>
      <c r="BQ1512" s="217"/>
      <c r="BR1512" s="311"/>
      <c r="BS1512" s="311"/>
      <c r="BT1512" s="311"/>
      <c r="BU1512" s="311"/>
      <c r="BV1512" s="311"/>
      <c r="BW1512" s="311"/>
      <c r="BX1512" s="311"/>
      <c r="BY1512" s="217"/>
      <c r="BZ1512" s="217"/>
      <c r="CA1512" s="217"/>
      <c r="CB1512" s="217"/>
      <c r="CC1512" s="217"/>
      <c r="CD1512" s="217"/>
      <c r="CE1512" s="311"/>
      <c r="CF1512" s="311" t="str">
        <f>IFERROR(ROUND(STDEV(AN1512,L1512),1),"")</f>
        <v/>
      </c>
      <c r="CG1512" s="322"/>
      <c r="CH1512" s="322"/>
      <c r="CI1512" s="322"/>
      <c r="CJ1512" s="322"/>
      <c r="CK1512" s="322"/>
      <c r="CL1512" s="322"/>
      <c r="CM1512" s="322"/>
      <c r="CN1512" s="220" t="str">
        <f>IFERROR(ROUND((SUM(#REF!)),0),"")</f>
        <v/>
      </c>
      <c r="CO1512" s="216"/>
      <c r="CP1512" s="221"/>
      <c r="CQ1512" s="222"/>
      <c r="CR1512" s="196"/>
      <c r="CS1512" s="196"/>
      <c r="CT1512" s="196"/>
      <c r="CU1512" s="196"/>
      <c r="CV1512" s="196"/>
      <c r="CW1512" s="306">
        <f>AV1512+BH1512</f>
        <v>0</v>
      </c>
      <c r="CX1512" s="12">
        <f>SUM(BI1512:BQ1512,AW1512:BE1512)</f>
        <v>0</v>
      </c>
      <c r="CY1512" s="314" t="str">
        <f>IFERROR(ROUND(CX1512/K1512,0),"")</f>
        <v/>
      </c>
      <c r="CZ1512" s="314" t="str">
        <f>IFERROR(ROUND(CY1512/#REF!,1),"")</f>
        <v/>
      </c>
      <c r="DA1512" s="306" t="str">
        <f t="shared" si="171"/>
        <v/>
      </c>
      <c r="DB1512" s="316" t="str">
        <f t="shared" si="172"/>
        <v/>
      </c>
      <c r="DC1512" s="193"/>
      <c r="DD1512" s="12" t="str">
        <f>IFERROR(#REF!-AP1512,"")</f>
        <v/>
      </c>
      <c r="DE1512" s="193"/>
      <c r="DF1512" s="305" t="str">
        <f>IFERROR(#REF!-L1512,"")</f>
        <v/>
      </c>
      <c r="DG1512" s="311" t="e">
        <f>IF(#REF!&gt;AQ1512,0,1)</f>
        <v>#REF!</v>
      </c>
      <c r="DH1512" s="320">
        <f>IF(AN1512&lt;M1512,0,1)</f>
        <v>1</v>
      </c>
      <c r="DI1512" s="320">
        <f>IF(AN1512&gt;N1512,0,1)</f>
        <v>1</v>
      </c>
    </row>
    <row r="1513" spans="3:113" ht="20.25" x14ac:dyDescent="0.2">
      <c r="C1513" s="214"/>
      <c r="G1513" s="207"/>
      <c r="H1513" s="314"/>
      <c r="I1513" s="314"/>
      <c r="J1513" s="314"/>
      <c r="K1513" s="314"/>
      <c r="L1513" s="208"/>
      <c r="M1513" s="209"/>
      <c r="N1513" s="210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5"/>
      <c r="Z1513" s="195"/>
      <c r="AA1513" s="194"/>
      <c r="AB1513" s="194"/>
      <c r="AC1513" s="194"/>
      <c r="AD1513" s="194"/>
      <c r="AE1513" s="194"/>
      <c r="AF1513" s="194"/>
      <c r="AG1513" s="194"/>
      <c r="AH1513" s="194"/>
      <c r="AI1513" s="194"/>
      <c r="AJ1513" s="194"/>
      <c r="AK1513" s="195"/>
      <c r="AL1513" s="195"/>
      <c r="AM1513" s="323" t="str">
        <f t="shared" si="166"/>
        <v/>
      </c>
      <c r="AN1513" s="323" t="str">
        <f t="shared" si="167"/>
        <v/>
      </c>
      <c r="AO1513" s="276" t="str">
        <f t="shared" si="168"/>
        <v/>
      </c>
      <c r="AP1513" s="218"/>
      <c r="AQ1513" s="219"/>
      <c r="AR1513" s="217" t="str">
        <f t="shared" si="169"/>
        <v/>
      </c>
      <c r="AS1513" s="217" t="str">
        <f t="shared" si="170"/>
        <v/>
      </c>
      <c r="AT1513" s="217"/>
      <c r="AU1513" s="217"/>
      <c r="AV1513" s="217"/>
      <c r="AW1513" s="217"/>
      <c r="AX1513" s="217"/>
      <c r="AY1513" s="217"/>
      <c r="AZ1513" s="217"/>
      <c r="BA1513" s="217"/>
      <c r="BB1513" s="217"/>
      <c r="BC1513" s="217"/>
      <c r="BD1513" s="217"/>
      <c r="BE1513" s="217"/>
      <c r="BF1513" s="217"/>
      <c r="BG1513" s="217"/>
      <c r="BH1513" s="217"/>
      <c r="BI1513" s="217"/>
      <c r="BJ1513" s="217"/>
      <c r="BK1513" s="217"/>
      <c r="BL1513" s="217"/>
      <c r="BM1513" s="217"/>
      <c r="BN1513" s="217"/>
      <c r="BO1513" s="217"/>
      <c r="BP1513" s="217"/>
      <c r="BQ1513" s="217"/>
      <c r="BR1513" s="311"/>
      <c r="BS1513" s="311"/>
      <c r="BT1513" s="311"/>
      <c r="BU1513" s="311"/>
      <c r="BV1513" s="311"/>
      <c r="BW1513" s="311"/>
      <c r="BX1513" s="311"/>
      <c r="BY1513" s="217"/>
      <c r="BZ1513" s="217"/>
      <c r="CA1513" s="217"/>
      <c r="CB1513" s="217"/>
      <c r="CC1513" s="217"/>
      <c r="CD1513" s="217"/>
      <c r="CE1513" s="311"/>
      <c r="CF1513" s="311" t="str">
        <f>IFERROR(ROUND(STDEV(AN1513,L1513),1),"")</f>
        <v/>
      </c>
      <c r="CG1513" s="322"/>
      <c r="CH1513" s="322"/>
      <c r="CI1513" s="322"/>
      <c r="CJ1513" s="322"/>
      <c r="CK1513" s="322"/>
      <c r="CL1513" s="322"/>
      <c r="CM1513" s="322"/>
      <c r="CN1513" s="220" t="str">
        <f>IFERROR(ROUND((SUM(#REF!)),0),"")</f>
        <v/>
      </c>
      <c r="CO1513" s="216"/>
      <c r="CP1513" s="221"/>
      <c r="CQ1513" s="222"/>
      <c r="CR1513" s="196"/>
      <c r="CS1513" s="196"/>
      <c r="CT1513" s="196"/>
      <c r="CU1513" s="196"/>
      <c r="CV1513" s="196"/>
      <c r="CW1513" s="306">
        <f>AV1513+BH1513</f>
        <v>0</v>
      </c>
      <c r="CX1513" s="12">
        <f>SUM(BI1513:BQ1513,AW1513:BE1513)</f>
        <v>0</v>
      </c>
      <c r="CY1513" s="314" t="str">
        <f>IFERROR(ROUND(CX1513/K1513,0),"")</f>
        <v/>
      </c>
      <c r="CZ1513" s="314" t="str">
        <f>IFERROR(ROUND(CY1513/#REF!,1),"")</f>
        <v/>
      </c>
      <c r="DA1513" s="306" t="str">
        <f t="shared" si="171"/>
        <v/>
      </c>
      <c r="DB1513" s="316" t="str">
        <f t="shared" si="172"/>
        <v/>
      </c>
      <c r="DC1513" s="193"/>
      <c r="DD1513" s="12" t="str">
        <f>IFERROR(#REF!-AP1513,"")</f>
        <v/>
      </c>
      <c r="DE1513" s="193"/>
      <c r="DF1513" s="305" t="str">
        <f>IFERROR(#REF!-L1513,"")</f>
        <v/>
      </c>
      <c r="DG1513" s="311" t="e">
        <f>IF(#REF!&gt;AQ1513,0,1)</f>
        <v>#REF!</v>
      </c>
      <c r="DH1513" s="320">
        <f>IF(AN1513&lt;M1513,0,1)</f>
        <v>1</v>
      </c>
      <c r="DI1513" s="320">
        <f>IF(AN1513&gt;N1513,0,1)</f>
        <v>1</v>
      </c>
    </row>
    <row r="1514" spans="3:113" ht="20.25" x14ac:dyDescent="0.2">
      <c r="C1514" s="214"/>
      <c r="G1514" s="207"/>
      <c r="H1514" s="314"/>
      <c r="I1514" s="314"/>
      <c r="J1514" s="314"/>
      <c r="K1514" s="314"/>
      <c r="L1514" s="208"/>
      <c r="M1514" s="209"/>
      <c r="N1514" s="210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5"/>
      <c r="Z1514" s="195"/>
      <c r="AA1514" s="194"/>
      <c r="AB1514" s="194"/>
      <c r="AC1514" s="194"/>
      <c r="AD1514" s="194"/>
      <c r="AE1514" s="194"/>
      <c r="AF1514" s="194"/>
      <c r="AG1514" s="194"/>
      <c r="AH1514" s="194"/>
      <c r="AI1514" s="194"/>
      <c r="AJ1514" s="194"/>
      <c r="AK1514" s="195"/>
      <c r="AL1514" s="195"/>
      <c r="AM1514" s="323" t="str">
        <f t="shared" si="166"/>
        <v/>
      </c>
      <c r="AN1514" s="323" t="str">
        <f t="shared" si="167"/>
        <v/>
      </c>
      <c r="AO1514" s="276" t="str">
        <f t="shared" si="168"/>
        <v/>
      </c>
      <c r="AP1514" s="218"/>
      <c r="AQ1514" s="219"/>
      <c r="AR1514" s="217" t="str">
        <f t="shared" si="169"/>
        <v/>
      </c>
      <c r="AS1514" s="217" t="str">
        <f t="shared" si="170"/>
        <v/>
      </c>
      <c r="AT1514" s="217"/>
      <c r="AU1514" s="217"/>
      <c r="AV1514" s="217"/>
      <c r="AW1514" s="217"/>
      <c r="AX1514" s="217"/>
      <c r="AY1514" s="217"/>
      <c r="AZ1514" s="217"/>
      <c r="BA1514" s="217"/>
      <c r="BB1514" s="217"/>
      <c r="BC1514" s="217"/>
      <c r="BD1514" s="217"/>
      <c r="BE1514" s="217"/>
      <c r="BF1514" s="217"/>
      <c r="BG1514" s="217"/>
      <c r="BH1514" s="217"/>
      <c r="BI1514" s="217"/>
      <c r="BJ1514" s="217"/>
      <c r="BK1514" s="217"/>
      <c r="BL1514" s="217"/>
      <c r="BM1514" s="217"/>
      <c r="BN1514" s="217"/>
      <c r="BO1514" s="217"/>
      <c r="BP1514" s="217"/>
      <c r="BQ1514" s="217"/>
      <c r="BR1514" s="311"/>
      <c r="BS1514" s="311"/>
      <c r="BT1514" s="311"/>
      <c r="BU1514" s="311"/>
      <c r="BV1514" s="311"/>
      <c r="BW1514" s="311"/>
      <c r="BX1514" s="311"/>
      <c r="BY1514" s="217"/>
      <c r="BZ1514" s="217"/>
      <c r="CA1514" s="217"/>
      <c r="CB1514" s="217"/>
      <c r="CC1514" s="217"/>
      <c r="CD1514" s="217"/>
      <c r="CE1514" s="311"/>
      <c r="CF1514" s="311" t="str">
        <f>IFERROR(ROUND(STDEV(AN1514,L1514),1),"")</f>
        <v/>
      </c>
      <c r="CG1514" s="322"/>
      <c r="CH1514" s="322"/>
      <c r="CI1514" s="322"/>
      <c r="CJ1514" s="322"/>
      <c r="CK1514" s="322"/>
      <c r="CL1514" s="322"/>
      <c r="CM1514" s="322"/>
      <c r="CN1514" s="220" t="str">
        <f>IFERROR(ROUND((SUM(#REF!)),0),"")</f>
        <v/>
      </c>
      <c r="CO1514" s="216"/>
      <c r="CP1514" s="221"/>
      <c r="CQ1514" s="222"/>
      <c r="CR1514" s="196"/>
      <c r="CS1514" s="196"/>
      <c r="CT1514" s="196"/>
      <c r="CU1514" s="196"/>
      <c r="CV1514" s="196"/>
      <c r="CW1514" s="306">
        <f>AV1514+BH1514</f>
        <v>0</v>
      </c>
      <c r="CX1514" s="12">
        <f>SUM(BI1514:BQ1514,AW1514:BE1514)</f>
        <v>0</v>
      </c>
      <c r="CY1514" s="314" t="str">
        <f>IFERROR(ROUND(CX1514/K1514,0),"")</f>
        <v/>
      </c>
      <c r="CZ1514" s="314" t="str">
        <f>IFERROR(ROUND(CY1514/#REF!,1),"")</f>
        <v/>
      </c>
      <c r="DA1514" s="306" t="str">
        <f t="shared" si="171"/>
        <v/>
      </c>
      <c r="DB1514" s="316" t="str">
        <f t="shared" si="172"/>
        <v/>
      </c>
      <c r="DC1514" s="193"/>
      <c r="DD1514" s="12" t="str">
        <f>IFERROR(#REF!-AP1514,"")</f>
        <v/>
      </c>
      <c r="DE1514" s="193"/>
      <c r="DF1514" s="305" t="str">
        <f>IFERROR(#REF!-L1514,"")</f>
        <v/>
      </c>
      <c r="DG1514" s="311" t="e">
        <f>IF(#REF!&gt;AQ1514,0,1)</f>
        <v>#REF!</v>
      </c>
      <c r="DH1514" s="320">
        <f>IF(AN1514&lt;M1514,0,1)</f>
        <v>1</v>
      </c>
      <c r="DI1514" s="320">
        <f>IF(AN1514&gt;N1514,0,1)</f>
        <v>1</v>
      </c>
    </row>
    <row r="1515" spans="3:113" ht="20.25" x14ac:dyDescent="0.2">
      <c r="C1515" s="214"/>
      <c r="G1515" s="207"/>
      <c r="H1515" s="314"/>
      <c r="I1515" s="314"/>
      <c r="J1515" s="314"/>
      <c r="K1515" s="314"/>
      <c r="L1515" s="208"/>
      <c r="M1515" s="209"/>
      <c r="N1515" s="210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5"/>
      <c r="Z1515" s="195"/>
      <c r="AA1515" s="194"/>
      <c r="AB1515" s="194"/>
      <c r="AC1515" s="194"/>
      <c r="AD1515" s="194"/>
      <c r="AE1515" s="194"/>
      <c r="AF1515" s="194"/>
      <c r="AG1515" s="194"/>
      <c r="AH1515" s="194"/>
      <c r="AI1515" s="194"/>
      <c r="AJ1515" s="194"/>
      <c r="AK1515" s="195"/>
      <c r="AL1515" s="195"/>
      <c r="AM1515" s="323" t="str">
        <f t="shared" si="166"/>
        <v/>
      </c>
      <c r="AN1515" s="323" t="str">
        <f t="shared" si="167"/>
        <v/>
      </c>
      <c r="AO1515" s="276" t="str">
        <f t="shared" si="168"/>
        <v/>
      </c>
      <c r="AP1515" s="218"/>
      <c r="AQ1515" s="219"/>
      <c r="AR1515" s="217" t="str">
        <f t="shared" si="169"/>
        <v/>
      </c>
      <c r="AS1515" s="217" t="str">
        <f t="shared" si="170"/>
        <v/>
      </c>
      <c r="AT1515" s="217"/>
      <c r="AU1515" s="217"/>
      <c r="AV1515" s="217"/>
      <c r="AW1515" s="217"/>
      <c r="AX1515" s="217"/>
      <c r="AY1515" s="217"/>
      <c r="AZ1515" s="217"/>
      <c r="BA1515" s="217"/>
      <c r="BB1515" s="217"/>
      <c r="BC1515" s="217"/>
      <c r="BD1515" s="217"/>
      <c r="BE1515" s="217"/>
      <c r="BF1515" s="217"/>
      <c r="BG1515" s="217"/>
      <c r="BH1515" s="217"/>
      <c r="BI1515" s="217"/>
      <c r="BJ1515" s="217"/>
      <c r="BK1515" s="217"/>
      <c r="BL1515" s="217"/>
      <c r="BM1515" s="217"/>
      <c r="BN1515" s="217"/>
      <c r="BO1515" s="217"/>
      <c r="BP1515" s="217"/>
      <c r="BQ1515" s="217"/>
      <c r="BR1515" s="311"/>
      <c r="BS1515" s="311"/>
      <c r="BT1515" s="311"/>
      <c r="BU1515" s="311"/>
      <c r="BV1515" s="311"/>
      <c r="BW1515" s="311"/>
      <c r="BX1515" s="311"/>
      <c r="BY1515" s="217"/>
      <c r="BZ1515" s="217"/>
      <c r="CA1515" s="217"/>
      <c r="CB1515" s="217"/>
      <c r="CC1515" s="217"/>
      <c r="CD1515" s="217"/>
      <c r="CE1515" s="311"/>
      <c r="CF1515" s="311" t="str">
        <f>IFERROR(ROUND(STDEV(AN1515,L1515),1),"")</f>
        <v/>
      </c>
      <c r="CG1515" s="322"/>
      <c r="CH1515" s="322"/>
      <c r="CI1515" s="322"/>
      <c r="CJ1515" s="322"/>
      <c r="CK1515" s="322"/>
      <c r="CL1515" s="322"/>
      <c r="CM1515" s="322"/>
      <c r="CN1515" s="220" t="str">
        <f>IFERROR(ROUND((SUM(#REF!)),0),"")</f>
        <v/>
      </c>
      <c r="CO1515" s="216"/>
      <c r="CP1515" s="221"/>
      <c r="CQ1515" s="222"/>
      <c r="CR1515" s="196"/>
      <c r="CS1515" s="196"/>
      <c r="CT1515" s="196"/>
      <c r="CU1515" s="196"/>
      <c r="CV1515" s="196"/>
      <c r="CW1515" s="306">
        <f>AV1515+BH1515</f>
        <v>0</v>
      </c>
      <c r="CX1515" s="12">
        <f>SUM(BI1515:BQ1515,AW1515:BE1515)</f>
        <v>0</v>
      </c>
      <c r="CY1515" s="314" t="str">
        <f>IFERROR(ROUND(CX1515/K1515,0),"")</f>
        <v/>
      </c>
      <c r="CZ1515" s="314" t="str">
        <f>IFERROR(ROUND(CY1515/#REF!,1),"")</f>
        <v/>
      </c>
      <c r="DA1515" s="306" t="str">
        <f t="shared" si="171"/>
        <v/>
      </c>
      <c r="DB1515" s="316" t="str">
        <f t="shared" si="172"/>
        <v/>
      </c>
      <c r="DC1515" s="193"/>
      <c r="DD1515" s="12" t="str">
        <f>IFERROR(#REF!-AP1515,"")</f>
        <v/>
      </c>
      <c r="DE1515" s="193"/>
      <c r="DF1515" s="305" t="str">
        <f>IFERROR(#REF!-L1515,"")</f>
        <v/>
      </c>
      <c r="DG1515" s="311" t="e">
        <f>IF(#REF!&gt;AQ1515,0,1)</f>
        <v>#REF!</v>
      </c>
      <c r="DH1515" s="320">
        <f>IF(AN1515&lt;M1515,0,1)</f>
        <v>1</v>
      </c>
      <c r="DI1515" s="320">
        <f>IF(AN1515&gt;N1515,0,1)</f>
        <v>1</v>
      </c>
    </row>
    <row r="1516" spans="3:113" ht="20.25" x14ac:dyDescent="0.2">
      <c r="C1516" s="214"/>
      <c r="G1516" s="207"/>
      <c r="H1516" s="314"/>
      <c r="I1516" s="314"/>
      <c r="J1516" s="314"/>
      <c r="K1516" s="314"/>
      <c r="L1516" s="208"/>
      <c r="M1516" s="209"/>
      <c r="N1516" s="210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5"/>
      <c r="Z1516" s="195"/>
      <c r="AA1516" s="194"/>
      <c r="AB1516" s="194"/>
      <c r="AC1516" s="194"/>
      <c r="AD1516" s="194"/>
      <c r="AE1516" s="194"/>
      <c r="AF1516" s="194"/>
      <c r="AG1516" s="194"/>
      <c r="AH1516" s="194"/>
      <c r="AI1516" s="194"/>
      <c r="AJ1516" s="194"/>
      <c r="AK1516" s="195"/>
      <c r="AL1516" s="195"/>
      <c r="AM1516" s="323" t="str">
        <f t="shared" si="166"/>
        <v/>
      </c>
      <c r="AN1516" s="323" t="str">
        <f t="shared" si="167"/>
        <v/>
      </c>
      <c r="AO1516" s="276" t="str">
        <f t="shared" si="168"/>
        <v/>
      </c>
      <c r="AP1516" s="218"/>
      <c r="AQ1516" s="219"/>
      <c r="AR1516" s="217" t="str">
        <f t="shared" si="169"/>
        <v/>
      </c>
      <c r="AS1516" s="217" t="str">
        <f t="shared" si="170"/>
        <v/>
      </c>
      <c r="AT1516" s="217"/>
      <c r="AU1516" s="217"/>
      <c r="AV1516" s="217"/>
      <c r="AW1516" s="217"/>
      <c r="AX1516" s="217"/>
      <c r="AY1516" s="217"/>
      <c r="AZ1516" s="217"/>
      <c r="BA1516" s="217"/>
      <c r="BB1516" s="217"/>
      <c r="BC1516" s="217"/>
      <c r="BD1516" s="217"/>
      <c r="BE1516" s="217"/>
      <c r="BF1516" s="217"/>
      <c r="BG1516" s="217"/>
      <c r="BH1516" s="217"/>
      <c r="BI1516" s="217"/>
      <c r="BJ1516" s="217"/>
      <c r="BK1516" s="217"/>
      <c r="BL1516" s="217"/>
      <c r="BM1516" s="217"/>
      <c r="BN1516" s="217"/>
      <c r="BO1516" s="217"/>
      <c r="BP1516" s="217"/>
      <c r="BQ1516" s="217"/>
      <c r="BR1516" s="311"/>
      <c r="BS1516" s="311"/>
      <c r="BT1516" s="311"/>
      <c r="BU1516" s="311"/>
      <c r="BV1516" s="311"/>
      <c r="BW1516" s="311"/>
      <c r="BX1516" s="311"/>
      <c r="BY1516" s="217"/>
      <c r="BZ1516" s="217"/>
      <c r="CA1516" s="217"/>
      <c r="CB1516" s="217"/>
      <c r="CC1516" s="217"/>
      <c r="CD1516" s="217"/>
      <c r="CE1516" s="311"/>
      <c r="CF1516" s="311" t="str">
        <f>IFERROR(ROUND(STDEV(AN1516,L1516),1),"")</f>
        <v/>
      </c>
      <c r="CG1516" s="322"/>
      <c r="CH1516" s="322"/>
      <c r="CI1516" s="322"/>
      <c r="CJ1516" s="322"/>
      <c r="CK1516" s="322"/>
      <c r="CL1516" s="322"/>
      <c r="CM1516" s="322"/>
      <c r="CN1516" s="220" t="str">
        <f>IFERROR(ROUND((SUM(#REF!)),0),"")</f>
        <v/>
      </c>
      <c r="CO1516" s="216"/>
      <c r="CP1516" s="221"/>
      <c r="CQ1516" s="222"/>
      <c r="CR1516" s="196"/>
      <c r="CS1516" s="196"/>
      <c r="CT1516" s="196"/>
      <c r="CU1516" s="196"/>
      <c r="CV1516" s="196"/>
      <c r="CW1516" s="306">
        <f>AV1516+BH1516</f>
        <v>0</v>
      </c>
      <c r="CX1516" s="12">
        <f>SUM(BI1516:BQ1516,AW1516:BE1516)</f>
        <v>0</v>
      </c>
      <c r="CY1516" s="314" t="str">
        <f>IFERROR(ROUND(CX1516/K1516,0),"")</f>
        <v/>
      </c>
      <c r="CZ1516" s="314" t="str">
        <f>IFERROR(ROUND(CY1516/#REF!,1),"")</f>
        <v/>
      </c>
      <c r="DA1516" s="306" t="str">
        <f t="shared" si="171"/>
        <v/>
      </c>
      <c r="DB1516" s="316" t="str">
        <f t="shared" si="172"/>
        <v/>
      </c>
      <c r="DC1516" s="193"/>
      <c r="DD1516" s="12" t="str">
        <f>IFERROR(#REF!-AP1516,"")</f>
        <v/>
      </c>
      <c r="DE1516" s="193"/>
      <c r="DF1516" s="305" t="str">
        <f>IFERROR(#REF!-L1516,"")</f>
        <v/>
      </c>
      <c r="DG1516" s="311" t="e">
        <f>IF(#REF!&gt;AQ1516,0,1)</f>
        <v>#REF!</v>
      </c>
      <c r="DH1516" s="320">
        <f>IF(AN1516&lt;M1516,0,1)</f>
        <v>1</v>
      </c>
      <c r="DI1516" s="320">
        <f>IF(AN1516&gt;N1516,0,1)</f>
        <v>1</v>
      </c>
    </row>
    <row r="1517" spans="3:113" ht="20.25" x14ac:dyDescent="0.2">
      <c r="C1517" s="214"/>
      <c r="G1517" s="207"/>
      <c r="H1517" s="314"/>
      <c r="I1517" s="314"/>
      <c r="J1517" s="314"/>
      <c r="K1517" s="314"/>
      <c r="L1517" s="208"/>
      <c r="M1517" s="209"/>
      <c r="N1517" s="210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5"/>
      <c r="Z1517" s="195"/>
      <c r="AA1517" s="194"/>
      <c r="AB1517" s="194"/>
      <c r="AC1517" s="194"/>
      <c r="AD1517" s="194"/>
      <c r="AE1517" s="194"/>
      <c r="AF1517" s="194"/>
      <c r="AG1517" s="194"/>
      <c r="AH1517" s="194"/>
      <c r="AI1517" s="194"/>
      <c r="AJ1517" s="194"/>
      <c r="AK1517" s="195"/>
      <c r="AL1517" s="195"/>
      <c r="AM1517" s="323" t="str">
        <f t="shared" si="166"/>
        <v/>
      </c>
      <c r="AN1517" s="323" t="str">
        <f t="shared" si="167"/>
        <v/>
      </c>
      <c r="AO1517" s="276" t="str">
        <f t="shared" si="168"/>
        <v/>
      </c>
      <c r="AP1517" s="218"/>
      <c r="AQ1517" s="219"/>
      <c r="AR1517" s="217" t="str">
        <f t="shared" si="169"/>
        <v/>
      </c>
      <c r="AS1517" s="217" t="str">
        <f t="shared" si="170"/>
        <v/>
      </c>
      <c r="AT1517" s="217"/>
      <c r="AU1517" s="217"/>
      <c r="AV1517" s="217"/>
      <c r="AW1517" s="217"/>
      <c r="AX1517" s="217"/>
      <c r="AY1517" s="217"/>
      <c r="AZ1517" s="217"/>
      <c r="BA1517" s="217"/>
      <c r="BB1517" s="217"/>
      <c r="BC1517" s="217"/>
      <c r="BD1517" s="217"/>
      <c r="BE1517" s="217"/>
      <c r="BF1517" s="217"/>
      <c r="BG1517" s="217"/>
      <c r="BH1517" s="217"/>
      <c r="BI1517" s="217"/>
      <c r="BJ1517" s="217"/>
      <c r="BK1517" s="217"/>
      <c r="BL1517" s="217"/>
      <c r="BM1517" s="217"/>
      <c r="BN1517" s="217"/>
      <c r="BO1517" s="217"/>
      <c r="BP1517" s="217"/>
      <c r="BQ1517" s="217"/>
      <c r="BR1517" s="311"/>
      <c r="BS1517" s="311"/>
      <c r="BT1517" s="311"/>
      <c r="BU1517" s="311"/>
      <c r="BV1517" s="311"/>
      <c r="BW1517" s="311"/>
      <c r="BX1517" s="311"/>
      <c r="BY1517" s="217"/>
      <c r="BZ1517" s="217"/>
      <c r="CA1517" s="217"/>
      <c r="CB1517" s="217"/>
      <c r="CC1517" s="217"/>
      <c r="CD1517" s="217"/>
      <c r="CE1517" s="311"/>
      <c r="CF1517" s="311" t="str">
        <f>IFERROR(ROUND(STDEV(AN1517,L1517),1),"")</f>
        <v/>
      </c>
      <c r="CG1517" s="322"/>
      <c r="CH1517" s="322"/>
      <c r="CI1517" s="322"/>
      <c r="CJ1517" s="322"/>
      <c r="CK1517" s="322"/>
      <c r="CL1517" s="322"/>
      <c r="CM1517" s="322"/>
      <c r="CN1517" s="220" t="str">
        <f>IFERROR(ROUND((SUM(#REF!)),0),"")</f>
        <v/>
      </c>
      <c r="CO1517" s="216"/>
      <c r="CP1517" s="221"/>
      <c r="CQ1517" s="222"/>
      <c r="CR1517" s="196"/>
      <c r="CS1517" s="196"/>
      <c r="CT1517" s="196"/>
      <c r="CU1517" s="196"/>
      <c r="CV1517" s="196"/>
      <c r="CW1517" s="306">
        <f>AV1517+BH1517</f>
        <v>0</v>
      </c>
      <c r="CX1517" s="12">
        <f>SUM(BI1517:BQ1517,AW1517:BE1517)</f>
        <v>0</v>
      </c>
      <c r="CY1517" s="314" t="str">
        <f>IFERROR(ROUND(CX1517/K1517,0),"")</f>
        <v/>
      </c>
      <c r="CZ1517" s="314" t="str">
        <f>IFERROR(ROUND(CY1517/#REF!,1),"")</f>
        <v/>
      </c>
      <c r="DA1517" s="306" t="str">
        <f t="shared" si="171"/>
        <v/>
      </c>
      <c r="DB1517" s="316" t="str">
        <f t="shared" si="172"/>
        <v/>
      </c>
      <c r="DC1517" s="193"/>
      <c r="DD1517" s="12" t="str">
        <f>IFERROR(#REF!-AP1517,"")</f>
        <v/>
      </c>
      <c r="DE1517" s="193"/>
      <c r="DF1517" s="305" t="str">
        <f>IFERROR(#REF!-L1517,"")</f>
        <v/>
      </c>
      <c r="DG1517" s="311" t="e">
        <f>IF(#REF!&gt;AQ1517,0,1)</f>
        <v>#REF!</v>
      </c>
      <c r="DH1517" s="320">
        <f>IF(AN1517&lt;M1517,0,1)</f>
        <v>1</v>
      </c>
      <c r="DI1517" s="320">
        <f>IF(AN1517&gt;N1517,0,1)</f>
        <v>1</v>
      </c>
    </row>
    <row r="1518" spans="3:113" ht="20.25" x14ac:dyDescent="0.2">
      <c r="C1518" s="214"/>
      <c r="G1518" s="207"/>
      <c r="H1518" s="314"/>
      <c r="I1518" s="314"/>
      <c r="J1518" s="314"/>
      <c r="K1518" s="314"/>
      <c r="L1518" s="208"/>
      <c r="M1518" s="209"/>
      <c r="N1518" s="210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5"/>
      <c r="Z1518" s="195"/>
      <c r="AA1518" s="194"/>
      <c r="AB1518" s="194"/>
      <c r="AC1518" s="194"/>
      <c r="AD1518" s="194"/>
      <c r="AE1518" s="194"/>
      <c r="AF1518" s="194"/>
      <c r="AG1518" s="194"/>
      <c r="AH1518" s="194"/>
      <c r="AI1518" s="194"/>
      <c r="AJ1518" s="194"/>
      <c r="AK1518" s="195"/>
      <c r="AL1518" s="195"/>
      <c r="AM1518" s="323" t="str">
        <f t="shared" si="166"/>
        <v/>
      </c>
      <c r="AN1518" s="323" t="str">
        <f t="shared" si="167"/>
        <v/>
      </c>
      <c r="AO1518" s="276" t="str">
        <f t="shared" si="168"/>
        <v/>
      </c>
      <c r="AP1518" s="218"/>
      <c r="AQ1518" s="219"/>
      <c r="AR1518" s="217" t="str">
        <f t="shared" si="169"/>
        <v/>
      </c>
      <c r="AS1518" s="217" t="str">
        <f t="shared" si="170"/>
        <v/>
      </c>
      <c r="AT1518" s="217"/>
      <c r="AU1518" s="217"/>
      <c r="AV1518" s="217"/>
      <c r="AW1518" s="217"/>
      <c r="AX1518" s="217"/>
      <c r="AY1518" s="217"/>
      <c r="AZ1518" s="217"/>
      <c r="BA1518" s="217"/>
      <c r="BB1518" s="217"/>
      <c r="BC1518" s="217"/>
      <c r="BD1518" s="217"/>
      <c r="BE1518" s="217"/>
      <c r="BF1518" s="217"/>
      <c r="BG1518" s="217"/>
      <c r="BH1518" s="217"/>
      <c r="BI1518" s="217"/>
      <c r="BJ1518" s="217"/>
      <c r="BK1518" s="217"/>
      <c r="BL1518" s="217"/>
      <c r="BM1518" s="217"/>
      <c r="BN1518" s="217"/>
      <c r="BO1518" s="217"/>
      <c r="BP1518" s="217"/>
      <c r="BQ1518" s="217"/>
      <c r="BR1518" s="311"/>
      <c r="BS1518" s="311"/>
      <c r="BT1518" s="311"/>
      <c r="BU1518" s="311"/>
      <c r="BV1518" s="311"/>
      <c r="BW1518" s="311"/>
      <c r="BX1518" s="311"/>
      <c r="BY1518" s="217"/>
      <c r="BZ1518" s="217"/>
      <c r="CA1518" s="217"/>
      <c r="CB1518" s="217"/>
      <c r="CC1518" s="217"/>
      <c r="CD1518" s="217"/>
      <c r="CE1518" s="311"/>
      <c r="CF1518" s="311" t="str">
        <f>IFERROR(ROUND(STDEV(AN1518,L1518),1),"")</f>
        <v/>
      </c>
      <c r="CG1518" s="322"/>
      <c r="CH1518" s="322"/>
      <c r="CI1518" s="322"/>
      <c r="CJ1518" s="322"/>
      <c r="CK1518" s="322"/>
      <c r="CL1518" s="322"/>
      <c r="CM1518" s="322"/>
      <c r="CN1518" s="220" t="str">
        <f>IFERROR(ROUND((SUM(#REF!)),0),"")</f>
        <v/>
      </c>
      <c r="CO1518" s="216"/>
      <c r="CP1518" s="221"/>
      <c r="CQ1518" s="222"/>
      <c r="CR1518" s="196"/>
      <c r="CS1518" s="196"/>
      <c r="CT1518" s="196"/>
      <c r="CU1518" s="196"/>
      <c r="CV1518" s="196"/>
      <c r="CW1518" s="306">
        <f>AV1518+BH1518</f>
        <v>0</v>
      </c>
      <c r="CX1518" s="12">
        <f>SUM(BI1518:BQ1518,AW1518:BE1518)</f>
        <v>0</v>
      </c>
      <c r="CY1518" s="314" t="str">
        <f>IFERROR(ROUND(CX1518/K1518,0),"")</f>
        <v/>
      </c>
      <c r="CZ1518" s="314" t="str">
        <f>IFERROR(ROUND(CY1518/#REF!,1),"")</f>
        <v/>
      </c>
      <c r="DA1518" s="306" t="str">
        <f t="shared" si="171"/>
        <v/>
      </c>
      <c r="DB1518" s="316" t="str">
        <f t="shared" si="172"/>
        <v/>
      </c>
      <c r="DC1518" s="193"/>
      <c r="DD1518" s="12" t="str">
        <f>IFERROR(#REF!-AP1518,"")</f>
        <v/>
      </c>
      <c r="DE1518" s="193"/>
      <c r="DF1518" s="305" t="str">
        <f>IFERROR(#REF!-L1518,"")</f>
        <v/>
      </c>
      <c r="DG1518" s="311" t="e">
        <f>IF(#REF!&gt;AQ1518,0,1)</f>
        <v>#REF!</v>
      </c>
      <c r="DH1518" s="320">
        <f>IF(AN1518&lt;M1518,0,1)</f>
        <v>1</v>
      </c>
      <c r="DI1518" s="320">
        <f>IF(AN1518&gt;N1518,0,1)</f>
        <v>1</v>
      </c>
    </row>
    <row r="1519" spans="3:113" ht="20.25" x14ac:dyDescent="0.2">
      <c r="C1519" s="214"/>
      <c r="G1519" s="207"/>
      <c r="H1519" s="314"/>
      <c r="I1519" s="314"/>
      <c r="J1519" s="314"/>
      <c r="K1519" s="314"/>
      <c r="L1519" s="208"/>
      <c r="M1519" s="209"/>
      <c r="N1519" s="210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5"/>
      <c r="Z1519" s="195"/>
      <c r="AA1519" s="194"/>
      <c r="AB1519" s="194"/>
      <c r="AC1519" s="194"/>
      <c r="AD1519" s="194"/>
      <c r="AE1519" s="194"/>
      <c r="AF1519" s="194"/>
      <c r="AG1519" s="194"/>
      <c r="AH1519" s="194"/>
      <c r="AI1519" s="194"/>
      <c r="AJ1519" s="194"/>
      <c r="AK1519" s="195"/>
      <c r="AL1519" s="195"/>
      <c r="AM1519" s="323" t="str">
        <f t="shared" si="166"/>
        <v/>
      </c>
      <c r="AN1519" s="323" t="str">
        <f t="shared" si="167"/>
        <v/>
      </c>
      <c r="AO1519" s="276" t="str">
        <f t="shared" si="168"/>
        <v/>
      </c>
      <c r="AP1519" s="218"/>
      <c r="AQ1519" s="219"/>
      <c r="AR1519" s="217" t="str">
        <f t="shared" si="169"/>
        <v/>
      </c>
      <c r="AS1519" s="217" t="str">
        <f t="shared" si="170"/>
        <v/>
      </c>
      <c r="AT1519" s="217"/>
      <c r="AU1519" s="217"/>
      <c r="AV1519" s="217"/>
      <c r="AW1519" s="217"/>
      <c r="AX1519" s="217"/>
      <c r="AY1519" s="217"/>
      <c r="AZ1519" s="217"/>
      <c r="BA1519" s="217"/>
      <c r="BB1519" s="217"/>
      <c r="BC1519" s="217"/>
      <c r="BD1519" s="217"/>
      <c r="BE1519" s="217"/>
      <c r="BF1519" s="217"/>
      <c r="BG1519" s="217"/>
      <c r="BH1519" s="217"/>
      <c r="BI1519" s="217"/>
      <c r="BJ1519" s="217"/>
      <c r="BK1519" s="217"/>
      <c r="BL1519" s="217"/>
      <c r="BM1519" s="217"/>
      <c r="BN1519" s="217"/>
      <c r="BO1519" s="217"/>
      <c r="BP1519" s="217"/>
      <c r="BQ1519" s="217"/>
      <c r="BR1519" s="311"/>
      <c r="BS1519" s="311"/>
      <c r="BT1519" s="311"/>
      <c r="BU1519" s="311"/>
      <c r="BV1519" s="311"/>
      <c r="BW1519" s="311"/>
      <c r="BX1519" s="311"/>
      <c r="BY1519" s="217"/>
      <c r="BZ1519" s="217"/>
      <c r="CA1519" s="217"/>
      <c r="CB1519" s="217"/>
      <c r="CC1519" s="217"/>
      <c r="CD1519" s="217"/>
      <c r="CE1519" s="311"/>
      <c r="CF1519" s="311" t="str">
        <f>IFERROR(ROUND(STDEV(AN1519,L1519),1),"")</f>
        <v/>
      </c>
      <c r="CG1519" s="322"/>
      <c r="CH1519" s="322"/>
      <c r="CI1519" s="322"/>
      <c r="CJ1519" s="322"/>
      <c r="CK1519" s="322"/>
      <c r="CL1519" s="322"/>
      <c r="CM1519" s="322"/>
      <c r="CN1519" s="220" t="str">
        <f>IFERROR(ROUND((SUM(#REF!)),0),"")</f>
        <v/>
      </c>
      <c r="CO1519" s="216"/>
      <c r="CP1519" s="221"/>
      <c r="CQ1519" s="222"/>
      <c r="CR1519" s="196"/>
      <c r="CS1519" s="196"/>
      <c r="CT1519" s="196"/>
      <c r="CU1519" s="196"/>
      <c r="CV1519" s="196"/>
      <c r="CW1519" s="306">
        <f>AV1519+BH1519</f>
        <v>0</v>
      </c>
      <c r="CX1519" s="12">
        <f>SUM(BI1519:BQ1519,AW1519:BE1519)</f>
        <v>0</v>
      </c>
      <c r="CY1519" s="314" t="str">
        <f>IFERROR(ROUND(CX1519/K1519,0),"")</f>
        <v/>
      </c>
      <c r="CZ1519" s="314" t="str">
        <f>IFERROR(ROUND(CY1519/#REF!,1),"")</f>
        <v/>
      </c>
      <c r="DA1519" s="306" t="str">
        <f t="shared" si="171"/>
        <v/>
      </c>
      <c r="DB1519" s="316" t="str">
        <f t="shared" si="172"/>
        <v/>
      </c>
      <c r="DC1519" s="193"/>
      <c r="DD1519" s="12" t="str">
        <f>IFERROR(#REF!-AP1519,"")</f>
        <v/>
      </c>
      <c r="DE1519" s="193"/>
      <c r="DF1519" s="305" t="str">
        <f>IFERROR(#REF!-L1519,"")</f>
        <v/>
      </c>
      <c r="DG1519" s="311" t="e">
        <f>IF(#REF!&gt;AQ1519,0,1)</f>
        <v>#REF!</v>
      </c>
      <c r="DH1519" s="320">
        <f>IF(AN1519&lt;M1519,0,1)</f>
        <v>1</v>
      </c>
      <c r="DI1519" s="320">
        <f>IF(AN1519&gt;N1519,0,1)</f>
        <v>1</v>
      </c>
    </row>
    <row r="1520" spans="3:113" ht="20.25" x14ac:dyDescent="0.2">
      <c r="C1520" s="214"/>
      <c r="G1520" s="207"/>
      <c r="H1520" s="314"/>
      <c r="I1520" s="314"/>
      <c r="J1520" s="314"/>
      <c r="K1520" s="314"/>
      <c r="L1520" s="208"/>
      <c r="M1520" s="209"/>
      <c r="N1520" s="210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5"/>
      <c r="Z1520" s="195"/>
      <c r="AA1520" s="194"/>
      <c r="AB1520" s="194"/>
      <c r="AC1520" s="194"/>
      <c r="AD1520" s="194"/>
      <c r="AE1520" s="194"/>
      <c r="AF1520" s="194"/>
      <c r="AG1520" s="194"/>
      <c r="AH1520" s="194"/>
      <c r="AI1520" s="194"/>
      <c r="AJ1520" s="194"/>
      <c r="AK1520" s="195"/>
      <c r="AL1520" s="195"/>
      <c r="AM1520" s="323" t="str">
        <f t="shared" si="166"/>
        <v/>
      </c>
      <c r="AN1520" s="323" t="str">
        <f t="shared" si="167"/>
        <v/>
      </c>
      <c r="AO1520" s="276" t="str">
        <f t="shared" si="168"/>
        <v/>
      </c>
      <c r="AP1520" s="218"/>
      <c r="AQ1520" s="219"/>
      <c r="AR1520" s="217" t="str">
        <f t="shared" si="169"/>
        <v/>
      </c>
      <c r="AS1520" s="217" t="str">
        <f t="shared" si="170"/>
        <v/>
      </c>
      <c r="AT1520" s="217"/>
      <c r="AU1520" s="217"/>
      <c r="AV1520" s="217"/>
      <c r="AW1520" s="217"/>
      <c r="AX1520" s="217"/>
      <c r="AY1520" s="217"/>
      <c r="AZ1520" s="217"/>
      <c r="BA1520" s="217"/>
      <c r="BB1520" s="217"/>
      <c r="BC1520" s="217"/>
      <c r="BD1520" s="217"/>
      <c r="BE1520" s="217"/>
      <c r="BF1520" s="217"/>
      <c r="BG1520" s="217"/>
      <c r="BH1520" s="217"/>
      <c r="BI1520" s="217"/>
      <c r="BJ1520" s="217"/>
      <c r="BK1520" s="217"/>
      <c r="BL1520" s="217"/>
      <c r="BM1520" s="217"/>
      <c r="BN1520" s="217"/>
      <c r="BO1520" s="217"/>
      <c r="BP1520" s="217"/>
      <c r="BQ1520" s="217"/>
      <c r="BR1520" s="311"/>
      <c r="BS1520" s="311"/>
      <c r="BT1520" s="311"/>
      <c r="BU1520" s="311"/>
      <c r="BV1520" s="311"/>
      <c r="BW1520" s="311"/>
      <c r="BX1520" s="311"/>
      <c r="BY1520" s="217"/>
      <c r="BZ1520" s="217"/>
      <c r="CA1520" s="217"/>
      <c r="CB1520" s="217"/>
      <c r="CC1520" s="217"/>
      <c r="CD1520" s="217"/>
      <c r="CE1520" s="311"/>
      <c r="CF1520" s="311" t="str">
        <f>IFERROR(ROUND(STDEV(AN1520,L1520),1),"")</f>
        <v/>
      </c>
      <c r="CG1520" s="322"/>
      <c r="CH1520" s="322"/>
      <c r="CI1520" s="322"/>
      <c r="CJ1520" s="322"/>
      <c r="CK1520" s="322"/>
      <c r="CL1520" s="322"/>
      <c r="CM1520" s="322"/>
      <c r="CN1520" s="220" t="str">
        <f>IFERROR(ROUND((SUM(#REF!)),0),"")</f>
        <v/>
      </c>
      <c r="CO1520" s="216"/>
      <c r="CP1520" s="221"/>
      <c r="CQ1520" s="222"/>
      <c r="CR1520" s="196"/>
      <c r="CS1520" s="196"/>
      <c r="CT1520" s="196"/>
      <c r="CU1520" s="196"/>
      <c r="CV1520" s="196"/>
      <c r="CW1520" s="306">
        <f>AV1520+BH1520</f>
        <v>0</v>
      </c>
      <c r="CX1520" s="12">
        <f>SUM(BI1520:BQ1520,AW1520:BE1520)</f>
        <v>0</v>
      </c>
      <c r="CY1520" s="314" t="str">
        <f>IFERROR(ROUND(CX1520/K1520,0),"")</f>
        <v/>
      </c>
      <c r="CZ1520" s="314" t="str">
        <f>IFERROR(ROUND(CY1520/#REF!,1),"")</f>
        <v/>
      </c>
      <c r="DA1520" s="306" t="str">
        <f t="shared" si="171"/>
        <v/>
      </c>
      <c r="DB1520" s="316" t="str">
        <f t="shared" si="172"/>
        <v/>
      </c>
      <c r="DC1520" s="193"/>
      <c r="DD1520" s="12" t="str">
        <f>IFERROR(#REF!-AP1520,"")</f>
        <v/>
      </c>
      <c r="DE1520" s="193"/>
      <c r="DF1520" s="305" t="str">
        <f>IFERROR(#REF!-L1520,"")</f>
        <v/>
      </c>
      <c r="DG1520" s="311" t="e">
        <f>IF(#REF!&gt;AQ1520,0,1)</f>
        <v>#REF!</v>
      </c>
      <c r="DH1520" s="320">
        <f>IF(AN1520&lt;M1520,0,1)</f>
        <v>1</v>
      </c>
      <c r="DI1520" s="320">
        <f>IF(AN1520&gt;N1520,0,1)</f>
        <v>1</v>
      </c>
    </row>
    <row r="1521" spans="3:113" ht="20.25" x14ac:dyDescent="0.2">
      <c r="C1521" s="214"/>
      <c r="G1521" s="207"/>
      <c r="H1521" s="314"/>
      <c r="I1521" s="314"/>
      <c r="J1521" s="314"/>
      <c r="K1521" s="314"/>
      <c r="L1521" s="208"/>
      <c r="M1521" s="209"/>
      <c r="N1521" s="210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5"/>
      <c r="Z1521" s="195"/>
      <c r="AA1521" s="194"/>
      <c r="AB1521" s="194"/>
      <c r="AC1521" s="194"/>
      <c r="AD1521" s="194"/>
      <c r="AE1521" s="194"/>
      <c r="AF1521" s="194"/>
      <c r="AG1521" s="194"/>
      <c r="AH1521" s="194"/>
      <c r="AI1521" s="194"/>
      <c r="AJ1521" s="194"/>
      <c r="AK1521" s="195"/>
      <c r="AL1521" s="195"/>
      <c r="AM1521" s="323" t="str">
        <f t="shared" si="166"/>
        <v/>
      </c>
      <c r="AN1521" s="323" t="str">
        <f t="shared" si="167"/>
        <v/>
      </c>
      <c r="AO1521" s="276" t="str">
        <f t="shared" si="168"/>
        <v/>
      </c>
      <c r="AP1521" s="218"/>
      <c r="AQ1521" s="219"/>
      <c r="AR1521" s="217" t="str">
        <f t="shared" si="169"/>
        <v/>
      </c>
      <c r="AS1521" s="217" t="str">
        <f t="shared" si="170"/>
        <v/>
      </c>
      <c r="AT1521" s="217"/>
      <c r="AU1521" s="217"/>
      <c r="AV1521" s="217"/>
      <c r="AW1521" s="217"/>
      <c r="AX1521" s="217"/>
      <c r="AY1521" s="217"/>
      <c r="AZ1521" s="217"/>
      <c r="BA1521" s="217"/>
      <c r="BB1521" s="217"/>
      <c r="BC1521" s="217"/>
      <c r="BD1521" s="217"/>
      <c r="BE1521" s="217"/>
      <c r="BF1521" s="217"/>
      <c r="BG1521" s="217"/>
      <c r="BH1521" s="217"/>
      <c r="BI1521" s="217"/>
      <c r="BJ1521" s="217"/>
      <c r="BK1521" s="217"/>
      <c r="BL1521" s="217"/>
      <c r="BM1521" s="217"/>
      <c r="BN1521" s="217"/>
      <c r="BO1521" s="217"/>
      <c r="BP1521" s="217"/>
      <c r="BQ1521" s="217"/>
      <c r="BR1521" s="311"/>
      <c r="BS1521" s="311"/>
      <c r="BT1521" s="311"/>
      <c r="BU1521" s="311"/>
      <c r="BV1521" s="311"/>
      <c r="BW1521" s="311"/>
      <c r="BX1521" s="311"/>
      <c r="BY1521" s="217"/>
      <c r="BZ1521" s="217"/>
      <c r="CA1521" s="217"/>
      <c r="CB1521" s="217"/>
      <c r="CC1521" s="217"/>
      <c r="CD1521" s="217"/>
      <c r="CE1521" s="311"/>
      <c r="CF1521" s="311" t="str">
        <f>IFERROR(ROUND(STDEV(AN1521,L1521),1),"")</f>
        <v/>
      </c>
      <c r="CG1521" s="322"/>
      <c r="CH1521" s="322"/>
      <c r="CI1521" s="322"/>
      <c r="CJ1521" s="322"/>
      <c r="CK1521" s="322"/>
      <c r="CL1521" s="322"/>
      <c r="CM1521" s="322"/>
      <c r="CN1521" s="220" t="str">
        <f>IFERROR(ROUND((SUM(#REF!)),0),"")</f>
        <v/>
      </c>
      <c r="CO1521" s="216"/>
      <c r="CP1521" s="221"/>
      <c r="CQ1521" s="222"/>
      <c r="CR1521" s="196"/>
      <c r="CS1521" s="196"/>
      <c r="CT1521" s="196"/>
      <c r="CU1521" s="196"/>
      <c r="CV1521" s="196"/>
      <c r="CW1521" s="306">
        <f>AV1521+BH1521</f>
        <v>0</v>
      </c>
      <c r="CX1521" s="12">
        <f>SUM(BI1521:BQ1521,AW1521:BE1521)</f>
        <v>0</v>
      </c>
      <c r="CY1521" s="314" t="str">
        <f>IFERROR(ROUND(CX1521/K1521,0),"")</f>
        <v/>
      </c>
      <c r="CZ1521" s="314" t="str">
        <f>IFERROR(ROUND(CY1521/#REF!,1),"")</f>
        <v/>
      </c>
      <c r="DA1521" s="306" t="str">
        <f t="shared" si="171"/>
        <v/>
      </c>
      <c r="DB1521" s="316" t="str">
        <f t="shared" si="172"/>
        <v/>
      </c>
      <c r="DC1521" s="193"/>
      <c r="DD1521" s="12" t="str">
        <f>IFERROR(#REF!-AP1521,"")</f>
        <v/>
      </c>
      <c r="DE1521" s="193"/>
      <c r="DF1521" s="305" t="str">
        <f>IFERROR(#REF!-L1521,"")</f>
        <v/>
      </c>
      <c r="DG1521" s="311" t="e">
        <f>IF(#REF!&gt;AQ1521,0,1)</f>
        <v>#REF!</v>
      </c>
      <c r="DH1521" s="320">
        <f>IF(AN1521&lt;M1521,0,1)</f>
        <v>1</v>
      </c>
      <c r="DI1521" s="320">
        <f>IF(AN1521&gt;N1521,0,1)</f>
        <v>1</v>
      </c>
    </row>
    <row r="1522" spans="3:113" ht="20.25" x14ac:dyDescent="0.2">
      <c r="C1522" s="214"/>
      <c r="G1522" s="207"/>
      <c r="H1522" s="314"/>
      <c r="I1522" s="314"/>
      <c r="J1522" s="314"/>
      <c r="K1522" s="314"/>
      <c r="L1522" s="208"/>
      <c r="M1522" s="209"/>
      <c r="N1522" s="210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5"/>
      <c r="Z1522" s="195"/>
      <c r="AA1522" s="194"/>
      <c r="AB1522" s="194"/>
      <c r="AC1522" s="194"/>
      <c r="AD1522" s="194"/>
      <c r="AE1522" s="194"/>
      <c r="AF1522" s="194"/>
      <c r="AG1522" s="194"/>
      <c r="AH1522" s="194"/>
      <c r="AI1522" s="194"/>
      <c r="AJ1522" s="194"/>
      <c r="AK1522" s="195"/>
      <c r="AL1522" s="195"/>
      <c r="AM1522" s="323" t="str">
        <f t="shared" si="166"/>
        <v/>
      </c>
      <c r="AN1522" s="323" t="str">
        <f t="shared" si="167"/>
        <v/>
      </c>
      <c r="AO1522" s="276" t="str">
        <f t="shared" si="168"/>
        <v/>
      </c>
      <c r="AP1522" s="218"/>
      <c r="AQ1522" s="219"/>
      <c r="AR1522" s="217" t="str">
        <f t="shared" si="169"/>
        <v/>
      </c>
      <c r="AS1522" s="217" t="str">
        <f t="shared" si="170"/>
        <v/>
      </c>
      <c r="AT1522" s="217"/>
      <c r="AU1522" s="217"/>
      <c r="AV1522" s="217"/>
      <c r="AW1522" s="217"/>
      <c r="AX1522" s="217"/>
      <c r="AY1522" s="217"/>
      <c r="AZ1522" s="217"/>
      <c r="BA1522" s="217"/>
      <c r="BB1522" s="217"/>
      <c r="BC1522" s="217"/>
      <c r="BD1522" s="217"/>
      <c r="BE1522" s="217"/>
      <c r="BF1522" s="217"/>
      <c r="BG1522" s="217"/>
      <c r="BH1522" s="217"/>
      <c r="BI1522" s="217"/>
      <c r="BJ1522" s="217"/>
      <c r="BK1522" s="217"/>
      <c r="BL1522" s="217"/>
      <c r="BM1522" s="217"/>
      <c r="BN1522" s="217"/>
      <c r="BO1522" s="217"/>
      <c r="BP1522" s="217"/>
      <c r="BQ1522" s="217"/>
      <c r="BR1522" s="311"/>
      <c r="BS1522" s="311"/>
      <c r="BT1522" s="311"/>
      <c r="BU1522" s="311"/>
      <c r="BV1522" s="311"/>
      <c r="BW1522" s="311"/>
      <c r="BX1522" s="311"/>
      <c r="BY1522" s="217"/>
      <c r="BZ1522" s="217"/>
      <c r="CA1522" s="217"/>
      <c r="CB1522" s="217"/>
      <c r="CC1522" s="217"/>
      <c r="CD1522" s="217"/>
      <c r="CE1522" s="311"/>
      <c r="CF1522" s="311" t="str">
        <f>IFERROR(ROUND(STDEV(AN1522,L1522),1),"")</f>
        <v/>
      </c>
      <c r="CG1522" s="322"/>
      <c r="CH1522" s="322"/>
      <c r="CI1522" s="322"/>
      <c r="CJ1522" s="322"/>
      <c r="CK1522" s="322"/>
      <c r="CL1522" s="322"/>
      <c r="CM1522" s="322"/>
      <c r="CN1522" s="220" t="str">
        <f>IFERROR(ROUND((SUM(#REF!)),0),"")</f>
        <v/>
      </c>
      <c r="CO1522" s="216"/>
      <c r="CP1522" s="221"/>
      <c r="CQ1522" s="222"/>
      <c r="CR1522" s="196"/>
      <c r="CS1522" s="196"/>
      <c r="CT1522" s="196"/>
      <c r="CU1522" s="196"/>
      <c r="CV1522" s="196"/>
      <c r="CW1522" s="306">
        <f>AV1522+BH1522</f>
        <v>0</v>
      </c>
      <c r="CX1522" s="12">
        <f>SUM(BI1522:BQ1522,AW1522:BE1522)</f>
        <v>0</v>
      </c>
      <c r="CY1522" s="314" t="str">
        <f>IFERROR(ROUND(CX1522/K1522,0),"")</f>
        <v/>
      </c>
      <c r="CZ1522" s="314" t="str">
        <f>IFERROR(ROUND(CY1522/#REF!,1),"")</f>
        <v/>
      </c>
      <c r="DA1522" s="306" t="str">
        <f t="shared" si="171"/>
        <v/>
      </c>
      <c r="DB1522" s="316" t="str">
        <f t="shared" si="172"/>
        <v/>
      </c>
      <c r="DC1522" s="193"/>
      <c r="DD1522" s="12" t="str">
        <f>IFERROR(#REF!-AP1522,"")</f>
        <v/>
      </c>
      <c r="DE1522" s="193"/>
      <c r="DF1522" s="305" t="str">
        <f>IFERROR(#REF!-L1522,"")</f>
        <v/>
      </c>
      <c r="DG1522" s="311" t="e">
        <f>IF(#REF!&gt;AQ1522,0,1)</f>
        <v>#REF!</v>
      </c>
      <c r="DH1522" s="320">
        <f>IF(AN1522&lt;M1522,0,1)</f>
        <v>1</v>
      </c>
      <c r="DI1522" s="320">
        <f>IF(AN1522&gt;N1522,0,1)</f>
        <v>1</v>
      </c>
    </row>
    <row r="1523" spans="3:113" ht="20.25" x14ac:dyDescent="0.2">
      <c r="C1523" s="214"/>
      <c r="G1523" s="207"/>
      <c r="H1523" s="314"/>
      <c r="I1523" s="314"/>
      <c r="J1523" s="314"/>
      <c r="K1523" s="314"/>
      <c r="L1523" s="208"/>
      <c r="M1523" s="209"/>
      <c r="N1523" s="210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5"/>
      <c r="Z1523" s="195"/>
      <c r="AA1523" s="194"/>
      <c r="AB1523" s="194"/>
      <c r="AC1523" s="194"/>
      <c r="AD1523" s="194"/>
      <c r="AE1523" s="194"/>
      <c r="AF1523" s="194"/>
      <c r="AG1523" s="194"/>
      <c r="AH1523" s="194"/>
      <c r="AI1523" s="194"/>
      <c r="AJ1523" s="194"/>
      <c r="AK1523" s="195"/>
      <c r="AL1523" s="195"/>
      <c r="AM1523" s="323" t="str">
        <f t="shared" si="166"/>
        <v/>
      </c>
      <c r="AN1523" s="323" t="str">
        <f t="shared" si="167"/>
        <v/>
      </c>
      <c r="AO1523" s="276" t="str">
        <f t="shared" si="168"/>
        <v/>
      </c>
      <c r="AP1523" s="218"/>
      <c r="AQ1523" s="219"/>
      <c r="AR1523" s="217" t="str">
        <f t="shared" si="169"/>
        <v/>
      </c>
      <c r="AS1523" s="217" t="str">
        <f t="shared" si="170"/>
        <v/>
      </c>
      <c r="AT1523" s="217"/>
      <c r="AU1523" s="217"/>
      <c r="AV1523" s="217"/>
      <c r="AW1523" s="217"/>
      <c r="AX1523" s="217"/>
      <c r="AY1523" s="217"/>
      <c r="AZ1523" s="217"/>
      <c r="BA1523" s="217"/>
      <c r="BB1523" s="217"/>
      <c r="BC1523" s="217"/>
      <c r="BD1523" s="217"/>
      <c r="BE1523" s="217"/>
      <c r="BF1523" s="217"/>
      <c r="BG1523" s="217"/>
      <c r="BH1523" s="217"/>
      <c r="BI1523" s="217"/>
      <c r="BJ1523" s="217"/>
      <c r="BK1523" s="217"/>
      <c r="BL1523" s="217"/>
      <c r="BM1523" s="217"/>
      <c r="BN1523" s="217"/>
      <c r="BO1523" s="217"/>
      <c r="BP1523" s="217"/>
      <c r="BQ1523" s="217"/>
      <c r="BR1523" s="311"/>
      <c r="BS1523" s="311"/>
      <c r="BT1523" s="311"/>
      <c r="BU1523" s="311"/>
      <c r="BV1523" s="311"/>
      <c r="BW1523" s="311"/>
      <c r="BX1523" s="311"/>
      <c r="BY1523" s="217"/>
      <c r="BZ1523" s="217"/>
      <c r="CA1523" s="217"/>
      <c r="CB1523" s="217"/>
      <c r="CC1523" s="217"/>
      <c r="CD1523" s="217"/>
      <c r="CE1523" s="311"/>
      <c r="CF1523" s="311" t="str">
        <f>IFERROR(ROUND(STDEV(AN1523,L1523),1),"")</f>
        <v/>
      </c>
      <c r="CG1523" s="322"/>
      <c r="CH1523" s="322"/>
      <c r="CI1523" s="322"/>
      <c r="CJ1523" s="322"/>
      <c r="CK1523" s="322"/>
      <c r="CL1523" s="322"/>
      <c r="CM1523" s="322"/>
      <c r="CN1523" s="220" t="str">
        <f>IFERROR(ROUND((SUM(#REF!)),0),"")</f>
        <v/>
      </c>
      <c r="CO1523" s="216"/>
      <c r="CP1523" s="221"/>
      <c r="CQ1523" s="222"/>
      <c r="CR1523" s="196"/>
      <c r="CS1523" s="196"/>
      <c r="CT1523" s="196"/>
      <c r="CU1523" s="196"/>
      <c r="CV1523" s="196"/>
      <c r="CW1523" s="306">
        <f>AV1523+BH1523</f>
        <v>0</v>
      </c>
      <c r="CX1523" s="12">
        <f>SUM(BI1523:BQ1523,AW1523:BE1523)</f>
        <v>0</v>
      </c>
      <c r="CY1523" s="314" t="str">
        <f>IFERROR(ROUND(CX1523/K1523,0),"")</f>
        <v/>
      </c>
      <c r="CZ1523" s="314" t="str">
        <f>IFERROR(ROUND(CY1523/#REF!,1),"")</f>
        <v/>
      </c>
      <c r="DA1523" s="306" t="str">
        <f t="shared" si="171"/>
        <v/>
      </c>
      <c r="DB1523" s="316" t="str">
        <f t="shared" si="172"/>
        <v/>
      </c>
      <c r="DC1523" s="193"/>
      <c r="DD1523" s="12" t="str">
        <f>IFERROR(#REF!-AP1523,"")</f>
        <v/>
      </c>
      <c r="DE1523" s="193"/>
      <c r="DF1523" s="305" t="str">
        <f>IFERROR(#REF!-L1523,"")</f>
        <v/>
      </c>
      <c r="DG1523" s="311" t="e">
        <f>IF(#REF!&gt;AQ1523,0,1)</f>
        <v>#REF!</v>
      </c>
      <c r="DH1523" s="320">
        <f>IF(AN1523&lt;M1523,0,1)</f>
        <v>1</v>
      </c>
      <c r="DI1523" s="320">
        <f>IF(AN1523&gt;N1523,0,1)</f>
        <v>1</v>
      </c>
    </row>
    <row r="1524" spans="3:113" ht="20.25" x14ac:dyDescent="0.2">
      <c r="C1524" s="214"/>
      <c r="G1524" s="207"/>
      <c r="H1524" s="314"/>
      <c r="I1524" s="314"/>
      <c r="J1524" s="314"/>
      <c r="K1524" s="314"/>
      <c r="L1524" s="208"/>
      <c r="M1524" s="209"/>
      <c r="N1524" s="210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5"/>
      <c r="Z1524" s="195"/>
      <c r="AA1524" s="194"/>
      <c r="AB1524" s="194"/>
      <c r="AC1524" s="194"/>
      <c r="AD1524" s="194"/>
      <c r="AE1524" s="194"/>
      <c r="AF1524" s="194"/>
      <c r="AG1524" s="194"/>
      <c r="AH1524" s="194"/>
      <c r="AI1524" s="194"/>
      <c r="AJ1524" s="194"/>
      <c r="AK1524" s="195"/>
      <c r="AL1524" s="195"/>
      <c r="AM1524" s="323" t="str">
        <f t="shared" si="166"/>
        <v/>
      </c>
      <c r="AN1524" s="323" t="str">
        <f t="shared" si="167"/>
        <v/>
      </c>
      <c r="AO1524" s="276" t="str">
        <f t="shared" si="168"/>
        <v/>
      </c>
      <c r="AP1524" s="218"/>
      <c r="AQ1524" s="219"/>
      <c r="AR1524" s="217" t="str">
        <f t="shared" si="169"/>
        <v/>
      </c>
      <c r="AS1524" s="217" t="str">
        <f t="shared" si="170"/>
        <v/>
      </c>
      <c r="AT1524" s="217"/>
      <c r="AU1524" s="217"/>
      <c r="AV1524" s="217"/>
      <c r="AW1524" s="217"/>
      <c r="AX1524" s="217"/>
      <c r="AY1524" s="217"/>
      <c r="AZ1524" s="217"/>
      <c r="BA1524" s="217"/>
      <c r="BB1524" s="217"/>
      <c r="BC1524" s="217"/>
      <c r="BD1524" s="217"/>
      <c r="BE1524" s="217"/>
      <c r="BF1524" s="217"/>
      <c r="BG1524" s="217"/>
      <c r="BH1524" s="217"/>
      <c r="BI1524" s="217"/>
      <c r="BJ1524" s="217"/>
      <c r="BK1524" s="217"/>
      <c r="BL1524" s="217"/>
      <c r="BM1524" s="217"/>
      <c r="BN1524" s="217"/>
      <c r="BO1524" s="217"/>
      <c r="BP1524" s="217"/>
      <c r="BQ1524" s="217"/>
      <c r="BR1524" s="311"/>
      <c r="BS1524" s="311"/>
      <c r="BT1524" s="311"/>
      <c r="BU1524" s="311"/>
      <c r="BV1524" s="311"/>
      <c r="BW1524" s="311"/>
      <c r="BX1524" s="311"/>
      <c r="BY1524" s="217"/>
      <c r="BZ1524" s="217"/>
      <c r="CA1524" s="217"/>
      <c r="CB1524" s="217"/>
      <c r="CC1524" s="217"/>
      <c r="CD1524" s="217"/>
      <c r="CE1524" s="311"/>
      <c r="CF1524" s="311" t="str">
        <f>IFERROR(ROUND(STDEV(AN1524,L1524),1),"")</f>
        <v/>
      </c>
      <c r="CG1524" s="322"/>
      <c r="CH1524" s="322"/>
      <c r="CI1524" s="322"/>
      <c r="CJ1524" s="322"/>
      <c r="CK1524" s="322"/>
      <c r="CL1524" s="322"/>
      <c r="CM1524" s="322"/>
      <c r="CN1524" s="220" t="str">
        <f>IFERROR(ROUND((SUM(#REF!)),0),"")</f>
        <v/>
      </c>
      <c r="CO1524" s="216"/>
      <c r="CP1524" s="221"/>
      <c r="CQ1524" s="222"/>
      <c r="CR1524" s="196"/>
      <c r="CS1524" s="196"/>
      <c r="CT1524" s="196"/>
      <c r="CU1524" s="196"/>
      <c r="CV1524" s="196"/>
      <c r="CW1524" s="306">
        <f>AV1524+BH1524</f>
        <v>0</v>
      </c>
      <c r="CX1524" s="12">
        <f>SUM(BI1524:BQ1524,AW1524:BE1524)</f>
        <v>0</v>
      </c>
      <c r="CY1524" s="314" t="str">
        <f>IFERROR(ROUND(CX1524/K1524,0),"")</f>
        <v/>
      </c>
      <c r="CZ1524" s="314" t="str">
        <f>IFERROR(ROUND(CY1524/#REF!,1),"")</f>
        <v/>
      </c>
      <c r="DA1524" s="306" t="str">
        <f t="shared" si="171"/>
        <v/>
      </c>
      <c r="DB1524" s="316" t="str">
        <f t="shared" si="172"/>
        <v/>
      </c>
      <c r="DC1524" s="193"/>
      <c r="DD1524" s="12" t="str">
        <f>IFERROR(#REF!-AP1524,"")</f>
        <v/>
      </c>
      <c r="DE1524" s="193"/>
      <c r="DF1524" s="305" t="str">
        <f>IFERROR(#REF!-L1524,"")</f>
        <v/>
      </c>
      <c r="DG1524" s="311" t="e">
        <f>IF(#REF!&gt;AQ1524,0,1)</f>
        <v>#REF!</v>
      </c>
      <c r="DH1524" s="320">
        <f>IF(AN1524&lt;M1524,0,1)</f>
        <v>1</v>
      </c>
      <c r="DI1524" s="320">
        <f>IF(AN1524&gt;N1524,0,1)</f>
        <v>1</v>
      </c>
    </row>
    <row r="1525" spans="3:113" ht="20.25" x14ac:dyDescent="0.2">
      <c r="C1525" s="214"/>
      <c r="G1525" s="207"/>
      <c r="H1525" s="314"/>
      <c r="I1525" s="314"/>
      <c r="J1525" s="314"/>
      <c r="K1525" s="314"/>
      <c r="L1525" s="208"/>
      <c r="M1525" s="209"/>
      <c r="N1525" s="210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5"/>
      <c r="Z1525" s="195"/>
      <c r="AA1525" s="194"/>
      <c r="AB1525" s="194"/>
      <c r="AC1525" s="194"/>
      <c r="AD1525" s="194"/>
      <c r="AE1525" s="194"/>
      <c r="AF1525" s="194"/>
      <c r="AG1525" s="194"/>
      <c r="AH1525" s="194"/>
      <c r="AI1525" s="194"/>
      <c r="AJ1525" s="194"/>
      <c r="AK1525" s="195"/>
      <c r="AL1525" s="195"/>
      <c r="AM1525" s="323" t="str">
        <f t="shared" si="166"/>
        <v/>
      </c>
      <c r="AN1525" s="323" t="str">
        <f t="shared" si="167"/>
        <v/>
      </c>
      <c r="AO1525" s="276" t="str">
        <f t="shared" si="168"/>
        <v/>
      </c>
      <c r="AP1525" s="218"/>
      <c r="AQ1525" s="219"/>
      <c r="AR1525" s="217" t="str">
        <f t="shared" si="169"/>
        <v/>
      </c>
      <c r="AS1525" s="217" t="str">
        <f t="shared" si="170"/>
        <v/>
      </c>
      <c r="AT1525" s="217"/>
      <c r="AU1525" s="217"/>
      <c r="AV1525" s="217"/>
      <c r="AW1525" s="217"/>
      <c r="AX1525" s="217"/>
      <c r="AY1525" s="217"/>
      <c r="AZ1525" s="217"/>
      <c r="BA1525" s="217"/>
      <c r="BB1525" s="217"/>
      <c r="BC1525" s="217"/>
      <c r="BD1525" s="217"/>
      <c r="BE1525" s="217"/>
      <c r="BF1525" s="217"/>
      <c r="BG1525" s="217"/>
      <c r="BH1525" s="217"/>
      <c r="BI1525" s="217"/>
      <c r="BJ1525" s="217"/>
      <c r="BK1525" s="217"/>
      <c r="BL1525" s="217"/>
      <c r="BM1525" s="217"/>
      <c r="BN1525" s="217"/>
      <c r="BO1525" s="217"/>
      <c r="BP1525" s="217"/>
      <c r="BQ1525" s="217"/>
      <c r="BR1525" s="311"/>
      <c r="BS1525" s="311"/>
      <c r="BT1525" s="311"/>
      <c r="BU1525" s="311"/>
      <c r="BV1525" s="311"/>
      <c r="BW1525" s="311"/>
      <c r="BX1525" s="311"/>
      <c r="BY1525" s="217"/>
      <c r="BZ1525" s="217"/>
      <c r="CA1525" s="217"/>
      <c r="CB1525" s="217"/>
      <c r="CC1525" s="217"/>
      <c r="CD1525" s="217"/>
      <c r="CE1525" s="311"/>
      <c r="CF1525" s="311" t="str">
        <f>IFERROR(ROUND(STDEV(AN1525,L1525),1),"")</f>
        <v/>
      </c>
      <c r="CG1525" s="322"/>
      <c r="CH1525" s="322"/>
      <c r="CI1525" s="322"/>
      <c r="CJ1525" s="322"/>
      <c r="CK1525" s="322"/>
      <c r="CL1525" s="322"/>
      <c r="CM1525" s="322"/>
      <c r="CN1525" s="220" t="str">
        <f>IFERROR(ROUND((SUM(#REF!)),0),"")</f>
        <v/>
      </c>
      <c r="CO1525" s="216"/>
      <c r="CP1525" s="221"/>
      <c r="CQ1525" s="222"/>
      <c r="CR1525" s="196"/>
      <c r="CS1525" s="196"/>
      <c r="CT1525" s="196"/>
      <c r="CU1525" s="196"/>
      <c r="CV1525" s="196"/>
      <c r="CW1525" s="306">
        <f>AV1525+BH1525</f>
        <v>0</v>
      </c>
      <c r="CX1525" s="12">
        <f>SUM(BI1525:BQ1525,AW1525:BE1525)</f>
        <v>0</v>
      </c>
      <c r="CY1525" s="314" t="str">
        <f>IFERROR(ROUND(CX1525/K1525,0),"")</f>
        <v/>
      </c>
      <c r="CZ1525" s="314" t="str">
        <f>IFERROR(ROUND(CY1525/#REF!,1),"")</f>
        <v/>
      </c>
      <c r="DA1525" s="306" t="str">
        <f t="shared" si="171"/>
        <v/>
      </c>
      <c r="DB1525" s="316" t="str">
        <f t="shared" si="172"/>
        <v/>
      </c>
      <c r="DC1525" s="193"/>
      <c r="DD1525" s="12" t="str">
        <f>IFERROR(#REF!-AP1525,"")</f>
        <v/>
      </c>
      <c r="DE1525" s="193"/>
      <c r="DF1525" s="305" t="str">
        <f>IFERROR(#REF!-L1525,"")</f>
        <v/>
      </c>
      <c r="DG1525" s="311" t="e">
        <f>IF(#REF!&gt;AQ1525,0,1)</f>
        <v>#REF!</v>
      </c>
      <c r="DH1525" s="320">
        <f>IF(AN1525&lt;M1525,0,1)</f>
        <v>1</v>
      </c>
      <c r="DI1525" s="320">
        <f>IF(AN1525&gt;N1525,0,1)</f>
        <v>1</v>
      </c>
    </row>
    <row r="1526" spans="3:113" ht="20.25" x14ac:dyDescent="0.2">
      <c r="C1526" s="214"/>
      <c r="G1526" s="207"/>
      <c r="H1526" s="314"/>
      <c r="I1526" s="314"/>
      <c r="J1526" s="314"/>
      <c r="K1526" s="314"/>
      <c r="L1526" s="208"/>
      <c r="M1526" s="209"/>
      <c r="N1526" s="210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5"/>
      <c r="Z1526" s="195"/>
      <c r="AA1526" s="194"/>
      <c r="AB1526" s="194"/>
      <c r="AC1526" s="194"/>
      <c r="AD1526" s="194"/>
      <c r="AE1526" s="194"/>
      <c r="AF1526" s="194"/>
      <c r="AG1526" s="194"/>
      <c r="AH1526" s="194"/>
      <c r="AI1526" s="194"/>
      <c r="AJ1526" s="194"/>
      <c r="AK1526" s="195"/>
      <c r="AL1526" s="195"/>
      <c r="AM1526" s="323" t="str">
        <f t="shared" si="166"/>
        <v/>
      </c>
      <c r="AN1526" s="323" t="str">
        <f t="shared" si="167"/>
        <v/>
      </c>
      <c r="AO1526" s="276" t="str">
        <f t="shared" si="168"/>
        <v/>
      </c>
      <c r="AP1526" s="218"/>
      <c r="AQ1526" s="219"/>
      <c r="AR1526" s="217" t="str">
        <f t="shared" si="169"/>
        <v/>
      </c>
      <c r="AS1526" s="217" t="str">
        <f t="shared" si="170"/>
        <v/>
      </c>
      <c r="AT1526" s="217"/>
      <c r="AU1526" s="217"/>
      <c r="AV1526" s="217"/>
      <c r="AW1526" s="217"/>
      <c r="AX1526" s="217"/>
      <c r="AY1526" s="217"/>
      <c r="AZ1526" s="217"/>
      <c r="BA1526" s="217"/>
      <c r="BB1526" s="217"/>
      <c r="BC1526" s="217"/>
      <c r="BD1526" s="217"/>
      <c r="BE1526" s="217"/>
      <c r="BF1526" s="217"/>
      <c r="BG1526" s="217"/>
      <c r="BH1526" s="217"/>
      <c r="BI1526" s="217"/>
      <c r="BJ1526" s="217"/>
      <c r="BK1526" s="217"/>
      <c r="BL1526" s="217"/>
      <c r="BM1526" s="217"/>
      <c r="BN1526" s="217"/>
      <c r="BO1526" s="217"/>
      <c r="BP1526" s="217"/>
      <c r="BQ1526" s="217"/>
      <c r="BR1526" s="311"/>
      <c r="BS1526" s="311"/>
      <c r="BT1526" s="311"/>
      <c r="BU1526" s="311"/>
      <c r="BV1526" s="311"/>
      <c r="BW1526" s="311"/>
      <c r="BX1526" s="311"/>
      <c r="BY1526" s="217"/>
      <c r="BZ1526" s="217"/>
      <c r="CA1526" s="217"/>
      <c r="CB1526" s="217"/>
      <c r="CC1526" s="217"/>
      <c r="CD1526" s="217"/>
      <c r="CE1526" s="311"/>
      <c r="CF1526" s="311" t="str">
        <f>IFERROR(ROUND(STDEV(AN1526,L1526),1),"")</f>
        <v/>
      </c>
      <c r="CG1526" s="322"/>
      <c r="CH1526" s="322"/>
      <c r="CI1526" s="322"/>
      <c r="CJ1526" s="322"/>
      <c r="CK1526" s="322"/>
      <c r="CL1526" s="322"/>
      <c r="CM1526" s="322"/>
      <c r="CN1526" s="220" t="str">
        <f>IFERROR(ROUND((SUM(#REF!)),0),"")</f>
        <v/>
      </c>
      <c r="CO1526" s="216"/>
      <c r="CP1526" s="221"/>
      <c r="CQ1526" s="222"/>
      <c r="CR1526" s="196"/>
      <c r="CS1526" s="196"/>
      <c r="CT1526" s="196"/>
      <c r="CU1526" s="196"/>
      <c r="CV1526" s="196"/>
      <c r="CW1526" s="306">
        <f>AV1526+BH1526</f>
        <v>0</v>
      </c>
      <c r="CX1526" s="12">
        <f>SUM(BI1526:BQ1526,AW1526:BE1526)</f>
        <v>0</v>
      </c>
      <c r="CY1526" s="314" t="str">
        <f>IFERROR(ROUND(CX1526/K1526,0),"")</f>
        <v/>
      </c>
      <c r="CZ1526" s="314" t="str">
        <f>IFERROR(ROUND(CY1526/#REF!,1),"")</f>
        <v/>
      </c>
      <c r="DA1526" s="306" t="str">
        <f t="shared" si="171"/>
        <v/>
      </c>
      <c r="DB1526" s="316" t="str">
        <f t="shared" si="172"/>
        <v/>
      </c>
      <c r="DC1526" s="193"/>
      <c r="DD1526" s="12" t="str">
        <f>IFERROR(#REF!-AP1526,"")</f>
        <v/>
      </c>
      <c r="DE1526" s="193"/>
      <c r="DF1526" s="305" t="str">
        <f>IFERROR(#REF!-L1526,"")</f>
        <v/>
      </c>
      <c r="DG1526" s="311" t="e">
        <f>IF(#REF!&gt;AQ1526,0,1)</f>
        <v>#REF!</v>
      </c>
      <c r="DH1526" s="320">
        <f>IF(AN1526&lt;M1526,0,1)</f>
        <v>1</v>
      </c>
      <c r="DI1526" s="320">
        <f>IF(AN1526&gt;N1526,0,1)</f>
        <v>1</v>
      </c>
    </row>
    <row r="1527" spans="3:113" ht="20.25" x14ac:dyDescent="0.2">
      <c r="C1527" s="214"/>
      <c r="G1527" s="207"/>
      <c r="H1527" s="314"/>
      <c r="I1527" s="314"/>
      <c r="J1527" s="314"/>
      <c r="K1527" s="314"/>
      <c r="L1527" s="208"/>
      <c r="M1527" s="209"/>
      <c r="N1527" s="210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5"/>
      <c r="Z1527" s="195"/>
      <c r="AA1527" s="194"/>
      <c r="AB1527" s="194"/>
      <c r="AC1527" s="194"/>
      <c r="AD1527" s="194"/>
      <c r="AE1527" s="194"/>
      <c r="AF1527" s="194"/>
      <c r="AG1527" s="194"/>
      <c r="AH1527" s="194"/>
      <c r="AI1527" s="194"/>
      <c r="AJ1527" s="194"/>
      <c r="AK1527" s="195"/>
      <c r="AL1527" s="195"/>
      <c r="AM1527" s="323" t="str">
        <f t="shared" si="166"/>
        <v/>
      </c>
      <c r="AN1527" s="323" t="str">
        <f t="shared" si="167"/>
        <v/>
      </c>
      <c r="AO1527" s="276" t="str">
        <f t="shared" si="168"/>
        <v/>
      </c>
      <c r="AP1527" s="218"/>
      <c r="AQ1527" s="219"/>
      <c r="AR1527" s="217" t="str">
        <f t="shared" si="169"/>
        <v/>
      </c>
      <c r="AS1527" s="217" t="str">
        <f t="shared" si="170"/>
        <v/>
      </c>
      <c r="AT1527" s="217"/>
      <c r="AU1527" s="217"/>
      <c r="AV1527" s="217"/>
      <c r="AW1527" s="217"/>
      <c r="AX1527" s="217"/>
      <c r="AY1527" s="217"/>
      <c r="AZ1527" s="217"/>
      <c r="BA1527" s="217"/>
      <c r="BB1527" s="217"/>
      <c r="BC1527" s="217"/>
      <c r="BD1527" s="217"/>
      <c r="BE1527" s="217"/>
      <c r="BF1527" s="217"/>
      <c r="BG1527" s="217"/>
      <c r="BH1527" s="217"/>
      <c r="BI1527" s="217"/>
      <c r="BJ1527" s="217"/>
      <c r="BK1527" s="217"/>
      <c r="BL1527" s="217"/>
      <c r="BM1527" s="217"/>
      <c r="BN1527" s="217"/>
      <c r="BO1527" s="217"/>
      <c r="BP1527" s="217"/>
      <c r="BQ1527" s="217"/>
      <c r="BR1527" s="311"/>
      <c r="BS1527" s="311"/>
      <c r="BT1527" s="311"/>
      <c r="BU1527" s="311"/>
      <c r="BV1527" s="311"/>
      <c r="BW1527" s="311"/>
      <c r="BX1527" s="311"/>
      <c r="BY1527" s="217"/>
      <c r="BZ1527" s="217"/>
      <c r="CA1527" s="217"/>
      <c r="CB1527" s="217"/>
      <c r="CC1527" s="217"/>
      <c r="CD1527" s="217"/>
      <c r="CE1527" s="311"/>
      <c r="CF1527" s="311" t="str">
        <f>IFERROR(ROUND(STDEV(AN1527,L1527),1),"")</f>
        <v/>
      </c>
      <c r="CG1527" s="322"/>
      <c r="CH1527" s="322"/>
      <c r="CI1527" s="322"/>
      <c r="CJ1527" s="322"/>
      <c r="CK1527" s="322"/>
      <c r="CL1527" s="322"/>
      <c r="CM1527" s="322"/>
      <c r="CN1527" s="220" t="str">
        <f>IFERROR(ROUND((SUM(#REF!)),0),"")</f>
        <v/>
      </c>
      <c r="CO1527" s="216"/>
      <c r="CP1527" s="221"/>
      <c r="CQ1527" s="222"/>
      <c r="CR1527" s="196"/>
      <c r="CS1527" s="196"/>
      <c r="CT1527" s="196"/>
      <c r="CU1527" s="196"/>
      <c r="CV1527" s="196"/>
      <c r="CW1527" s="306">
        <f>AV1527+BH1527</f>
        <v>0</v>
      </c>
      <c r="CX1527" s="12">
        <f>SUM(BI1527:BQ1527,AW1527:BE1527)</f>
        <v>0</v>
      </c>
      <c r="CY1527" s="314" t="str">
        <f>IFERROR(ROUND(CX1527/K1527,0),"")</f>
        <v/>
      </c>
      <c r="CZ1527" s="314" t="str">
        <f>IFERROR(ROUND(CY1527/#REF!,1),"")</f>
        <v/>
      </c>
      <c r="DA1527" s="306" t="str">
        <f t="shared" si="171"/>
        <v/>
      </c>
      <c r="DB1527" s="316" t="str">
        <f t="shared" si="172"/>
        <v/>
      </c>
      <c r="DC1527" s="193"/>
      <c r="DD1527" s="12" t="str">
        <f>IFERROR(#REF!-AP1527,"")</f>
        <v/>
      </c>
      <c r="DE1527" s="193"/>
      <c r="DF1527" s="305" t="str">
        <f>IFERROR(#REF!-L1527,"")</f>
        <v/>
      </c>
      <c r="DG1527" s="311" t="e">
        <f>IF(#REF!&gt;AQ1527,0,1)</f>
        <v>#REF!</v>
      </c>
      <c r="DH1527" s="320">
        <f>IF(AN1527&lt;M1527,0,1)</f>
        <v>1</v>
      </c>
      <c r="DI1527" s="320">
        <f>IF(AN1527&gt;N1527,0,1)</f>
        <v>1</v>
      </c>
    </row>
    <row r="1528" spans="3:113" ht="20.25" x14ac:dyDescent="0.2">
      <c r="C1528" s="214"/>
      <c r="G1528" s="207"/>
      <c r="H1528" s="314"/>
      <c r="I1528" s="314"/>
      <c r="J1528" s="314"/>
      <c r="K1528" s="314"/>
      <c r="L1528" s="208"/>
      <c r="M1528" s="209"/>
      <c r="N1528" s="210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5"/>
      <c r="Z1528" s="195"/>
      <c r="AA1528" s="194"/>
      <c r="AB1528" s="194"/>
      <c r="AC1528" s="194"/>
      <c r="AD1528" s="194"/>
      <c r="AE1528" s="194"/>
      <c r="AF1528" s="194"/>
      <c r="AG1528" s="194"/>
      <c r="AH1528" s="194"/>
      <c r="AI1528" s="194"/>
      <c r="AJ1528" s="194"/>
      <c r="AK1528" s="195"/>
      <c r="AL1528" s="195"/>
      <c r="AM1528" s="323" t="str">
        <f t="shared" si="166"/>
        <v/>
      </c>
      <c r="AN1528" s="323" t="str">
        <f t="shared" si="167"/>
        <v/>
      </c>
      <c r="AO1528" s="276" t="str">
        <f t="shared" si="168"/>
        <v/>
      </c>
      <c r="AP1528" s="218"/>
      <c r="AQ1528" s="219"/>
      <c r="AR1528" s="217" t="str">
        <f t="shared" si="169"/>
        <v/>
      </c>
      <c r="AS1528" s="217" t="str">
        <f t="shared" si="170"/>
        <v/>
      </c>
      <c r="AT1528" s="217"/>
      <c r="AU1528" s="217"/>
      <c r="AV1528" s="217"/>
      <c r="AW1528" s="217"/>
      <c r="AX1528" s="217"/>
      <c r="AY1528" s="217"/>
      <c r="AZ1528" s="217"/>
      <c r="BA1528" s="217"/>
      <c r="BB1528" s="217"/>
      <c r="BC1528" s="217"/>
      <c r="BD1528" s="217"/>
      <c r="BE1528" s="217"/>
      <c r="BF1528" s="217"/>
      <c r="BG1528" s="217"/>
      <c r="BH1528" s="217"/>
      <c r="BI1528" s="217"/>
      <c r="BJ1528" s="217"/>
      <c r="BK1528" s="217"/>
      <c r="BL1528" s="217"/>
      <c r="BM1528" s="217"/>
      <c r="BN1528" s="217"/>
      <c r="BO1528" s="217"/>
      <c r="BP1528" s="217"/>
      <c r="BQ1528" s="217"/>
      <c r="BR1528" s="311"/>
      <c r="BS1528" s="311"/>
      <c r="BT1528" s="311"/>
      <c r="BU1528" s="311"/>
      <c r="BV1528" s="311"/>
      <c r="BW1528" s="311"/>
      <c r="BX1528" s="311"/>
      <c r="BY1528" s="217"/>
      <c r="BZ1528" s="217"/>
      <c r="CA1528" s="217"/>
      <c r="CB1528" s="217"/>
      <c r="CC1528" s="217"/>
      <c r="CD1528" s="217"/>
      <c r="CE1528" s="311"/>
      <c r="CF1528" s="311" t="str">
        <f>IFERROR(ROUND(STDEV(AN1528,L1528),1),"")</f>
        <v/>
      </c>
      <c r="CG1528" s="322"/>
      <c r="CH1528" s="322"/>
      <c r="CI1528" s="322"/>
      <c r="CJ1528" s="322"/>
      <c r="CK1528" s="322"/>
      <c r="CL1528" s="322"/>
      <c r="CM1528" s="322"/>
      <c r="CN1528" s="220" t="str">
        <f>IFERROR(ROUND((SUM(#REF!)),0),"")</f>
        <v/>
      </c>
      <c r="CO1528" s="216"/>
      <c r="CP1528" s="221"/>
      <c r="CQ1528" s="222"/>
      <c r="CR1528" s="196"/>
      <c r="CS1528" s="196"/>
      <c r="CT1528" s="196"/>
      <c r="CU1528" s="196"/>
      <c r="CV1528" s="196"/>
      <c r="CW1528" s="306">
        <f>AV1528+BH1528</f>
        <v>0</v>
      </c>
      <c r="CX1528" s="12">
        <f>SUM(BI1528:BQ1528,AW1528:BE1528)</f>
        <v>0</v>
      </c>
      <c r="CY1528" s="314" t="str">
        <f>IFERROR(ROUND(CX1528/K1528,0),"")</f>
        <v/>
      </c>
      <c r="CZ1528" s="314" t="str">
        <f>IFERROR(ROUND(CY1528/#REF!,1),"")</f>
        <v/>
      </c>
      <c r="DA1528" s="306" t="str">
        <f t="shared" si="171"/>
        <v/>
      </c>
      <c r="DB1528" s="316" t="str">
        <f t="shared" si="172"/>
        <v/>
      </c>
      <c r="DC1528" s="193"/>
      <c r="DD1528" s="12" t="str">
        <f>IFERROR(#REF!-AP1528,"")</f>
        <v/>
      </c>
      <c r="DE1528" s="193"/>
      <c r="DF1528" s="305" t="str">
        <f>IFERROR(#REF!-L1528,"")</f>
        <v/>
      </c>
      <c r="DG1528" s="311" t="e">
        <f>IF(#REF!&gt;AQ1528,0,1)</f>
        <v>#REF!</v>
      </c>
      <c r="DH1528" s="320">
        <f>IF(AN1528&lt;M1528,0,1)</f>
        <v>1</v>
      </c>
      <c r="DI1528" s="320">
        <f>IF(AN1528&gt;N1528,0,1)</f>
        <v>1</v>
      </c>
    </row>
    <row r="1529" spans="3:113" ht="20.25" x14ac:dyDescent="0.2">
      <c r="C1529" s="214"/>
      <c r="G1529" s="207"/>
      <c r="H1529" s="314"/>
      <c r="I1529" s="314"/>
      <c r="J1529" s="314"/>
      <c r="K1529" s="314"/>
      <c r="L1529" s="208"/>
      <c r="M1529" s="209"/>
      <c r="N1529" s="210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5"/>
      <c r="Z1529" s="195"/>
      <c r="AA1529" s="194"/>
      <c r="AB1529" s="194"/>
      <c r="AC1529" s="194"/>
      <c r="AD1529" s="194"/>
      <c r="AE1529" s="194"/>
      <c r="AF1529" s="194"/>
      <c r="AG1529" s="194"/>
      <c r="AH1529" s="194"/>
      <c r="AI1529" s="194"/>
      <c r="AJ1529" s="194"/>
      <c r="AK1529" s="195"/>
      <c r="AL1529" s="195"/>
      <c r="AM1529" s="323" t="str">
        <f t="shared" si="166"/>
        <v/>
      </c>
      <c r="AN1529" s="323" t="str">
        <f t="shared" si="167"/>
        <v/>
      </c>
      <c r="AO1529" s="276" t="str">
        <f t="shared" si="168"/>
        <v/>
      </c>
      <c r="AP1529" s="218"/>
      <c r="AQ1529" s="219"/>
      <c r="AR1529" s="217" t="str">
        <f t="shared" si="169"/>
        <v/>
      </c>
      <c r="AS1529" s="217" t="str">
        <f t="shared" si="170"/>
        <v/>
      </c>
      <c r="AT1529" s="217"/>
      <c r="AU1529" s="217"/>
      <c r="AV1529" s="217"/>
      <c r="AW1529" s="217"/>
      <c r="AX1529" s="217"/>
      <c r="AY1529" s="217"/>
      <c r="AZ1529" s="217"/>
      <c r="BA1529" s="217"/>
      <c r="BB1529" s="217"/>
      <c r="BC1529" s="217"/>
      <c r="BD1529" s="217"/>
      <c r="BE1529" s="217"/>
      <c r="BF1529" s="217"/>
      <c r="BG1529" s="217"/>
      <c r="BH1529" s="217"/>
      <c r="BI1529" s="217"/>
      <c r="BJ1529" s="217"/>
      <c r="BK1529" s="217"/>
      <c r="BL1529" s="217"/>
      <c r="BM1529" s="217"/>
      <c r="BN1529" s="217"/>
      <c r="BO1529" s="217"/>
      <c r="BP1529" s="217"/>
      <c r="BQ1529" s="217"/>
      <c r="BR1529" s="311"/>
      <c r="BS1529" s="311"/>
      <c r="BT1529" s="311"/>
      <c r="BU1529" s="311"/>
      <c r="BV1529" s="311"/>
      <c r="BW1529" s="311"/>
      <c r="BX1529" s="311"/>
      <c r="BY1529" s="217"/>
      <c r="BZ1529" s="217"/>
      <c r="CA1529" s="217"/>
      <c r="CB1529" s="217"/>
      <c r="CC1529" s="217"/>
      <c r="CD1529" s="217"/>
      <c r="CE1529" s="311"/>
      <c r="CF1529" s="311" t="str">
        <f>IFERROR(ROUND(STDEV(AN1529,L1529),1),"")</f>
        <v/>
      </c>
      <c r="CG1529" s="322"/>
      <c r="CH1529" s="322"/>
      <c r="CI1529" s="322"/>
      <c r="CJ1529" s="322"/>
      <c r="CK1529" s="322"/>
      <c r="CL1529" s="322"/>
      <c r="CM1529" s="322"/>
      <c r="CN1529" s="220" t="str">
        <f>IFERROR(ROUND((SUM(#REF!)),0),"")</f>
        <v/>
      </c>
      <c r="CO1529" s="216"/>
      <c r="CP1529" s="221"/>
      <c r="CQ1529" s="222"/>
      <c r="CR1529" s="196"/>
      <c r="CS1529" s="196"/>
      <c r="CT1529" s="196"/>
      <c r="CU1529" s="196"/>
      <c r="CV1529" s="196"/>
      <c r="CW1529" s="306">
        <f>AV1529+BH1529</f>
        <v>0</v>
      </c>
      <c r="CX1529" s="12">
        <f>SUM(BI1529:BQ1529,AW1529:BE1529)</f>
        <v>0</v>
      </c>
      <c r="CY1529" s="314" t="str">
        <f>IFERROR(ROUND(CX1529/K1529,0),"")</f>
        <v/>
      </c>
      <c r="CZ1529" s="314" t="str">
        <f>IFERROR(ROUND(CY1529/#REF!,1),"")</f>
        <v/>
      </c>
      <c r="DA1529" s="306" t="str">
        <f t="shared" si="171"/>
        <v/>
      </c>
      <c r="DB1529" s="316" t="str">
        <f t="shared" si="172"/>
        <v/>
      </c>
      <c r="DC1529" s="193"/>
      <c r="DD1529" s="12" t="str">
        <f>IFERROR(#REF!-AP1529,"")</f>
        <v/>
      </c>
      <c r="DE1529" s="193"/>
      <c r="DF1529" s="305" t="str">
        <f>IFERROR(#REF!-L1529,"")</f>
        <v/>
      </c>
      <c r="DG1529" s="311" t="e">
        <f>IF(#REF!&gt;AQ1529,0,1)</f>
        <v>#REF!</v>
      </c>
      <c r="DH1529" s="320">
        <f>IF(AN1529&lt;M1529,0,1)</f>
        <v>1</v>
      </c>
      <c r="DI1529" s="320">
        <f>IF(AN1529&gt;N1529,0,1)</f>
        <v>1</v>
      </c>
    </row>
    <row r="1530" spans="3:113" ht="20.25" x14ac:dyDescent="0.2">
      <c r="C1530" s="214"/>
      <c r="G1530" s="207"/>
      <c r="H1530" s="314"/>
      <c r="I1530" s="314"/>
      <c r="J1530" s="314"/>
      <c r="K1530" s="314"/>
      <c r="L1530" s="208"/>
      <c r="M1530" s="209"/>
      <c r="N1530" s="210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5"/>
      <c r="Z1530" s="195"/>
      <c r="AA1530" s="194"/>
      <c r="AB1530" s="194"/>
      <c r="AC1530" s="194"/>
      <c r="AD1530" s="194"/>
      <c r="AE1530" s="194"/>
      <c r="AF1530" s="194"/>
      <c r="AG1530" s="194"/>
      <c r="AH1530" s="194"/>
      <c r="AI1530" s="194"/>
      <c r="AJ1530" s="194"/>
      <c r="AK1530" s="195"/>
      <c r="AL1530" s="195"/>
      <c r="AM1530" s="323" t="str">
        <f t="shared" si="166"/>
        <v/>
      </c>
      <c r="AN1530" s="323" t="str">
        <f t="shared" si="167"/>
        <v/>
      </c>
      <c r="AO1530" s="276" t="str">
        <f t="shared" si="168"/>
        <v/>
      </c>
      <c r="AP1530" s="218"/>
      <c r="AQ1530" s="219"/>
      <c r="AR1530" s="217" t="str">
        <f t="shared" si="169"/>
        <v/>
      </c>
      <c r="AS1530" s="217" t="str">
        <f t="shared" si="170"/>
        <v/>
      </c>
      <c r="AT1530" s="217"/>
      <c r="AU1530" s="217"/>
      <c r="AV1530" s="217"/>
      <c r="AW1530" s="217"/>
      <c r="AX1530" s="217"/>
      <c r="AY1530" s="217"/>
      <c r="AZ1530" s="217"/>
      <c r="BA1530" s="217"/>
      <c r="BB1530" s="217"/>
      <c r="BC1530" s="217"/>
      <c r="BD1530" s="217"/>
      <c r="BE1530" s="217"/>
      <c r="BF1530" s="217"/>
      <c r="BG1530" s="217"/>
      <c r="BH1530" s="217"/>
      <c r="BI1530" s="217"/>
      <c r="BJ1530" s="217"/>
      <c r="BK1530" s="217"/>
      <c r="BL1530" s="217"/>
      <c r="BM1530" s="217"/>
      <c r="BN1530" s="217"/>
      <c r="BO1530" s="217"/>
      <c r="BP1530" s="217"/>
      <c r="BQ1530" s="217"/>
      <c r="BR1530" s="311"/>
      <c r="BS1530" s="311"/>
      <c r="BT1530" s="311"/>
      <c r="BU1530" s="311"/>
      <c r="BV1530" s="311"/>
      <c r="BW1530" s="311"/>
      <c r="BX1530" s="311"/>
      <c r="BY1530" s="217"/>
      <c r="BZ1530" s="217"/>
      <c r="CA1530" s="217"/>
      <c r="CB1530" s="217"/>
      <c r="CC1530" s="217"/>
      <c r="CD1530" s="217"/>
      <c r="CE1530" s="311"/>
      <c r="CF1530" s="311" t="str">
        <f>IFERROR(ROUND(STDEV(AN1530,L1530),1),"")</f>
        <v/>
      </c>
      <c r="CG1530" s="322"/>
      <c r="CH1530" s="322"/>
      <c r="CI1530" s="322"/>
      <c r="CJ1530" s="322"/>
      <c r="CK1530" s="322"/>
      <c r="CL1530" s="322"/>
      <c r="CM1530" s="322"/>
      <c r="CN1530" s="220" t="str">
        <f>IFERROR(ROUND((SUM(#REF!)),0),"")</f>
        <v/>
      </c>
      <c r="CO1530" s="216"/>
      <c r="CP1530" s="221"/>
      <c r="CQ1530" s="222"/>
      <c r="CR1530" s="196"/>
      <c r="CS1530" s="196"/>
      <c r="CT1530" s="196"/>
      <c r="CU1530" s="196"/>
      <c r="CV1530" s="196"/>
      <c r="CW1530" s="306">
        <f>AV1530+BH1530</f>
        <v>0</v>
      </c>
      <c r="CX1530" s="12">
        <f>SUM(BI1530:BQ1530,AW1530:BE1530)</f>
        <v>0</v>
      </c>
      <c r="CY1530" s="314" t="str">
        <f>IFERROR(ROUND(CX1530/K1530,0),"")</f>
        <v/>
      </c>
      <c r="CZ1530" s="314" t="str">
        <f>IFERROR(ROUND(CY1530/#REF!,1),"")</f>
        <v/>
      </c>
      <c r="DA1530" s="306" t="str">
        <f t="shared" si="171"/>
        <v/>
      </c>
      <c r="DB1530" s="316" t="str">
        <f t="shared" si="172"/>
        <v/>
      </c>
      <c r="DC1530" s="193"/>
      <c r="DD1530" s="12" t="str">
        <f>IFERROR(#REF!-AP1530,"")</f>
        <v/>
      </c>
      <c r="DE1530" s="193"/>
      <c r="DF1530" s="305" t="str">
        <f>IFERROR(#REF!-L1530,"")</f>
        <v/>
      </c>
      <c r="DG1530" s="311" t="e">
        <f>IF(#REF!&gt;AQ1530,0,1)</f>
        <v>#REF!</v>
      </c>
      <c r="DH1530" s="320">
        <f>IF(AN1530&lt;M1530,0,1)</f>
        <v>1</v>
      </c>
      <c r="DI1530" s="320">
        <f>IF(AN1530&gt;N1530,0,1)</f>
        <v>1</v>
      </c>
    </row>
    <row r="1531" spans="3:113" ht="20.25" x14ac:dyDescent="0.2">
      <c r="C1531" s="214"/>
      <c r="G1531" s="207"/>
      <c r="H1531" s="314"/>
      <c r="I1531" s="314"/>
      <c r="J1531" s="314"/>
      <c r="K1531" s="314"/>
      <c r="L1531" s="208"/>
      <c r="M1531" s="209"/>
      <c r="N1531" s="210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5"/>
      <c r="Z1531" s="195"/>
      <c r="AA1531" s="194"/>
      <c r="AB1531" s="194"/>
      <c r="AC1531" s="194"/>
      <c r="AD1531" s="194"/>
      <c r="AE1531" s="194"/>
      <c r="AF1531" s="194"/>
      <c r="AG1531" s="194"/>
      <c r="AH1531" s="194"/>
      <c r="AI1531" s="194"/>
      <c r="AJ1531" s="194"/>
      <c r="AK1531" s="195"/>
      <c r="AL1531" s="195"/>
      <c r="AM1531" s="323" t="str">
        <f t="shared" si="166"/>
        <v/>
      </c>
      <c r="AN1531" s="323" t="str">
        <f t="shared" si="167"/>
        <v/>
      </c>
      <c r="AO1531" s="276" t="str">
        <f t="shared" si="168"/>
        <v/>
      </c>
      <c r="AP1531" s="218"/>
      <c r="AQ1531" s="219"/>
      <c r="AR1531" s="217" t="str">
        <f t="shared" si="169"/>
        <v/>
      </c>
      <c r="AS1531" s="217" t="str">
        <f t="shared" si="170"/>
        <v/>
      </c>
      <c r="AT1531" s="217"/>
      <c r="AU1531" s="217"/>
      <c r="AV1531" s="217"/>
      <c r="AW1531" s="217"/>
      <c r="AX1531" s="217"/>
      <c r="AY1531" s="217"/>
      <c r="AZ1531" s="217"/>
      <c r="BA1531" s="217"/>
      <c r="BB1531" s="217"/>
      <c r="BC1531" s="217"/>
      <c r="BD1531" s="217"/>
      <c r="BE1531" s="217"/>
      <c r="BF1531" s="217"/>
      <c r="BG1531" s="217"/>
      <c r="BH1531" s="217"/>
      <c r="BI1531" s="217"/>
      <c r="BJ1531" s="217"/>
      <c r="BK1531" s="217"/>
      <c r="BL1531" s="217"/>
      <c r="BM1531" s="217"/>
      <c r="BN1531" s="217"/>
      <c r="BO1531" s="217"/>
      <c r="BP1531" s="217"/>
      <c r="BQ1531" s="217"/>
      <c r="BR1531" s="311"/>
      <c r="BS1531" s="311"/>
      <c r="BT1531" s="311"/>
      <c r="BU1531" s="311"/>
      <c r="BV1531" s="311"/>
      <c r="BW1531" s="311"/>
      <c r="BX1531" s="311"/>
      <c r="BY1531" s="217"/>
      <c r="BZ1531" s="217"/>
      <c r="CA1531" s="217"/>
      <c r="CB1531" s="217"/>
      <c r="CC1531" s="217"/>
      <c r="CD1531" s="217"/>
      <c r="CE1531" s="311"/>
      <c r="CF1531" s="311" t="str">
        <f>IFERROR(ROUND(STDEV(AN1531,L1531),1),"")</f>
        <v/>
      </c>
      <c r="CG1531" s="322"/>
      <c r="CH1531" s="322"/>
      <c r="CI1531" s="322"/>
      <c r="CJ1531" s="322"/>
      <c r="CK1531" s="322"/>
      <c r="CL1531" s="322"/>
      <c r="CM1531" s="322"/>
      <c r="CN1531" s="220" t="str">
        <f>IFERROR(ROUND((SUM(#REF!)),0),"")</f>
        <v/>
      </c>
      <c r="CO1531" s="216"/>
      <c r="CP1531" s="221"/>
      <c r="CQ1531" s="222"/>
      <c r="CR1531" s="196"/>
      <c r="CS1531" s="196"/>
      <c r="CT1531" s="196"/>
      <c r="CU1531" s="196"/>
      <c r="CV1531" s="196"/>
      <c r="CW1531" s="306">
        <f>AV1531+BH1531</f>
        <v>0</v>
      </c>
      <c r="CX1531" s="12">
        <f>SUM(BI1531:BQ1531,AW1531:BE1531)</f>
        <v>0</v>
      </c>
      <c r="CY1531" s="314" t="str">
        <f>IFERROR(ROUND(CX1531/K1531,0),"")</f>
        <v/>
      </c>
      <c r="CZ1531" s="314" t="str">
        <f>IFERROR(ROUND(CY1531/#REF!,1),"")</f>
        <v/>
      </c>
      <c r="DA1531" s="306" t="str">
        <f t="shared" si="171"/>
        <v/>
      </c>
      <c r="DB1531" s="316" t="str">
        <f t="shared" si="172"/>
        <v/>
      </c>
      <c r="DC1531" s="193"/>
      <c r="DD1531" s="12" t="str">
        <f>IFERROR(#REF!-AP1531,"")</f>
        <v/>
      </c>
      <c r="DE1531" s="193"/>
      <c r="DF1531" s="305" t="str">
        <f>IFERROR(#REF!-L1531,"")</f>
        <v/>
      </c>
      <c r="DG1531" s="311" t="e">
        <f>IF(#REF!&gt;AQ1531,0,1)</f>
        <v>#REF!</v>
      </c>
      <c r="DH1531" s="320">
        <f>IF(AN1531&lt;M1531,0,1)</f>
        <v>1</v>
      </c>
      <c r="DI1531" s="320">
        <f>IF(AN1531&gt;N1531,0,1)</f>
        <v>1</v>
      </c>
    </row>
    <row r="1532" spans="3:113" ht="20.25" x14ac:dyDescent="0.2">
      <c r="C1532" s="214"/>
      <c r="G1532" s="207"/>
      <c r="H1532" s="314"/>
      <c r="I1532" s="314"/>
      <c r="J1532" s="314"/>
      <c r="K1532" s="314"/>
      <c r="L1532" s="208"/>
      <c r="M1532" s="209"/>
      <c r="N1532" s="210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5"/>
      <c r="Z1532" s="195"/>
      <c r="AA1532" s="194"/>
      <c r="AB1532" s="194"/>
      <c r="AC1532" s="194"/>
      <c r="AD1532" s="194"/>
      <c r="AE1532" s="194"/>
      <c r="AF1532" s="194"/>
      <c r="AG1532" s="194"/>
      <c r="AH1532" s="194"/>
      <c r="AI1532" s="194"/>
      <c r="AJ1532" s="194"/>
      <c r="AK1532" s="195"/>
      <c r="AL1532" s="195"/>
      <c r="AM1532" s="323" t="str">
        <f t="shared" ref="AM1532:AM1595" si="173">IFERROR(ROUND(AVERAGE(O1532:S1532,AA1532:AE1532),0),"")</f>
        <v/>
      </c>
      <c r="AN1532" s="323" t="str">
        <f t="shared" ref="AN1532:AN1595" si="174">IFERROR(ROUND(AVERAGE(T1532:X1532,AF1532:AJ1532),0),"")</f>
        <v/>
      </c>
      <c r="AO1532" s="276" t="str">
        <f t="shared" ref="AO1532:AO1595" si="175">IFERROR((AM1532-L1532)/L1532,"")</f>
        <v/>
      </c>
      <c r="AP1532" s="218"/>
      <c r="AQ1532" s="219"/>
      <c r="AR1532" s="217" t="str">
        <f t="shared" ref="AR1532:AR1595" si="176">IFERROR(ROUND((3600/AS1532*J1532),0),"")</f>
        <v/>
      </c>
      <c r="AS1532" s="217" t="str">
        <f t="shared" ref="AS1532:AS1595" si="177">IFERROR(ROUND(AVERAGE(Y1532:Z1532,AK1532:AL1532),0),"")</f>
        <v/>
      </c>
      <c r="AT1532" s="217"/>
      <c r="AU1532" s="217"/>
      <c r="AV1532" s="217"/>
      <c r="AW1532" s="217"/>
      <c r="AX1532" s="217"/>
      <c r="AY1532" s="217"/>
      <c r="AZ1532" s="217"/>
      <c r="BA1532" s="217"/>
      <c r="BB1532" s="217"/>
      <c r="BC1532" s="217"/>
      <c r="BD1532" s="217"/>
      <c r="BE1532" s="217"/>
      <c r="BF1532" s="217"/>
      <c r="BG1532" s="217"/>
      <c r="BH1532" s="217"/>
      <c r="BI1532" s="217"/>
      <c r="BJ1532" s="217"/>
      <c r="BK1532" s="217"/>
      <c r="BL1532" s="217"/>
      <c r="BM1532" s="217"/>
      <c r="BN1532" s="217"/>
      <c r="BO1532" s="217"/>
      <c r="BP1532" s="217"/>
      <c r="BQ1532" s="217"/>
      <c r="BR1532" s="311"/>
      <c r="BS1532" s="311"/>
      <c r="BT1532" s="311"/>
      <c r="BU1532" s="311"/>
      <c r="BV1532" s="311"/>
      <c r="BW1532" s="311"/>
      <c r="BX1532" s="311"/>
      <c r="BY1532" s="217"/>
      <c r="BZ1532" s="217"/>
      <c r="CA1532" s="217"/>
      <c r="CB1532" s="217"/>
      <c r="CC1532" s="217"/>
      <c r="CD1532" s="217"/>
      <c r="CE1532" s="311"/>
      <c r="CF1532" s="311" t="str">
        <f>IFERROR(ROUND(STDEV(AN1532,L1532),1),"")</f>
        <v/>
      </c>
      <c r="CG1532" s="322"/>
      <c r="CH1532" s="322"/>
      <c r="CI1532" s="322"/>
      <c r="CJ1532" s="322"/>
      <c r="CK1532" s="322"/>
      <c r="CL1532" s="322"/>
      <c r="CM1532" s="322"/>
      <c r="CN1532" s="220" t="str">
        <f>IFERROR(ROUND((SUM(#REF!)),0),"")</f>
        <v/>
      </c>
      <c r="CO1532" s="216"/>
      <c r="CP1532" s="221"/>
      <c r="CQ1532" s="222"/>
      <c r="CR1532" s="196"/>
      <c r="CS1532" s="196"/>
      <c r="CT1532" s="196"/>
      <c r="CU1532" s="196"/>
      <c r="CV1532" s="196"/>
      <c r="CW1532" s="306">
        <f>AV1532+BH1532</f>
        <v>0</v>
      </c>
      <c r="CX1532" s="12">
        <f>SUM(BI1532:BQ1532,AW1532:BE1532)</f>
        <v>0</v>
      </c>
      <c r="CY1532" s="314" t="str">
        <f>IFERROR(ROUND(CX1532/K1532,0),"")</f>
        <v/>
      </c>
      <c r="CZ1532" s="314" t="str">
        <f>IFERROR(ROUND(CY1532/#REF!,1),"")</f>
        <v/>
      </c>
      <c r="DA1532" s="306" t="str">
        <f t="shared" si="171"/>
        <v/>
      </c>
      <c r="DB1532" s="316" t="str">
        <f t="shared" si="172"/>
        <v/>
      </c>
      <c r="DC1532" s="193"/>
      <c r="DD1532" s="12" t="str">
        <f>IFERROR(#REF!-AP1532,"")</f>
        <v/>
      </c>
      <c r="DE1532" s="193"/>
      <c r="DF1532" s="305" t="str">
        <f>IFERROR(#REF!-L1532,"")</f>
        <v/>
      </c>
      <c r="DG1532" s="311" t="e">
        <f>IF(#REF!&gt;AQ1532,0,1)</f>
        <v>#REF!</v>
      </c>
      <c r="DH1532" s="320">
        <f>IF(AN1532&lt;M1532,0,1)</f>
        <v>1</v>
      </c>
      <c r="DI1532" s="320">
        <f>IF(AN1532&gt;N1532,0,1)</f>
        <v>1</v>
      </c>
    </row>
    <row r="1533" spans="3:113" ht="20.25" x14ac:dyDescent="0.2">
      <c r="C1533" s="214"/>
      <c r="G1533" s="207"/>
      <c r="H1533" s="314"/>
      <c r="I1533" s="314"/>
      <c r="J1533" s="314"/>
      <c r="K1533" s="314"/>
      <c r="L1533" s="208"/>
      <c r="M1533" s="209"/>
      <c r="N1533" s="210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5"/>
      <c r="Z1533" s="195"/>
      <c r="AA1533" s="194"/>
      <c r="AB1533" s="194"/>
      <c r="AC1533" s="194"/>
      <c r="AD1533" s="194"/>
      <c r="AE1533" s="194"/>
      <c r="AF1533" s="194"/>
      <c r="AG1533" s="194"/>
      <c r="AH1533" s="194"/>
      <c r="AI1533" s="194"/>
      <c r="AJ1533" s="194"/>
      <c r="AK1533" s="195"/>
      <c r="AL1533" s="195"/>
      <c r="AM1533" s="323" t="str">
        <f t="shared" si="173"/>
        <v/>
      </c>
      <c r="AN1533" s="323" t="str">
        <f t="shared" si="174"/>
        <v/>
      </c>
      <c r="AO1533" s="276" t="str">
        <f t="shared" si="175"/>
        <v/>
      </c>
      <c r="AP1533" s="218"/>
      <c r="AQ1533" s="219"/>
      <c r="AR1533" s="217" t="str">
        <f t="shared" si="176"/>
        <v/>
      </c>
      <c r="AS1533" s="217" t="str">
        <f t="shared" si="177"/>
        <v/>
      </c>
      <c r="AT1533" s="217"/>
      <c r="AU1533" s="217"/>
      <c r="AV1533" s="217"/>
      <c r="AW1533" s="217"/>
      <c r="AX1533" s="217"/>
      <c r="AY1533" s="217"/>
      <c r="AZ1533" s="217"/>
      <c r="BA1533" s="217"/>
      <c r="BB1533" s="217"/>
      <c r="BC1533" s="217"/>
      <c r="BD1533" s="217"/>
      <c r="BE1533" s="217"/>
      <c r="BF1533" s="217"/>
      <c r="BG1533" s="217"/>
      <c r="BH1533" s="217"/>
      <c r="BI1533" s="217"/>
      <c r="BJ1533" s="217"/>
      <c r="BK1533" s="217"/>
      <c r="BL1533" s="217"/>
      <c r="BM1533" s="217"/>
      <c r="BN1533" s="217"/>
      <c r="BO1533" s="217"/>
      <c r="BP1533" s="217"/>
      <c r="BQ1533" s="217"/>
      <c r="BR1533" s="311"/>
      <c r="BS1533" s="311"/>
      <c r="BT1533" s="311"/>
      <c r="BU1533" s="311"/>
      <c r="BV1533" s="311"/>
      <c r="BW1533" s="311"/>
      <c r="BX1533" s="311"/>
      <c r="BY1533" s="217"/>
      <c r="BZ1533" s="217"/>
      <c r="CA1533" s="217"/>
      <c r="CB1533" s="217"/>
      <c r="CC1533" s="217"/>
      <c r="CD1533" s="217"/>
      <c r="CE1533" s="311"/>
      <c r="CF1533" s="311" t="str">
        <f>IFERROR(ROUND(STDEV(AN1533,L1533),1),"")</f>
        <v/>
      </c>
      <c r="CG1533" s="322"/>
      <c r="CH1533" s="322"/>
      <c r="CI1533" s="322"/>
      <c r="CJ1533" s="322"/>
      <c r="CK1533" s="322"/>
      <c r="CL1533" s="322"/>
      <c r="CM1533" s="322"/>
      <c r="CN1533" s="220" t="str">
        <f>IFERROR(ROUND((SUM(#REF!)),0),"")</f>
        <v/>
      </c>
      <c r="CO1533" s="216"/>
      <c r="CP1533" s="221"/>
      <c r="CQ1533" s="222"/>
      <c r="CR1533" s="196"/>
      <c r="CS1533" s="196"/>
      <c r="CT1533" s="196"/>
      <c r="CU1533" s="196"/>
      <c r="CV1533" s="196"/>
      <c r="CW1533" s="306">
        <f>AV1533+BH1533</f>
        <v>0</v>
      </c>
      <c r="CX1533" s="12">
        <f>SUM(BI1533:BQ1533,AW1533:BE1533)</f>
        <v>0</v>
      </c>
      <c r="CY1533" s="314" t="str">
        <f>IFERROR(ROUND(CX1533/K1533,0),"")</f>
        <v/>
      </c>
      <c r="CZ1533" s="314" t="str">
        <f>IFERROR(ROUND(CY1533/#REF!,1),"")</f>
        <v/>
      </c>
      <c r="DA1533" s="306" t="str">
        <f t="shared" si="171"/>
        <v/>
      </c>
      <c r="DB1533" s="316" t="str">
        <f t="shared" si="172"/>
        <v/>
      </c>
      <c r="DC1533" s="193"/>
      <c r="DD1533" s="12" t="str">
        <f>IFERROR(#REF!-AP1533,"")</f>
        <v/>
      </c>
      <c r="DE1533" s="193"/>
      <c r="DF1533" s="305" t="str">
        <f>IFERROR(#REF!-L1533,"")</f>
        <v/>
      </c>
      <c r="DG1533" s="311" t="e">
        <f>IF(#REF!&gt;AQ1533,0,1)</f>
        <v>#REF!</v>
      </c>
      <c r="DH1533" s="320">
        <f>IF(AN1533&lt;M1533,0,1)</f>
        <v>1</v>
      </c>
      <c r="DI1533" s="320">
        <f>IF(AN1533&gt;N1533,0,1)</f>
        <v>1</v>
      </c>
    </row>
    <row r="1534" spans="3:113" ht="20.25" x14ac:dyDescent="0.2">
      <c r="C1534" s="214"/>
      <c r="G1534" s="207"/>
      <c r="H1534" s="314"/>
      <c r="I1534" s="314"/>
      <c r="J1534" s="314"/>
      <c r="K1534" s="314"/>
      <c r="L1534" s="208"/>
      <c r="M1534" s="209"/>
      <c r="N1534" s="210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5"/>
      <c r="Z1534" s="195"/>
      <c r="AA1534" s="194"/>
      <c r="AB1534" s="194"/>
      <c r="AC1534" s="194"/>
      <c r="AD1534" s="194"/>
      <c r="AE1534" s="194"/>
      <c r="AF1534" s="194"/>
      <c r="AG1534" s="194"/>
      <c r="AH1534" s="194"/>
      <c r="AI1534" s="194"/>
      <c r="AJ1534" s="194"/>
      <c r="AK1534" s="195"/>
      <c r="AL1534" s="195"/>
      <c r="AM1534" s="323" t="str">
        <f t="shared" si="173"/>
        <v/>
      </c>
      <c r="AN1534" s="323" t="str">
        <f t="shared" si="174"/>
        <v/>
      </c>
      <c r="AO1534" s="276" t="str">
        <f t="shared" si="175"/>
        <v/>
      </c>
      <c r="AP1534" s="218"/>
      <c r="AQ1534" s="219"/>
      <c r="AR1534" s="217" t="str">
        <f t="shared" si="176"/>
        <v/>
      </c>
      <c r="AS1534" s="217" t="str">
        <f t="shared" si="177"/>
        <v/>
      </c>
      <c r="AT1534" s="217"/>
      <c r="AU1534" s="217"/>
      <c r="AV1534" s="217"/>
      <c r="AW1534" s="217"/>
      <c r="AX1534" s="217"/>
      <c r="AY1534" s="217"/>
      <c r="AZ1534" s="217"/>
      <c r="BA1534" s="217"/>
      <c r="BB1534" s="217"/>
      <c r="BC1534" s="217"/>
      <c r="BD1534" s="217"/>
      <c r="BE1534" s="217"/>
      <c r="BF1534" s="217"/>
      <c r="BG1534" s="217"/>
      <c r="BH1534" s="217"/>
      <c r="BI1534" s="217"/>
      <c r="BJ1534" s="217"/>
      <c r="BK1534" s="217"/>
      <c r="BL1534" s="217"/>
      <c r="BM1534" s="217"/>
      <c r="BN1534" s="217"/>
      <c r="BO1534" s="217"/>
      <c r="BP1534" s="217"/>
      <c r="BQ1534" s="217"/>
      <c r="BR1534" s="311"/>
      <c r="BS1534" s="311"/>
      <c r="BT1534" s="311"/>
      <c r="BU1534" s="311"/>
      <c r="BV1534" s="311"/>
      <c r="BW1534" s="311"/>
      <c r="BX1534" s="311"/>
      <c r="BY1534" s="217"/>
      <c r="BZ1534" s="217"/>
      <c r="CA1534" s="217"/>
      <c r="CB1534" s="217"/>
      <c r="CC1534" s="217"/>
      <c r="CD1534" s="217"/>
      <c r="CE1534" s="311"/>
      <c r="CF1534" s="311" t="str">
        <f>IFERROR(ROUND(STDEV(AN1534,L1534),1),"")</f>
        <v/>
      </c>
      <c r="CG1534" s="322"/>
      <c r="CH1534" s="322"/>
      <c r="CI1534" s="322"/>
      <c r="CJ1534" s="322"/>
      <c r="CK1534" s="322"/>
      <c r="CL1534" s="322"/>
      <c r="CM1534" s="322"/>
      <c r="CN1534" s="220" t="str">
        <f>IFERROR(ROUND((SUM(#REF!)),0),"")</f>
        <v/>
      </c>
      <c r="CO1534" s="216"/>
      <c r="CP1534" s="221"/>
      <c r="CQ1534" s="222"/>
      <c r="CR1534" s="196"/>
      <c r="CS1534" s="196"/>
      <c r="CT1534" s="196"/>
      <c r="CU1534" s="196"/>
      <c r="CV1534" s="196"/>
      <c r="CW1534" s="306">
        <f>AV1534+BH1534</f>
        <v>0</v>
      </c>
      <c r="CX1534" s="12">
        <f>SUM(BI1534:BQ1534,AW1534:BE1534)</f>
        <v>0</v>
      </c>
      <c r="CY1534" s="314" t="str">
        <f>IFERROR(ROUND(CX1534/K1534,0),"")</f>
        <v/>
      </c>
      <c r="CZ1534" s="314" t="str">
        <f>IFERROR(ROUND(CY1534/#REF!,1),"")</f>
        <v/>
      </c>
      <c r="DA1534" s="306" t="str">
        <f t="shared" si="171"/>
        <v/>
      </c>
      <c r="DB1534" s="316" t="str">
        <f t="shared" si="172"/>
        <v/>
      </c>
      <c r="DC1534" s="193"/>
      <c r="DD1534" s="12" t="str">
        <f>IFERROR(#REF!-AP1534,"")</f>
        <v/>
      </c>
      <c r="DE1534" s="193"/>
      <c r="DF1534" s="305" t="str">
        <f>IFERROR(#REF!-L1534,"")</f>
        <v/>
      </c>
      <c r="DG1534" s="311" t="e">
        <f>IF(#REF!&gt;AQ1534,0,1)</f>
        <v>#REF!</v>
      </c>
      <c r="DH1534" s="320">
        <f>IF(AN1534&lt;M1534,0,1)</f>
        <v>1</v>
      </c>
      <c r="DI1534" s="320">
        <f>IF(AN1534&gt;N1534,0,1)</f>
        <v>1</v>
      </c>
    </row>
    <row r="1535" spans="3:113" ht="20.25" x14ac:dyDescent="0.2">
      <c r="C1535" s="214"/>
      <c r="G1535" s="207"/>
      <c r="H1535" s="314"/>
      <c r="I1535" s="314"/>
      <c r="J1535" s="314"/>
      <c r="K1535" s="314"/>
      <c r="L1535" s="208"/>
      <c r="M1535" s="209"/>
      <c r="N1535" s="210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5"/>
      <c r="Z1535" s="195"/>
      <c r="AA1535" s="194"/>
      <c r="AB1535" s="194"/>
      <c r="AC1535" s="194"/>
      <c r="AD1535" s="194"/>
      <c r="AE1535" s="194"/>
      <c r="AF1535" s="194"/>
      <c r="AG1535" s="194"/>
      <c r="AH1535" s="194"/>
      <c r="AI1535" s="194"/>
      <c r="AJ1535" s="194"/>
      <c r="AK1535" s="195"/>
      <c r="AL1535" s="195"/>
      <c r="AM1535" s="323" t="str">
        <f t="shared" si="173"/>
        <v/>
      </c>
      <c r="AN1535" s="323" t="str">
        <f t="shared" si="174"/>
        <v/>
      </c>
      <c r="AO1535" s="276" t="str">
        <f t="shared" si="175"/>
        <v/>
      </c>
      <c r="AP1535" s="218"/>
      <c r="AQ1535" s="219"/>
      <c r="AR1535" s="217" t="str">
        <f t="shared" si="176"/>
        <v/>
      </c>
      <c r="AS1535" s="217" t="str">
        <f t="shared" si="177"/>
        <v/>
      </c>
      <c r="AT1535" s="217"/>
      <c r="AU1535" s="217"/>
      <c r="AV1535" s="217"/>
      <c r="AW1535" s="217"/>
      <c r="AX1535" s="217"/>
      <c r="AY1535" s="217"/>
      <c r="AZ1535" s="217"/>
      <c r="BA1535" s="217"/>
      <c r="BB1535" s="217"/>
      <c r="BC1535" s="217"/>
      <c r="BD1535" s="217"/>
      <c r="BE1535" s="217"/>
      <c r="BF1535" s="217"/>
      <c r="BG1535" s="217"/>
      <c r="BH1535" s="217"/>
      <c r="BI1535" s="217"/>
      <c r="BJ1535" s="217"/>
      <c r="BK1535" s="217"/>
      <c r="BL1535" s="217"/>
      <c r="BM1535" s="217"/>
      <c r="BN1535" s="217"/>
      <c r="BO1535" s="217"/>
      <c r="BP1535" s="217"/>
      <c r="BQ1535" s="217"/>
      <c r="BR1535" s="311"/>
      <c r="BS1535" s="311"/>
      <c r="BT1535" s="311"/>
      <c r="BU1535" s="311"/>
      <c r="BV1535" s="311"/>
      <c r="BW1535" s="311"/>
      <c r="BX1535" s="311"/>
      <c r="BY1535" s="217"/>
      <c r="BZ1535" s="217"/>
      <c r="CA1535" s="217"/>
      <c r="CB1535" s="217"/>
      <c r="CC1535" s="217"/>
      <c r="CD1535" s="217"/>
      <c r="CE1535" s="311"/>
      <c r="CF1535" s="311" t="str">
        <f>IFERROR(ROUND(STDEV(AN1535,L1535),1),"")</f>
        <v/>
      </c>
      <c r="CG1535" s="322"/>
      <c r="CH1535" s="322"/>
      <c r="CI1535" s="322"/>
      <c r="CJ1535" s="322"/>
      <c r="CK1535" s="322"/>
      <c r="CL1535" s="322"/>
      <c r="CM1535" s="322"/>
      <c r="CN1535" s="220" t="str">
        <f>IFERROR(ROUND((SUM(#REF!)),0),"")</f>
        <v/>
      </c>
      <c r="CO1535" s="216"/>
      <c r="CP1535" s="221"/>
      <c r="CQ1535" s="222"/>
      <c r="CR1535" s="196"/>
      <c r="CS1535" s="196"/>
      <c r="CT1535" s="196"/>
      <c r="CU1535" s="196"/>
      <c r="CV1535" s="196"/>
      <c r="CW1535" s="306">
        <f>AV1535+BH1535</f>
        <v>0</v>
      </c>
      <c r="CX1535" s="12">
        <f>SUM(BI1535:BQ1535,AW1535:BE1535)</f>
        <v>0</v>
      </c>
      <c r="CY1535" s="314" t="str">
        <f>IFERROR(ROUND(CX1535/K1535,0),"")</f>
        <v/>
      </c>
      <c r="CZ1535" s="314" t="str">
        <f>IFERROR(ROUND(CY1535/#REF!,1),"")</f>
        <v/>
      </c>
      <c r="DA1535" s="306" t="str">
        <f t="shared" si="171"/>
        <v/>
      </c>
      <c r="DB1535" s="316" t="str">
        <f t="shared" si="172"/>
        <v/>
      </c>
      <c r="DC1535" s="193"/>
      <c r="DD1535" s="12" t="str">
        <f>IFERROR(#REF!-AP1535,"")</f>
        <v/>
      </c>
      <c r="DE1535" s="193"/>
      <c r="DF1535" s="305" t="str">
        <f>IFERROR(#REF!-L1535,"")</f>
        <v/>
      </c>
      <c r="DG1535" s="311" t="e">
        <f>IF(#REF!&gt;AQ1535,0,1)</f>
        <v>#REF!</v>
      </c>
      <c r="DH1535" s="320">
        <f>IF(AN1535&lt;M1535,0,1)</f>
        <v>1</v>
      </c>
      <c r="DI1535" s="320">
        <f>IF(AN1535&gt;N1535,0,1)</f>
        <v>1</v>
      </c>
    </row>
    <row r="1536" spans="3:113" ht="20.25" x14ac:dyDescent="0.2">
      <c r="C1536" s="214"/>
      <c r="G1536" s="207"/>
      <c r="H1536" s="314"/>
      <c r="I1536" s="314"/>
      <c r="J1536" s="314"/>
      <c r="K1536" s="314"/>
      <c r="L1536" s="208"/>
      <c r="M1536" s="209"/>
      <c r="N1536" s="210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5"/>
      <c r="Z1536" s="195"/>
      <c r="AA1536" s="194"/>
      <c r="AB1536" s="194"/>
      <c r="AC1536" s="194"/>
      <c r="AD1536" s="194"/>
      <c r="AE1536" s="194"/>
      <c r="AF1536" s="194"/>
      <c r="AG1536" s="194"/>
      <c r="AH1536" s="194"/>
      <c r="AI1536" s="194"/>
      <c r="AJ1536" s="194"/>
      <c r="AK1536" s="195"/>
      <c r="AL1536" s="195"/>
      <c r="AM1536" s="323" t="str">
        <f t="shared" si="173"/>
        <v/>
      </c>
      <c r="AN1536" s="323" t="str">
        <f t="shared" si="174"/>
        <v/>
      </c>
      <c r="AO1536" s="276" t="str">
        <f t="shared" si="175"/>
        <v/>
      </c>
      <c r="AP1536" s="218"/>
      <c r="AQ1536" s="219"/>
      <c r="AR1536" s="217" t="str">
        <f t="shared" si="176"/>
        <v/>
      </c>
      <c r="AS1536" s="217" t="str">
        <f t="shared" si="177"/>
        <v/>
      </c>
      <c r="AT1536" s="217"/>
      <c r="AU1536" s="217"/>
      <c r="AV1536" s="217"/>
      <c r="AW1536" s="217"/>
      <c r="AX1536" s="217"/>
      <c r="AY1536" s="217"/>
      <c r="AZ1536" s="217"/>
      <c r="BA1536" s="217"/>
      <c r="BB1536" s="217"/>
      <c r="BC1536" s="217"/>
      <c r="BD1536" s="217"/>
      <c r="BE1536" s="217"/>
      <c r="BF1536" s="217"/>
      <c r="BG1536" s="217"/>
      <c r="BH1536" s="217"/>
      <c r="BI1536" s="217"/>
      <c r="BJ1536" s="217"/>
      <c r="BK1536" s="217"/>
      <c r="BL1536" s="217"/>
      <c r="BM1536" s="217"/>
      <c r="BN1536" s="217"/>
      <c r="BO1536" s="217"/>
      <c r="BP1536" s="217"/>
      <c r="BQ1536" s="217"/>
      <c r="BR1536" s="311"/>
      <c r="BS1536" s="311"/>
      <c r="BT1536" s="311"/>
      <c r="BU1536" s="311"/>
      <c r="BV1536" s="311"/>
      <c r="BW1536" s="311"/>
      <c r="BX1536" s="311"/>
      <c r="BY1536" s="217"/>
      <c r="BZ1536" s="217"/>
      <c r="CA1536" s="217"/>
      <c r="CB1536" s="217"/>
      <c r="CC1536" s="217"/>
      <c r="CD1536" s="217"/>
      <c r="CE1536" s="311"/>
      <c r="CF1536" s="311" t="str">
        <f>IFERROR(ROUND(STDEV(AN1536,L1536),1),"")</f>
        <v/>
      </c>
      <c r="CG1536" s="322"/>
      <c r="CH1536" s="322"/>
      <c r="CI1536" s="322"/>
      <c r="CJ1536" s="322"/>
      <c r="CK1536" s="322"/>
      <c r="CL1536" s="322"/>
      <c r="CM1536" s="322"/>
      <c r="CN1536" s="220" t="str">
        <f>IFERROR(ROUND((SUM(#REF!)),0),"")</f>
        <v/>
      </c>
      <c r="CO1536" s="216"/>
      <c r="CP1536" s="221"/>
      <c r="CQ1536" s="222"/>
      <c r="CR1536" s="196"/>
      <c r="CS1536" s="196"/>
      <c r="CT1536" s="196"/>
      <c r="CU1536" s="196"/>
      <c r="CV1536" s="196"/>
      <c r="CW1536" s="306">
        <f>AV1536+BH1536</f>
        <v>0</v>
      </c>
      <c r="CX1536" s="12">
        <f>SUM(BI1536:BQ1536,AW1536:BE1536)</f>
        <v>0</v>
      </c>
      <c r="CY1536" s="314" t="str">
        <f>IFERROR(ROUND(CX1536/K1536,0),"")</f>
        <v/>
      </c>
      <c r="CZ1536" s="314" t="str">
        <f>IFERROR(ROUND(CY1536/#REF!,1),"")</f>
        <v/>
      </c>
      <c r="DA1536" s="306" t="str">
        <f t="shared" si="171"/>
        <v/>
      </c>
      <c r="DB1536" s="316" t="str">
        <f t="shared" si="172"/>
        <v/>
      </c>
      <c r="DC1536" s="193"/>
      <c r="DD1536" s="12" t="str">
        <f>IFERROR(#REF!-AP1536,"")</f>
        <v/>
      </c>
      <c r="DE1536" s="193"/>
      <c r="DF1536" s="305" t="str">
        <f>IFERROR(#REF!-L1536,"")</f>
        <v/>
      </c>
      <c r="DG1536" s="311" t="e">
        <f>IF(#REF!&gt;AQ1536,0,1)</f>
        <v>#REF!</v>
      </c>
      <c r="DH1536" s="320">
        <f>IF(AN1536&lt;M1536,0,1)</f>
        <v>1</v>
      </c>
      <c r="DI1536" s="320">
        <f>IF(AN1536&gt;N1536,0,1)</f>
        <v>1</v>
      </c>
    </row>
    <row r="1537" spans="3:113" ht="20.25" x14ac:dyDescent="0.2">
      <c r="C1537" s="214"/>
      <c r="G1537" s="207"/>
      <c r="H1537" s="314"/>
      <c r="I1537" s="314"/>
      <c r="J1537" s="314"/>
      <c r="K1537" s="314"/>
      <c r="L1537" s="208"/>
      <c r="M1537" s="209"/>
      <c r="N1537" s="210"/>
      <c r="O1537" s="194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5"/>
      <c r="Z1537" s="195"/>
      <c r="AA1537" s="194"/>
      <c r="AB1537" s="194"/>
      <c r="AC1537" s="194"/>
      <c r="AD1537" s="194"/>
      <c r="AE1537" s="194"/>
      <c r="AF1537" s="194"/>
      <c r="AG1537" s="194"/>
      <c r="AH1537" s="194"/>
      <c r="AI1537" s="194"/>
      <c r="AJ1537" s="194"/>
      <c r="AK1537" s="195"/>
      <c r="AL1537" s="195"/>
      <c r="AM1537" s="323" t="str">
        <f t="shared" si="173"/>
        <v/>
      </c>
      <c r="AN1537" s="323" t="str">
        <f t="shared" si="174"/>
        <v/>
      </c>
      <c r="AO1537" s="276" t="str">
        <f t="shared" si="175"/>
        <v/>
      </c>
      <c r="AP1537" s="218"/>
      <c r="AQ1537" s="219"/>
      <c r="AR1537" s="217" t="str">
        <f t="shared" si="176"/>
        <v/>
      </c>
      <c r="AS1537" s="217" t="str">
        <f t="shared" si="177"/>
        <v/>
      </c>
      <c r="AT1537" s="217"/>
      <c r="AU1537" s="217"/>
      <c r="AV1537" s="217"/>
      <c r="AW1537" s="217"/>
      <c r="AX1537" s="217"/>
      <c r="AY1537" s="217"/>
      <c r="AZ1537" s="217"/>
      <c r="BA1537" s="217"/>
      <c r="BB1537" s="217"/>
      <c r="BC1537" s="217"/>
      <c r="BD1537" s="217"/>
      <c r="BE1537" s="217"/>
      <c r="BF1537" s="217"/>
      <c r="BG1537" s="217"/>
      <c r="BH1537" s="217"/>
      <c r="BI1537" s="217"/>
      <c r="BJ1537" s="217"/>
      <c r="BK1537" s="217"/>
      <c r="BL1537" s="217"/>
      <c r="BM1537" s="217"/>
      <c r="BN1537" s="217"/>
      <c r="BO1537" s="217"/>
      <c r="BP1537" s="217"/>
      <c r="BQ1537" s="217"/>
      <c r="BR1537" s="311"/>
      <c r="BS1537" s="311"/>
      <c r="BT1537" s="311"/>
      <c r="BU1537" s="311"/>
      <c r="BV1537" s="311"/>
      <c r="BW1537" s="311"/>
      <c r="BX1537" s="311"/>
      <c r="BY1537" s="217"/>
      <c r="BZ1537" s="217"/>
      <c r="CA1537" s="217"/>
      <c r="CB1537" s="217"/>
      <c r="CC1537" s="217"/>
      <c r="CD1537" s="217"/>
      <c r="CE1537" s="311"/>
      <c r="CF1537" s="311" t="str">
        <f>IFERROR(ROUND(STDEV(AN1537,L1537),1),"")</f>
        <v/>
      </c>
      <c r="CG1537" s="322"/>
      <c r="CH1537" s="322"/>
      <c r="CI1537" s="322"/>
      <c r="CJ1537" s="322"/>
      <c r="CK1537" s="322"/>
      <c r="CL1537" s="322"/>
      <c r="CM1537" s="322"/>
      <c r="CN1537" s="220" t="str">
        <f>IFERROR(ROUND((SUM(#REF!)),0),"")</f>
        <v/>
      </c>
      <c r="CO1537" s="216"/>
      <c r="CP1537" s="221"/>
      <c r="CQ1537" s="222"/>
      <c r="CR1537" s="196"/>
      <c r="CS1537" s="196"/>
      <c r="CT1537" s="196"/>
      <c r="CU1537" s="196"/>
      <c r="CV1537" s="196"/>
      <c r="CW1537" s="306">
        <f>AV1537+BH1537</f>
        <v>0</v>
      </c>
      <c r="CX1537" s="12">
        <f>SUM(BI1537:BQ1537,AW1537:BE1537)</f>
        <v>0</v>
      </c>
      <c r="CY1537" s="314" t="str">
        <f>IFERROR(ROUND(CX1537/K1537,0),"")</f>
        <v/>
      </c>
      <c r="CZ1537" s="314" t="str">
        <f>IFERROR(ROUND(CY1537/#REF!,1),"")</f>
        <v/>
      </c>
      <c r="DA1537" s="306" t="str">
        <f t="shared" si="171"/>
        <v/>
      </c>
      <c r="DB1537" s="316" t="str">
        <f t="shared" si="172"/>
        <v/>
      </c>
      <c r="DC1537" s="193"/>
      <c r="DD1537" s="12" t="str">
        <f>IFERROR(#REF!-AP1537,"")</f>
        <v/>
      </c>
      <c r="DE1537" s="193"/>
      <c r="DF1537" s="305" t="str">
        <f>IFERROR(#REF!-L1537,"")</f>
        <v/>
      </c>
      <c r="DG1537" s="311" t="e">
        <f>IF(#REF!&gt;AQ1537,0,1)</f>
        <v>#REF!</v>
      </c>
      <c r="DH1537" s="320">
        <f>IF(AN1537&lt;M1537,0,1)</f>
        <v>1</v>
      </c>
      <c r="DI1537" s="320">
        <f>IF(AN1537&gt;N1537,0,1)</f>
        <v>1</v>
      </c>
    </row>
    <row r="1538" spans="3:113" ht="20.25" x14ac:dyDescent="0.2">
      <c r="C1538" s="214"/>
      <c r="G1538" s="207"/>
      <c r="H1538" s="314"/>
      <c r="I1538" s="314"/>
      <c r="J1538" s="314"/>
      <c r="K1538" s="314"/>
      <c r="L1538" s="208"/>
      <c r="M1538" s="209"/>
      <c r="N1538" s="210"/>
      <c r="O1538" s="194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5"/>
      <c r="Z1538" s="195"/>
      <c r="AA1538" s="194"/>
      <c r="AB1538" s="194"/>
      <c r="AC1538" s="194"/>
      <c r="AD1538" s="194"/>
      <c r="AE1538" s="194"/>
      <c r="AF1538" s="194"/>
      <c r="AG1538" s="194"/>
      <c r="AH1538" s="194"/>
      <c r="AI1538" s="194"/>
      <c r="AJ1538" s="194"/>
      <c r="AK1538" s="195"/>
      <c r="AL1538" s="195"/>
      <c r="AM1538" s="323" t="str">
        <f t="shared" si="173"/>
        <v/>
      </c>
      <c r="AN1538" s="323" t="str">
        <f t="shared" si="174"/>
        <v/>
      </c>
      <c r="AO1538" s="276" t="str">
        <f t="shared" si="175"/>
        <v/>
      </c>
      <c r="AP1538" s="218"/>
      <c r="AQ1538" s="219"/>
      <c r="AR1538" s="217" t="str">
        <f t="shared" si="176"/>
        <v/>
      </c>
      <c r="AS1538" s="217" t="str">
        <f t="shared" si="177"/>
        <v/>
      </c>
      <c r="AT1538" s="217"/>
      <c r="AU1538" s="217"/>
      <c r="AV1538" s="217"/>
      <c r="AW1538" s="217"/>
      <c r="AX1538" s="217"/>
      <c r="AY1538" s="217"/>
      <c r="AZ1538" s="217"/>
      <c r="BA1538" s="217"/>
      <c r="BB1538" s="217"/>
      <c r="BC1538" s="217"/>
      <c r="BD1538" s="217"/>
      <c r="BE1538" s="217"/>
      <c r="BF1538" s="217"/>
      <c r="BG1538" s="217"/>
      <c r="BH1538" s="217"/>
      <c r="BI1538" s="217"/>
      <c r="BJ1538" s="217"/>
      <c r="BK1538" s="217"/>
      <c r="BL1538" s="217"/>
      <c r="BM1538" s="217"/>
      <c r="BN1538" s="217"/>
      <c r="BO1538" s="217"/>
      <c r="BP1538" s="217"/>
      <c r="BQ1538" s="217"/>
      <c r="BR1538" s="311"/>
      <c r="BS1538" s="311"/>
      <c r="BT1538" s="311"/>
      <c r="BU1538" s="311"/>
      <c r="BV1538" s="311"/>
      <c r="BW1538" s="311"/>
      <c r="BX1538" s="311"/>
      <c r="BY1538" s="217"/>
      <c r="BZ1538" s="217"/>
      <c r="CA1538" s="217"/>
      <c r="CB1538" s="217"/>
      <c r="CC1538" s="217"/>
      <c r="CD1538" s="217"/>
      <c r="CE1538" s="311"/>
      <c r="CF1538" s="311" t="str">
        <f>IFERROR(ROUND(STDEV(AN1538,L1538),1),"")</f>
        <v/>
      </c>
      <c r="CG1538" s="322"/>
      <c r="CH1538" s="322"/>
      <c r="CI1538" s="322"/>
      <c r="CJ1538" s="322"/>
      <c r="CK1538" s="322"/>
      <c r="CL1538" s="322"/>
      <c r="CM1538" s="322"/>
      <c r="CN1538" s="220" t="str">
        <f>IFERROR(ROUND((SUM(#REF!)),0),"")</f>
        <v/>
      </c>
      <c r="CO1538" s="216"/>
      <c r="CP1538" s="221"/>
      <c r="CQ1538" s="222"/>
      <c r="CR1538" s="196"/>
      <c r="CS1538" s="196"/>
      <c r="CT1538" s="196"/>
      <c r="CU1538" s="196"/>
      <c r="CV1538" s="196"/>
      <c r="CW1538" s="306">
        <f>AV1538+BH1538</f>
        <v>0</v>
      </c>
      <c r="CX1538" s="12">
        <f>SUM(BI1538:BQ1538,AW1538:BE1538)</f>
        <v>0</v>
      </c>
      <c r="CY1538" s="314" t="str">
        <f>IFERROR(ROUND(CX1538/K1538,0),"")</f>
        <v/>
      </c>
      <c r="CZ1538" s="314" t="str">
        <f>IFERROR(ROUND(CY1538/#REF!,1),"")</f>
        <v/>
      </c>
      <c r="DA1538" s="306" t="str">
        <f t="shared" si="171"/>
        <v/>
      </c>
      <c r="DB1538" s="316" t="str">
        <f t="shared" si="172"/>
        <v/>
      </c>
      <c r="DC1538" s="193"/>
      <c r="DD1538" s="12" t="str">
        <f>IFERROR(#REF!-AP1538,"")</f>
        <v/>
      </c>
      <c r="DE1538" s="193"/>
      <c r="DF1538" s="305" t="str">
        <f>IFERROR(#REF!-L1538,"")</f>
        <v/>
      </c>
      <c r="DG1538" s="311" t="e">
        <f>IF(#REF!&gt;AQ1538,0,1)</f>
        <v>#REF!</v>
      </c>
      <c r="DH1538" s="320">
        <f>IF(AN1538&lt;M1538,0,1)</f>
        <v>1</v>
      </c>
      <c r="DI1538" s="320">
        <f>IF(AN1538&gt;N1538,0,1)</f>
        <v>1</v>
      </c>
    </row>
    <row r="1539" spans="3:113" ht="20.25" x14ac:dyDescent="0.2">
      <c r="C1539" s="214"/>
      <c r="G1539" s="207"/>
      <c r="H1539" s="314"/>
      <c r="I1539" s="314"/>
      <c r="J1539" s="314"/>
      <c r="K1539" s="314"/>
      <c r="L1539" s="208"/>
      <c r="M1539" s="209"/>
      <c r="N1539" s="210"/>
      <c r="O1539" s="194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5"/>
      <c r="Z1539" s="195"/>
      <c r="AA1539" s="194"/>
      <c r="AB1539" s="194"/>
      <c r="AC1539" s="194"/>
      <c r="AD1539" s="194"/>
      <c r="AE1539" s="194"/>
      <c r="AF1539" s="194"/>
      <c r="AG1539" s="194"/>
      <c r="AH1539" s="194"/>
      <c r="AI1539" s="194"/>
      <c r="AJ1539" s="194"/>
      <c r="AK1539" s="195"/>
      <c r="AL1539" s="195"/>
      <c r="AM1539" s="323" t="str">
        <f t="shared" si="173"/>
        <v/>
      </c>
      <c r="AN1539" s="323" t="str">
        <f t="shared" si="174"/>
        <v/>
      </c>
      <c r="AO1539" s="276" t="str">
        <f t="shared" si="175"/>
        <v/>
      </c>
      <c r="AP1539" s="218"/>
      <c r="AQ1539" s="219"/>
      <c r="AR1539" s="217" t="str">
        <f t="shared" si="176"/>
        <v/>
      </c>
      <c r="AS1539" s="217" t="str">
        <f t="shared" si="177"/>
        <v/>
      </c>
      <c r="AT1539" s="217"/>
      <c r="AU1539" s="217"/>
      <c r="AV1539" s="217"/>
      <c r="AW1539" s="217"/>
      <c r="AX1539" s="217"/>
      <c r="AY1539" s="217"/>
      <c r="AZ1539" s="217"/>
      <c r="BA1539" s="217"/>
      <c r="BB1539" s="217"/>
      <c r="BC1539" s="217"/>
      <c r="BD1539" s="217"/>
      <c r="BE1539" s="217"/>
      <c r="BF1539" s="217"/>
      <c r="BG1539" s="217"/>
      <c r="BH1539" s="217"/>
      <c r="BI1539" s="217"/>
      <c r="BJ1539" s="217"/>
      <c r="BK1539" s="217"/>
      <c r="BL1539" s="217"/>
      <c r="BM1539" s="217"/>
      <c r="BN1539" s="217"/>
      <c r="BO1539" s="217"/>
      <c r="BP1539" s="217"/>
      <c r="BQ1539" s="217"/>
      <c r="BR1539" s="311"/>
      <c r="BS1539" s="311"/>
      <c r="BT1539" s="311"/>
      <c r="BU1539" s="311"/>
      <c r="BV1539" s="311"/>
      <c r="BW1539" s="311"/>
      <c r="BX1539" s="311"/>
      <c r="BY1539" s="217"/>
      <c r="BZ1539" s="217"/>
      <c r="CA1539" s="217"/>
      <c r="CB1539" s="217"/>
      <c r="CC1539" s="217"/>
      <c r="CD1539" s="217"/>
      <c r="CE1539" s="311"/>
      <c r="CF1539" s="311" t="str">
        <f>IFERROR(ROUND(STDEV(AN1539,L1539),1),"")</f>
        <v/>
      </c>
      <c r="CG1539" s="322"/>
      <c r="CH1539" s="322"/>
      <c r="CI1539" s="322"/>
      <c r="CJ1539" s="322"/>
      <c r="CK1539" s="322"/>
      <c r="CL1539" s="322"/>
      <c r="CM1539" s="322"/>
      <c r="CN1539" s="220" t="str">
        <f>IFERROR(ROUND((SUM(#REF!)),0),"")</f>
        <v/>
      </c>
      <c r="CO1539" s="216"/>
      <c r="CP1539" s="221"/>
      <c r="CQ1539" s="222"/>
      <c r="CR1539" s="196"/>
      <c r="CS1539" s="196"/>
      <c r="CT1539" s="196"/>
      <c r="CU1539" s="196"/>
      <c r="CV1539" s="196"/>
      <c r="CW1539" s="306">
        <f>AV1539+BH1539</f>
        <v>0</v>
      </c>
      <c r="CX1539" s="12">
        <f>SUM(BI1539:BQ1539,AW1539:BE1539)</f>
        <v>0</v>
      </c>
      <c r="CY1539" s="314" t="str">
        <f>IFERROR(ROUND(CX1539/K1539,0),"")</f>
        <v/>
      </c>
      <c r="CZ1539" s="314" t="str">
        <f>IFERROR(ROUND(CY1539/#REF!,1),"")</f>
        <v/>
      </c>
      <c r="DA1539" s="306" t="str">
        <f t="shared" si="171"/>
        <v/>
      </c>
      <c r="DB1539" s="316" t="str">
        <f t="shared" si="172"/>
        <v/>
      </c>
      <c r="DC1539" s="193"/>
      <c r="DD1539" s="12" t="str">
        <f>IFERROR(#REF!-AP1539,"")</f>
        <v/>
      </c>
      <c r="DE1539" s="193"/>
      <c r="DF1539" s="305" t="str">
        <f>IFERROR(#REF!-L1539,"")</f>
        <v/>
      </c>
      <c r="DG1539" s="311" t="e">
        <f>IF(#REF!&gt;AQ1539,0,1)</f>
        <v>#REF!</v>
      </c>
      <c r="DH1539" s="320">
        <f>IF(AN1539&lt;M1539,0,1)</f>
        <v>1</v>
      </c>
      <c r="DI1539" s="320">
        <f>IF(AN1539&gt;N1539,0,1)</f>
        <v>1</v>
      </c>
    </row>
    <row r="1540" spans="3:113" ht="20.25" x14ac:dyDescent="0.2">
      <c r="C1540" s="214"/>
      <c r="G1540" s="207"/>
      <c r="H1540" s="314"/>
      <c r="I1540" s="314"/>
      <c r="J1540" s="314"/>
      <c r="K1540" s="314"/>
      <c r="L1540" s="208"/>
      <c r="M1540" s="209"/>
      <c r="N1540" s="210"/>
      <c r="O1540" s="194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5"/>
      <c r="Z1540" s="195"/>
      <c r="AA1540" s="194"/>
      <c r="AB1540" s="194"/>
      <c r="AC1540" s="194"/>
      <c r="AD1540" s="194"/>
      <c r="AE1540" s="194"/>
      <c r="AF1540" s="194"/>
      <c r="AG1540" s="194"/>
      <c r="AH1540" s="194"/>
      <c r="AI1540" s="194"/>
      <c r="AJ1540" s="194"/>
      <c r="AK1540" s="195"/>
      <c r="AL1540" s="195"/>
      <c r="AM1540" s="323" t="str">
        <f t="shared" si="173"/>
        <v/>
      </c>
      <c r="AN1540" s="323" t="str">
        <f t="shared" si="174"/>
        <v/>
      </c>
      <c r="AO1540" s="276" t="str">
        <f t="shared" si="175"/>
        <v/>
      </c>
      <c r="AP1540" s="218"/>
      <c r="AQ1540" s="219"/>
      <c r="AR1540" s="217" t="str">
        <f t="shared" si="176"/>
        <v/>
      </c>
      <c r="AS1540" s="217" t="str">
        <f t="shared" si="177"/>
        <v/>
      </c>
      <c r="AT1540" s="217"/>
      <c r="AU1540" s="217"/>
      <c r="AV1540" s="217"/>
      <c r="AW1540" s="217"/>
      <c r="AX1540" s="217"/>
      <c r="AY1540" s="217"/>
      <c r="AZ1540" s="217"/>
      <c r="BA1540" s="217"/>
      <c r="BB1540" s="217"/>
      <c r="BC1540" s="217"/>
      <c r="BD1540" s="217"/>
      <c r="BE1540" s="217"/>
      <c r="BF1540" s="217"/>
      <c r="BG1540" s="217"/>
      <c r="BH1540" s="217"/>
      <c r="BI1540" s="217"/>
      <c r="BJ1540" s="217"/>
      <c r="BK1540" s="217"/>
      <c r="BL1540" s="217"/>
      <c r="BM1540" s="217"/>
      <c r="BN1540" s="217"/>
      <c r="BO1540" s="217"/>
      <c r="BP1540" s="217"/>
      <c r="BQ1540" s="217"/>
      <c r="BR1540" s="311"/>
      <c r="BS1540" s="311"/>
      <c r="BT1540" s="311"/>
      <c r="BU1540" s="311"/>
      <c r="BV1540" s="311"/>
      <c r="BW1540" s="311"/>
      <c r="BX1540" s="311"/>
      <c r="BY1540" s="217"/>
      <c r="BZ1540" s="217"/>
      <c r="CA1540" s="217"/>
      <c r="CB1540" s="217"/>
      <c r="CC1540" s="217"/>
      <c r="CD1540" s="217"/>
      <c r="CE1540" s="311"/>
      <c r="CF1540" s="311" t="str">
        <f>IFERROR(ROUND(STDEV(AN1540,L1540),1),"")</f>
        <v/>
      </c>
      <c r="CG1540" s="322"/>
      <c r="CH1540" s="322"/>
      <c r="CI1540" s="322"/>
      <c r="CJ1540" s="322"/>
      <c r="CK1540" s="322"/>
      <c r="CL1540" s="322"/>
      <c r="CM1540" s="322"/>
      <c r="CN1540" s="220" t="str">
        <f>IFERROR(ROUND((SUM(#REF!)),0),"")</f>
        <v/>
      </c>
      <c r="CO1540" s="216"/>
      <c r="CP1540" s="221"/>
      <c r="CQ1540" s="222"/>
      <c r="CR1540" s="196"/>
      <c r="CS1540" s="196"/>
      <c r="CT1540" s="196"/>
      <c r="CU1540" s="196"/>
      <c r="CV1540" s="196"/>
      <c r="CW1540" s="306">
        <f>AV1540+BH1540</f>
        <v>0</v>
      </c>
      <c r="CX1540" s="12">
        <f>SUM(BI1540:BQ1540,AW1540:BE1540)</f>
        <v>0</v>
      </c>
      <c r="CY1540" s="314" t="str">
        <f>IFERROR(ROUND(CX1540/K1540,0),"")</f>
        <v/>
      </c>
      <c r="CZ1540" s="314" t="str">
        <f>IFERROR(ROUND(CY1540/#REF!,1),"")</f>
        <v/>
      </c>
      <c r="DA1540" s="306" t="str">
        <f t="shared" ref="DA1540:DA1603" si="178">IFERROR(CW1540+CY1540,"")</f>
        <v/>
      </c>
      <c r="DB1540" s="316" t="str">
        <f t="shared" ref="DB1540:DB1603" si="179">IFERROR(CY1540/DA1540,"")</f>
        <v/>
      </c>
      <c r="DC1540" s="193"/>
      <c r="DD1540" s="12" t="str">
        <f>IFERROR(#REF!-AP1540,"")</f>
        <v/>
      </c>
      <c r="DE1540" s="193"/>
      <c r="DF1540" s="305" t="str">
        <f>IFERROR(#REF!-L1540,"")</f>
        <v/>
      </c>
      <c r="DG1540" s="311" t="e">
        <f>IF(#REF!&gt;AQ1540,0,1)</f>
        <v>#REF!</v>
      </c>
      <c r="DH1540" s="320">
        <f>IF(AN1540&lt;M1540,0,1)</f>
        <v>1</v>
      </c>
      <c r="DI1540" s="320">
        <f>IF(AN1540&gt;N1540,0,1)</f>
        <v>1</v>
      </c>
    </row>
    <row r="1541" spans="3:113" ht="20.25" x14ac:dyDescent="0.2">
      <c r="C1541" s="214"/>
      <c r="G1541" s="207"/>
      <c r="H1541" s="314"/>
      <c r="I1541" s="314"/>
      <c r="J1541" s="314"/>
      <c r="K1541" s="314"/>
      <c r="L1541" s="208"/>
      <c r="M1541" s="209"/>
      <c r="N1541" s="210"/>
      <c r="O1541" s="194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5"/>
      <c r="Z1541" s="195"/>
      <c r="AA1541" s="194"/>
      <c r="AB1541" s="194"/>
      <c r="AC1541" s="194"/>
      <c r="AD1541" s="194"/>
      <c r="AE1541" s="194"/>
      <c r="AF1541" s="194"/>
      <c r="AG1541" s="194"/>
      <c r="AH1541" s="194"/>
      <c r="AI1541" s="194"/>
      <c r="AJ1541" s="194"/>
      <c r="AK1541" s="195"/>
      <c r="AL1541" s="195"/>
      <c r="AM1541" s="323" t="str">
        <f t="shared" si="173"/>
        <v/>
      </c>
      <c r="AN1541" s="323" t="str">
        <f t="shared" si="174"/>
        <v/>
      </c>
      <c r="AO1541" s="276" t="str">
        <f t="shared" si="175"/>
        <v/>
      </c>
      <c r="AP1541" s="218"/>
      <c r="AQ1541" s="219"/>
      <c r="AR1541" s="217" t="str">
        <f t="shared" si="176"/>
        <v/>
      </c>
      <c r="AS1541" s="217" t="str">
        <f t="shared" si="177"/>
        <v/>
      </c>
      <c r="AT1541" s="217"/>
      <c r="AU1541" s="217"/>
      <c r="AV1541" s="217"/>
      <c r="AW1541" s="217"/>
      <c r="AX1541" s="217"/>
      <c r="AY1541" s="217"/>
      <c r="AZ1541" s="217"/>
      <c r="BA1541" s="217"/>
      <c r="BB1541" s="217"/>
      <c r="BC1541" s="217"/>
      <c r="BD1541" s="217"/>
      <c r="BE1541" s="217"/>
      <c r="BF1541" s="217"/>
      <c r="BG1541" s="217"/>
      <c r="BH1541" s="217"/>
      <c r="BI1541" s="217"/>
      <c r="BJ1541" s="217"/>
      <c r="BK1541" s="217"/>
      <c r="BL1541" s="217"/>
      <c r="BM1541" s="217"/>
      <c r="BN1541" s="217"/>
      <c r="BO1541" s="217"/>
      <c r="BP1541" s="217"/>
      <c r="BQ1541" s="217"/>
      <c r="BR1541" s="311"/>
      <c r="BS1541" s="311"/>
      <c r="BT1541" s="311"/>
      <c r="BU1541" s="311"/>
      <c r="BV1541" s="311"/>
      <c r="BW1541" s="311"/>
      <c r="BX1541" s="311"/>
      <c r="BY1541" s="217"/>
      <c r="BZ1541" s="217"/>
      <c r="CA1541" s="217"/>
      <c r="CB1541" s="217"/>
      <c r="CC1541" s="217"/>
      <c r="CD1541" s="217"/>
      <c r="CE1541" s="311"/>
      <c r="CF1541" s="311" t="str">
        <f>IFERROR(ROUND(STDEV(AN1541,L1541),1),"")</f>
        <v/>
      </c>
      <c r="CG1541" s="322"/>
      <c r="CH1541" s="322"/>
      <c r="CI1541" s="322"/>
      <c r="CJ1541" s="322"/>
      <c r="CK1541" s="322"/>
      <c r="CL1541" s="322"/>
      <c r="CM1541" s="322"/>
      <c r="CN1541" s="220" t="str">
        <f>IFERROR(ROUND((SUM(#REF!)),0),"")</f>
        <v/>
      </c>
      <c r="CO1541" s="216"/>
      <c r="CP1541" s="221"/>
      <c r="CQ1541" s="222"/>
      <c r="CR1541" s="196"/>
      <c r="CS1541" s="196"/>
      <c r="CT1541" s="196"/>
      <c r="CU1541" s="196"/>
      <c r="CV1541" s="196"/>
      <c r="CW1541" s="306">
        <f>AV1541+BH1541</f>
        <v>0</v>
      </c>
      <c r="CX1541" s="12">
        <f>SUM(BI1541:BQ1541,AW1541:BE1541)</f>
        <v>0</v>
      </c>
      <c r="CY1541" s="314" t="str">
        <f>IFERROR(ROUND(CX1541/K1541,0),"")</f>
        <v/>
      </c>
      <c r="CZ1541" s="314" t="str">
        <f>IFERROR(ROUND(CY1541/#REF!,1),"")</f>
        <v/>
      </c>
      <c r="DA1541" s="306" t="str">
        <f t="shared" si="178"/>
        <v/>
      </c>
      <c r="DB1541" s="316" t="str">
        <f t="shared" si="179"/>
        <v/>
      </c>
      <c r="DC1541" s="193"/>
      <c r="DD1541" s="12" t="str">
        <f>IFERROR(#REF!-AP1541,"")</f>
        <v/>
      </c>
      <c r="DE1541" s="193"/>
      <c r="DF1541" s="305" t="str">
        <f>IFERROR(#REF!-L1541,"")</f>
        <v/>
      </c>
      <c r="DG1541" s="311" t="e">
        <f>IF(#REF!&gt;AQ1541,0,1)</f>
        <v>#REF!</v>
      </c>
      <c r="DH1541" s="320">
        <f>IF(AN1541&lt;M1541,0,1)</f>
        <v>1</v>
      </c>
      <c r="DI1541" s="320">
        <f>IF(AN1541&gt;N1541,0,1)</f>
        <v>1</v>
      </c>
    </row>
    <row r="1542" spans="3:113" ht="20.25" x14ac:dyDescent="0.2">
      <c r="C1542" s="214"/>
      <c r="G1542" s="207"/>
      <c r="H1542" s="314"/>
      <c r="I1542" s="314"/>
      <c r="J1542" s="314"/>
      <c r="K1542" s="314"/>
      <c r="L1542" s="208"/>
      <c r="M1542" s="209"/>
      <c r="N1542" s="210"/>
      <c r="O1542" s="194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5"/>
      <c r="Z1542" s="195"/>
      <c r="AA1542" s="194"/>
      <c r="AB1542" s="194"/>
      <c r="AC1542" s="194"/>
      <c r="AD1542" s="194"/>
      <c r="AE1542" s="194"/>
      <c r="AF1542" s="194"/>
      <c r="AG1542" s="194"/>
      <c r="AH1542" s="194"/>
      <c r="AI1542" s="194"/>
      <c r="AJ1542" s="194"/>
      <c r="AK1542" s="195"/>
      <c r="AL1542" s="195"/>
      <c r="AM1542" s="323" t="str">
        <f t="shared" si="173"/>
        <v/>
      </c>
      <c r="AN1542" s="323" t="str">
        <f t="shared" si="174"/>
        <v/>
      </c>
      <c r="AO1542" s="276" t="str">
        <f t="shared" si="175"/>
        <v/>
      </c>
      <c r="AP1542" s="218"/>
      <c r="AQ1542" s="219"/>
      <c r="AR1542" s="217" t="str">
        <f t="shared" si="176"/>
        <v/>
      </c>
      <c r="AS1542" s="217" t="str">
        <f t="shared" si="177"/>
        <v/>
      </c>
      <c r="AT1542" s="217"/>
      <c r="AU1542" s="217"/>
      <c r="AV1542" s="217"/>
      <c r="AW1542" s="217"/>
      <c r="AX1542" s="217"/>
      <c r="AY1542" s="217"/>
      <c r="AZ1542" s="217"/>
      <c r="BA1542" s="217"/>
      <c r="BB1542" s="217"/>
      <c r="BC1542" s="217"/>
      <c r="BD1542" s="217"/>
      <c r="BE1542" s="217"/>
      <c r="BF1542" s="217"/>
      <c r="BG1542" s="217"/>
      <c r="BH1542" s="217"/>
      <c r="BI1542" s="217"/>
      <c r="BJ1542" s="217"/>
      <c r="BK1542" s="217"/>
      <c r="BL1542" s="217"/>
      <c r="BM1542" s="217"/>
      <c r="BN1542" s="217"/>
      <c r="BO1542" s="217"/>
      <c r="BP1542" s="217"/>
      <c r="BQ1542" s="217"/>
      <c r="BR1542" s="311"/>
      <c r="BS1542" s="311"/>
      <c r="BT1542" s="311"/>
      <c r="BU1542" s="311"/>
      <c r="BV1542" s="311"/>
      <c r="BW1542" s="311"/>
      <c r="BX1542" s="311"/>
      <c r="BY1542" s="217"/>
      <c r="BZ1542" s="217"/>
      <c r="CA1542" s="217"/>
      <c r="CB1542" s="217"/>
      <c r="CC1542" s="217"/>
      <c r="CD1542" s="217"/>
      <c r="CE1542" s="311"/>
      <c r="CF1542" s="311" t="str">
        <f>IFERROR(ROUND(STDEV(AN1542,L1542),1),"")</f>
        <v/>
      </c>
      <c r="CG1542" s="322"/>
      <c r="CH1542" s="322"/>
      <c r="CI1542" s="322"/>
      <c r="CJ1542" s="322"/>
      <c r="CK1542" s="322"/>
      <c r="CL1542" s="322"/>
      <c r="CM1542" s="322"/>
      <c r="CN1542" s="220" t="str">
        <f>IFERROR(ROUND((SUM(#REF!)),0),"")</f>
        <v/>
      </c>
      <c r="CO1542" s="216"/>
      <c r="CP1542" s="221"/>
      <c r="CQ1542" s="222"/>
      <c r="CR1542" s="196"/>
      <c r="CS1542" s="196"/>
      <c r="CT1542" s="196"/>
      <c r="CU1542" s="196"/>
      <c r="CV1542" s="196"/>
      <c r="CW1542" s="306">
        <f>AV1542+BH1542</f>
        <v>0</v>
      </c>
      <c r="CX1542" s="12">
        <f>SUM(BI1542:BQ1542,AW1542:BE1542)</f>
        <v>0</v>
      </c>
      <c r="CY1542" s="314" t="str">
        <f>IFERROR(ROUND(CX1542/K1542,0),"")</f>
        <v/>
      </c>
      <c r="CZ1542" s="314" t="str">
        <f>IFERROR(ROUND(CY1542/#REF!,1),"")</f>
        <v/>
      </c>
      <c r="DA1542" s="306" t="str">
        <f t="shared" si="178"/>
        <v/>
      </c>
      <c r="DB1542" s="316" t="str">
        <f t="shared" si="179"/>
        <v/>
      </c>
      <c r="DC1542" s="193"/>
      <c r="DD1542" s="12" t="str">
        <f>IFERROR(#REF!-AP1542,"")</f>
        <v/>
      </c>
      <c r="DE1542" s="193"/>
      <c r="DF1542" s="305" t="str">
        <f>IFERROR(#REF!-L1542,"")</f>
        <v/>
      </c>
      <c r="DG1542" s="311" t="e">
        <f>IF(#REF!&gt;AQ1542,0,1)</f>
        <v>#REF!</v>
      </c>
      <c r="DH1542" s="320">
        <f>IF(AN1542&lt;M1542,0,1)</f>
        <v>1</v>
      </c>
      <c r="DI1542" s="320">
        <f>IF(AN1542&gt;N1542,0,1)</f>
        <v>1</v>
      </c>
    </row>
    <row r="1543" spans="3:113" ht="20.25" x14ac:dyDescent="0.2">
      <c r="C1543" s="214"/>
      <c r="G1543" s="207"/>
      <c r="H1543" s="314"/>
      <c r="I1543" s="314"/>
      <c r="J1543" s="314"/>
      <c r="K1543" s="314"/>
      <c r="L1543" s="208"/>
      <c r="M1543" s="209"/>
      <c r="N1543" s="210"/>
      <c r="O1543" s="194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5"/>
      <c r="Z1543" s="195"/>
      <c r="AA1543" s="194"/>
      <c r="AB1543" s="194"/>
      <c r="AC1543" s="194"/>
      <c r="AD1543" s="194"/>
      <c r="AE1543" s="194"/>
      <c r="AF1543" s="194"/>
      <c r="AG1543" s="194"/>
      <c r="AH1543" s="194"/>
      <c r="AI1543" s="194"/>
      <c r="AJ1543" s="194"/>
      <c r="AK1543" s="195"/>
      <c r="AL1543" s="195"/>
      <c r="AM1543" s="323" t="str">
        <f t="shared" si="173"/>
        <v/>
      </c>
      <c r="AN1543" s="323" t="str">
        <f t="shared" si="174"/>
        <v/>
      </c>
      <c r="AO1543" s="276" t="str">
        <f t="shared" si="175"/>
        <v/>
      </c>
      <c r="AP1543" s="218"/>
      <c r="AQ1543" s="219"/>
      <c r="AR1543" s="217" t="str">
        <f t="shared" si="176"/>
        <v/>
      </c>
      <c r="AS1543" s="217" t="str">
        <f t="shared" si="177"/>
        <v/>
      </c>
      <c r="AT1543" s="217"/>
      <c r="AU1543" s="217"/>
      <c r="AV1543" s="217"/>
      <c r="AW1543" s="217"/>
      <c r="AX1543" s="217"/>
      <c r="AY1543" s="217"/>
      <c r="AZ1543" s="217"/>
      <c r="BA1543" s="217"/>
      <c r="BB1543" s="217"/>
      <c r="BC1543" s="217"/>
      <c r="BD1543" s="217"/>
      <c r="BE1543" s="217"/>
      <c r="BF1543" s="217"/>
      <c r="BG1543" s="217"/>
      <c r="BH1543" s="217"/>
      <c r="BI1543" s="217"/>
      <c r="BJ1543" s="217"/>
      <c r="BK1543" s="217"/>
      <c r="BL1543" s="217"/>
      <c r="BM1543" s="217"/>
      <c r="BN1543" s="217"/>
      <c r="BO1543" s="217"/>
      <c r="BP1543" s="217"/>
      <c r="BQ1543" s="217"/>
      <c r="BR1543" s="311"/>
      <c r="BS1543" s="311"/>
      <c r="BT1543" s="311"/>
      <c r="BU1543" s="311"/>
      <c r="BV1543" s="311"/>
      <c r="BW1543" s="311"/>
      <c r="BX1543" s="311"/>
      <c r="BY1543" s="217"/>
      <c r="BZ1543" s="217"/>
      <c r="CA1543" s="217"/>
      <c r="CB1543" s="217"/>
      <c r="CC1543" s="217"/>
      <c r="CD1543" s="217"/>
      <c r="CE1543" s="311"/>
      <c r="CF1543" s="311" t="str">
        <f>IFERROR(ROUND(STDEV(AN1543,L1543),1),"")</f>
        <v/>
      </c>
      <c r="CG1543" s="322"/>
      <c r="CH1543" s="322"/>
      <c r="CI1543" s="322"/>
      <c r="CJ1543" s="322"/>
      <c r="CK1543" s="322"/>
      <c r="CL1543" s="322"/>
      <c r="CM1543" s="322"/>
      <c r="CN1543" s="220" t="str">
        <f>IFERROR(ROUND((SUM(#REF!)),0),"")</f>
        <v/>
      </c>
      <c r="CO1543" s="216"/>
      <c r="CP1543" s="221"/>
      <c r="CQ1543" s="222"/>
      <c r="CR1543" s="196"/>
      <c r="CS1543" s="196"/>
      <c r="CT1543" s="196"/>
      <c r="CU1543" s="196"/>
      <c r="CV1543" s="196"/>
      <c r="CW1543" s="306">
        <f>AV1543+BH1543</f>
        <v>0</v>
      </c>
      <c r="CX1543" s="12">
        <f>SUM(BI1543:BQ1543,AW1543:BE1543)</f>
        <v>0</v>
      </c>
      <c r="CY1543" s="314" t="str">
        <f>IFERROR(ROUND(CX1543/K1543,0),"")</f>
        <v/>
      </c>
      <c r="CZ1543" s="314" t="str">
        <f>IFERROR(ROUND(CY1543/#REF!,1),"")</f>
        <v/>
      </c>
      <c r="DA1543" s="306" t="str">
        <f t="shared" si="178"/>
        <v/>
      </c>
      <c r="DB1543" s="316" t="str">
        <f t="shared" si="179"/>
        <v/>
      </c>
      <c r="DC1543" s="193"/>
      <c r="DD1543" s="12" t="str">
        <f>IFERROR(#REF!-AP1543,"")</f>
        <v/>
      </c>
      <c r="DE1543" s="193"/>
      <c r="DF1543" s="305" t="str">
        <f>IFERROR(#REF!-L1543,"")</f>
        <v/>
      </c>
      <c r="DG1543" s="311" t="e">
        <f>IF(#REF!&gt;AQ1543,0,1)</f>
        <v>#REF!</v>
      </c>
      <c r="DH1543" s="320">
        <f>IF(AN1543&lt;M1543,0,1)</f>
        <v>1</v>
      </c>
      <c r="DI1543" s="320">
        <f>IF(AN1543&gt;N1543,0,1)</f>
        <v>1</v>
      </c>
    </row>
    <row r="1544" spans="3:113" ht="20.25" x14ac:dyDescent="0.2">
      <c r="C1544" s="214"/>
      <c r="G1544" s="207"/>
      <c r="H1544" s="314"/>
      <c r="I1544" s="314"/>
      <c r="J1544" s="314"/>
      <c r="K1544" s="314"/>
      <c r="L1544" s="208"/>
      <c r="M1544" s="209"/>
      <c r="N1544" s="210"/>
      <c r="O1544" s="194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5"/>
      <c r="Z1544" s="195"/>
      <c r="AA1544" s="194"/>
      <c r="AB1544" s="194"/>
      <c r="AC1544" s="194"/>
      <c r="AD1544" s="194"/>
      <c r="AE1544" s="194"/>
      <c r="AF1544" s="194"/>
      <c r="AG1544" s="194"/>
      <c r="AH1544" s="194"/>
      <c r="AI1544" s="194"/>
      <c r="AJ1544" s="194"/>
      <c r="AK1544" s="195"/>
      <c r="AL1544" s="195"/>
      <c r="AM1544" s="323" t="str">
        <f t="shared" si="173"/>
        <v/>
      </c>
      <c r="AN1544" s="323" t="str">
        <f t="shared" si="174"/>
        <v/>
      </c>
      <c r="AO1544" s="276" t="str">
        <f t="shared" si="175"/>
        <v/>
      </c>
      <c r="AP1544" s="218"/>
      <c r="AQ1544" s="219"/>
      <c r="AR1544" s="217" t="str">
        <f t="shared" si="176"/>
        <v/>
      </c>
      <c r="AS1544" s="217" t="str">
        <f t="shared" si="177"/>
        <v/>
      </c>
      <c r="AT1544" s="217"/>
      <c r="AU1544" s="217"/>
      <c r="AV1544" s="217"/>
      <c r="AW1544" s="217"/>
      <c r="AX1544" s="217"/>
      <c r="AY1544" s="217"/>
      <c r="AZ1544" s="217"/>
      <c r="BA1544" s="217"/>
      <c r="BB1544" s="217"/>
      <c r="BC1544" s="217"/>
      <c r="BD1544" s="217"/>
      <c r="BE1544" s="217"/>
      <c r="BF1544" s="217"/>
      <c r="BG1544" s="217"/>
      <c r="BH1544" s="217"/>
      <c r="BI1544" s="217"/>
      <c r="BJ1544" s="217"/>
      <c r="BK1544" s="217"/>
      <c r="BL1544" s="217"/>
      <c r="BM1544" s="217"/>
      <c r="BN1544" s="217"/>
      <c r="BO1544" s="217"/>
      <c r="BP1544" s="217"/>
      <c r="BQ1544" s="217"/>
      <c r="BR1544" s="311"/>
      <c r="BS1544" s="311"/>
      <c r="BT1544" s="311"/>
      <c r="BU1544" s="311"/>
      <c r="BV1544" s="311"/>
      <c r="BW1544" s="311"/>
      <c r="BX1544" s="311"/>
      <c r="BY1544" s="217"/>
      <c r="BZ1544" s="217"/>
      <c r="CA1544" s="217"/>
      <c r="CB1544" s="217"/>
      <c r="CC1544" s="217"/>
      <c r="CD1544" s="217"/>
      <c r="CE1544" s="311"/>
      <c r="CF1544" s="311" t="str">
        <f>IFERROR(ROUND(STDEV(AN1544,L1544),1),"")</f>
        <v/>
      </c>
      <c r="CG1544" s="322"/>
      <c r="CH1544" s="322"/>
      <c r="CI1544" s="322"/>
      <c r="CJ1544" s="322"/>
      <c r="CK1544" s="322"/>
      <c r="CL1544" s="322"/>
      <c r="CM1544" s="322"/>
      <c r="CN1544" s="220" t="str">
        <f>IFERROR(ROUND((SUM(#REF!)),0),"")</f>
        <v/>
      </c>
      <c r="CO1544" s="216"/>
      <c r="CP1544" s="221"/>
      <c r="CQ1544" s="222"/>
      <c r="CR1544" s="196"/>
      <c r="CS1544" s="196"/>
      <c r="CT1544" s="196"/>
      <c r="CU1544" s="196"/>
      <c r="CV1544" s="196"/>
      <c r="CW1544" s="306">
        <f>AV1544+BH1544</f>
        <v>0</v>
      </c>
      <c r="CX1544" s="12">
        <f>SUM(BI1544:BQ1544,AW1544:BE1544)</f>
        <v>0</v>
      </c>
      <c r="CY1544" s="314" t="str">
        <f>IFERROR(ROUND(CX1544/K1544,0),"")</f>
        <v/>
      </c>
      <c r="CZ1544" s="314" t="str">
        <f>IFERROR(ROUND(CY1544/#REF!,1),"")</f>
        <v/>
      </c>
      <c r="DA1544" s="306" t="str">
        <f t="shared" si="178"/>
        <v/>
      </c>
      <c r="DB1544" s="316" t="str">
        <f t="shared" si="179"/>
        <v/>
      </c>
      <c r="DC1544" s="193"/>
      <c r="DD1544" s="12" t="str">
        <f>IFERROR(#REF!-AP1544,"")</f>
        <v/>
      </c>
      <c r="DE1544" s="193"/>
      <c r="DF1544" s="305" t="str">
        <f>IFERROR(#REF!-L1544,"")</f>
        <v/>
      </c>
      <c r="DG1544" s="311" t="e">
        <f>IF(#REF!&gt;AQ1544,0,1)</f>
        <v>#REF!</v>
      </c>
      <c r="DH1544" s="320">
        <f>IF(AN1544&lt;M1544,0,1)</f>
        <v>1</v>
      </c>
      <c r="DI1544" s="320">
        <f>IF(AN1544&gt;N1544,0,1)</f>
        <v>1</v>
      </c>
    </row>
    <row r="1545" spans="3:113" ht="20.25" x14ac:dyDescent="0.2">
      <c r="C1545" s="214"/>
      <c r="G1545" s="207"/>
      <c r="H1545" s="314"/>
      <c r="I1545" s="314"/>
      <c r="J1545" s="314"/>
      <c r="K1545" s="314"/>
      <c r="L1545" s="208"/>
      <c r="M1545" s="209"/>
      <c r="N1545" s="210"/>
      <c r="O1545" s="194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5"/>
      <c r="Z1545" s="195"/>
      <c r="AA1545" s="194"/>
      <c r="AB1545" s="194"/>
      <c r="AC1545" s="194"/>
      <c r="AD1545" s="194"/>
      <c r="AE1545" s="194"/>
      <c r="AF1545" s="194"/>
      <c r="AG1545" s="194"/>
      <c r="AH1545" s="194"/>
      <c r="AI1545" s="194"/>
      <c r="AJ1545" s="194"/>
      <c r="AK1545" s="195"/>
      <c r="AL1545" s="195"/>
      <c r="AM1545" s="323" t="str">
        <f t="shared" si="173"/>
        <v/>
      </c>
      <c r="AN1545" s="323" t="str">
        <f t="shared" si="174"/>
        <v/>
      </c>
      <c r="AO1545" s="276" t="str">
        <f t="shared" si="175"/>
        <v/>
      </c>
      <c r="AP1545" s="218"/>
      <c r="AQ1545" s="219"/>
      <c r="AR1545" s="217" t="str">
        <f t="shared" si="176"/>
        <v/>
      </c>
      <c r="AS1545" s="217" t="str">
        <f t="shared" si="177"/>
        <v/>
      </c>
      <c r="AT1545" s="217"/>
      <c r="AU1545" s="217"/>
      <c r="AV1545" s="217"/>
      <c r="AW1545" s="217"/>
      <c r="AX1545" s="217"/>
      <c r="AY1545" s="217"/>
      <c r="AZ1545" s="217"/>
      <c r="BA1545" s="217"/>
      <c r="BB1545" s="217"/>
      <c r="BC1545" s="217"/>
      <c r="BD1545" s="217"/>
      <c r="BE1545" s="217"/>
      <c r="BF1545" s="217"/>
      <c r="BG1545" s="217"/>
      <c r="BH1545" s="217"/>
      <c r="BI1545" s="217"/>
      <c r="BJ1545" s="217"/>
      <c r="BK1545" s="217"/>
      <c r="BL1545" s="217"/>
      <c r="BM1545" s="217"/>
      <c r="BN1545" s="217"/>
      <c r="BO1545" s="217"/>
      <c r="BP1545" s="217"/>
      <c r="BQ1545" s="217"/>
      <c r="BR1545" s="311"/>
      <c r="BS1545" s="311"/>
      <c r="BT1545" s="311"/>
      <c r="BU1545" s="311"/>
      <c r="BV1545" s="311"/>
      <c r="BW1545" s="311"/>
      <c r="BX1545" s="311"/>
      <c r="BY1545" s="217"/>
      <c r="BZ1545" s="217"/>
      <c r="CA1545" s="217"/>
      <c r="CB1545" s="217"/>
      <c r="CC1545" s="217"/>
      <c r="CD1545" s="217"/>
      <c r="CE1545" s="311"/>
      <c r="CF1545" s="311" t="str">
        <f>IFERROR(ROUND(STDEV(AN1545,L1545),1),"")</f>
        <v/>
      </c>
      <c r="CG1545" s="322"/>
      <c r="CH1545" s="322"/>
      <c r="CI1545" s="322"/>
      <c r="CJ1545" s="322"/>
      <c r="CK1545" s="322"/>
      <c r="CL1545" s="322"/>
      <c r="CM1545" s="322"/>
      <c r="CN1545" s="220" t="str">
        <f>IFERROR(ROUND((SUM(#REF!)),0),"")</f>
        <v/>
      </c>
      <c r="CO1545" s="216"/>
      <c r="CP1545" s="221"/>
      <c r="CQ1545" s="222"/>
      <c r="CR1545" s="196"/>
      <c r="CS1545" s="196"/>
      <c r="CT1545" s="196"/>
      <c r="CU1545" s="196"/>
      <c r="CV1545" s="196"/>
      <c r="CW1545" s="306">
        <f>AV1545+BH1545</f>
        <v>0</v>
      </c>
      <c r="CX1545" s="12">
        <f>SUM(BI1545:BQ1545,AW1545:BE1545)</f>
        <v>0</v>
      </c>
      <c r="CY1545" s="314" t="str">
        <f>IFERROR(ROUND(CX1545/K1545,0),"")</f>
        <v/>
      </c>
      <c r="CZ1545" s="314" t="str">
        <f>IFERROR(ROUND(CY1545/#REF!,1),"")</f>
        <v/>
      </c>
      <c r="DA1545" s="306" t="str">
        <f t="shared" si="178"/>
        <v/>
      </c>
      <c r="DB1545" s="316" t="str">
        <f t="shared" si="179"/>
        <v/>
      </c>
      <c r="DC1545" s="193"/>
      <c r="DD1545" s="12" t="str">
        <f>IFERROR(#REF!-AP1545,"")</f>
        <v/>
      </c>
      <c r="DE1545" s="193"/>
      <c r="DF1545" s="305" t="str">
        <f>IFERROR(#REF!-L1545,"")</f>
        <v/>
      </c>
      <c r="DG1545" s="311" t="e">
        <f>IF(#REF!&gt;AQ1545,0,1)</f>
        <v>#REF!</v>
      </c>
      <c r="DH1545" s="320">
        <f>IF(AN1545&lt;M1545,0,1)</f>
        <v>1</v>
      </c>
      <c r="DI1545" s="320">
        <f>IF(AN1545&gt;N1545,0,1)</f>
        <v>1</v>
      </c>
    </row>
    <row r="1546" spans="3:113" ht="20.25" x14ac:dyDescent="0.2">
      <c r="C1546" s="214"/>
      <c r="G1546" s="207"/>
      <c r="H1546" s="314"/>
      <c r="I1546" s="314"/>
      <c r="J1546" s="314"/>
      <c r="K1546" s="314"/>
      <c r="L1546" s="208"/>
      <c r="M1546" s="209"/>
      <c r="N1546" s="210"/>
      <c r="O1546" s="194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5"/>
      <c r="Z1546" s="195"/>
      <c r="AA1546" s="194"/>
      <c r="AB1546" s="194"/>
      <c r="AC1546" s="194"/>
      <c r="AD1546" s="194"/>
      <c r="AE1546" s="194"/>
      <c r="AF1546" s="194"/>
      <c r="AG1546" s="194"/>
      <c r="AH1546" s="194"/>
      <c r="AI1546" s="194"/>
      <c r="AJ1546" s="194"/>
      <c r="AK1546" s="195"/>
      <c r="AL1546" s="195"/>
      <c r="AM1546" s="323" t="str">
        <f t="shared" si="173"/>
        <v/>
      </c>
      <c r="AN1546" s="323" t="str">
        <f t="shared" si="174"/>
        <v/>
      </c>
      <c r="AO1546" s="276" t="str">
        <f t="shared" si="175"/>
        <v/>
      </c>
      <c r="AP1546" s="218"/>
      <c r="AQ1546" s="219"/>
      <c r="AR1546" s="217" t="str">
        <f t="shared" si="176"/>
        <v/>
      </c>
      <c r="AS1546" s="217" t="str">
        <f t="shared" si="177"/>
        <v/>
      </c>
      <c r="AT1546" s="217"/>
      <c r="AU1546" s="217"/>
      <c r="AV1546" s="217"/>
      <c r="AW1546" s="217"/>
      <c r="AX1546" s="217"/>
      <c r="AY1546" s="217"/>
      <c r="AZ1546" s="217"/>
      <c r="BA1546" s="217"/>
      <c r="BB1546" s="217"/>
      <c r="BC1546" s="217"/>
      <c r="BD1546" s="217"/>
      <c r="BE1546" s="217"/>
      <c r="BF1546" s="217"/>
      <c r="BG1546" s="217"/>
      <c r="BH1546" s="217"/>
      <c r="BI1546" s="217"/>
      <c r="BJ1546" s="217"/>
      <c r="BK1546" s="217"/>
      <c r="BL1546" s="217"/>
      <c r="BM1546" s="217"/>
      <c r="BN1546" s="217"/>
      <c r="BO1546" s="217"/>
      <c r="BP1546" s="217"/>
      <c r="BQ1546" s="217"/>
      <c r="BR1546" s="311"/>
      <c r="BS1546" s="311"/>
      <c r="BT1546" s="311"/>
      <c r="BU1546" s="311"/>
      <c r="BV1546" s="311"/>
      <c r="BW1546" s="311"/>
      <c r="BX1546" s="311"/>
      <c r="BY1546" s="217"/>
      <c r="BZ1546" s="217"/>
      <c r="CA1546" s="217"/>
      <c r="CB1546" s="217"/>
      <c r="CC1546" s="217"/>
      <c r="CD1546" s="217"/>
      <c r="CE1546" s="311"/>
      <c r="CF1546" s="311" t="str">
        <f>IFERROR(ROUND(STDEV(AN1546,L1546),1),"")</f>
        <v/>
      </c>
      <c r="CG1546" s="322"/>
      <c r="CH1546" s="322"/>
      <c r="CI1546" s="322"/>
      <c r="CJ1546" s="322"/>
      <c r="CK1546" s="322"/>
      <c r="CL1546" s="322"/>
      <c r="CM1546" s="322"/>
      <c r="CN1546" s="220" t="str">
        <f>IFERROR(ROUND((SUM(#REF!)),0),"")</f>
        <v/>
      </c>
      <c r="CO1546" s="216"/>
      <c r="CP1546" s="221"/>
      <c r="CQ1546" s="222"/>
      <c r="CR1546" s="196"/>
      <c r="CS1546" s="196"/>
      <c r="CT1546" s="196"/>
      <c r="CU1546" s="196"/>
      <c r="CV1546" s="196"/>
      <c r="CW1546" s="306">
        <f>AV1546+BH1546</f>
        <v>0</v>
      </c>
      <c r="CX1546" s="12">
        <f>SUM(BI1546:BQ1546,AW1546:BE1546)</f>
        <v>0</v>
      </c>
      <c r="CY1546" s="314" t="str">
        <f>IFERROR(ROUND(CX1546/K1546,0),"")</f>
        <v/>
      </c>
      <c r="CZ1546" s="314" t="str">
        <f>IFERROR(ROUND(CY1546/#REF!,1),"")</f>
        <v/>
      </c>
      <c r="DA1546" s="306" t="str">
        <f t="shared" si="178"/>
        <v/>
      </c>
      <c r="DB1546" s="316" t="str">
        <f t="shared" si="179"/>
        <v/>
      </c>
      <c r="DC1546" s="193"/>
      <c r="DD1546" s="12" t="str">
        <f>IFERROR(#REF!-AP1546,"")</f>
        <v/>
      </c>
      <c r="DE1546" s="193"/>
      <c r="DF1546" s="305" t="str">
        <f>IFERROR(#REF!-L1546,"")</f>
        <v/>
      </c>
      <c r="DG1546" s="311" t="e">
        <f>IF(#REF!&gt;AQ1546,0,1)</f>
        <v>#REF!</v>
      </c>
      <c r="DH1546" s="320">
        <f>IF(AN1546&lt;M1546,0,1)</f>
        <v>1</v>
      </c>
      <c r="DI1546" s="320">
        <f>IF(AN1546&gt;N1546,0,1)</f>
        <v>1</v>
      </c>
    </row>
    <row r="1547" spans="3:113" ht="20.25" x14ac:dyDescent="0.2">
      <c r="C1547" s="214"/>
      <c r="G1547" s="207"/>
      <c r="H1547" s="314"/>
      <c r="I1547" s="314"/>
      <c r="J1547" s="314"/>
      <c r="K1547" s="314"/>
      <c r="L1547" s="208"/>
      <c r="M1547" s="209"/>
      <c r="N1547" s="210"/>
      <c r="O1547" s="194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5"/>
      <c r="Z1547" s="195"/>
      <c r="AA1547" s="194"/>
      <c r="AB1547" s="194"/>
      <c r="AC1547" s="194"/>
      <c r="AD1547" s="194"/>
      <c r="AE1547" s="194"/>
      <c r="AF1547" s="194"/>
      <c r="AG1547" s="194"/>
      <c r="AH1547" s="194"/>
      <c r="AI1547" s="194"/>
      <c r="AJ1547" s="194"/>
      <c r="AK1547" s="195"/>
      <c r="AL1547" s="195"/>
      <c r="AM1547" s="323" t="str">
        <f t="shared" si="173"/>
        <v/>
      </c>
      <c r="AN1547" s="323" t="str">
        <f t="shared" si="174"/>
        <v/>
      </c>
      <c r="AO1547" s="276" t="str">
        <f t="shared" si="175"/>
        <v/>
      </c>
      <c r="AP1547" s="218"/>
      <c r="AQ1547" s="219"/>
      <c r="AR1547" s="217" t="str">
        <f t="shared" si="176"/>
        <v/>
      </c>
      <c r="AS1547" s="217" t="str">
        <f t="shared" si="177"/>
        <v/>
      </c>
      <c r="AT1547" s="217"/>
      <c r="AU1547" s="217"/>
      <c r="AV1547" s="217"/>
      <c r="AW1547" s="217"/>
      <c r="AX1547" s="217"/>
      <c r="AY1547" s="217"/>
      <c r="AZ1547" s="217"/>
      <c r="BA1547" s="217"/>
      <c r="BB1547" s="217"/>
      <c r="BC1547" s="217"/>
      <c r="BD1547" s="217"/>
      <c r="BE1547" s="217"/>
      <c r="BF1547" s="217"/>
      <c r="BG1547" s="217"/>
      <c r="BH1547" s="217"/>
      <c r="BI1547" s="217"/>
      <c r="BJ1547" s="217"/>
      <c r="BK1547" s="217"/>
      <c r="BL1547" s="217"/>
      <c r="BM1547" s="217"/>
      <c r="BN1547" s="217"/>
      <c r="BO1547" s="217"/>
      <c r="BP1547" s="217"/>
      <c r="BQ1547" s="217"/>
      <c r="BR1547" s="311"/>
      <c r="BS1547" s="311"/>
      <c r="BT1547" s="311"/>
      <c r="BU1547" s="311"/>
      <c r="BV1547" s="311"/>
      <c r="BW1547" s="311"/>
      <c r="BX1547" s="311"/>
      <c r="BY1547" s="217"/>
      <c r="BZ1547" s="217"/>
      <c r="CA1547" s="217"/>
      <c r="CB1547" s="217"/>
      <c r="CC1547" s="217"/>
      <c r="CD1547" s="217"/>
      <c r="CE1547" s="311"/>
      <c r="CF1547" s="311" t="str">
        <f>IFERROR(ROUND(STDEV(AN1547,L1547),1),"")</f>
        <v/>
      </c>
      <c r="CG1547" s="322"/>
      <c r="CH1547" s="322"/>
      <c r="CI1547" s="322"/>
      <c r="CJ1547" s="322"/>
      <c r="CK1547" s="322"/>
      <c r="CL1547" s="322"/>
      <c r="CM1547" s="322"/>
      <c r="CN1547" s="220" t="str">
        <f>IFERROR(ROUND((SUM(#REF!)),0),"")</f>
        <v/>
      </c>
      <c r="CO1547" s="216"/>
      <c r="CP1547" s="221"/>
      <c r="CQ1547" s="222"/>
      <c r="CR1547" s="196"/>
      <c r="CS1547" s="196"/>
      <c r="CT1547" s="196"/>
      <c r="CU1547" s="196"/>
      <c r="CV1547" s="196"/>
      <c r="CW1547" s="306">
        <f>AV1547+BH1547</f>
        <v>0</v>
      </c>
      <c r="CX1547" s="12">
        <f>SUM(BI1547:BQ1547,AW1547:BE1547)</f>
        <v>0</v>
      </c>
      <c r="CY1547" s="314" t="str">
        <f>IFERROR(ROUND(CX1547/K1547,0),"")</f>
        <v/>
      </c>
      <c r="CZ1547" s="314" t="str">
        <f>IFERROR(ROUND(CY1547/#REF!,1),"")</f>
        <v/>
      </c>
      <c r="DA1547" s="306" t="str">
        <f t="shared" si="178"/>
        <v/>
      </c>
      <c r="DB1547" s="316" t="str">
        <f t="shared" si="179"/>
        <v/>
      </c>
      <c r="DC1547" s="193"/>
      <c r="DD1547" s="12" t="str">
        <f>IFERROR(#REF!-AP1547,"")</f>
        <v/>
      </c>
      <c r="DE1547" s="193"/>
      <c r="DF1547" s="305" t="str">
        <f>IFERROR(#REF!-L1547,"")</f>
        <v/>
      </c>
      <c r="DG1547" s="311" t="e">
        <f>IF(#REF!&gt;AQ1547,0,1)</f>
        <v>#REF!</v>
      </c>
      <c r="DH1547" s="320">
        <f>IF(AN1547&lt;M1547,0,1)</f>
        <v>1</v>
      </c>
      <c r="DI1547" s="320">
        <f>IF(AN1547&gt;N1547,0,1)</f>
        <v>1</v>
      </c>
    </row>
    <row r="1548" spans="3:113" ht="20.25" x14ac:dyDescent="0.2">
      <c r="C1548" s="214"/>
      <c r="G1548" s="207"/>
      <c r="H1548" s="314"/>
      <c r="I1548" s="314"/>
      <c r="J1548" s="314"/>
      <c r="K1548" s="314"/>
      <c r="L1548" s="208"/>
      <c r="M1548" s="209"/>
      <c r="N1548" s="210"/>
      <c r="O1548" s="194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5"/>
      <c r="Z1548" s="195"/>
      <c r="AA1548" s="194"/>
      <c r="AB1548" s="194"/>
      <c r="AC1548" s="194"/>
      <c r="AD1548" s="194"/>
      <c r="AE1548" s="194"/>
      <c r="AF1548" s="194"/>
      <c r="AG1548" s="194"/>
      <c r="AH1548" s="194"/>
      <c r="AI1548" s="194"/>
      <c r="AJ1548" s="194"/>
      <c r="AK1548" s="195"/>
      <c r="AL1548" s="195"/>
      <c r="AM1548" s="323" t="str">
        <f t="shared" si="173"/>
        <v/>
      </c>
      <c r="AN1548" s="323" t="str">
        <f t="shared" si="174"/>
        <v/>
      </c>
      <c r="AO1548" s="276" t="str">
        <f t="shared" si="175"/>
        <v/>
      </c>
      <c r="AP1548" s="218"/>
      <c r="AQ1548" s="219"/>
      <c r="AR1548" s="217" t="str">
        <f t="shared" si="176"/>
        <v/>
      </c>
      <c r="AS1548" s="217" t="str">
        <f t="shared" si="177"/>
        <v/>
      </c>
      <c r="AT1548" s="217"/>
      <c r="AU1548" s="217"/>
      <c r="AV1548" s="217"/>
      <c r="AW1548" s="217"/>
      <c r="AX1548" s="217"/>
      <c r="AY1548" s="217"/>
      <c r="AZ1548" s="217"/>
      <c r="BA1548" s="217"/>
      <c r="BB1548" s="217"/>
      <c r="BC1548" s="217"/>
      <c r="BD1548" s="217"/>
      <c r="BE1548" s="217"/>
      <c r="BF1548" s="217"/>
      <c r="BG1548" s="217"/>
      <c r="BH1548" s="217"/>
      <c r="BI1548" s="217"/>
      <c r="BJ1548" s="217"/>
      <c r="BK1548" s="217"/>
      <c r="BL1548" s="217"/>
      <c r="BM1548" s="217"/>
      <c r="BN1548" s="217"/>
      <c r="BO1548" s="217"/>
      <c r="BP1548" s="217"/>
      <c r="BQ1548" s="217"/>
      <c r="BR1548" s="311"/>
      <c r="BS1548" s="311"/>
      <c r="BT1548" s="311"/>
      <c r="BU1548" s="311"/>
      <c r="BV1548" s="311"/>
      <c r="BW1548" s="311"/>
      <c r="BX1548" s="311"/>
      <c r="BY1548" s="217"/>
      <c r="BZ1548" s="217"/>
      <c r="CA1548" s="217"/>
      <c r="CB1548" s="217"/>
      <c r="CC1548" s="217"/>
      <c r="CD1548" s="217"/>
      <c r="CE1548" s="311"/>
      <c r="CF1548" s="311" t="str">
        <f>IFERROR(ROUND(STDEV(AN1548,L1548),1),"")</f>
        <v/>
      </c>
      <c r="CG1548" s="322"/>
      <c r="CH1548" s="322"/>
      <c r="CI1548" s="322"/>
      <c r="CJ1548" s="322"/>
      <c r="CK1548" s="322"/>
      <c r="CL1548" s="322"/>
      <c r="CM1548" s="322"/>
      <c r="CN1548" s="220" t="str">
        <f>IFERROR(ROUND((SUM(#REF!)),0),"")</f>
        <v/>
      </c>
      <c r="CO1548" s="216"/>
      <c r="CP1548" s="221"/>
      <c r="CQ1548" s="222"/>
      <c r="CR1548" s="196"/>
      <c r="CS1548" s="196"/>
      <c r="CT1548" s="196"/>
      <c r="CU1548" s="196"/>
      <c r="CV1548" s="196"/>
      <c r="CW1548" s="306">
        <f>AV1548+BH1548</f>
        <v>0</v>
      </c>
      <c r="CX1548" s="12">
        <f>SUM(BI1548:BQ1548,AW1548:BE1548)</f>
        <v>0</v>
      </c>
      <c r="CY1548" s="314" t="str">
        <f>IFERROR(ROUND(CX1548/K1548,0),"")</f>
        <v/>
      </c>
      <c r="CZ1548" s="314" t="str">
        <f>IFERROR(ROUND(CY1548/#REF!,1),"")</f>
        <v/>
      </c>
      <c r="DA1548" s="306" t="str">
        <f t="shared" si="178"/>
        <v/>
      </c>
      <c r="DB1548" s="316" t="str">
        <f t="shared" si="179"/>
        <v/>
      </c>
      <c r="DC1548" s="193"/>
      <c r="DD1548" s="12" t="str">
        <f>IFERROR(#REF!-AP1548,"")</f>
        <v/>
      </c>
      <c r="DE1548" s="193"/>
      <c r="DF1548" s="305" t="str">
        <f>IFERROR(#REF!-L1548,"")</f>
        <v/>
      </c>
      <c r="DG1548" s="311" t="e">
        <f>IF(#REF!&gt;AQ1548,0,1)</f>
        <v>#REF!</v>
      </c>
      <c r="DH1548" s="320">
        <f>IF(AN1548&lt;M1548,0,1)</f>
        <v>1</v>
      </c>
      <c r="DI1548" s="320">
        <f>IF(AN1548&gt;N1548,0,1)</f>
        <v>1</v>
      </c>
    </row>
    <row r="1549" spans="3:113" ht="20.25" x14ac:dyDescent="0.2">
      <c r="C1549" s="214"/>
      <c r="G1549" s="207"/>
      <c r="H1549" s="314"/>
      <c r="I1549" s="314"/>
      <c r="J1549" s="314"/>
      <c r="K1549" s="314"/>
      <c r="L1549" s="208"/>
      <c r="M1549" s="209"/>
      <c r="N1549" s="210"/>
      <c r="O1549" s="194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5"/>
      <c r="Z1549" s="195"/>
      <c r="AA1549" s="194"/>
      <c r="AB1549" s="194"/>
      <c r="AC1549" s="194"/>
      <c r="AD1549" s="194"/>
      <c r="AE1549" s="194"/>
      <c r="AF1549" s="194"/>
      <c r="AG1549" s="194"/>
      <c r="AH1549" s="194"/>
      <c r="AI1549" s="194"/>
      <c r="AJ1549" s="194"/>
      <c r="AK1549" s="195"/>
      <c r="AL1549" s="195"/>
      <c r="AM1549" s="323" t="str">
        <f t="shared" si="173"/>
        <v/>
      </c>
      <c r="AN1549" s="323" t="str">
        <f t="shared" si="174"/>
        <v/>
      </c>
      <c r="AO1549" s="276" t="str">
        <f t="shared" si="175"/>
        <v/>
      </c>
      <c r="AP1549" s="218"/>
      <c r="AQ1549" s="219"/>
      <c r="AR1549" s="217" t="str">
        <f t="shared" si="176"/>
        <v/>
      </c>
      <c r="AS1549" s="217" t="str">
        <f t="shared" si="177"/>
        <v/>
      </c>
      <c r="AT1549" s="217"/>
      <c r="AU1549" s="217"/>
      <c r="AV1549" s="217"/>
      <c r="AW1549" s="217"/>
      <c r="AX1549" s="217"/>
      <c r="AY1549" s="217"/>
      <c r="AZ1549" s="217"/>
      <c r="BA1549" s="217"/>
      <c r="BB1549" s="217"/>
      <c r="BC1549" s="217"/>
      <c r="BD1549" s="217"/>
      <c r="BE1549" s="217"/>
      <c r="BF1549" s="217"/>
      <c r="BG1549" s="217"/>
      <c r="BH1549" s="217"/>
      <c r="BI1549" s="217"/>
      <c r="BJ1549" s="217"/>
      <c r="BK1549" s="217"/>
      <c r="BL1549" s="217"/>
      <c r="BM1549" s="217"/>
      <c r="BN1549" s="217"/>
      <c r="BO1549" s="217"/>
      <c r="BP1549" s="217"/>
      <c r="BQ1549" s="217"/>
      <c r="BR1549" s="311"/>
      <c r="BS1549" s="311"/>
      <c r="BT1549" s="311"/>
      <c r="BU1549" s="311"/>
      <c r="BV1549" s="311"/>
      <c r="BW1549" s="311"/>
      <c r="BX1549" s="311"/>
      <c r="BY1549" s="217"/>
      <c r="BZ1549" s="217"/>
      <c r="CA1549" s="217"/>
      <c r="CB1549" s="217"/>
      <c r="CC1549" s="217"/>
      <c r="CD1549" s="217"/>
      <c r="CE1549" s="311"/>
      <c r="CF1549" s="311" t="str">
        <f>IFERROR(ROUND(STDEV(AN1549,L1549),1),"")</f>
        <v/>
      </c>
      <c r="CG1549" s="322"/>
      <c r="CH1549" s="322"/>
      <c r="CI1549" s="322"/>
      <c r="CJ1549" s="322"/>
      <c r="CK1549" s="322"/>
      <c r="CL1549" s="322"/>
      <c r="CM1549" s="322"/>
      <c r="CN1549" s="220" t="str">
        <f>IFERROR(ROUND((SUM(#REF!)),0),"")</f>
        <v/>
      </c>
      <c r="CO1549" s="216"/>
      <c r="CP1549" s="221"/>
      <c r="CQ1549" s="222"/>
      <c r="CR1549" s="196"/>
      <c r="CS1549" s="196"/>
      <c r="CT1549" s="196"/>
      <c r="CU1549" s="196"/>
      <c r="CV1549" s="196"/>
      <c r="CW1549" s="306">
        <f>AV1549+BH1549</f>
        <v>0</v>
      </c>
      <c r="CX1549" s="12">
        <f>SUM(BI1549:BQ1549,AW1549:BE1549)</f>
        <v>0</v>
      </c>
      <c r="CY1549" s="314" t="str">
        <f>IFERROR(ROUND(CX1549/K1549,0),"")</f>
        <v/>
      </c>
      <c r="CZ1549" s="314" t="str">
        <f>IFERROR(ROUND(CY1549/#REF!,1),"")</f>
        <v/>
      </c>
      <c r="DA1549" s="306" t="str">
        <f t="shared" si="178"/>
        <v/>
      </c>
      <c r="DB1549" s="316" t="str">
        <f t="shared" si="179"/>
        <v/>
      </c>
      <c r="DC1549" s="193"/>
      <c r="DD1549" s="12" t="str">
        <f>IFERROR(#REF!-AP1549,"")</f>
        <v/>
      </c>
      <c r="DE1549" s="193"/>
      <c r="DF1549" s="305" t="str">
        <f>IFERROR(#REF!-L1549,"")</f>
        <v/>
      </c>
      <c r="DG1549" s="311" t="e">
        <f>IF(#REF!&gt;AQ1549,0,1)</f>
        <v>#REF!</v>
      </c>
      <c r="DH1549" s="320">
        <f>IF(AN1549&lt;M1549,0,1)</f>
        <v>1</v>
      </c>
      <c r="DI1549" s="320">
        <f>IF(AN1549&gt;N1549,0,1)</f>
        <v>1</v>
      </c>
    </row>
    <row r="1550" spans="3:113" ht="20.25" x14ac:dyDescent="0.2">
      <c r="C1550" s="214"/>
      <c r="G1550" s="207"/>
      <c r="H1550" s="314"/>
      <c r="I1550" s="314"/>
      <c r="J1550" s="314"/>
      <c r="K1550" s="314"/>
      <c r="L1550" s="208"/>
      <c r="M1550" s="209"/>
      <c r="N1550" s="210"/>
      <c r="O1550" s="194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5"/>
      <c r="Z1550" s="195"/>
      <c r="AA1550" s="194"/>
      <c r="AB1550" s="194"/>
      <c r="AC1550" s="194"/>
      <c r="AD1550" s="194"/>
      <c r="AE1550" s="194"/>
      <c r="AF1550" s="194"/>
      <c r="AG1550" s="194"/>
      <c r="AH1550" s="194"/>
      <c r="AI1550" s="194"/>
      <c r="AJ1550" s="194"/>
      <c r="AK1550" s="195"/>
      <c r="AL1550" s="195"/>
      <c r="AM1550" s="323" t="str">
        <f t="shared" si="173"/>
        <v/>
      </c>
      <c r="AN1550" s="323" t="str">
        <f t="shared" si="174"/>
        <v/>
      </c>
      <c r="AO1550" s="276" t="str">
        <f t="shared" si="175"/>
        <v/>
      </c>
      <c r="AP1550" s="218"/>
      <c r="AQ1550" s="219"/>
      <c r="AR1550" s="217" t="str">
        <f t="shared" si="176"/>
        <v/>
      </c>
      <c r="AS1550" s="217" t="str">
        <f t="shared" si="177"/>
        <v/>
      </c>
      <c r="AT1550" s="217"/>
      <c r="AU1550" s="217"/>
      <c r="AV1550" s="217"/>
      <c r="AW1550" s="217"/>
      <c r="AX1550" s="217"/>
      <c r="AY1550" s="217"/>
      <c r="AZ1550" s="217"/>
      <c r="BA1550" s="217"/>
      <c r="BB1550" s="217"/>
      <c r="BC1550" s="217"/>
      <c r="BD1550" s="217"/>
      <c r="BE1550" s="217"/>
      <c r="BF1550" s="217"/>
      <c r="BG1550" s="217"/>
      <c r="BH1550" s="217"/>
      <c r="BI1550" s="217"/>
      <c r="BJ1550" s="217"/>
      <c r="BK1550" s="217"/>
      <c r="BL1550" s="217"/>
      <c r="BM1550" s="217"/>
      <c r="BN1550" s="217"/>
      <c r="BO1550" s="217"/>
      <c r="BP1550" s="217"/>
      <c r="BQ1550" s="217"/>
      <c r="BR1550" s="311"/>
      <c r="BS1550" s="311"/>
      <c r="BT1550" s="311"/>
      <c r="BU1550" s="311"/>
      <c r="BV1550" s="311"/>
      <c r="BW1550" s="311"/>
      <c r="BX1550" s="311"/>
      <c r="BY1550" s="217"/>
      <c r="BZ1550" s="217"/>
      <c r="CA1550" s="217"/>
      <c r="CB1550" s="217"/>
      <c r="CC1550" s="217"/>
      <c r="CD1550" s="217"/>
      <c r="CE1550" s="311"/>
      <c r="CF1550" s="311" t="str">
        <f>IFERROR(ROUND(STDEV(AN1550,L1550),1),"")</f>
        <v/>
      </c>
      <c r="CG1550" s="322"/>
      <c r="CH1550" s="322"/>
      <c r="CI1550" s="322"/>
      <c r="CJ1550" s="322"/>
      <c r="CK1550" s="322"/>
      <c r="CL1550" s="322"/>
      <c r="CM1550" s="322"/>
      <c r="CN1550" s="220" t="str">
        <f>IFERROR(ROUND((SUM(#REF!)),0),"")</f>
        <v/>
      </c>
      <c r="CO1550" s="216"/>
      <c r="CP1550" s="221"/>
      <c r="CQ1550" s="222"/>
      <c r="CR1550" s="196"/>
      <c r="CS1550" s="196"/>
      <c r="CT1550" s="196"/>
      <c r="CU1550" s="196"/>
      <c r="CV1550" s="196"/>
      <c r="CW1550" s="306">
        <f>AV1550+BH1550</f>
        <v>0</v>
      </c>
      <c r="CX1550" s="12">
        <f>SUM(BI1550:BQ1550,AW1550:BE1550)</f>
        <v>0</v>
      </c>
      <c r="CY1550" s="314" t="str">
        <f>IFERROR(ROUND(CX1550/K1550,0),"")</f>
        <v/>
      </c>
      <c r="CZ1550" s="314" t="str">
        <f>IFERROR(ROUND(CY1550/#REF!,1),"")</f>
        <v/>
      </c>
      <c r="DA1550" s="306" t="str">
        <f t="shared" si="178"/>
        <v/>
      </c>
      <c r="DB1550" s="316" t="str">
        <f t="shared" si="179"/>
        <v/>
      </c>
      <c r="DC1550" s="193"/>
      <c r="DD1550" s="12" t="str">
        <f>IFERROR(#REF!-AP1550,"")</f>
        <v/>
      </c>
      <c r="DE1550" s="193"/>
      <c r="DF1550" s="305" t="str">
        <f>IFERROR(#REF!-L1550,"")</f>
        <v/>
      </c>
      <c r="DG1550" s="311" t="e">
        <f>IF(#REF!&gt;AQ1550,0,1)</f>
        <v>#REF!</v>
      </c>
      <c r="DH1550" s="320">
        <f>IF(AN1550&lt;M1550,0,1)</f>
        <v>1</v>
      </c>
      <c r="DI1550" s="320">
        <f>IF(AN1550&gt;N1550,0,1)</f>
        <v>1</v>
      </c>
    </row>
    <row r="1551" spans="3:113" ht="20.25" x14ac:dyDescent="0.2">
      <c r="C1551" s="214"/>
      <c r="G1551" s="207"/>
      <c r="H1551" s="314"/>
      <c r="I1551" s="314"/>
      <c r="J1551" s="314"/>
      <c r="K1551" s="314"/>
      <c r="L1551" s="208"/>
      <c r="M1551" s="209"/>
      <c r="N1551" s="210"/>
      <c r="O1551" s="194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5"/>
      <c r="Z1551" s="195"/>
      <c r="AA1551" s="194"/>
      <c r="AB1551" s="194"/>
      <c r="AC1551" s="194"/>
      <c r="AD1551" s="194"/>
      <c r="AE1551" s="194"/>
      <c r="AF1551" s="194"/>
      <c r="AG1551" s="194"/>
      <c r="AH1551" s="194"/>
      <c r="AI1551" s="194"/>
      <c r="AJ1551" s="194"/>
      <c r="AK1551" s="195"/>
      <c r="AL1551" s="195"/>
      <c r="AM1551" s="323" t="str">
        <f t="shared" si="173"/>
        <v/>
      </c>
      <c r="AN1551" s="323" t="str">
        <f t="shared" si="174"/>
        <v/>
      </c>
      <c r="AO1551" s="276" t="str">
        <f t="shared" si="175"/>
        <v/>
      </c>
      <c r="AP1551" s="218"/>
      <c r="AQ1551" s="219"/>
      <c r="AR1551" s="217" t="str">
        <f t="shared" si="176"/>
        <v/>
      </c>
      <c r="AS1551" s="217" t="str">
        <f t="shared" si="177"/>
        <v/>
      </c>
      <c r="AT1551" s="217"/>
      <c r="AU1551" s="217"/>
      <c r="AV1551" s="217"/>
      <c r="AW1551" s="217"/>
      <c r="AX1551" s="217"/>
      <c r="AY1551" s="217"/>
      <c r="AZ1551" s="217"/>
      <c r="BA1551" s="217"/>
      <c r="BB1551" s="217"/>
      <c r="BC1551" s="217"/>
      <c r="BD1551" s="217"/>
      <c r="BE1551" s="217"/>
      <c r="BF1551" s="217"/>
      <c r="BG1551" s="217"/>
      <c r="BH1551" s="217"/>
      <c r="BI1551" s="217"/>
      <c r="BJ1551" s="217"/>
      <c r="BK1551" s="217"/>
      <c r="BL1551" s="217"/>
      <c r="BM1551" s="217"/>
      <c r="BN1551" s="217"/>
      <c r="BO1551" s="217"/>
      <c r="BP1551" s="217"/>
      <c r="BQ1551" s="217"/>
      <c r="BR1551" s="311"/>
      <c r="BS1551" s="311"/>
      <c r="BT1551" s="311"/>
      <c r="BU1551" s="311"/>
      <c r="BV1551" s="311"/>
      <c r="BW1551" s="311"/>
      <c r="BX1551" s="311"/>
      <c r="BY1551" s="217"/>
      <c r="BZ1551" s="217"/>
      <c r="CA1551" s="217"/>
      <c r="CB1551" s="217"/>
      <c r="CC1551" s="217"/>
      <c r="CD1551" s="217"/>
      <c r="CE1551" s="311"/>
      <c r="CF1551" s="311" t="str">
        <f>IFERROR(ROUND(STDEV(AN1551,L1551),1),"")</f>
        <v/>
      </c>
      <c r="CG1551" s="322"/>
      <c r="CH1551" s="322"/>
      <c r="CI1551" s="322"/>
      <c r="CJ1551" s="322"/>
      <c r="CK1551" s="322"/>
      <c r="CL1551" s="322"/>
      <c r="CM1551" s="322"/>
      <c r="CN1551" s="220" t="str">
        <f>IFERROR(ROUND((SUM(#REF!)),0),"")</f>
        <v/>
      </c>
      <c r="CO1551" s="216"/>
      <c r="CP1551" s="221"/>
      <c r="CQ1551" s="222"/>
      <c r="CR1551" s="196"/>
      <c r="CS1551" s="196"/>
      <c r="CT1551" s="196"/>
      <c r="CU1551" s="196"/>
      <c r="CV1551" s="196"/>
      <c r="CW1551" s="306">
        <f>AV1551+BH1551</f>
        <v>0</v>
      </c>
      <c r="CX1551" s="12">
        <f>SUM(BI1551:BQ1551,AW1551:BE1551)</f>
        <v>0</v>
      </c>
      <c r="CY1551" s="314" t="str">
        <f>IFERROR(ROUND(CX1551/K1551,0),"")</f>
        <v/>
      </c>
      <c r="CZ1551" s="314" t="str">
        <f>IFERROR(ROUND(CY1551/#REF!,1),"")</f>
        <v/>
      </c>
      <c r="DA1551" s="306" t="str">
        <f t="shared" si="178"/>
        <v/>
      </c>
      <c r="DB1551" s="316" t="str">
        <f t="shared" si="179"/>
        <v/>
      </c>
      <c r="DC1551" s="193"/>
      <c r="DD1551" s="12" t="str">
        <f>IFERROR(#REF!-AP1551,"")</f>
        <v/>
      </c>
      <c r="DE1551" s="193"/>
      <c r="DF1551" s="305" t="str">
        <f>IFERROR(#REF!-L1551,"")</f>
        <v/>
      </c>
      <c r="DG1551" s="311" t="e">
        <f>IF(#REF!&gt;AQ1551,0,1)</f>
        <v>#REF!</v>
      </c>
      <c r="DH1551" s="320">
        <f>IF(AN1551&lt;M1551,0,1)</f>
        <v>1</v>
      </c>
      <c r="DI1551" s="320">
        <f>IF(AN1551&gt;N1551,0,1)</f>
        <v>1</v>
      </c>
    </row>
    <row r="1552" spans="3:113" ht="20.25" x14ac:dyDescent="0.2">
      <c r="C1552" s="214"/>
      <c r="G1552" s="207"/>
      <c r="H1552" s="314"/>
      <c r="I1552" s="314"/>
      <c r="J1552" s="314"/>
      <c r="K1552" s="314"/>
      <c r="L1552" s="208"/>
      <c r="M1552" s="209"/>
      <c r="N1552" s="210"/>
      <c r="O1552" s="194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5"/>
      <c r="Z1552" s="195"/>
      <c r="AA1552" s="194"/>
      <c r="AB1552" s="194"/>
      <c r="AC1552" s="194"/>
      <c r="AD1552" s="194"/>
      <c r="AE1552" s="194"/>
      <c r="AF1552" s="194"/>
      <c r="AG1552" s="194"/>
      <c r="AH1552" s="194"/>
      <c r="AI1552" s="194"/>
      <c r="AJ1552" s="194"/>
      <c r="AK1552" s="195"/>
      <c r="AL1552" s="195"/>
      <c r="AM1552" s="323" t="str">
        <f t="shared" si="173"/>
        <v/>
      </c>
      <c r="AN1552" s="323" t="str">
        <f t="shared" si="174"/>
        <v/>
      </c>
      <c r="AO1552" s="276" t="str">
        <f t="shared" si="175"/>
        <v/>
      </c>
      <c r="AP1552" s="218"/>
      <c r="AQ1552" s="219"/>
      <c r="AR1552" s="217" t="str">
        <f t="shared" si="176"/>
        <v/>
      </c>
      <c r="AS1552" s="217" t="str">
        <f t="shared" si="177"/>
        <v/>
      </c>
      <c r="AT1552" s="217"/>
      <c r="AU1552" s="217"/>
      <c r="AV1552" s="217"/>
      <c r="AW1552" s="217"/>
      <c r="AX1552" s="217"/>
      <c r="AY1552" s="217"/>
      <c r="AZ1552" s="217"/>
      <c r="BA1552" s="217"/>
      <c r="BB1552" s="217"/>
      <c r="BC1552" s="217"/>
      <c r="BD1552" s="217"/>
      <c r="BE1552" s="217"/>
      <c r="BF1552" s="217"/>
      <c r="BG1552" s="217"/>
      <c r="BH1552" s="217"/>
      <c r="BI1552" s="217"/>
      <c r="BJ1552" s="217"/>
      <c r="BK1552" s="217"/>
      <c r="BL1552" s="217"/>
      <c r="BM1552" s="217"/>
      <c r="BN1552" s="217"/>
      <c r="BO1552" s="217"/>
      <c r="BP1552" s="217"/>
      <c r="BQ1552" s="217"/>
      <c r="BR1552" s="311"/>
      <c r="BS1552" s="311"/>
      <c r="BT1552" s="311"/>
      <c r="BU1552" s="311"/>
      <c r="BV1552" s="311"/>
      <c r="BW1552" s="311"/>
      <c r="BX1552" s="311"/>
      <c r="BY1552" s="217"/>
      <c r="BZ1552" s="217"/>
      <c r="CA1552" s="217"/>
      <c r="CB1552" s="217"/>
      <c r="CC1552" s="217"/>
      <c r="CD1552" s="217"/>
      <c r="CE1552" s="311"/>
      <c r="CF1552" s="311" t="str">
        <f>IFERROR(ROUND(STDEV(AN1552,L1552),1),"")</f>
        <v/>
      </c>
      <c r="CG1552" s="322"/>
      <c r="CH1552" s="322"/>
      <c r="CI1552" s="322"/>
      <c r="CJ1552" s="322"/>
      <c r="CK1552" s="322"/>
      <c r="CL1552" s="322"/>
      <c r="CM1552" s="322"/>
      <c r="CN1552" s="220" t="str">
        <f>IFERROR(ROUND((SUM(#REF!)),0),"")</f>
        <v/>
      </c>
      <c r="CO1552" s="216"/>
      <c r="CP1552" s="221"/>
      <c r="CQ1552" s="222"/>
      <c r="CR1552" s="196"/>
      <c r="CS1552" s="196"/>
      <c r="CT1552" s="196"/>
      <c r="CU1552" s="196"/>
      <c r="CV1552" s="196"/>
      <c r="CW1552" s="306">
        <f>AV1552+BH1552</f>
        <v>0</v>
      </c>
      <c r="CX1552" s="12">
        <f>SUM(BI1552:BQ1552,AW1552:BE1552)</f>
        <v>0</v>
      </c>
      <c r="CY1552" s="314" t="str">
        <f>IFERROR(ROUND(CX1552/K1552,0),"")</f>
        <v/>
      </c>
      <c r="CZ1552" s="314" t="str">
        <f>IFERROR(ROUND(CY1552/#REF!,1),"")</f>
        <v/>
      </c>
      <c r="DA1552" s="306" t="str">
        <f t="shared" si="178"/>
        <v/>
      </c>
      <c r="DB1552" s="316" t="str">
        <f t="shared" si="179"/>
        <v/>
      </c>
      <c r="DC1552" s="193"/>
      <c r="DD1552" s="12" t="str">
        <f>IFERROR(#REF!-AP1552,"")</f>
        <v/>
      </c>
      <c r="DE1552" s="193"/>
      <c r="DF1552" s="305" t="str">
        <f>IFERROR(#REF!-L1552,"")</f>
        <v/>
      </c>
      <c r="DG1552" s="311" t="e">
        <f>IF(#REF!&gt;AQ1552,0,1)</f>
        <v>#REF!</v>
      </c>
      <c r="DH1552" s="320">
        <f>IF(AN1552&lt;M1552,0,1)</f>
        <v>1</v>
      </c>
      <c r="DI1552" s="320">
        <f>IF(AN1552&gt;N1552,0,1)</f>
        <v>1</v>
      </c>
    </row>
    <row r="1553" spans="3:113" ht="20.25" x14ac:dyDescent="0.2">
      <c r="C1553" s="214"/>
      <c r="G1553" s="207"/>
      <c r="H1553" s="314"/>
      <c r="I1553" s="314"/>
      <c r="J1553" s="314"/>
      <c r="K1553" s="314"/>
      <c r="L1553" s="208"/>
      <c r="M1553" s="209"/>
      <c r="N1553" s="210"/>
      <c r="O1553" s="194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5"/>
      <c r="Z1553" s="195"/>
      <c r="AA1553" s="194"/>
      <c r="AB1553" s="194"/>
      <c r="AC1553" s="194"/>
      <c r="AD1553" s="194"/>
      <c r="AE1553" s="194"/>
      <c r="AF1553" s="194"/>
      <c r="AG1553" s="194"/>
      <c r="AH1553" s="194"/>
      <c r="AI1553" s="194"/>
      <c r="AJ1553" s="194"/>
      <c r="AK1553" s="195"/>
      <c r="AL1553" s="195"/>
      <c r="AM1553" s="323" t="str">
        <f t="shared" si="173"/>
        <v/>
      </c>
      <c r="AN1553" s="323" t="str">
        <f t="shared" si="174"/>
        <v/>
      </c>
      <c r="AO1553" s="276" t="str">
        <f t="shared" si="175"/>
        <v/>
      </c>
      <c r="AP1553" s="218"/>
      <c r="AQ1553" s="219"/>
      <c r="AR1553" s="217" t="str">
        <f t="shared" si="176"/>
        <v/>
      </c>
      <c r="AS1553" s="217" t="str">
        <f t="shared" si="177"/>
        <v/>
      </c>
      <c r="AT1553" s="217"/>
      <c r="AU1553" s="217"/>
      <c r="AV1553" s="217"/>
      <c r="AW1553" s="217"/>
      <c r="AX1553" s="217"/>
      <c r="AY1553" s="217"/>
      <c r="AZ1553" s="217"/>
      <c r="BA1553" s="217"/>
      <c r="BB1553" s="217"/>
      <c r="BC1553" s="217"/>
      <c r="BD1553" s="217"/>
      <c r="BE1553" s="217"/>
      <c r="BF1553" s="217"/>
      <c r="BG1553" s="217"/>
      <c r="BH1553" s="217"/>
      <c r="BI1553" s="217"/>
      <c r="BJ1553" s="217"/>
      <c r="BK1553" s="217"/>
      <c r="BL1553" s="217"/>
      <c r="BM1553" s="217"/>
      <c r="BN1553" s="217"/>
      <c r="BO1553" s="217"/>
      <c r="BP1553" s="217"/>
      <c r="BQ1553" s="217"/>
      <c r="BR1553" s="311"/>
      <c r="BS1553" s="311"/>
      <c r="BT1553" s="311"/>
      <c r="BU1553" s="311"/>
      <c r="BV1553" s="311"/>
      <c r="BW1553" s="311"/>
      <c r="BX1553" s="311"/>
      <c r="BY1553" s="217"/>
      <c r="BZ1553" s="217"/>
      <c r="CA1553" s="217"/>
      <c r="CB1553" s="217"/>
      <c r="CC1553" s="217"/>
      <c r="CD1553" s="217"/>
      <c r="CE1553" s="311"/>
      <c r="CF1553" s="311" t="str">
        <f>IFERROR(ROUND(STDEV(AN1553,L1553),1),"")</f>
        <v/>
      </c>
      <c r="CG1553" s="322"/>
      <c r="CH1553" s="322"/>
      <c r="CI1553" s="322"/>
      <c r="CJ1553" s="322"/>
      <c r="CK1553" s="322"/>
      <c r="CL1553" s="322"/>
      <c r="CM1553" s="322"/>
      <c r="CN1553" s="220" t="str">
        <f>IFERROR(ROUND((SUM(#REF!)),0),"")</f>
        <v/>
      </c>
      <c r="CO1553" s="216"/>
      <c r="CP1553" s="221"/>
      <c r="CQ1553" s="222"/>
      <c r="CR1553" s="196"/>
      <c r="CS1553" s="196"/>
      <c r="CT1553" s="196"/>
      <c r="CU1553" s="196"/>
      <c r="CV1553" s="196"/>
      <c r="CW1553" s="306">
        <f>AV1553+BH1553</f>
        <v>0</v>
      </c>
      <c r="CX1553" s="12">
        <f>SUM(BI1553:BQ1553,AW1553:BE1553)</f>
        <v>0</v>
      </c>
      <c r="CY1553" s="314" t="str">
        <f>IFERROR(ROUND(CX1553/K1553,0),"")</f>
        <v/>
      </c>
      <c r="CZ1553" s="314" t="str">
        <f>IFERROR(ROUND(CY1553/#REF!,1),"")</f>
        <v/>
      </c>
      <c r="DA1553" s="306" t="str">
        <f t="shared" si="178"/>
        <v/>
      </c>
      <c r="DB1553" s="316" t="str">
        <f t="shared" si="179"/>
        <v/>
      </c>
      <c r="DC1553" s="193"/>
      <c r="DD1553" s="12" t="str">
        <f>IFERROR(#REF!-AP1553,"")</f>
        <v/>
      </c>
      <c r="DE1553" s="193"/>
      <c r="DF1553" s="305" t="str">
        <f>IFERROR(#REF!-L1553,"")</f>
        <v/>
      </c>
      <c r="DG1553" s="311" t="e">
        <f>IF(#REF!&gt;AQ1553,0,1)</f>
        <v>#REF!</v>
      </c>
      <c r="DH1553" s="320">
        <f>IF(AN1553&lt;M1553,0,1)</f>
        <v>1</v>
      </c>
      <c r="DI1553" s="320">
        <f>IF(AN1553&gt;N1553,0,1)</f>
        <v>1</v>
      </c>
    </row>
    <row r="1554" spans="3:113" ht="20.25" x14ac:dyDescent="0.2">
      <c r="C1554" s="214"/>
      <c r="G1554" s="207"/>
      <c r="H1554" s="314"/>
      <c r="I1554" s="314"/>
      <c r="J1554" s="314"/>
      <c r="K1554" s="314"/>
      <c r="L1554" s="208"/>
      <c r="M1554" s="209"/>
      <c r="N1554" s="210"/>
      <c r="O1554" s="194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5"/>
      <c r="Z1554" s="195"/>
      <c r="AA1554" s="194"/>
      <c r="AB1554" s="194"/>
      <c r="AC1554" s="194"/>
      <c r="AD1554" s="194"/>
      <c r="AE1554" s="194"/>
      <c r="AF1554" s="194"/>
      <c r="AG1554" s="194"/>
      <c r="AH1554" s="194"/>
      <c r="AI1554" s="194"/>
      <c r="AJ1554" s="194"/>
      <c r="AK1554" s="195"/>
      <c r="AL1554" s="195"/>
      <c r="AM1554" s="323" t="str">
        <f t="shared" si="173"/>
        <v/>
      </c>
      <c r="AN1554" s="323" t="str">
        <f t="shared" si="174"/>
        <v/>
      </c>
      <c r="AO1554" s="276" t="str">
        <f t="shared" si="175"/>
        <v/>
      </c>
      <c r="AP1554" s="218"/>
      <c r="AQ1554" s="219"/>
      <c r="AR1554" s="217" t="str">
        <f t="shared" si="176"/>
        <v/>
      </c>
      <c r="AS1554" s="217" t="str">
        <f t="shared" si="177"/>
        <v/>
      </c>
      <c r="AT1554" s="217"/>
      <c r="AU1554" s="217"/>
      <c r="AV1554" s="217"/>
      <c r="AW1554" s="217"/>
      <c r="AX1554" s="217"/>
      <c r="AY1554" s="217"/>
      <c r="AZ1554" s="217"/>
      <c r="BA1554" s="217"/>
      <c r="BB1554" s="217"/>
      <c r="BC1554" s="217"/>
      <c r="BD1554" s="217"/>
      <c r="BE1554" s="217"/>
      <c r="BF1554" s="217"/>
      <c r="BG1554" s="217"/>
      <c r="BH1554" s="217"/>
      <c r="BI1554" s="217"/>
      <c r="BJ1554" s="217"/>
      <c r="BK1554" s="217"/>
      <c r="BL1554" s="217"/>
      <c r="BM1554" s="217"/>
      <c r="BN1554" s="217"/>
      <c r="BO1554" s="217"/>
      <c r="BP1554" s="217"/>
      <c r="BQ1554" s="217"/>
      <c r="BR1554" s="311"/>
      <c r="BS1554" s="311"/>
      <c r="BT1554" s="311"/>
      <c r="BU1554" s="311"/>
      <c r="BV1554" s="311"/>
      <c r="BW1554" s="311"/>
      <c r="BX1554" s="311"/>
      <c r="BY1554" s="217"/>
      <c r="BZ1554" s="217"/>
      <c r="CA1554" s="217"/>
      <c r="CB1554" s="217"/>
      <c r="CC1554" s="217"/>
      <c r="CD1554" s="217"/>
      <c r="CE1554" s="311"/>
      <c r="CF1554" s="311" t="str">
        <f>IFERROR(ROUND(STDEV(AN1554,L1554),1),"")</f>
        <v/>
      </c>
      <c r="CG1554" s="322"/>
      <c r="CH1554" s="322"/>
      <c r="CI1554" s="322"/>
      <c r="CJ1554" s="322"/>
      <c r="CK1554" s="322"/>
      <c r="CL1554" s="322"/>
      <c r="CM1554" s="322"/>
      <c r="CN1554" s="220" t="str">
        <f>IFERROR(ROUND((SUM(#REF!)),0),"")</f>
        <v/>
      </c>
      <c r="CO1554" s="216"/>
      <c r="CP1554" s="221"/>
      <c r="CQ1554" s="222"/>
      <c r="CR1554" s="196"/>
      <c r="CS1554" s="196"/>
      <c r="CT1554" s="196"/>
      <c r="CU1554" s="196"/>
      <c r="CV1554" s="196"/>
      <c r="CW1554" s="306">
        <f>AV1554+BH1554</f>
        <v>0</v>
      </c>
      <c r="CX1554" s="12">
        <f>SUM(BI1554:BQ1554,AW1554:BE1554)</f>
        <v>0</v>
      </c>
      <c r="CY1554" s="314" t="str">
        <f>IFERROR(ROUND(CX1554/K1554,0),"")</f>
        <v/>
      </c>
      <c r="CZ1554" s="314" t="str">
        <f>IFERROR(ROUND(CY1554/#REF!,1),"")</f>
        <v/>
      </c>
      <c r="DA1554" s="306" t="str">
        <f t="shared" si="178"/>
        <v/>
      </c>
      <c r="DB1554" s="316" t="str">
        <f t="shared" si="179"/>
        <v/>
      </c>
      <c r="DC1554" s="193"/>
      <c r="DD1554" s="12" t="str">
        <f>IFERROR(#REF!-AP1554,"")</f>
        <v/>
      </c>
      <c r="DE1554" s="193"/>
      <c r="DF1554" s="305" t="str">
        <f>IFERROR(#REF!-L1554,"")</f>
        <v/>
      </c>
      <c r="DG1554" s="311" t="e">
        <f>IF(#REF!&gt;AQ1554,0,1)</f>
        <v>#REF!</v>
      </c>
      <c r="DH1554" s="320">
        <f>IF(AN1554&lt;M1554,0,1)</f>
        <v>1</v>
      </c>
      <c r="DI1554" s="320">
        <f>IF(AN1554&gt;N1554,0,1)</f>
        <v>1</v>
      </c>
    </row>
    <row r="1555" spans="3:113" ht="20.25" x14ac:dyDescent="0.2">
      <c r="C1555" s="214"/>
      <c r="G1555" s="207"/>
      <c r="H1555" s="314"/>
      <c r="I1555" s="314"/>
      <c r="J1555" s="314"/>
      <c r="K1555" s="314"/>
      <c r="L1555" s="208"/>
      <c r="M1555" s="209"/>
      <c r="N1555" s="210"/>
      <c r="O1555" s="194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5"/>
      <c r="Z1555" s="195"/>
      <c r="AA1555" s="194"/>
      <c r="AB1555" s="194"/>
      <c r="AC1555" s="194"/>
      <c r="AD1555" s="194"/>
      <c r="AE1555" s="194"/>
      <c r="AF1555" s="194"/>
      <c r="AG1555" s="194"/>
      <c r="AH1555" s="194"/>
      <c r="AI1555" s="194"/>
      <c r="AJ1555" s="194"/>
      <c r="AK1555" s="195"/>
      <c r="AL1555" s="195"/>
      <c r="AM1555" s="323" t="str">
        <f t="shared" si="173"/>
        <v/>
      </c>
      <c r="AN1555" s="323" t="str">
        <f t="shared" si="174"/>
        <v/>
      </c>
      <c r="AO1555" s="276" t="str">
        <f t="shared" si="175"/>
        <v/>
      </c>
      <c r="AP1555" s="218"/>
      <c r="AQ1555" s="219"/>
      <c r="AR1555" s="217" t="str">
        <f t="shared" si="176"/>
        <v/>
      </c>
      <c r="AS1555" s="217" t="str">
        <f t="shared" si="177"/>
        <v/>
      </c>
      <c r="AT1555" s="217"/>
      <c r="AU1555" s="217"/>
      <c r="AV1555" s="217"/>
      <c r="AW1555" s="217"/>
      <c r="AX1555" s="217"/>
      <c r="AY1555" s="217"/>
      <c r="AZ1555" s="217"/>
      <c r="BA1555" s="217"/>
      <c r="BB1555" s="217"/>
      <c r="BC1555" s="217"/>
      <c r="BD1555" s="217"/>
      <c r="BE1555" s="217"/>
      <c r="BF1555" s="217"/>
      <c r="BG1555" s="217"/>
      <c r="BH1555" s="217"/>
      <c r="BI1555" s="217"/>
      <c r="BJ1555" s="217"/>
      <c r="BK1555" s="217"/>
      <c r="BL1555" s="217"/>
      <c r="BM1555" s="217"/>
      <c r="BN1555" s="217"/>
      <c r="BO1555" s="217"/>
      <c r="BP1555" s="217"/>
      <c r="BQ1555" s="217"/>
      <c r="BR1555" s="311"/>
      <c r="BS1555" s="311"/>
      <c r="BT1555" s="311"/>
      <c r="BU1555" s="311"/>
      <c r="BV1555" s="311"/>
      <c r="BW1555" s="311"/>
      <c r="BX1555" s="311"/>
      <c r="BY1555" s="217"/>
      <c r="BZ1555" s="217"/>
      <c r="CA1555" s="217"/>
      <c r="CB1555" s="217"/>
      <c r="CC1555" s="217"/>
      <c r="CD1555" s="217"/>
      <c r="CE1555" s="311"/>
      <c r="CF1555" s="311" t="str">
        <f>IFERROR(ROUND(STDEV(AN1555,L1555),1),"")</f>
        <v/>
      </c>
      <c r="CG1555" s="322"/>
      <c r="CH1555" s="322"/>
      <c r="CI1555" s="322"/>
      <c r="CJ1555" s="322"/>
      <c r="CK1555" s="322"/>
      <c r="CL1555" s="322"/>
      <c r="CM1555" s="322"/>
      <c r="CN1555" s="220" t="str">
        <f>IFERROR(ROUND((SUM(#REF!)),0),"")</f>
        <v/>
      </c>
      <c r="CO1555" s="216"/>
      <c r="CP1555" s="221"/>
      <c r="CQ1555" s="222"/>
      <c r="CR1555" s="196"/>
      <c r="CS1555" s="196"/>
      <c r="CT1555" s="196"/>
      <c r="CU1555" s="196"/>
      <c r="CV1555" s="196"/>
      <c r="CW1555" s="306">
        <f>AV1555+BH1555</f>
        <v>0</v>
      </c>
      <c r="CX1555" s="12">
        <f>SUM(BI1555:BQ1555,AW1555:BE1555)</f>
        <v>0</v>
      </c>
      <c r="CY1555" s="314" t="str">
        <f>IFERROR(ROUND(CX1555/K1555,0),"")</f>
        <v/>
      </c>
      <c r="CZ1555" s="314" t="str">
        <f>IFERROR(ROUND(CY1555/#REF!,1),"")</f>
        <v/>
      </c>
      <c r="DA1555" s="306" t="str">
        <f t="shared" si="178"/>
        <v/>
      </c>
      <c r="DB1555" s="316" t="str">
        <f t="shared" si="179"/>
        <v/>
      </c>
      <c r="DC1555" s="193"/>
      <c r="DD1555" s="12" t="str">
        <f>IFERROR(#REF!-AP1555,"")</f>
        <v/>
      </c>
      <c r="DE1555" s="193"/>
      <c r="DF1555" s="305" t="str">
        <f>IFERROR(#REF!-L1555,"")</f>
        <v/>
      </c>
      <c r="DG1555" s="311" t="e">
        <f>IF(#REF!&gt;AQ1555,0,1)</f>
        <v>#REF!</v>
      </c>
      <c r="DH1555" s="320">
        <f>IF(AN1555&lt;M1555,0,1)</f>
        <v>1</v>
      </c>
      <c r="DI1555" s="320">
        <f>IF(AN1555&gt;N1555,0,1)</f>
        <v>1</v>
      </c>
    </row>
    <row r="1556" spans="3:113" ht="20.25" x14ac:dyDescent="0.2">
      <c r="C1556" s="214"/>
      <c r="G1556" s="207"/>
      <c r="H1556" s="314"/>
      <c r="I1556" s="314"/>
      <c r="J1556" s="314"/>
      <c r="K1556" s="314"/>
      <c r="L1556" s="208"/>
      <c r="M1556" s="209"/>
      <c r="N1556" s="210"/>
      <c r="O1556" s="194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5"/>
      <c r="Z1556" s="195"/>
      <c r="AA1556" s="194"/>
      <c r="AB1556" s="194"/>
      <c r="AC1556" s="194"/>
      <c r="AD1556" s="194"/>
      <c r="AE1556" s="194"/>
      <c r="AF1556" s="194"/>
      <c r="AG1556" s="194"/>
      <c r="AH1556" s="194"/>
      <c r="AI1556" s="194"/>
      <c r="AJ1556" s="194"/>
      <c r="AK1556" s="195"/>
      <c r="AL1556" s="195"/>
      <c r="AM1556" s="323" t="str">
        <f t="shared" si="173"/>
        <v/>
      </c>
      <c r="AN1556" s="323" t="str">
        <f t="shared" si="174"/>
        <v/>
      </c>
      <c r="AO1556" s="276" t="str">
        <f t="shared" si="175"/>
        <v/>
      </c>
      <c r="AP1556" s="218"/>
      <c r="AQ1556" s="219"/>
      <c r="AR1556" s="217" t="str">
        <f t="shared" si="176"/>
        <v/>
      </c>
      <c r="AS1556" s="217" t="str">
        <f t="shared" si="177"/>
        <v/>
      </c>
      <c r="AT1556" s="217"/>
      <c r="AU1556" s="217"/>
      <c r="AV1556" s="217"/>
      <c r="AW1556" s="217"/>
      <c r="AX1556" s="217"/>
      <c r="AY1556" s="217"/>
      <c r="AZ1556" s="217"/>
      <c r="BA1556" s="217"/>
      <c r="BB1556" s="217"/>
      <c r="BC1556" s="217"/>
      <c r="BD1556" s="217"/>
      <c r="BE1556" s="217"/>
      <c r="BF1556" s="217"/>
      <c r="BG1556" s="217"/>
      <c r="BH1556" s="217"/>
      <c r="BI1556" s="217"/>
      <c r="BJ1556" s="217"/>
      <c r="BK1556" s="217"/>
      <c r="BL1556" s="217"/>
      <c r="BM1556" s="217"/>
      <c r="BN1556" s="217"/>
      <c r="BO1556" s="217"/>
      <c r="BP1556" s="217"/>
      <c r="BQ1556" s="217"/>
      <c r="BR1556" s="311"/>
      <c r="BS1556" s="311"/>
      <c r="BT1556" s="311"/>
      <c r="BU1556" s="311"/>
      <c r="BV1556" s="311"/>
      <c r="BW1556" s="311"/>
      <c r="BX1556" s="311"/>
      <c r="BY1556" s="217"/>
      <c r="BZ1556" s="217"/>
      <c r="CA1556" s="217"/>
      <c r="CB1556" s="217"/>
      <c r="CC1556" s="217"/>
      <c r="CD1556" s="217"/>
      <c r="CE1556" s="311"/>
      <c r="CF1556" s="311" t="str">
        <f>IFERROR(ROUND(STDEV(AN1556,L1556),1),"")</f>
        <v/>
      </c>
      <c r="CG1556" s="322"/>
      <c r="CH1556" s="322"/>
      <c r="CI1556" s="322"/>
      <c r="CJ1556" s="322"/>
      <c r="CK1556" s="322"/>
      <c r="CL1556" s="322"/>
      <c r="CM1556" s="322"/>
      <c r="CN1556" s="220" t="str">
        <f>IFERROR(ROUND((SUM(#REF!)),0),"")</f>
        <v/>
      </c>
      <c r="CO1556" s="216"/>
      <c r="CP1556" s="221"/>
      <c r="CQ1556" s="222"/>
      <c r="CR1556" s="196"/>
      <c r="CS1556" s="196"/>
      <c r="CT1556" s="196"/>
      <c r="CU1556" s="196"/>
      <c r="CV1556" s="196"/>
      <c r="CW1556" s="306">
        <f>AV1556+BH1556</f>
        <v>0</v>
      </c>
      <c r="CX1556" s="12">
        <f>SUM(BI1556:BQ1556,AW1556:BE1556)</f>
        <v>0</v>
      </c>
      <c r="CY1556" s="314" t="str">
        <f>IFERROR(ROUND(CX1556/K1556,0),"")</f>
        <v/>
      </c>
      <c r="CZ1556" s="314" t="str">
        <f>IFERROR(ROUND(CY1556/#REF!,1),"")</f>
        <v/>
      </c>
      <c r="DA1556" s="306" t="str">
        <f t="shared" si="178"/>
        <v/>
      </c>
      <c r="DB1556" s="316" t="str">
        <f t="shared" si="179"/>
        <v/>
      </c>
      <c r="DC1556" s="193"/>
      <c r="DD1556" s="12" t="str">
        <f>IFERROR(#REF!-AP1556,"")</f>
        <v/>
      </c>
      <c r="DE1556" s="193"/>
      <c r="DF1556" s="305" t="str">
        <f>IFERROR(#REF!-L1556,"")</f>
        <v/>
      </c>
      <c r="DG1556" s="311" t="e">
        <f>IF(#REF!&gt;AQ1556,0,1)</f>
        <v>#REF!</v>
      </c>
      <c r="DH1556" s="320">
        <f>IF(AN1556&lt;M1556,0,1)</f>
        <v>1</v>
      </c>
      <c r="DI1556" s="320">
        <f>IF(AN1556&gt;N1556,0,1)</f>
        <v>1</v>
      </c>
    </row>
    <row r="1557" spans="3:113" ht="20.25" x14ac:dyDescent="0.2">
      <c r="C1557" s="214"/>
      <c r="G1557" s="207"/>
      <c r="H1557" s="314"/>
      <c r="I1557" s="314"/>
      <c r="J1557" s="314"/>
      <c r="K1557" s="314"/>
      <c r="L1557" s="208"/>
      <c r="M1557" s="209"/>
      <c r="N1557" s="210"/>
      <c r="O1557" s="194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5"/>
      <c r="Z1557" s="195"/>
      <c r="AA1557" s="194"/>
      <c r="AB1557" s="194"/>
      <c r="AC1557" s="194"/>
      <c r="AD1557" s="194"/>
      <c r="AE1557" s="194"/>
      <c r="AF1557" s="194"/>
      <c r="AG1557" s="194"/>
      <c r="AH1557" s="194"/>
      <c r="AI1557" s="194"/>
      <c r="AJ1557" s="194"/>
      <c r="AK1557" s="195"/>
      <c r="AL1557" s="195"/>
      <c r="AM1557" s="323" t="str">
        <f t="shared" si="173"/>
        <v/>
      </c>
      <c r="AN1557" s="323" t="str">
        <f t="shared" si="174"/>
        <v/>
      </c>
      <c r="AO1557" s="276" t="str">
        <f t="shared" si="175"/>
        <v/>
      </c>
      <c r="AP1557" s="218"/>
      <c r="AQ1557" s="219"/>
      <c r="AR1557" s="217" t="str">
        <f t="shared" si="176"/>
        <v/>
      </c>
      <c r="AS1557" s="217" t="str">
        <f t="shared" si="177"/>
        <v/>
      </c>
      <c r="AT1557" s="217"/>
      <c r="AU1557" s="217"/>
      <c r="AV1557" s="217"/>
      <c r="AW1557" s="217"/>
      <c r="AX1557" s="217"/>
      <c r="AY1557" s="217"/>
      <c r="AZ1557" s="217"/>
      <c r="BA1557" s="217"/>
      <c r="BB1557" s="217"/>
      <c r="BC1557" s="217"/>
      <c r="BD1557" s="217"/>
      <c r="BE1557" s="217"/>
      <c r="BF1557" s="217"/>
      <c r="BG1557" s="217"/>
      <c r="BH1557" s="217"/>
      <c r="BI1557" s="217"/>
      <c r="BJ1557" s="217"/>
      <c r="BK1557" s="217"/>
      <c r="BL1557" s="217"/>
      <c r="BM1557" s="217"/>
      <c r="BN1557" s="217"/>
      <c r="BO1557" s="217"/>
      <c r="BP1557" s="217"/>
      <c r="BQ1557" s="217"/>
      <c r="BR1557" s="311"/>
      <c r="BS1557" s="311"/>
      <c r="BT1557" s="311"/>
      <c r="BU1557" s="311"/>
      <c r="BV1557" s="311"/>
      <c r="BW1557" s="311"/>
      <c r="BX1557" s="311"/>
      <c r="BY1557" s="217"/>
      <c r="BZ1557" s="217"/>
      <c r="CA1557" s="217"/>
      <c r="CB1557" s="217"/>
      <c r="CC1557" s="217"/>
      <c r="CD1557" s="217"/>
      <c r="CE1557" s="311"/>
      <c r="CF1557" s="311" t="str">
        <f>IFERROR(ROUND(STDEV(AN1557,L1557),1),"")</f>
        <v/>
      </c>
      <c r="CG1557" s="322"/>
      <c r="CH1557" s="322"/>
      <c r="CI1557" s="322"/>
      <c r="CJ1557" s="322"/>
      <c r="CK1557" s="322"/>
      <c r="CL1557" s="322"/>
      <c r="CM1557" s="322"/>
      <c r="CN1557" s="220" t="str">
        <f>IFERROR(ROUND((SUM(#REF!)),0),"")</f>
        <v/>
      </c>
      <c r="CO1557" s="216"/>
      <c r="CP1557" s="221"/>
      <c r="CQ1557" s="222"/>
      <c r="CR1557" s="196"/>
      <c r="CS1557" s="196"/>
      <c r="CT1557" s="196"/>
      <c r="CU1557" s="196"/>
      <c r="CV1557" s="196"/>
      <c r="CW1557" s="306">
        <f>AV1557+BH1557</f>
        <v>0</v>
      </c>
      <c r="CX1557" s="12">
        <f>SUM(BI1557:BQ1557,AW1557:BE1557)</f>
        <v>0</v>
      </c>
      <c r="CY1557" s="314" t="str">
        <f>IFERROR(ROUND(CX1557/K1557,0),"")</f>
        <v/>
      </c>
      <c r="CZ1557" s="314" t="str">
        <f>IFERROR(ROUND(CY1557/#REF!,1),"")</f>
        <v/>
      </c>
      <c r="DA1557" s="306" t="str">
        <f t="shared" si="178"/>
        <v/>
      </c>
      <c r="DB1557" s="316" t="str">
        <f t="shared" si="179"/>
        <v/>
      </c>
      <c r="DC1557" s="193"/>
      <c r="DD1557" s="12" t="str">
        <f>IFERROR(#REF!-AP1557,"")</f>
        <v/>
      </c>
      <c r="DE1557" s="193"/>
      <c r="DF1557" s="305" t="str">
        <f>IFERROR(#REF!-L1557,"")</f>
        <v/>
      </c>
      <c r="DG1557" s="311" t="e">
        <f>IF(#REF!&gt;AQ1557,0,1)</f>
        <v>#REF!</v>
      </c>
      <c r="DH1557" s="320">
        <f>IF(AN1557&lt;M1557,0,1)</f>
        <v>1</v>
      </c>
      <c r="DI1557" s="320">
        <f>IF(AN1557&gt;N1557,0,1)</f>
        <v>1</v>
      </c>
    </row>
    <row r="1558" spans="3:113" ht="20.25" x14ac:dyDescent="0.2">
      <c r="C1558" s="214"/>
      <c r="G1558" s="207"/>
      <c r="H1558" s="314"/>
      <c r="I1558" s="314"/>
      <c r="J1558" s="314"/>
      <c r="K1558" s="314"/>
      <c r="L1558" s="208"/>
      <c r="M1558" s="209"/>
      <c r="N1558" s="210"/>
      <c r="O1558" s="194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5"/>
      <c r="Z1558" s="195"/>
      <c r="AA1558" s="194"/>
      <c r="AB1558" s="194"/>
      <c r="AC1558" s="194"/>
      <c r="AD1558" s="194"/>
      <c r="AE1558" s="194"/>
      <c r="AF1558" s="194"/>
      <c r="AG1558" s="194"/>
      <c r="AH1558" s="194"/>
      <c r="AI1558" s="194"/>
      <c r="AJ1558" s="194"/>
      <c r="AK1558" s="195"/>
      <c r="AL1558" s="195"/>
      <c r="AM1558" s="323" t="str">
        <f t="shared" si="173"/>
        <v/>
      </c>
      <c r="AN1558" s="323" t="str">
        <f t="shared" si="174"/>
        <v/>
      </c>
      <c r="AO1558" s="276" t="str">
        <f t="shared" si="175"/>
        <v/>
      </c>
      <c r="AP1558" s="218"/>
      <c r="AQ1558" s="219"/>
      <c r="AR1558" s="217" t="str">
        <f t="shared" si="176"/>
        <v/>
      </c>
      <c r="AS1558" s="217" t="str">
        <f t="shared" si="177"/>
        <v/>
      </c>
      <c r="AT1558" s="217"/>
      <c r="AU1558" s="217"/>
      <c r="AV1558" s="217"/>
      <c r="AW1558" s="217"/>
      <c r="AX1558" s="217"/>
      <c r="AY1558" s="217"/>
      <c r="AZ1558" s="217"/>
      <c r="BA1558" s="217"/>
      <c r="BB1558" s="217"/>
      <c r="BC1558" s="217"/>
      <c r="BD1558" s="217"/>
      <c r="BE1558" s="217"/>
      <c r="BF1558" s="217"/>
      <c r="BG1558" s="217"/>
      <c r="BH1558" s="217"/>
      <c r="BI1558" s="217"/>
      <c r="BJ1558" s="217"/>
      <c r="BK1558" s="217"/>
      <c r="BL1558" s="217"/>
      <c r="BM1558" s="217"/>
      <c r="BN1558" s="217"/>
      <c r="BO1558" s="217"/>
      <c r="BP1558" s="217"/>
      <c r="BQ1558" s="217"/>
      <c r="BR1558" s="311"/>
      <c r="BS1558" s="311"/>
      <c r="BT1558" s="311"/>
      <c r="BU1558" s="311"/>
      <c r="BV1558" s="311"/>
      <c r="BW1558" s="311"/>
      <c r="BX1558" s="311"/>
      <c r="BY1558" s="217"/>
      <c r="BZ1558" s="217"/>
      <c r="CA1558" s="217"/>
      <c r="CB1558" s="217"/>
      <c r="CC1558" s="217"/>
      <c r="CD1558" s="217"/>
      <c r="CE1558" s="311"/>
      <c r="CF1558" s="311" t="str">
        <f>IFERROR(ROUND(STDEV(AN1558,L1558),1),"")</f>
        <v/>
      </c>
      <c r="CG1558" s="322"/>
      <c r="CH1558" s="322"/>
      <c r="CI1558" s="322"/>
      <c r="CJ1558" s="322"/>
      <c r="CK1558" s="322"/>
      <c r="CL1558" s="322"/>
      <c r="CM1558" s="322"/>
      <c r="CN1558" s="220" t="str">
        <f>IFERROR(ROUND((SUM(#REF!)),0),"")</f>
        <v/>
      </c>
      <c r="CO1558" s="216"/>
      <c r="CP1558" s="221"/>
      <c r="CQ1558" s="222"/>
      <c r="CR1558" s="196"/>
      <c r="CS1558" s="196"/>
      <c r="CT1558" s="196"/>
      <c r="CU1558" s="196"/>
      <c r="CV1558" s="196"/>
      <c r="CW1558" s="306">
        <f>AV1558+BH1558</f>
        <v>0</v>
      </c>
      <c r="CX1558" s="12">
        <f>SUM(BI1558:BQ1558,AW1558:BE1558)</f>
        <v>0</v>
      </c>
      <c r="CY1558" s="314" t="str">
        <f>IFERROR(ROUND(CX1558/K1558,0),"")</f>
        <v/>
      </c>
      <c r="CZ1558" s="314" t="str">
        <f>IFERROR(ROUND(CY1558/#REF!,1),"")</f>
        <v/>
      </c>
      <c r="DA1558" s="306" t="str">
        <f t="shared" si="178"/>
        <v/>
      </c>
      <c r="DB1558" s="316" t="str">
        <f t="shared" si="179"/>
        <v/>
      </c>
      <c r="DC1558" s="193"/>
      <c r="DD1558" s="12" t="str">
        <f>IFERROR(#REF!-AP1558,"")</f>
        <v/>
      </c>
      <c r="DE1558" s="193"/>
      <c r="DF1558" s="305" t="str">
        <f>IFERROR(#REF!-L1558,"")</f>
        <v/>
      </c>
      <c r="DG1558" s="311" t="e">
        <f>IF(#REF!&gt;AQ1558,0,1)</f>
        <v>#REF!</v>
      </c>
      <c r="DH1558" s="320">
        <f>IF(AN1558&lt;M1558,0,1)</f>
        <v>1</v>
      </c>
      <c r="DI1558" s="320">
        <f>IF(AN1558&gt;N1558,0,1)</f>
        <v>1</v>
      </c>
    </row>
    <row r="1559" spans="3:113" ht="20.25" x14ac:dyDescent="0.2">
      <c r="C1559" s="214"/>
      <c r="G1559" s="207"/>
      <c r="H1559" s="314"/>
      <c r="I1559" s="314"/>
      <c r="J1559" s="314"/>
      <c r="K1559" s="314"/>
      <c r="L1559" s="208"/>
      <c r="M1559" s="209"/>
      <c r="N1559" s="210"/>
      <c r="O1559" s="194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5"/>
      <c r="Z1559" s="195"/>
      <c r="AA1559" s="194"/>
      <c r="AB1559" s="194"/>
      <c r="AC1559" s="194"/>
      <c r="AD1559" s="194"/>
      <c r="AE1559" s="194"/>
      <c r="AF1559" s="194"/>
      <c r="AG1559" s="194"/>
      <c r="AH1559" s="194"/>
      <c r="AI1559" s="194"/>
      <c r="AJ1559" s="194"/>
      <c r="AK1559" s="195"/>
      <c r="AL1559" s="195"/>
      <c r="AM1559" s="323" t="str">
        <f t="shared" si="173"/>
        <v/>
      </c>
      <c r="AN1559" s="323" t="str">
        <f t="shared" si="174"/>
        <v/>
      </c>
      <c r="AO1559" s="276" t="str">
        <f t="shared" si="175"/>
        <v/>
      </c>
      <c r="AP1559" s="218"/>
      <c r="AQ1559" s="219"/>
      <c r="AR1559" s="217" t="str">
        <f t="shared" si="176"/>
        <v/>
      </c>
      <c r="AS1559" s="217" t="str">
        <f t="shared" si="177"/>
        <v/>
      </c>
      <c r="AT1559" s="217"/>
      <c r="AU1559" s="217"/>
      <c r="AV1559" s="217"/>
      <c r="AW1559" s="217"/>
      <c r="AX1559" s="217"/>
      <c r="AY1559" s="217"/>
      <c r="AZ1559" s="217"/>
      <c r="BA1559" s="217"/>
      <c r="BB1559" s="217"/>
      <c r="BC1559" s="217"/>
      <c r="BD1559" s="217"/>
      <c r="BE1559" s="217"/>
      <c r="BF1559" s="217"/>
      <c r="BG1559" s="217"/>
      <c r="BH1559" s="217"/>
      <c r="BI1559" s="217"/>
      <c r="BJ1559" s="217"/>
      <c r="BK1559" s="217"/>
      <c r="BL1559" s="217"/>
      <c r="BM1559" s="217"/>
      <c r="BN1559" s="217"/>
      <c r="BO1559" s="217"/>
      <c r="BP1559" s="217"/>
      <c r="BQ1559" s="217"/>
      <c r="BR1559" s="311"/>
      <c r="BS1559" s="311"/>
      <c r="BT1559" s="311"/>
      <c r="BU1559" s="311"/>
      <c r="BV1559" s="311"/>
      <c r="BW1559" s="311"/>
      <c r="BX1559" s="311"/>
      <c r="BY1559" s="217"/>
      <c r="BZ1559" s="217"/>
      <c r="CA1559" s="217"/>
      <c r="CB1559" s="217"/>
      <c r="CC1559" s="217"/>
      <c r="CD1559" s="217"/>
      <c r="CE1559" s="311"/>
      <c r="CF1559" s="311" t="str">
        <f>IFERROR(ROUND(STDEV(AN1559,L1559),1),"")</f>
        <v/>
      </c>
      <c r="CG1559" s="322"/>
      <c r="CH1559" s="322"/>
      <c r="CI1559" s="322"/>
      <c r="CJ1559" s="322"/>
      <c r="CK1559" s="322"/>
      <c r="CL1559" s="322"/>
      <c r="CM1559" s="322"/>
      <c r="CN1559" s="220" t="str">
        <f>IFERROR(ROUND((SUM(#REF!)),0),"")</f>
        <v/>
      </c>
      <c r="CO1559" s="216"/>
      <c r="CP1559" s="221"/>
      <c r="CQ1559" s="222"/>
      <c r="CR1559" s="196"/>
      <c r="CS1559" s="196"/>
      <c r="CT1559" s="196"/>
      <c r="CU1559" s="196"/>
      <c r="CV1559" s="196"/>
      <c r="CW1559" s="306">
        <f>AV1559+BH1559</f>
        <v>0</v>
      </c>
      <c r="CX1559" s="12">
        <f>SUM(BI1559:BQ1559,AW1559:BE1559)</f>
        <v>0</v>
      </c>
      <c r="CY1559" s="314" t="str">
        <f>IFERROR(ROUND(CX1559/K1559,0),"")</f>
        <v/>
      </c>
      <c r="CZ1559" s="314" t="str">
        <f>IFERROR(ROUND(CY1559/#REF!,1),"")</f>
        <v/>
      </c>
      <c r="DA1559" s="306" t="str">
        <f t="shared" si="178"/>
        <v/>
      </c>
      <c r="DB1559" s="316" t="str">
        <f t="shared" si="179"/>
        <v/>
      </c>
      <c r="DC1559" s="193"/>
      <c r="DD1559" s="12" t="str">
        <f>IFERROR(#REF!-AP1559,"")</f>
        <v/>
      </c>
      <c r="DE1559" s="193"/>
      <c r="DF1559" s="305" t="str">
        <f>IFERROR(#REF!-L1559,"")</f>
        <v/>
      </c>
      <c r="DG1559" s="311" t="e">
        <f>IF(#REF!&gt;AQ1559,0,1)</f>
        <v>#REF!</v>
      </c>
      <c r="DH1559" s="320">
        <f>IF(AN1559&lt;M1559,0,1)</f>
        <v>1</v>
      </c>
      <c r="DI1559" s="320">
        <f>IF(AN1559&gt;N1559,0,1)</f>
        <v>1</v>
      </c>
    </row>
    <row r="1560" spans="3:113" ht="20.25" x14ac:dyDescent="0.2">
      <c r="C1560" s="214"/>
      <c r="G1560" s="207"/>
      <c r="H1560" s="314"/>
      <c r="I1560" s="314"/>
      <c r="J1560" s="314"/>
      <c r="K1560" s="314"/>
      <c r="L1560" s="208"/>
      <c r="M1560" s="209"/>
      <c r="N1560" s="210"/>
      <c r="O1560" s="194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5"/>
      <c r="Z1560" s="195"/>
      <c r="AA1560" s="194"/>
      <c r="AB1560" s="194"/>
      <c r="AC1560" s="194"/>
      <c r="AD1560" s="194"/>
      <c r="AE1560" s="194"/>
      <c r="AF1560" s="194"/>
      <c r="AG1560" s="194"/>
      <c r="AH1560" s="194"/>
      <c r="AI1560" s="194"/>
      <c r="AJ1560" s="194"/>
      <c r="AK1560" s="195"/>
      <c r="AL1560" s="195"/>
      <c r="AM1560" s="323" t="str">
        <f t="shared" si="173"/>
        <v/>
      </c>
      <c r="AN1560" s="323" t="str">
        <f t="shared" si="174"/>
        <v/>
      </c>
      <c r="AO1560" s="276" t="str">
        <f t="shared" si="175"/>
        <v/>
      </c>
      <c r="AP1560" s="218"/>
      <c r="AQ1560" s="219"/>
      <c r="AR1560" s="217" t="str">
        <f t="shared" si="176"/>
        <v/>
      </c>
      <c r="AS1560" s="217" t="str">
        <f t="shared" si="177"/>
        <v/>
      </c>
      <c r="AT1560" s="217"/>
      <c r="AU1560" s="217"/>
      <c r="AV1560" s="217"/>
      <c r="AW1560" s="217"/>
      <c r="AX1560" s="217"/>
      <c r="AY1560" s="217"/>
      <c r="AZ1560" s="217"/>
      <c r="BA1560" s="217"/>
      <c r="BB1560" s="217"/>
      <c r="BC1560" s="217"/>
      <c r="BD1560" s="217"/>
      <c r="BE1560" s="217"/>
      <c r="BF1560" s="217"/>
      <c r="BG1560" s="217"/>
      <c r="BH1560" s="217"/>
      <c r="BI1560" s="217"/>
      <c r="BJ1560" s="217"/>
      <c r="BK1560" s="217"/>
      <c r="BL1560" s="217"/>
      <c r="BM1560" s="217"/>
      <c r="BN1560" s="217"/>
      <c r="BO1560" s="217"/>
      <c r="BP1560" s="217"/>
      <c r="BQ1560" s="217"/>
      <c r="BR1560" s="311"/>
      <c r="BS1560" s="311"/>
      <c r="BT1560" s="311"/>
      <c r="BU1560" s="311"/>
      <c r="BV1560" s="311"/>
      <c r="BW1560" s="311"/>
      <c r="BX1560" s="311"/>
      <c r="BY1560" s="217"/>
      <c r="BZ1560" s="217"/>
      <c r="CA1560" s="217"/>
      <c r="CB1560" s="217"/>
      <c r="CC1560" s="217"/>
      <c r="CD1560" s="217"/>
      <c r="CE1560" s="311"/>
      <c r="CF1560" s="311" t="str">
        <f>IFERROR(ROUND(STDEV(AN1560,L1560),1),"")</f>
        <v/>
      </c>
      <c r="CG1560" s="322"/>
      <c r="CH1560" s="322"/>
      <c r="CI1560" s="322"/>
      <c r="CJ1560" s="322"/>
      <c r="CK1560" s="322"/>
      <c r="CL1560" s="322"/>
      <c r="CM1560" s="322"/>
      <c r="CN1560" s="220" t="str">
        <f>IFERROR(ROUND((SUM(#REF!)),0),"")</f>
        <v/>
      </c>
      <c r="CO1560" s="216"/>
      <c r="CP1560" s="221"/>
      <c r="CQ1560" s="222"/>
      <c r="CR1560" s="196"/>
      <c r="CS1560" s="196"/>
      <c r="CT1560" s="196"/>
      <c r="CU1560" s="196"/>
      <c r="CV1560" s="196"/>
      <c r="CW1560" s="306">
        <f>AV1560+BH1560</f>
        <v>0</v>
      </c>
      <c r="CX1560" s="12">
        <f>SUM(BI1560:BQ1560,AW1560:BE1560)</f>
        <v>0</v>
      </c>
      <c r="CY1560" s="314" t="str">
        <f>IFERROR(ROUND(CX1560/K1560,0),"")</f>
        <v/>
      </c>
      <c r="CZ1560" s="314" t="str">
        <f>IFERROR(ROUND(CY1560/#REF!,1),"")</f>
        <v/>
      </c>
      <c r="DA1560" s="306" t="str">
        <f t="shared" si="178"/>
        <v/>
      </c>
      <c r="DB1560" s="316" t="str">
        <f t="shared" si="179"/>
        <v/>
      </c>
      <c r="DC1560" s="193"/>
      <c r="DD1560" s="12" t="str">
        <f>IFERROR(#REF!-AP1560,"")</f>
        <v/>
      </c>
      <c r="DE1560" s="193"/>
      <c r="DF1560" s="305" t="str">
        <f>IFERROR(#REF!-L1560,"")</f>
        <v/>
      </c>
      <c r="DG1560" s="311" t="e">
        <f>IF(#REF!&gt;AQ1560,0,1)</f>
        <v>#REF!</v>
      </c>
      <c r="DH1560" s="320">
        <f>IF(AN1560&lt;M1560,0,1)</f>
        <v>1</v>
      </c>
      <c r="DI1560" s="320">
        <f>IF(AN1560&gt;N1560,0,1)</f>
        <v>1</v>
      </c>
    </row>
    <row r="1561" spans="3:113" ht="20.25" x14ac:dyDescent="0.2">
      <c r="C1561" s="214"/>
      <c r="G1561" s="207"/>
      <c r="H1561" s="314"/>
      <c r="I1561" s="314"/>
      <c r="J1561" s="314"/>
      <c r="K1561" s="314"/>
      <c r="L1561" s="208"/>
      <c r="M1561" s="209"/>
      <c r="N1561" s="210"/>
      <c r="O1561" s="194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5"/>
      <c r="Z1561" s="195"/>
      <c r="AA1561" s="194"/>
      <c r="AB1561" s="194"/>
      <c r="AC1561" s="194"/>
      <c r="AD1561" s="194"/>
      <c r="AE1561" s="194"/>
      <c r="AF1561" s="194"/>
      <c r="AG1561" s="194"/>
      <c r="AH1561" s="194"/>
      <c r="AI1561" s="194"/>
      <c r="AJ1561" s="194"/>
      <c r="AK1561" s="195"/>
      <c r="AL1561" s="195"/>
      <c r="AM1561" s="323" t="str">
        <f t="shared" si="173"/>
        <v/>
      </c>
      <c r="AN1561" s="323" t="str">
        <f t="shared" si="174"/>
        <v/>
      </c>
      <c r="AO1561" s="276" t="str">
        <f t="shared" si="175"/>
        <v/>
      </c>
      <c r="AP1561" s="218"/>
      <c r="AQ1561" s="219"/>
      <c r="AR1561" s="217" t="str">
        <f t="shared" si="176"/>
        <v/>
      </c>
      <c r="AS1561" s="217" t="str">
        <f t="shared" si="177"/>
        <v/>
      </c>
      <c r="AT1561" s="217"/>
      <c r="AU1561" s="217"/>
      <c r="AV1561" s="217"/>
      <c r="AW1561" s="217"/>
      <c r="AX1561" s="217"/>
      <c r="AY1561" s="217"/>
      <c r="AZ1561" s="217"/>
      <c r="BA1561" s="217"/>
      <c r="BB1561" s="217"/>
      <c r="BC1561" s="217"/>
      <c r="BD1561" s="217"/>
      <c r="BE1561" s="217"/>
      <c r="BF1561" s="217"/>
      <c r="BG1561" s="217"/>
      <c r="BH1561" s="217"/>
      <c r="BI1561" s="217"/>
      <c r="BJ1561" s="217"/>
      <c r="BK1561" s="217"/>
      <c r="BL1561" s="217"/>
      <c r="BM1561" s="217"/>
      <c r="BN1561" s="217"/>
      <c r="BO1561" s="217"/>
      <c r="BP1561" s="217"/>
      <c r="BQ1561" s="217"/>
      <c r="BR1561" s="311"/>
      <c r="BS1561" s="311"/>
      <c r="BT1561" s="311"/>
      <c r="BU1561" s="311"/>
      <c r="BV1561" s="311"/>
      <c r="BW1561" s="311"/>
      <c r="BX1561" s="311"/>
      <c r="BY1561" s="217"/>
      <c r="BZ1561" s="217"/>
      <c r="CA1561" s="217"/>
      <c r="CB1561" s="217"/>
      <c r="CC1561" s="217"/>
      <c r="CD1561" s="217"/>
      <c r="CE1561" s="311"/>
      <c r="CF1561" s="311" t="str">
        <f>IFERROR(ROUND(STDEV(AN1561,L1561),1),"")</f>
        <v/>
      </c>
      <c r="CG1561" s="322"/>
      <c r="CH1561" s="322"/>
      <c r="CI1561" s="322"/>
      <c r="CJ1561" s="322"/>
      <c r="CK1561" s="322"/>
      <c r="CL1561" s="322"/>
      <c r="CM1561" s="322"/>
      <c r="CN1561" s="220" t="str">
        <f>IFERROR(ROUND((SUM(#REF!)),0),"")</f>
        <v/>
      </c>
      <c r="CO1561" s="216"/>
      <c r="CP1561" s="221"/>
      <c r="CQ1561" s="222"/>
      <c r="CR1561" s="196"/>
      <c r="CS1561" s="196"/>
      <c r="CT1561" s="196"/>
      <c r="CU1561" s="196"/>
      <c r="CV1561" s="196"/>
      <c r="CW1561" s="306">
        <f>AV1561+BH1561</f>
        <v>0</v>
      </c>
      <c r="CX1561" s="12">
        <f>SUM(BI1561:BQ1561,AW1561:BE1561)</f>
        <v>0</v>
      </c>
      <c r="CY1561" s="314" t="str">
        <f>IFERROR(ROUND(CX1561/K1561,0),"")</f>
        <v/>
      </c>
      <c r="CZ1561" s="314" t="str">
        <f>IFERROR(ROUND(CY1561/#REF!,1),"")</f>
        <v/>
      </c>
      <c r="DA1561" s="306" t="str">
        <f t="shared" si="178"/>
        <v/>
      </c>
      <c r="DB1561" s="316" t="str">
        <f t="shared" si="179"/>
        <v/>
      </c>
      <c r="DC1561" s="193"/>
      <c r="DD1561" s="12" t="str">
        <f>IFERROR(#REF!-AP1561,"")</f>
        <v/>
      </c>
      <c r="DE1561" s="193"/>
      <c r="DF1561" s="305" t="str">
        <f>IFERROR(#REF!-L1561,"")</f>
        <v/>
      </c>
      <c r="DG1561" s="311" t="e">
        <f>IF(#REF!&gt;AQ1561,0,1)</f>
        <v>#REF!</v>
      </c>
      <c r="DH1561" s="320">
        <f>IF(AN1561&lt;M1561,0,1)</f>
        <v>1</v>
      </c>
      <c r="DI1561" s="320">
        <f>IF(AN1561&gt;N1561,0,1)</f>
        <v>1</v>
      </c>
    </row>
    <row r="1562" spans="3:113" ht="20.25" x14ac:dyDescent="0.2">
      <c r="C1562" s="214"/>
      <c r="G1562" s="207"/>
      <c r="H1562" s="314"/>
      <c r="I1562" s="314"/>
      <c r="J1562" s="314"/>
      <c r="K1562" s="314"/>
      <c r="L1562" s="208"/>
      <c r="M1562" s="209"/>
      <c r="N1562" s="210"/>
      <c r="O1562" s="194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5"/>
      <c r="Z1562" s="195"/>
      <c r="AA1562" s="194"/>
      <c r="AB1562" s="194"/>
      <c r="AC1562" s="194"/>
      <c r="AD1562" s="194"/>
      <c r="AE1562" s="194"/>
      <c r="AF1562" s="194"/>
      <c r="AG1562" s="194"/>
      <c r="AH1562" s="194"/>
      <c r="AI1562" s="194"/>
      <c r="AJ1562" s="194"/>
      <c r="AK1562" s="195"/>
      <c r="AL1562" s="195"/>
      <c r="AM1562" s="323" t="str">
        <f t="shared" si="173"/>
        <v/>
      </c>
      <c r="AN1562" s="323" t="str">
        <f t="shared" si="174"/>
        <v/>
      </c>
      <c r="AO1562" s="276" t="str">
        <f t="shared" si="175"/>
        <v/>
      </c>
      <c r="AP1562" s="218"/>
      <c r="AQ1562" s="219"/>
      <c r="AR1562" s="217" t="str">
        <f t="shared" si="176"/>
        <v/>
      </c>
      <c r="AS1562" s="217" t="str">
        <f t="shared" si="177"/>
        <v/>
      </c>
      <c r="AT1562" s="217"/>
      <c r="AU1562" s="217"/>
      <c r="AV1562" s="217"/>
      <c r="AW1562" s="217"/>
      <c r="AX1562" s="217"/>
      <c r="AY1562" s="217"/>
      <c r="AZ1562" s="217"/>
      <c r="BA1562" s="217"/>
      <c r="BB1562" s="217"/>
      <c r="BC1562" s="217"/>
      <c r="BD1562" s="217"/>
      <c r="BE1562" s="217"/>
      <c r="BF1562" s="217"/>
      <c r="BG1562" s="217"/>
      <c r="BH1562" s="217"/>
      <c r="BI1562" s="217"/>
      <c r="BJ1562" s="217"/>
      <c r="BK1562" s="217"/>
      <c r="BL1562" s="217"/>
      <c r="BM1562" s="217"/>
      <c r="BN1562" s="217"/>
      <c r="BO1562" s="217"/>
      <c r="BP1562" s="217"/>
      <c r="BQ1562" s="217"/>
      <c r="BR1562" s="311"/>
      <c r="BS1562" s="311"/>
      <c r="BT1562" s="311"/>
      <c r="BU1562" s="311"/>
      <c r="BV1562" s="311"/>
      <c r="BW1562" s="311"/>
      <c r="BX1562" s="311"/>
      <c r="BY1562" s="217"/>
      <c r="BZ1562" s="217"/>
      <c r="CA1562" s="217"/>
      <c r="CB1562" s="217"/>
      <c r="CC1562" s="217"/>
      <c r="CD1562" s="217"/>
      <c r="CE1562" s="311"/>
      <c r="CF1562" s="311" t="str">
        <f>IFERROR(ROUND(STDEV(AN1562,L1562),1),"")</f>
        <v/>
      </c>
      <c r="CG1562" s="322"/>
      <c r="CH1562" s="322"/>
      <c r="CI1562" s="322"/>
      <c r="CJ1562" s="322"/>
      <c r="CK1562" s="322"/>
      <c r="CL1562" s="322"/>
      <c r="CM1562" s="322"/>
      <c r="CN1562" s="220" t="str">
        <f>IFERROR(ROUND((SUM(#REF!)),0),"")</f>
        <v/>
      </c>
      <c r="CO1562" s="216"/>
      <c r="CP1562" s="221"/>
      <c r="CQ1562" s="222"/>
      <c r="CR1562" s="196"/>
      <c r="CS1562" s="196"/>
      <c r="CT1562" s="196"/>
      <c r="CU1562" s="196"/>
      <c r="CV1562" s="196"/>
      <c r="CW1562" s="306">
        <f>AV1562+BH1562</f>
        <v>0</v>
      </c>
      <c r="CX1562" s="12">
        <f>SUM(BI1562:BQ1562,AW1562:BE1562)</f>
        <v>0</v>
      </c>
      <c r="CY1562" s="314" t="str">
        <f>IFERROR(ROUND(CX1562/K1562,0),"")</f>
        <v/>
      </c>
      <c r="CZ1562" s="314" t="str">
        <f>IFERROR(ROUND(CY1562/#REF!,1),"")</f>
        <v/>
      </c>
      <c r="DA1562" s="306" t="str">
        <f t="shared" si="178"/>
        <v/>
      </c>
      <c r="DB1562" s="316" t="str">
        <f t="shared" si="179"/>
        <v/>
      </c>
      <c r="DC1562" s="193"/>
      <c r="DD1562" s="12" t="str">
        <f>IFERROR(#REF!-AP1562,"")</f>
        <v/>
      </c>
      <c r="DE1562" s="193"/>
      <c r="DF1562" s="305" t="str">
        <f>IFERROR(#REF!-L1562,"")</f>
        <v/>
      </c>
      <c r="DG1562" s="311" t="e">
        <f>IF(#REF!&gt;AQ1562,0,1)</f>
        <v>#REF!</v>
      </c>
      <c r="DH1562" s="320">
        <f>IF(AN1562&lt;M1562,0,1)</f>
        <v>1</v>
      </c>
      <c r="DI1562" s="320">
        <f>IF(AN1562&gt;N1562,0,1)</f>
        <v>1</v>
      </c>
    </row>
    <row r="1563" spans="3:113" ht="20.25" x14ac:dyDescent="0.2">
      <c r="C1563" s="214"/>
      <c r="G1563" s="207"/>
      <c r="H1563" s="314"/>
      <c r="I1563" s="314"/>
      <c r="J1563" s="314"/>
      <c r="K1563" s="314"/>
      <c r="L1563" s="208"/>
      <c r="M1563" s="209"/>
      <c r="N1563" s="210"/>
      <c r="O1563" s="194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5"/>
      <c r="Z1563" s="195"/>
      <c r="AA1563" s="194"/>
      <c r="AB1563" s="194"/>
      <c r="AC1563" s="194"/>
      <c r="AD1563" s="194"/>
      <c r="AE1563" s="194"/>
      <c r="AF1563" s="194"/>
      <c r="AG1563" s="194"/>
      <c r="AH1563" s="194"/>
      <c r="AI1563" s="194"/>
      <c r="AJ1563" s="194"/>
      <c r="AK1563" s="195"/>
      <c r="AL1563" s="195"/>
      <c r="AM1563" s="323" t="str">
        <f t="shared" si="173"/>
        <v/>
      </c>
      <c r="AN1563" s="323" t="str">
        <f t="shared" si="174"/>
        <v/>
      </c>
      <c r="AO1563" s="276" t="str">
        <f t="shared" si="175"/>
        <v/>
      </c>
      <c r="AP1563" s="218"/>
      <c r="AQ1563" s="219"/>
      <c r="AR1563" s="217" t="str">
        <f t="shared" si="176"/>
        <v/>
      </c>
      <c r="AS1563" s="217" t="str">
        <f t="shared" si="177"/>
        <v/>
      </c>
      <c r="AT1563" s="217"/>
      <c r="AU1563" s="217"/>
      <c r="AV1563" s="217"/>
      <c r="AW1563" s="217"/>
      <c r="AX1563" s="217"/>
      <c r="AY1563" s="217"/>
      <c r="AZ1563" s="217"/>
      <c r="BA1563" s="217"/>
      <c r="BB1563" s="217"/>
      <c r="BC1563" s="217"/>
      <c r="BD1563" s="217"/>
      <c r="BE1563" s="217"/>
      <c r="BF1563" s="217"/>
      <c r="BG1563" s="217"/>
      <c r="BH1563" s="217"/>
      <c r="BI1563" s="217"/>
      <c r="BJ1563" s="217"/>
      <c r="BK1563" s="217"/>
      <c r="BL1563" s="217"/>
      <c r="BM1563" s="217"/>
      <c r="BN1563" s="217"/>
      <c r="BO1563" s="217"/>
      <c r="BP1563" s="217"/>
      <c r="BQ1563" s="217"/>
      <c r="BR1563" s="311"/>
      <c r="BS1563" s="311"/>
      <c r="BT1563" s="311"/>
      <c r="BU1563" s="311"/>
      <c r="BV1563" s="311"/>
      <c r="BW1563" s="311"/>
      <c r="BX1563" s="311"/>
      <c r="BY1563" s="217"/>
      <c r="BZ1563" s="217"/>
      <c r="CA1563" s="217"/>
      <c r="CB1563" s="217"/>
      <c r="CC1563" s="217"/>
      <c r="CD1563" s="217"/>
      <c r="CE1563" s="311"/>
      <c r="CF1563" s="311" t="str">
        <f>IFERROR(ROUND(STDEV(AN1563,L1563),1),"")</f>
        <v/>
      </c>
      <c r="CG1563" s="322"/>
      <c r="CH1563" s="322"/>
      <c r="CI1563" s="322"/>
      <c r="CJ1563" s="322"/>
      <c r="CK1563" s="322"/>
      <c r="CL1563" s="322"/>
      <c r="CM1563" s="322"/>
      <c r="CN1563" s="220" t="str">
        <f>IFERROR(ROUND((SUM(#REF!)),0),"")</f>
        <v/>
      </c>
      <c r="CO1563" s="216"/>
      <c r="CP1563" s="221"/>
      <c r="CQ1563" s="222"/>
      <c r="CR1563" s="196"/>
      <c r="CS1563" s="196"/>
      <c r="CT1563" s="196"/>
      <c r="CU1563" s="196"/>
      <c r="CV1563" s="196"/>
      <c r="CW1563" s="306">
        <f>AV1563+BH1563</f>
        <v>0</v>
      </c>
      <c r="CX1563" s="12">
        <f>SUM(BI1563:BQ1563,AW1563:BE1563)</f>
        <v>0</v>
      </c>
      <c r="CY1563" s="314" t="str">
        <f>IFERROR(ROUND(CX1563/K1563,0),"")</f>
        <v/>
      </c>
      <c r="CZ1563" s="314" t="str">
        <f>IFERROR(ROUND(CY1563/#REF!,1),"")</f>
        <v/>
      </c>
      <c r="DA1563" s="306" t="str">
        <f t="shared" si="178"/>
        <v/>
      </c>
      <c r="DB1563" s="316" t="str">
        <f t="shared" si="179"/>
        <v/>
      </c>
      <c r="DC1563" s="193"/>
      <c r="DD1563" s="12" t="str">
        <f>IFERROR(#REF!-AP1563,"")</f>
        <v/>
      </c>
      <c r="DE1563" s="193"/>
      <c r="DF1563" s="305" t="str">
        <f>IFERROR(#REF!-L1563,"")</f>
        <v/>
      </c>
      <c r="DG1563" s="311" t="e">
        <f>IF(#REF!&gt;AQ1563,0,1)</f>
        <v>#REF!</v>
      </c>
      <c r="DH1563" s="320">
        <f>IF(AN1563&lt;M1563,0,1)</f>
        <v>1</v>
      </c>
      <c r="DI1563" s="320">
        <f>IF(AN1563&gt;N1563,0,1)</f>
        <v>1</v>
      </c>
    </row>
    <row r="1564" spans="3:113" ht="20.25" x14ac:dyDescent="0.2">
      <c r="C1564" s="214"/>
      <c r="G1564" s="207"/>
      <c r="H1564" s="314"/>
      <c r="I1564" s="314"/>
      <c r="J1564" s="314"/>
      <c r="K1564" s="314"/>
      <c r="L1564" s="208"/>
      <c r="M1564" s="209"/>
      <c r="N1564" s="210"/>
      <c r="O1564" s="194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5"/>
      <c r="Z1564" s="195"/>
      <c r="AA1564" s="194"/>
      <c r="AB1564" s="194"/>
      <c r="AC1564" s="194"/>
      <c r="AD1564" s="194"/>
      <c r="AE1564" s="194"/>
      <c r="AF1564" s="194"/>
      <c r="AG1564" s="194"/>
      <c r="AH1564" s="194"/>
      <c r="AI1564" s="194"/>
      <c r="AJ1564" s="194"/>
      <c r="AK1564" s="195"/>
      <c r="AL1564" s="195"/>
      <c r="AM1564" s="323" t="str">
        <f t="shared" si="173"/>
        <v/>
      </c>
      <c r="AN1564" s="323" t="str">
        <f t="shared" si="174"/>
        <v/>
      </c>
      <c r="AO1564" s="276" t="str">
        <f t="shared" si="175"/>
        <v/>
      </c>
      <c r="AP1564" s="218"/>
      <c r="AQ1564" s="219"/>
      <c r="AR1564" s="217" t="str">
        <f t="shared" si="176"/>
        <v/>
      </c>
      <c r="AS1564" s="217" t="str">
        <f t="shared" si="177"/>
        <v/>
      </c>
      <c r="AT1564" s="217"/>
      <c r="AU1564" s="217"/>
      <c r="AV1564" s="217"/>
      <c r="AW1564" s="217"/>
      <c r="AX1564" s="217"/>
      <c r="AY1564" s="217"/>
      <c r="AZ1564" s="217"/>
      <c r="BA1564" s="217"/>
      <c r="BB1564" s="217"/>
      <c r="BC1564" s="217"/>
      <c r="BD1564" s="217"/>
      <c r="BE1564" s="217"/>
      <c r="BF1564" s="217"/>
      <c r="BG1564" s="217"/>
      <c r="BH1564" s="217"/>
      <c r="BI1564" s="217"/>
      <c r="BJ1564" s="217"/>
      <c r="BK1564" s="217"/>
      <c r="BL1564" s="217"/>
      <c r="BM1564" s="217"/>
      <c r="BN1564" s="217"/>
      <c r="BO1564" s="217"/>
      <c r="BP1564" s="217"/>
      <c r="BQ1564" s="217"/>
      <c r="BR1564" s="311"/>
      <c r="BS1564" s="311"/>
      <c r="BT1564" s="311"/>
      <c r="BU1564" s="311"/>
      <c r="BV1564" s="311"/>
      <c r="BW1564" s="311"/>
      <c r="BX1564" s="311"/>
      <c r="BY1564" s="217"/>
      <c r="BZ1564" s="217"/>
      <c r="CA1564" s="217"/>
      <c r="CB1564" s="217"/>
      <c r="CC1564" s="217"/>
      <c r="CD1564" s="217"/>
      <c r="CE1564" s="311"/>
      <c r="CF1564" s="311" t="str">
        <f>IFERROR(ROUND(STDEV(AN1564,L1564),1),"")</f>
        <v/>
      </c>
      <c r="CG1564" s="322"/>
      <c r="CH1564" s="322"/>
      <c r="CI1564" s="322"/>
      <c r="CJ1564" s="322"/>
      <c r="CK1564" s="322"/>
      <c r="CL1564" s="322"/>
      <c r="CM1564" s="322"/>
      <c r="CN1564" s="220" t="str">
        <f>IFERROR(ROUND((SUM(#REF!)),0),"")</f>
        <v/>
      </c>
      <c r="CO1564" s="216"/>
      <c r="CP1564" s="221"/>
      <c r="CQ1564" s="222"/>
      <c r="CR1564" s="196"/>
      <c r="CS1564" s="196"/>
      <c r="CT1564" s="196"/>
      <c r="CU1564" s="196"/>
      <c r="CV1564" s="196"/>
      <c r="CW1564" s="306">
        <f>AV1564+BH1564</f>
        <v>0</v>
      </c>
      <c r="CX1564" s="12">
        <f>SUM(BI1564:BQ1564,AW1564:BE1564)</f>
        <v>0</v>
      </c>
      <c r="CY1564" s="314" t="str">
        <f>IFERROR(ROUND(CX1564/K1564,0),"")</f>
        <v/>
      </c>
      <c r="CZ1564" s="314" t="str">
        <f>IFERROR(ROUND(CY1564/#REF!,1),"")</f>
        <v/>
      </c>
      <c r="DA1564" s="306" t="str">
        <f t="shared" si="178"/>
        <v/>
      </c>
      <c r="DB1564" s="316" t="str">
        <f t="shared" si="179"/>
        <v/>
      </c>
      <c r="DC1564" s="193"/>
      <c r="DD1564" s="12" t="str">
        <f>IFERROR(#REF!-AP1564,"")</f>
        <v/>
      </c>
      <c r="DE1564" s="193"/>
      <c r="DF1564" s="305" t="str">
        <f>IFERROR(#REF!-L1564,"")</f>
        <v/>
      </c>
      <c r="DG1564" s="311" t="e">
        <f>IF(#REF!&gt;AQ1564,0,1)</f>
        <v>#REF!</v>
      </c>
      <c r="DH1564" s="320">
        <f>IF(AN1564&lt;M1564,0,1)</f>
        <v>1</v>
      </c>
      <c r="DI1564" s="320">
        <f>IF(AN1564&gt;N1564,0,1)</f>
        <v>1</v>
      </c>
    </row>
    <row r="1565" spans="3:113" ht="20.25" x14ac:dyDescent="0.2">
      <c r="C1565" s="214"/>
      <c r="G1565" s="207"/>
      <c r="H1565" s="314"/>
      <c r="I1565" s="314"/>
      <c r="J1565" s="314"/>
      <c r="K1565" s="314"/>
      <c r="L1565" s="208"/>
      <c r="M1565" s="209"/>
      <c r="N1565" s="210"/>
      <c r="O1565" s="194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5"/>
      <c r="Z1565" s="195"/>
      <c r="AA1565" s="194"/>
      <c r="AB1565" s="194"/>
      <c r="AC1565" s="194"/>
      <c r="AD1565" s="194"/>
      <c r="AE1565" s="194"/>
      <c r="AF1565" s="194"/>
      <c r="AG1565" s="194"/>
      <c r="AH1565" s="194"/>
      <c r="AI1565" s="194"/>
      <c r="AJ1565" s="194"/>
      <c r="AK1565" s="195"/>
      <c r="AL1565" s="195"/>
      <c r="AM1565" s="323" t="str">
        <f t="shared" si="173"/>
        <v/>
      </c>
      <c r="AN1565" s="323" t="str">
        <f t="shared" si="174"/>
        <v/>
      </c>
      <c r="AO1565" s="276" t="str">
        <f t="shared" si="175"/>
        <v/>
      </c>
      <c r="AP1565" s="218"/>
      <c r="AQ1565" s="219"/>
      <c r="AR1565" s="217" t="str">
        <f t="shared" si="176"/>
        <v/>
      </c>
      <c r="AS1565" s="217" t="str">
        <f t="shared" si="177"/>
        <v/>
      </c>
      <c r="AT1565" s="217"/>
      <c r="AU1565" s="217"/>
      <c r="AV1565" s="217"/>
      <c r="AW1565" s="217"/>
      <c r="AX1565" s="217"/>
      <c r="AY1565" s="217"/>
      <c r="AZ1565" s="217"/>
      <c r="BA1565" s="217"/>
      <c r="BB1565" s="217"/>
      <c r="BC1565" s="217"/>
      <c r="BD1565" s="217"/>
      <c r="BE1565" s="217"/>
      <c r="BF1565" s="217"/>
      <c r="BG1565" s="217"/>
      <c r="BH1565" s="217"/>
      <c r="BI1565" s="217"/>
      <c r="BJ1565" s="217"/>
      <c r="BK1565" s="217"/>
      <c r="BL1565" s="217"/>
      <c r="BM1565" s="217"/>
      <c r="BN1565" s="217"/>
      <c r="BO1565" s="217"/>
      <c r="BP1565" s="217"/>
      <c r="BQ1565" s="217"/>
      <c r="BR1565" s="311"/>
      <c r="BS1565" s="311"/>
      <c r="BT1565" s="311"/>
      <c r="BU1565" s="311"/>
      <c r="BV1565" s="311"/>
      <c r="BW1565" s="311"/>
      <c r="BX1565" s="311"/>
      <c r="BY1565" s="217"/>
      <c r="BZ1565" s="217"/>
      <c r="CA1565" s="217"/>
      <c r="CB1565" s="217"/>
      <c r="CC1565" s="217"/>
      <c r="CD1565" s="217"/>
      <c r="CE1565" s="311"/>
      <c r="CF1565" s="311" t="str">
        <f>IFERROR(ROUND(STDEV(AN1565,L1565),1),"")</f>
        <v/>
      </c>
      <c r="CG1565" s="322"/>
      <c r="CH1565" s="322"/>
      <c r="CI1565" s="322"/>
      <c r="CJ1565" s="322"/>
      <c r="CK1565" s="322"/>
      <c r="CL1565" s="322"/>
      <c r="CM1565" s="322"/>
      <c r="CN1565" s="220" t="str">
        <f>IFERROR(ROUND((SUM(#REF!)),0),"")</f>
        <v/>
      </c>
      <c r="CO1565" s="216"/>
      <c r="CP1565" s="221"/>
      <c r="CQ1565" s="222"/>
      <c r="CR1565" s="196"/>
      <c r="CS1565" s="196"/>
      <c r="CT1565" s="196"/>
      <c r="CU1565" s="196"/>
      <c r="CV1565" s="196"/>
      <c r="CW1565" s="306">
        <f>AV1565+BH1565</f>
        <v>0</v>
      </c>
      <c r="CX1565" s="12">
        <f>SUM(BI1565:BQ1565,AW1565:BE1565)</f>
        <v>0</v>
      </c>
      <c r="CY1565" s="314" t="str">
        <f>IFERROR(ROUND(CX1565/K1565,0),"")</f>
        <v/>
      </c>
      <c r="CZ1565" s="314" t="str">
        <f>IFERROR(ROUND(CY1565/#REF!,1),"")</f>
        <v/>
      </c>
      <c r="DA1565" s="306" t="str">
        <f t="shared" si="178"/>
        <v/>
      </c>
      <c r="DB1565" s="316" t="str">
        <f t="shared" si="179"/>
        <v/>
      </c>
      <c r="DC1565" s="193"/>
      <c r="DD1565" s="12" t="str">
        <f>IFERROR(#REF!-AP1565,"")</f>
        <v/>
      </c>
      <c r="DE1565" s="193"/>
      <c r="DF1565" s="305" t="str">
        <f>IFERROR(#REF!-L1565,"")</f>
        <v/>
      </c>
      <c r="DG1565" s="311" t="e">
        <f>IF(#REF!&gt;AQ1565,0,1)</f>
        <v>#REF!</v>
      </c>
      <c r="DH1565" s="320">
        <f>IF(AN1565&lt;M1565,0,1)</f>
        <v>1</v>
      </c>
      <c r="DI1565" s="320">
        <f>IF(AN1565&gt;N1565,0,1)</f>
        <v>1</v>
      </c>
    </row>
    <row r="1566" spans="3:113" ht="20.25" x14ac:dyDescent="0.2">
      <c r="C1566" s="214"/>
      <c r="G1566" s="207"/>
      <c r="H1566" s="314"/>
      <c r="I1566" s="314"/>
      <c r="J1566" s="314"/>
      <c r="K1566" s="314"/>
      <c r="L1566" s="208"/>
      <c r="M1566" s="209"/>
      <c r="N1566" s="210"/>
      <c r="O1566" s="194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5"/>
      <c r="Z1566" s="195"/>
      <c r="AA1566" s="194"/>
      <c r="AB1566" s="194"/>
      <c r="AC1566" s="194"/>
      <c r="AD1566" s="194"/>
      <c r="AE1566" s="194"/>
      <c r="AF1566" s="194"/>
      <c r="AG1566" s="194"/>
      <c r="AH1566" s="194"/>
      <c r="AI1566" s="194"/>
      <c r="AJ1566" s="194"/>
      <c r="AK1566" s="195"/>
      <c r="AL1566" s="195"/>
      <c r="AM1566" s="323" t="str">
        <f t="shared" si="173"/>
        <v/>
      </c>
      <c r="AN1566" s="323" t="str">
        <f t="shared" si="174"/>
        <v/>
      </c>
      <c r="AO1566" s="276" t="str">
        <f t="shared" si="175"/>
        <v/>
      </c>
      <c r="AP1566" s="218"/>
      <c r="AQ1566" s="219"/>
      <c r="AR1566" s="217" t="str">
        <f t="shared" si="176"/>
        <v/>
      </c>
      <c r="AS1566" s="217" t="str">
        <f t="shared" si="177"/>
        <v/>
      </c>
      <c r="AT1566" s="217"/>
      <c r="AU1566" s="217"/>
      <c r="AV1566" s="217"/>
      <c r="AW1566" s="217"/>
      <c r="AX1566" s="217"/>
      <c r="AY1566" s="217"/>
      <c r="AZ1566" s="217"/>
      <c r="BA1566" s="217"/>
      <c r="BB1566" s="217"/>
      <c r="BC1566" s="217"/>
      <c r="BD1566" s="217"/>
      <c r="BE1566" s="217"/>
      <c r="BF1566" s="217"/>
      <c r="BG1566" s="217"/>
      <c r="BH1566" s="217"/>
      <c r="BI1566" s="217"/>
      <c r="BJ1566" s="217"/>
      <c r="BK1566" s="217"/>
      <c r="BL1566" s="217"/>
      <c r="BM1566" s="217"/>
      <c r="BN1566" s="217"/>
      <c r="BO1566" s="217"/>
      <c r="BP1566" s="217"/>
      <c r="BQ1566" s="217"/>
      <c r="BR1566" s="311"/>
      <c r="BS1566" s="311"/>
      <c r="BT1566" s="311"/>
      <c r="BU1566" s="311"/>
      <c r="BV1566" s="311"/>
      <c r="BW1566" s="311"/>
      <c r="BX1566" s="311"/>
      <c r="BY1566" s="217"/>
      <c r="BZ1566" s="217"/>
      <c r="CA1566" s="217"/>
      <c r="CB1566" s="217"/>
      <c r="CC1566" s="217"/>
      <c r="CD1566" s="217"/>
      <c r="CE1566" s="311"/>
      <c r="CF1566" s="311" t="str">
        <f>IFERROR(ROUND(STDEV(AN1566,L1566),1),"")</f>
        <v/>
      </c>
      <c r="CG1566" s="322"/>
      <c r="CH1566" s="322"/>
      <c r="CI1566" s="322"/>
      <c r="CJ1566" s="322"/>
      <c r="CK1566" s="322"/>
      <c r="CL1566" s="322"/>
      <c r="CM1566" s="322"/>
      <c r="CN1566" s="220" t="str">
        <f>IFERROR(ROUND((SUM(#REF!)),0),"")</f>
        <v/>
      </c>
      <c r="CO1566" s="216"/>
      <c r="CP1566" s="221"/>
      <c r="CQ1566" s="222"/>
      <c r="CR1566" s="196"/>
      <c r="CS1566" s="196"/>
      <c r="CT1566" s="196"/>
      <c r="CU1566" s="196"/>
      <c r="CV1566" s="196"/>
      <c r="CW1566" s="306">
        <f>AV1566+BH1566</f>
        <v>0</v>
      </c>
      <c r="CX1566" s="12">
        <f>SUM(BI1566:BQ1566,AW1566:BE1566)</f>
        <v>0</v>
      </c>
      <c r="CY1566" s="314" t="str">
        <f>IFERROR(ROUND(CX1566/K1566,0),"")</f>
        <v/>
      </c>
      <c r="CZ1566" s="314" t="str">
        <f>IFERROR(ROUND(CY1566/#REF!,1),"")</f>
        <v/>
      </c>
      <c r="DA1566" s="306" t="str">
        <f t="shared" si="178"/>
        <v/>
      </c>
      <c r="DB1566" s="316" t="str">
        <f t="shared" si="179"/>
        <v/>
      </c>
      <c r="DC1566" s="193"/>
      <c r="DD1566" s="12" t="str">
        <f>IFERROR(#REF!-AP1566,"")</f>
        <v/>
      </c>
      <c r="DE1566" s="193"/>
      <c r="DF1566" s="305" t="str">
        <f>IFERROR(#REF!-L1566,"")</f>
        <v/>
      </c>
      <c r="DG1566" s="311" t="e">
        <f>IF(#REF!&gt;AQ1566,0,1)</f>
        <v>#REF!</v>
      </c>
      <c r="DH1566" s="320">
        <f>IF(AN1566&lt;M1566,0,1)</f>
        <v>1</v>
      </c>
      <c r="DI1566" s="320">
        <f>IF(AN1566&gt;N1566,0,1)</f>
        <v>1</v>
      </c>
    </row>
    <row r="1567" spans="3:113" ht="20.25" x14ac:dyDescent="0.2">
      <c r="C1567" s="214"/>
      <c r="G1567" s="207"/>
      <c r="H1567" s="314"/>
      <c r="I1567" s="314"/>
      <c r="J1567" s="314"/>
      <c r="K1567" s="314"/>
      <c r="L1567" s="208"/>
      <c r="M1567" s="209"/>
      <c r="N1567" s="210"/>
      <c r="O1567" s="194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5"/>
      <c r="Z1567" s="195"/>
      <c r="AA1567" s="194"/>
      <c r="AB1567" s="194"/>
      <c r="AC1567" s="194"/>
      <c r="AD1567" s="194"/>
      <c r="AE1567" s="194"/>
      <c r="AF1567" s="194"/>
      <c r="AG1567" s="194"/>
      <c r="AH1567" s="194"/>
      <c r="AI1567" s="194"/>
      <c r="AJ1567" s="194"/>
      <c r="AK1567" s="195"/>
      <c r="AL1567" s="195"/>
      <c r="AM1567" s="323" t="str">
        <f t="shared" si="173"/>
        <v/>
      </c>
      <c r="AN1567" s="323" t="str">
        <f t="shared" si="174"/>
        <v/>
      </c>
      <c r="AO1567" s="276" t="str">
        <f t="shared" si="175"/>
        <v/>
      </c>
      <c r="AP1567" s="218"/>
      <c r="AQ1567" s="219"/>
      <c r="AR1567" s="217" t="str">
        <f t="shared" si="176"/>
        <v/>
      </c>
      <c r="AS1567" s="217" t="str">
        <f t="shared" si="177"/>
        <v/>
      </c>
      <c r="AT1567" s="217"/>
      <c r="AU1567" s="217"/>
      <c r="AV1567" s="217"/>
      <c r="AW1567" s="217"/>
      <c r="AX1567" s="217"/>
      <c r="AY1567" s="217"/>
      <c r="AZ1567" s="217"/>
      <c r="BA1567" s="217"/>
      <c r="BB1567" s="217"/>
      <c r="BC1567" s="217"/>
      <c r="BD1567" s="217"/>
      <c r="BE1567" s="217"/>
      <c r="BF1567" s="217"/>
      <c r="BG1567" s="217"/>
      <c r="BH1567" s="217"/>
      <c r="BI1567" s="217"/>
      <c r="BJ1567" s="217"/>
      <c r="BK1567" s="217"/>
      <c r="BL1567" s="217"/>
      <c r="BM1567" s="217"/>
      <c r="BN1567" s="217"/>
      <c r="BO1567" s="217"/>
      <c r="BP1567" s="217"/>
      <c r="BQ1567" s="217"/>
      <c r="BR1567" s="311"/>
      <c r="BS1567" s="311"/>
      <c r="BT1567" s="311"/>
      <c r="BU1567" s="311"/>
      <c r="BV1567" s="311"/>
      <c r="BW1567" s="311"/>
      <c r="BX1567" s="311"/>
      <c r="BY1567" s="217"/>
      <c r="BZ1567" s="217"/>
      <c r="CA1567" s="217"/>
      <c r="CB1567" s="217"/>
      <c r="CC1567" s="217"/>
      <c r="CD1567" s="217"/>
      <c r="CE1567" s="311"/>
      <c r="CF1567" s="311" t="str">
        <f>IFERROR(ROUND(STDEV(AN1567,L1567),1),"")</f>
        <v/>
      </c>
      <c r="CG1567" s="322"/>
      <c r="CH1567" s="322"/>
      <c r="CI1567" s="322"/>
      <c r="CJ1567" s="322"/>
      <c r="CK1567" s="322"/>
      <c r="CL1567" s="322"/>
      <c r="CM1567" s="322"/>
      <c r="CN1567" s="220" t="str">
        <f>IFERROR(ROUND((SUM(#REF!)),0),"")</f>
        <v/>
      </c>
      <c r="CO1567" s="216"/>
      <c r="CP1567" s="221"/>
      <c r="CQ1567" s="222"/>
      <c r="CR1567" s="196"/>
      <c r="CS1567" s="196"/>
      <c r="CT1567" s="196"/>
      <c r="CU1567" s="196"/>
      <c r="CV1567" s="196"/>
      <c r="CW1567" s="306">
        <f>AV1567+BH1567</f>
        <v>0</v>
      </c>
      <c r="CX1567" s="12">
        <f>SUM(BI1567:BQ1567,AW1567:BE1567)</f>
        <v>0</v>
      </c>
      <c r="CY1567" s="314" t="str">
        <f>IFERROR(ROUND(CX1567/K1567,0),"")</f>
        <v/>
      </c>
      <c r="CZ1567" s="314" t="str">
        <f>IFERROR(ROUND(CY1567/#REF!,1),"")</f>
        <v/>
      </c>
      <c r="DA1567" s="306" t="str">
        <f t="shared" si="178"/>
        <v/>
      </c>
      <c r="DB1567" s="316" t="str">
        <f t="shared" si="179"/>
        <v/>
      </c>
      <c r="DC1567" s="193"/>
      <c r="DD1567" s="12" t="str">
        <f>IFERROR(#REF!-AP1567,"")</f>
        <v/>
      </c>
      <c r="DE1567" s="193"/>
      <c r="DF1567" s="305" t="str">
        <f>IFERROR(#REF!-L1567,"")</f>
        <v/>
      </c>
      <c r="DG1567" s="311" t="e">
        <f>IF(#REF!&gt;AQ1567,0,1)</f>
        <v>#REF!</v>
      </c>
      <c r="DH1567" s="320">
        <f>IF(AN1567&lt;M1567,0,1)</f>
        <v>1</v>
      </c>
      <c r="DI1567" s="320">
        <f>IF(AN1567&gt;N1567,0,1)</f>
        <v>1</v>
      </c>
    </row>
    <row r="1568" spans="3:113" ht="20.25" x14ac:dyDescent="0.2">
      <c r="C1568" s="214"/>
      <c r="G1568" s="207"/>
      <c r="H1568" s="314"/>
      <c r="I1568" s="314"/>
      <c r="J1568" s="314"/>
      <c r="K1568" s="314"/>
      <c r="L1568" s="208"/>
      <c r="M1568" s="209"/>
      <c r="N1568" s="210"/>
      <c r="O1568" s="194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5"/>
      <c r="Z1568" s="195"/>
      <c r="AA1568" s="194"/>
      <c r="AB1568" s="194"/>
      <c r="AC1568" s="194"/>
      <c r="AD1568" s="194"/>
      <c r="AE1568" s="194"/>
      <c r="AF1568" s="194"/>
      <c r="AG1568" s="194"/>
      <c r="AH1568" s="194"/>
      <c r="AI1568" s="194"/>
      <c r="AJ1568" s="194"/>
      <c r="AK1568" s="195"/>
      <c r="AL1568" s="195"/>
      <c r="AM1568" s="323" t="str">
        <f t="shared" si="173"/>
        <v/>
      </c>
      <c r="AN1568" s="323" t="str">
        <f t="shared" si="174"/>
        <v/>
      </c>
      <c r="AO1568" s="276" t="str">
        <f t="shared" si="175"/>
        <v/>
      </c>
      <c r="AP1568" s="218"/>
      <c r="AQ1568" s="219"/>
      <c r="AR1568" s="217" t="str">
        <f t="shared" si="176"/>
        <v/>
      </c>
      <c r="AS1568" s="217" t="str">
        <f t="shared" si="177"/>
        <v/>
      </c>
      <c r="AT1568" s="217"/>
      <c r="AU1568" s="217"/>
      <c r="AV1568" s="217"/>
      <c r="AW1568" s="217"/>
      <c r="AX1568" s="217"/>
      <c r="AY1568" s="217"/>
      <c r="AZ1568" s="217"/>
      <c r="BA1568" s="217"/>
      <c r="BB1568" s="217"/>
      <c r="BC1568" s="217"/>
      <c r="BD1568" s="217"/>
      <c r="BE1568" s="217"/>
      <c r="BF1568" s="217"/>
      <c r="BG1568" s="217"/>
      <c r="BH1568" s="217"/>
      <c r="BI1568" s="217"/>
      <c r="BJ1568" s="217"/>
      <c r="BK1568" s="217"/>
      <c r="BL1568" s="217"/>
      <c r="BM1568" s="217"/>
      <c r="BN1568" s="217"/>
      <c r="BO1568" s="217"/>
      <c r="BP1568" s="217"/>
      <c r="BQ1568" s="217"/>
      <c r="BR1568" s="311"/>
      <c r="BS1568" s="311"/>
      <c r="BT1568" s="311"/>
      <c r="BU1568" s="311"/>
      <c r="BV1568" s="311"/>
      <c r="BW1568" s="311"/>
      <c r="BX1568" s="311"/>
      <c r="BY1568" s="217"/>
      <c r="BZ1568" s="217"/>
      <c r="CA1568" s="217"/>
      <c r="CB1568" s="217"/>
      <c r="CC1568" s="217"/>
      <c r="CD1568" s="217"/>
      <c r="CE1568" s="311"/>
      <c r="CF1568" s="311" t="str">
        <f>IFERROR(ROUND(STDEV(AN1568,L1568),1),"")</f>
        <v/>
      </c>
      <c r="CG1568" s="322"/>
      <c r="CH1568" s="322"/>
      <c r="CI1568" s="322"/>
      <c r="CJ1568" s="322"/>
      <c r="CK1568" s="322"/>
      <c r="CL1568" s="322"/>
      <c r="CM1568" s="322"/>
      <c r="CN1568" s="220" t="str">
        <f>IFERROR(ROUND((SUM(#REF!)),0),"")</f>
        <v/>
      </c>
      <c r="CO1568" s="216"/>
      <c r="CP1568" s="221"/>
      <c r="CQ1568" s="222"/>
      <c r="CR1568" s="196"/>
      <c r="CS1568" s="196"/>
      <c r="CT1568" s="196"/>
      <c r="CU1568" s="196"/>
      <c r="CV1568" s="196"/>
      <c r="CW1568" s="306">
        <f>AV1568+BH1568</f>
        <v>0</v>
      </c>
      <c r="CX1568" s="12">
        <f>SUM(BI1568:BQ1568,AW1568:BE1568)</f>
        <v>0</v>
      </c>
      <c r="CY1568" s="314" t="str">
        <f>IFERROR(ROUND(CX1568/K1568,0),"")</f>
        <v/>
      </c>
      <c r="CZ1568" s="314" t="str">
        <f>IFERROR(ROUND(CY1568/#REF!,1),"")</f>
        <v/>
      </c>
      <c r="DA1568" s="306" t="str">
        <f t="shared" si="178"/>
        <v/>
      </c>
      <c r="DB1568" s="316" t="str">
        <f t="shared" si="179"/>
        <v/>
      </c>
      <c r="DC1568" s="193"/>
      <c r="DD1568" s="12" t="str">
        <f>IFERROR(#REF!-AP1568,"")</f>
        <v/>
      </c>
      <c r="DE1568" s="193"/>
      <c r="DF1568" s="305" t="str">
        <f>IFERROR(#REF!-L1568,"")</f>
        <v/>
      </c>
      <c r="DG1568" s="311" t="e">
        <f>IF(#REF!&gt;AQ1568,0,1)</f>
        <v>#REF!</v>
      </c>
      <c r="DH1568" s="320">
        <f>IF(AN1568&lt;M1568,0,1)</f>
        <v>1</v>
      </c>
      <c r="DI1568" s="320">
        <f>IF(AN1568&gt;N1568,0,1)</f>
        <v>1</v>
      </c>
    </row>
    <row r="1569" spans="3:113" ht="20.25" x14ac:dyDescent="0.2">
      <c r="C1569" s="214"/>
      <c r="G1569" s="207"/>
      <c r="H1569" s="314"/>
      <c r="I1569" s="314"/>
      <c r="J1569" s="314"/>
      <c r="K1569" s="314"/>
      <c r="L1569" s="208"/>
      <c r="M1569" s="209"/>
      <c r="N1569" s="210"/>
      <c r="O1569" s="194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5"/>
      <c r="Z1569" s="195"/>
      <c r="AA1569" s="194"/>
      <c r="AB1569" s="194"/>
      <c r="AC1569" s="194"/>
      <c r="AD1569" s="194"/>
      <c r="AE1569" s="194"/>
      <c r="AF1569" s="194"/>
      <c r="AG1569" s="194"/>
      <c r="AH1569" s="194"/>
      <c r="AI1569" s="194"/>
      <c r="AJ1569" s="194"/>
      <c r="AK1569" s="195"/>
      <c r="AL1569" s="195"/>
      <c r="AM1569" s="323" t="str">
        <f t="shared" si="173"/>
        <v/>
      </c>
      <c r="AN1569" s="323" t="str">
        <f t="shared" si="174"/>
        <v/>
      </c>
      <c r="AO1569" s="276" t="str">
        <f t="shared" si="175"/>
        <v/>
      </c>
      <c r="AP1569" s="218"/>
      <c r="AQ1569" s="219"/>
      <c r="AR1569" s="217" t="str">
        <f t="shared" si="176"/>
        <v/>
      </c>
      <c r="AS1569" s="217" t="str">
        <f t="shared" si="177"/>
        <v/>
      </c>
      <c r="AT1569" s="217"/>
      <c r="AU1569" s="217"/>
      <c r="AV1569" s="217"/>
      <c r="AW1569" s="217"/>
      <c r="AX1569" s="217"/>
      <c r="AY1569" s="217"/>
      <c r="AZ1569" s="217"/>
      <c r="BA1569" s="217"/>
      <c r="BB1569" s="217"/>
      <c r="BC1569" s="217"/>
      <c r="BD1569" s="217"/>
      <c r="BE1569" s="217"/>
      <c r="BF1569" s="217"/>
      <c r="BG1569" s="217"/>
      <c r="BH1569" s="217"/>
      <c r="BI1569" s="217"/>
      <c r="BJ1569" s="217"/>
      <c r="BK1569" s="217"/>
      <c r="BL1569" s="217"/>
      <c r="BM1569" s="217"/>
      <c r="BN1569" s="217"/>
      <c r="BO1569" s="217"/>
      <c r="BP1569" s="217"/>
      <c r="BQ1569" s="217"/>
      <c r="BR1569" s="311"/>
      <c r="BS1569" s="311"/>
      <c r="BT1569" s="311"/>
      <c r="BU1569" s="311"/>
      <c r="BV1569" s="311"/>
      <c r="BW1569" s="311"/>
      <c r="BX1569" s="311"/>
      <c r="BY1569" s="217"/>
      <c r="BZ1569" s="217"/>
      <c r="CA1569" s="217"/>
      <c r="CB1569" s="217"/>
      <c r="CC1569" s="217"/>
      <c r="CD1569" s="217"/>
      <c r="CE1569" s="311"/>
      <c r="CF1569" s="311" t="str">
        <f>IFERROR(ROUND(STDEV(AN1569,L1569),1),"")</f>
        <v/>
      </c>
      <c r="CG1569" s="322"/>
      <c r="CH1569" s="322"/>
      <c r="CI1569" s="322"/>
      <c r="CJ1569" s="322"/>
      <c r="CK1569" s="322"/>
      <c r="CL1569" s="322"/>
      <c r="CM1569" s="322"/>
      <c r="CN1569" s="220" t="str">
        <f>IFERROR(ROUND((SUM(#REF!)),0),"")</f>
        <v/>
      </c>
      <c r="CO1569" s="216"/>
      <c r="CP1569" s="221"/>
      <c r="CQ1569" s="222"/>
      <c r="CR1569" s="196"/>
      <c r="CS1569" s="196"/>
      <c r="CT1569" s="196"/>
      <c r="CU1569" s="196"/>
      <c r="CV1569" s="196"/>
      <c r="CW1569" s="306">
        <f>AV1569+BH1569</f>
        <v>0</v>
      </c>
      <c r="CX1569" s="12">
        <f>SUM(BI1569:BQ1569,AW1569:BE1569)</f>
        <v>0</v>
      </c>
      <c r="CY1569" s="314" t="str">
        <f>IFERROR(ROUND(CX1569/K1569,0),"")</f>
        <v/>
      </c>
      <c r="CZ1569" s="314" t="str">
        <f>IFERROR(ROUND(CY1569/#REF!,1),"")</f>
        <v/>
      </c>
      <c r="DA1569" s="306" t="str">
        <f t="shared" si="178"/>
        <v/>
      </c>
      <c r="DB1569" s="316" t="str">
        <f t="shared" si="179"/>
        <v/>
      </c>
      <c r="DC1569" s="193"/>
      <c r="DD1569" s="12" t="str">
        <f>IFERROR(#REF!-AP1569,"")</f>
        <v/>
      </c>
      <c r="DE1569" s="193"/>
      <c r="DF1569" s="305" t="str">
        <f>IFERROR(#REF!-L1569,"")</f>
        <v/>
      </c>
      <c r="DG1569" s="311" t="e">
        <f>IF(#REF!&gt;AQ1569,0,1)</f>
        <v>#REF!</v>
      </c>
      <c r="DH1569" s="320">
        <f>IF(AN1569&lt;M1569,0,1)</f>
        <v>1</v>
      </c>
      <c r="DI1569" s="320">
        <f>IF(AN1569&gt;N1569,0,1)</f>
        <v>1</v>
      </c>
    </row>
    <row r="1570" spans="3:113" ht="20.25" x14ac:dyDescent="0.2">
      <c r="C1570" s="214"/>
      <c r="G1570" s="207"/>
      <c r="H1570" s="314"/>
      <c r="I1570" s="314"/>
      <c r="J1570" s="314"/>
      <c r="K1570" s="314"/>
      <c r="L1570" s="208"/>
      <c r="M1570" s="209"/>
      <c r="N1570" s="210"/>
      <c r="O1570" s="194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5"/>
      <c r="Z1570" s="195"/>
      <c r="AA1570" s="194"/>
      <c r="AB1570" s="194"/>
      <c r="AC1570" s="194"/>
      <c r="AD1570" s="194"/>
      <c r="AE1570" s="194"/>
      <c r="AF1570" s="194"/>
      <c r="AG1570" s="194"/>
      <c r="AH1570" s="194"/>
      <c r="AI1570" s="194"/>
      <c r="AJ1570" s="194"/>
      <c r="AK1570" s="195"/>
      <c r="AL1570" s="195"/>
      <c r="AM1570" s="323" t="str">
        <f t="shared" si="173"/>
        <v/>
      </c>
      <c r="AN1570" s="323" t="str">
        <f t="shared" si="174"/>
        <v/>
      </c>
      <c r="AO1570" s="276" t="str">
        <f t="shared" si="175"/>
        <v/>
      </c>
      <c r="AP1570" s="218"/>
      <c r="AQ1570" s="219"/>
      <c r="AR1570" s="217" t="str">
        <f t="shared" si="176"/>
        <v/>
      </c>
      <c r="AS1570" s="217" t="str">
        <f t="shared" si="177"/>
        <v/>
      </c>
      <c r="AT1570" s="217"/>
      <c r="AU1570" s="217"/>
      <c r="AV1570" s="217"/>
      <c r="AW1570" s="217"/>
      <c r="AX1570" s="217"/>
      <c r="AY1570" s="217"/>
      <c r="AZ1570" s="217"/>
      <c r="BA1570" s="217"/>
      <c r="BB1570" s="217"/>
      <c r="BC1570" s="217"/>
      <c r="BD1570" s="217"/>
      <c r="BE1570" s="217"/>
      <c r="BF1570" s="217"/>
      <c r="BG1570" s="217"/>
      <c r="BH1570" s="217"/>
      <c r="BI1570" s="217"/>
      <c r="BJ1570" s="217"/>
      <c r="BK1570" s="217"/>
      <c r="BL1570" s="217"/>
      <c r="BM1570" s="217"/>
      <c r="BN1570" s="217"/>
      <c r="BO1570" s="217"/>
      <c r="BP1570" s="217"/>
      <c r="BQ1570" s="217"/>
      <c r="BR1570" s="311"/>
      <c r="BS1570" s="311"/>
      <c r="BT1570" s="311"/>
      <c r="BU1570" s="311"/>
      <c r="BV1570" s="311"/>
      <c r="BW1570" s="311"/>
      <c r="BX1570" s="311"/>
      <c r="BY1570" s="217"/>
      <c r="BZ1570" s="217"/>
      <c r="CA1570" s="217"/>
      <c r="CB1570" s="217"/>
      <c r="CC1570" s="217"/>
      <c r="CD1570" s="217"/>
      <c r="CE1570" s="311"/>
      <c r="CF1570" s="311" t="str">
        <f>IFERROR(ROUND(STDEV(AN1570,L1570),1),"")</f>
        <v/>
      </c>
      <c r="CG1570" s="322"/>
      <c r="CH1570" s="322"/>
      <c r="CI1570" s="322"/>
      <c r="CJ1570" s="322"/>
      <c r="CK1570" s="322"/>
      <c r="CL1570" s="322"/>
      <c r="CM1570" s="322"/>
      <c r="CN1570" s="220" t="str">
        <f>IFERROR(ROUND((SUM(#REF!)),0),"")</f>
        <v/>
      </c>
      <c r="CO1570" s="216"/>
      <c r="CP1570" s="221"/>
      <c r="CQ1570" s="222"/>
      <c r="CR1570" s="196"/>
      <c r="CS1570" s="196"/>
      <c r="CT1570" s="196"/>
      <c r="CU1570" s="196"/>
      <c r="CV1570" s="196"/>
      <c r="CW1570" s="306">
        <f>AV1570+BH1570</f>
        <v>0</v>
      </c>
      <c r="CX1570" s="12">
        <f>SUM(BI1570:BQ1570,AW1570:BE1570)</f>
        <v>0</v>
      </c>
      <c r="CY1570" s="314" t="str">
        <f>IFERROR(ROUND(CX1570/K1570,0),"")</f>
        <v/>
      </c>
      <c r="CZ1570" s="314" t="str">
        <f>IFERROR(ROUND(CY1570/#REF!,1),"")</f>
        <v/>
      </c>
      <c r="DA1570" s="306" t="str">
        <f t="shared" si="178"/>
        <v/>
      </c>
      <c r="DB1570" s="316" t="str">
        <f t="shared" si="179"/>
        <v/>
      </c>
      <c r="DC1570" s="193"/>
      <c r="DD1570" s="12" t="str">
        <f>IFERROR(#REF!-AP1570,"")</f>
        <v/>
      </c>
      <c r="DE1570" s="193"/>
      <c r="DF1570" s="305" t="str">
        <f>IFERROR(#REF!-L1570,"")</f>
        <v/>
      </c>
      <c r="DG1570" s="311" t="e">
        <f>IF(#REF!&gt;AQ1570,0,1)</f>
        <v>#REF!</v>
      </c>
      <c r="DH1570" s="320">
        <f>IF(AN1570&lt;M1570,0,1)</f>
        <v>1</v>
      </c>
      <c r="DI1570" s="320">
        <f>IF(AN1570&gt;N1570,0,1)</f>
        <v>1</v>
      </c>
    </row>
    <row r="1571" spans="3:113" ht="20.25" x14ac:dyDescent="0.2">
      <c r="C1571" s="214"/>
      <c r="G1571" s="207"/>
      <c r="H1571" s="314"/>
      <c r="I1571" s="314"/>
      <c r="J1571" s="314"/>
      <c r="K1571" s="314"/>
      <c r="L1571" s="208"/>
      <c r="M1571" s="209"/>
      <c r="N1571" s="210"/>
      <c r="O1571" s="194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5"/>
      <c r="Z1571" s="195"/>
      <c r="AA1571" s="194"/>
      <c r="AB1571" s="194"/>
      <c r="AC1571" s="194"/>
      <c r="AD1571" s="194"/>
      <c r="AE1571" s="194"/>
      <c r="AF1571" s="194"/>
      <c r="AG1571" s="194"/>
      <c r="AH1571" s="194"/>
      <c r="AI1571" s="194"/>
      <c r="AJ1571" s="194"/>
      <c r="AK1571" s="195"/>
      <c r="AL1571" s="195"/>
      <c r="AM1571" s="323" t="str">
        <f t="shared" si="173"/>
        <v/>
      </c>
      <c r="AN1571" s="323" t="str">
        <f t="shared" si="174"/>
        <v/>
      </c>
      <c r="AO1571" s="276" t="str">
        <f t="shared" si="175"/>
        <v/>
      </c>
      <c r="AP1571" s="218"/>
      <c r="AQ1571" s="219"/>
      <c r="AR1571" s="217" t="str">
        <f t="shared" si="176"/>
        <v/>
      </c>
      <c r="AS1571" s="217" t="str">
        <f t="shared" si="177"/>
        <v/>
      </c>
      <c r="AT1571" s="217"/>
      <c r="AU1571" s="217"/>
      <c r="AV1571" s="217"/>
      <c r="AW1571" s="217"/>
      <c r="AX1571" s="217"/>
      <c r="AY1571" s="217"/>
      <c r="AZ1571" s="217"/>
      <c r="BA1571" s="217"/>
      <c r="BB1571" s="217"/>
      <c r="BC1571" s="217"/>
      <c r="BD1571" s="217"/>
      <c r="BE1571" s="217"/>
      <c r="BF1571" s="217"/>
      <c r="BG1571" s="217"/>
      <c r="BH1571" s="217"/>
      <c r="BI1571" s="217"/>
      <c r="BJ1571" s="217"/>
      <c r="BK1571" s="217"/>
      <c r="BL1571" s="217"/>
      <c r="BM1571" s="217"/>
      <c r="BN1571" s="217"/>
      <c r="BO1571" s="217"/>
      <c r="BP1571" s="217"/>
      <c r="BQ1571" s="217"/>
      <c r="BR1571" s="311"/>
      <c r="BS1571" s="311"/>
      <c r="BT1571" s="311"/>
      <c r="BU1571" s="311"/>
      <c r="BV1571" s="311"/>
      <c r="BW1571" s="311"/>
      <c r="BX1571" s="311"/>
      <c r="BY1571" s="217"/>
      <c r="BZ1571" s="217"/>
      <c r="CA1571" s="217"/>
      <c r="CB1571" s="217"/>
      <c r="CC1571" s="217"/>
      <c r="CD1571" s="217"/>
      <c r="CE1571" s="311"/>
      <c r="CF1571" s="311" t="str">
        <f>IFERROR(ROUND(STDEV(AN1571,L1571),1),"")</f>
        <v/>
      </c>
      <c r="CG1571" s="322"/>
      <c r="CH1571" s="322"/>
      <c r="CI1571" s="322"/>
      <c r="CJ1571" s="322"/>
      <c r="CK1571" s="322"/>
      <c r="CL1571" s="322"/>
      <c r="CM1571" s="322"/>
      <c r="CN1571" s="220" t="str">
        <f>IFERROR(ROUND((SUM(#REF!)),0),"")</f>
        <v/>
      </c>
      <c r="CO1571" s="216"/>
      <c r="CP1571" s="221"/>
      <c r="CQ1571" s="222"/>
      <c r="CR1571" s="196"/>
      <c r="CS1571" s="196"/>
      <c r="CT1571" s="196"/>
      <c r="CU1571" s="196"/>
      <c r="CV1571" s="196"/>
      <c r="CW1571" s="306">
        <f>AV1571+BH1571</f>
        <v>0</v>
      </c>
      <c r="CX1571" s="12">
        <f>SUM(BI1571:BQ1571,AW1571:BE1571)</f>
        <v>0</v>
      </c>
      <c r="CY1571" s="314" t="str">
        <f>IFERROR(ROUND(CX1571/K1571,0),"")</f>
        <v/>
      </c>
      <c r="CZ1571" s="314" t="str">
        <f>IFERROR(ROUND(CY1571/#REF!,1),"")</f>
        <v/>
      </c>
      <c r="DA1571" s="306" t="str">
        <f t="shared" si="178"/>
        <v/>
      </c>
      <c r="DB1571" s="316" t="str">
        <f t="shared" si="179"/>
        <v/>
      </c>
      <c r="DC1571" s="193"/>
      <c r="DD1571" s="12" t="str">
        <f>IFERROR(#REF!-AP1571,"")</f>
        <v/>
      </c>
      <c r="DE1571" s="193"/>
      <c r="DF1571" s="305" t="str">
        <f>IFERROR(#REF!-L1571,"")</f>
        <v/>
      </c>
      <c r="DG1571" s="311" t="e">
        <f>IF(#REF!&gt;AQ1571,0,1)</f>
        <v>#REF!</v>
      </c>
      <c r="DH1571" s="320">
        <f>IF(AN1571&lt;M1571,0,1)</f>
        <v>1</v>
      </c>
      <c r="DI1571" s="320">
        <f>IF(AN1571&gt;N1571,0,1)</f>
        <v>1</v>
      </c>
    </row>
    <row r="1572" spans="3:113" ht="20.25" x14ac:dyDescent="0.2">
      <c r="C1572" s="214"/>
      <c r="G1572" s="207"/>
      <c r="H1572" s="314"/>
      <c r="I1572" s="314"/>
      <c r="J1572" s="314"/>
      <c r="K1572" s="314"/>
      <c r="L1572" s="208"/>
      <c r="M1572" s="209"/>
      <c r="N1572" s="210"/>
      <c r="O1572" s="194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5"/>
      <c r="Z1572" s="195"/>
      <c r="AA1572" s="194"/>
      <c r="AB1572" s="194"/>
      <c r="AC1572" s="194"/>
      <c r="AD1572" s="194"/>
      <c r="AE1572" s="194"/>
      <c r="AF1572" s="194"/>
      <c r="AG1572" s="194"/>
      <c r="AH1572" s="194"/>
      <c r="AI1572" s="194"/>
      <c r="AJ1572" s="194"/>
      <c r="AK1572" s="195"/>
      <c r="AL1572" s="195"/>
      <c r="AM1572" s="323" t="str">
        <f t="shared" si="173"/>
        <v/>
      </c>
      <c r="AN1572" s="323" t="str">
        <f t="shared" si="174"/>
        <v/>
      </c>
      <c r="AO1572" s="276" t="str">
        <f t="shared" si="175"/>
        <v/>
      </c>
      <c r="AP1572" s="218"/>
      <c r="AQ1572" s="219"/>
      <c r="AR1572" s="217" t="str">
        <f t="shared" si="176"/>
        <v/>
      </c>
      <c r="AS1572" s="217" t="str">
        <f t="shared" si="177"/>
        <v/>
      </c>
      <c r="AT1572" s="217"/>
      <c r="AU1572" s="217"/>
      <c r="AV1572" s="217"/>
      <c r="AW1572" s="217"/>
      <c r="AX1572" s="217"/>
      <c r="AY1572" s="217"/>
      <c r="AZ1572" s="217"/>
      <c r="BA1572" s="217"/>
      <c r="BB1572" s="217"/>
      <c r="BC1572" s="217"/>
      <c r="BD1572" s="217"/>
      <c r="BE1572" s="217"/>
      <c r="BF1572" s="217"/>
      <c r="BG1572" s="217"/>
      <c r="BH1572" s="217"/>
      <c r="BI1572" s="217"/>
      <c r="BJ1572" s="217"/>
      <c r="BK1572" s="217"/>
      <c r="BL1572" s="217"/>
      <c r="BM1572" s="217"/>
      <c r="BN1572" s="217"/>
      <c r="BO1572" s="217"/>
      <c r="BP1572" s="217"/>
      <c r="BQ1572" s="217"/>
      <c r="BR1572" s="311"/>
      <c r="BS1572" s="311"/>
      <c r="BT1572" s="311"/>
      <c r="BU1572" s="311"/>
      <c r="BV1572" s="311"/>
      <c r="BW1572" s="311"/>
      <c r="BX1572" s="311"/>
      <c r="BY1572" s="217"/>
      <c r="BZ1572" s="217"/>
      <c r="CA1572" s="217"/>
      <c r="CB1572" s="217"/>
      <c r="CC1572" s="217"/>
      <c r="CD1572" s="217"/>
      <c r="CE1572" s="311"/>
      <c r="CF1572" s="311" t="str">
        <f>IFERROR(ROUND(STDEV(AN1572,L1572),1),"")</f>
        <v/>
      </c>
      <c r="CG1572" s="322"/>
      <c r="CH1572" s="322"/>
      <c r="CI1572" s="322"/>
      <c r="CJ1572" s="322"/>
      <c r="CK1572" s="322"/>
      <c r="CL1572" s="322"/>
      <c r="CM1572" s="322"/>
      <c r="CN1572" s="220" t="str">
        <f>IFERROR(ROUND((SUM(#REF!)),0),"")</f>
        <v/>
      </c>
      <c r="CO1572" s="216"/>
      <c r="CP1572" s="221"/>
      <c r="CQ1572" s="222"/>
      <c r="CR1572" s="196"/>
      <c r="CS1572" s="196"/>
      <c r="CT1572" s="196"/>
      <c r="CU1572" s="196"/>
      <c r="CV1572" s="196"/>
      <c r="CW1572" s="306">
        <f>AV1572+BH1572</f>
        <v>0</v>
      </c>
      <c r="CX1572" s="12">
        <f>SUM(BI1572:BQ1572,AW1572:BE1572)</f>
        <v>0</v>
      </c>
      <c r="CY1572" s="314" t="str">
        <f>IFERROR(ROUND(CX1572/K1572,0),"")</f>
        <v/>
      </c>
      <c r="CZ1572" s="314" t="str">
        <f>IFERROR(ROUND(CY1572/#REF!,1),"")</f>
        <v/>
      </c>
      <c r="DA1572" s="306" t="str">
        <f t="shared" si="178"/>
        <v/>
      </c>
      <c r="DB1572" s="316" t="str">
        <f t="shared" si="179"/>
        <v/>
      </c>
      <c r="DC1572" s="193"/>
      <c r="DD1572" s="12" t="str">
        <f>IFERROR(#REF!-AP1572,"")</f>
        <v/>
      </c>
      <c r="DE1572" s="193"/>
      <c r="DF1572" s="305" t="str">
        <f>IFERROR(#REF!-L1572,"")</f>
        <v/>
      </c>
      <c r="DG1572" s="311" t="e">
        <f>IF(#REF!&gt;AQ1572,0,1)</f>
        <v>#REF!</v>
      </c>
      <c r="DH1572" s="320">
        <f>IF(AN1572&lt;M1572,0,1)</f>
        <v>1</v>
      </c>
      <c r="DI1572" s="320">
        <f>IF(AN1572&gt;N1572,0,1)</f>
        <v>1</v>
      </c>
    </row>
    <row r="1573" spans="3:113" ht="20.25" x14ac:dyDescent="0.2">
      <c r="C1573" s="214"/>
      <c r="G1573" s="207"/>
      <c r="H1573" s="314"/>
      <c r="I1573" s="314"/>
      <c r="J1573" s="314"/>
      <c r="K1573" s="314"/>
      <c r="L1573" s="208"/>
      <c r="M1573" s="209"/>
      <c r="N1573" s="210"/>
      <c r="O1573" s="194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5"/>
      <c r="Z1573" s="195"/>
      <c r="AA1573" s="194"/>
      <c r="AB1573" s="194"/>
      <c r="AC1573" s="194"/>
      <c r="AD1573" s="194"/>
      <c r="AE1573" s="194"/>
      <c r="AF1573" s="194"/>
      <c r="AG1573" s="194"/>
      <c r="AH1573" s="194"/>
      <c r="AI1573" s="194"/>
      <c r="AJ1573" s="194"/>
      <c r="AK1573" s="195"/>
      <c r="AL1573" s="195"/>
      <c r="AM1573" s="323" t="str">
        <f t="shared" si="173"/>
        <v/>
      </c>
      <c r="AN1573" s="323" t="str">
        <f t="shared" si="174"/>
        <v/>
      </c>
      <c r="AO1573" s="276" t="str">
        <f t="shared" si="175"/>
        <v/>
      </c>
      <c r="AP1573" s="218"/>
      <c r="AQ1573" s="219"/>
      <c r="AR1573" s="217" t="str">
        <f t="shared" si="176"/>
        <v/>
      </c>
      <c r="AS1573" s="217" t="str">
        <f t="shared" si="177"/>
        <v/>
      </c>
      <c r="AT1573" s="217"/>
      <c r="AU1573" s="217"/>
      <c r="AV1573" s="217"/>
      <c r="AW1573" s="217"/>
      <c r="AX1573" s="217"/>
      <c r="AY1573" s="217"/>
      <c r="AZ1573" s="217"/>
      <c r="BA1573" s="217"/>
      <c r="BB1573" s="217"/>
      <c r="BC1573" s="217"/>
      <c r="BD1573" s="217"/>
      <c r="BE1573" s="217"/>
      <c r="BF1573" s="217"/>
      <c r="BG1573" s="217"/>
      <c r="BH1573" s="217"/>
      <c r="BI1573" s="217"/>
      <c r="BJ1573" s="217"/>
      <c r="BK1573" s="217"/>
      <c r="BL1573" s="217"/>
      <c r="BM1573" s="217"/>
      <c r="BN1573" s="217"/>
      <c r="BO1573" s="217"/>
      <c r="BP1573" s="217"/>
      <c r="BQ1573" s="217"/>
      <c r="BR1573" s="311"/>
      <c r="BS1573" s="311"/>
      <c r="BT1573" s="311"/>
      <c r="BU1573" s="311"/>
      <c r="BV1573" s="311"/>
      <c r="BW1573" s="311"/>
      <c r="BX1573" s="311"/>
      <c r="BY1573" s="217"/>
      <c r="BZ1573" s="217"/>
      <c r="CA1573" s="217"/>
      <c r="CB1573" s="217"/>
      <c r="CC1573" s="217"/>
      <c r="CD1573" s="217"/>
      <c r="CE1573" s="311"/>
      <c r="CF1573" s="311" t="str">
        <f>IFERROR(ROUND(STDEV(AN1573,L1573),1),"")</f>
        <v/>
      </c>
      <c r="CG1573" s="322"/>
      <c r="CH1573" s="322"/>
      <c r="CI1573" s="322"/>
      <c r="CJ1573" s="322"/>
      <c r="CK1573" s="322"/>
      <c r="CL1573" s="322"/>
      <c r="CM1573" s="322"/>
      <c r="CN1573" s="220" t="str">
        <f>IFERROR(ROUND((SUM(#REF!)),0),"")</f>
        <v/>
      </c>
      <c r="CO1573" s="216"/>
      <c r="CP1573" s="221"/>
      <c r="CQ1573" s="222"/>
      <c r="CR1573" s="196"/>
      <c r="CS1573" s="196"/>
      <c r="CT1573" s="196"/>
      <c r="CU1573" s="196"/>
      <c r="CV1573" s="196"/>
      <c r="CW1573" s="306">
        <f>AV1573+BH1573</f>
        <v>0</v>
      </c>
      <c r="CX1573" s="12">
        <f>SUM(BI1573:BQ1573,AW1573:BE1573)</f>
        <v>0</v>
      </c>
      <c r="CY1573" s="314" t="str">
        <f>IFERROR(ROUND(CX1573/K1573,0),"")</f>
        <v/>
      </c>
      <c r="CZ1573" s="314" t="str">
        <f>IFERROR(ROUND(CY1573/#REF!,1),"")</f>
        <v/>
      </c>
      <c r="DA1573" s="306" t="str">
        <f t="shared" si="178"/>
        <v/>
      </c>
      <c r="DB1573" s="316" t="str">
        <f t="shared" si="179"/>
        <v/>
      </c>
      <c r="DC1573" s="193"/>
      <c r="DD1573" s="12" t="str">
        <f>IFERROR(#REF!-AP1573,"")</f>
        <v/>
      </c>
      <c r="DE1573" s="193"/>
      <c r="DF1573" s="305" t="str">
        <f>IFERROR(#REF!-L1573,"")</f>
        <v/>
      </c>
      <c r="DG1573" s="311" t="e">
        <f>IF(#REF!&gt;AQ1573,0,1)</f>
        <v>#REF!</v>
      </c>
      <c r="DH1573" s="320">
        <f>IF(AN1573&lt;M1573,0,1)</f>
        <v>1</v>
      </c>
      <c r="DI1573" s="320">
        <f>IF(AN1573&gt;N1573,0,1)</f>
        <v>1</v>
      </c>
    </row>
    <row r="1574" spans="3:113" ht="20.25" x14ac:dyDescent="0.2">
      <c r="C1574" s="214"/>
      <c r="G1574" s="207"/>
      <c r="H1574" s="314"/>
      <c r="I1574" s="314"/>
      <c r="J1574" s="314"/>
      <c r="K1574" s="314"/>
      <c r="L1574" s="208"/>
      <c r="M1574" s="209"/>
      <c r="N1574" s="210"/>
      <c r="O1574" s="194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5"/>
      <c r="Z1574" s="195"/>
      <c r="AA1574" s="194"/>
      <c r="AB1574" s="194"/>
      <c r="AC1574" s="194"/>
      <c r="AD1574" s="194"/>
      <c r="AE1574" s="194"/>
      <c r="AF1574" s="194"/>
      <c r="AG1574" s="194"/>
      <c r="AH1574" s="194"/>
      <c r="AI1574" s="194"/>
      <c r="AJ1574" s="194"/>
      <c r="AK1574" s="195"/>
      <c r="AL1574" s="195"/>
      <c r="AM1574" s="323" t="str">
        <f t="shared" si="173"/>
        <v/>
      </c>
      <c r="AN1574" s="323" t="str">
        <f t="shared" si="174"/>
        <v/>
      </c>
      <c r="AO1574" s="276" t="str">
        <f t="shared" si="175"/>
        <v/>
      </c>
      <c r="AP1574" s="218"/>
      <c r="AQ1574" s="219"/>
      <c r="AR1574" s="217" t="str">
        <f t="shared" si="176"/>
        <v/>
      </c>
      <c r="AS1574" s="217" t="str">
        <f t="shared" si="177"/>
        <v/>
      </c>
      <c r="AT1574" s="217"/>
      <c r="AU1574" s="217"/>
      <c r="AV1574" s="217"/>
      <c r="AW1574" s="217"/>
      <c r="AX1574" s="217"/>
      <c r="AY1574" s="217"/>
      <c r="AZ1574" s="217"/>
      <c r="BA1574" s="217"/>
      <c r="BB1574" s="217"/>
      <c r="BC1574" s="217"/>
      <c r="BD1574" s="217"/>
      <c r="BE1574" s="217"/>
      <c r="BF1574" s="217"/>
      <c r="BG1574" s="217"/>
      <c r="BH1574" s="217"/>
      <c r="BI1574" s="217"/>
      <c r="BJ1574" s="217"/>
      <c r="BK1574" s="217"/>
      <c r="BL1574" s="217"/>
      <c r="BM1574" s="217"/>
      <c r="BN1574" s="217"/>
      <c r="BO1574" s="217"/>
      <c r="BP1574" s="217"/>
      <c r="BQ1574" s="217"/>
      <c r="BR1574" s="311"/>
      <c r="BS1574" s="311"/>
      <c r="BT1574" s="311"/>
      <c r="BU1574" s="311"/>
      <c r="BV1574" s="311"/>
      <c r="BW1574" s="311"/>
      <c r="BX1574" s="311"/>
      <c r="BY1574" s="217"/>
      <c r="BZ1574" s="217"/>
      <c r="CA1574" s="217"/>
      <c r="CB1574" s="217"/>
      <c r="CC1574" s="217"/>
      <c r="CD1574" s="217"/>
      <c r="CE1574" s="311"/>
      <c r="CF1574" s="311" t="str">
        <f>IFERROR(ROUND(STDEV(AN1574,L1574),1),"")</f>
        <v/>
      </c>
      <c r="CG1574" s="322"/>
      <c r="CH1574" s="322"/>
      <c r="CI1574" s="322"/>
      <c r="CJ1574" s="322"/>
      <c r="CK1574" s="322"/>
      <c r="CL1574" s="322"/>
      <c r="CM1574" s="322"/>
      <c r="CN1574" s="220" t="str">
        <f>IFERROR(ROUND((SUM(#REF!)),0),"")</f>
        <v/>
      </c>
      <c r="CO1574" s="216"/>
      <c r="CP1574" s="221"/>
      <c r="CQ1574" s="222"/>
      <c r="CR1574" s="196"/>
      <c r="CS1574" s="196"/>
      <c r="CT1574" s="196"/>
      <c r="CU1574" s="196"/>
      <c r="CV1574" s="196"/>
      <c r="CW1574" s="306">
        <f>AV1574+BH1574</f>
        <v>0</v>
      </c>
      <c r="CX1574" s="12">
        <f>SUM(BI1574:BQ1574,AW1574:BE1574)</f>
        <v>0</v>
      </c>
      <c r="CY1574" s="314" t="str">
        <f>IFERROR(ROUND(CX1574/K1574,0),"")</f>
        <v/>
      </c>
      <c r="CZ1574" s="314" t="str">
        <f>IFERROR(ROUND(CY1574/#REF!,1),"")</f>
        <v/>
      </c>
      <c r="DA1574" s="306" t="str">
        <f t="shared" si="178"/>
        <v/>
      </c>
      <c r="DB1574" s="316" t="str">
        <f t="shared" si="179"/>
        <v/>
      </c>
      <c r="DC1574" s="193"/>
      <c r="DD1574" s="12" t="str">
        <f>IFERROR(#REF!-AP1574,"")</f>
        <v/>
      </c>
      <c r="DE1574" s="193"/>
      <c r="DF1574" s="305" t="str">
        <f>IFERROR(#REF!-L1574,"")</f>
        <v/>
      </c>
      <c r="DG1574" s="311" t="e">
        <f>IF(#REF!&gt;AQ1574,0,1)</f>
        <v>#REF!</v>
      </c>
      <c r="DH1574" s="320">
        <f>IF(AN1574&lt;M1574,0,1)</f>
        <v>1</v>
      </c>
      <c r="DI1574" s="320">
        <f>IF(AN1574&gt;N1574,0,1)</f>
        <v>1</v>
      </c>
    </row>
    <row r="1575" spans="3:113" ht="20.25" x14ac:dyDescent="0.2">
      <c r="C1575" s="214"/>
      <c r="G1575" s="207"/>
      <c r="H1575" s="314"/>
      <c r="I1575" s="314"/>
      <c r="J1575" s="314"/>
      <c r="K1575" s="314"/>
      <c r="L1575" s="208"/>
      <c r="M1575" s="209"/>
      <c r="N1575" s="210"/>
      <c r="O1575" s="194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5"/>
      <c r="Z1575" s="195"/>
      <c r="AA1575" s="194"/>
      <c r="AB1575" s="194"/>
      <c r="AC1575" s="194"/>
      <c r="AD1575" s="194"/>
      <c r="AE1575" s="194"/>
      <c r="AF1575" s="194"/>
      <c r="AG1575" s="194"/>
      <c r="AH1575" s="194"/>
      <c r="AI1575" s="194"/>
      <c r="AJ1575" s="194"/>
      <c r="AK1575" s="195"/>
      <c r="AL1575" s="195"/>
      <c r="AM1575" s="323" t="str">
        <f t="shared" si="173"/>
        <v/>
      </c>
      <c r="AN1575" s="323" t="str">
        <f t="shared" si="174"/>
        <v/>
      </c>
      <c r="AO1575" s="276" t="str">
        <f t="shared" si="175"/>
        <v/>
      </c>
      <c r="AP1575" s="218"/>
      <c r="AQ1575" s="219"/>
      <c r="AR1575" s="217" t="str">
        <f t="shared" si="176"/>
        <v/>
      </c>
      <c r="AS1575" s="217" t="str">
        <f t="shared" si="177"/>
        <v/>
      </c>
      <c r="AT1575" s="217"/>
      <c r="AU1575" s="217"/>
      <c r="AV1575" s="217"/>
      <c r="AW1575" s="217"/>
      <c r="AX1575" s="217"/>
      <c r="AY1575" s="217"/>
      <c r="AZ1575" s="217"/>
      <c r="BA1575" s="217"/>
      <c r="BB1575" s="217"/>
      <c r="BC1575" s="217"/>
      <c r="BD1575" s="217"/>
      <c r="BE1575" s="217"/>
      <c r="BF1575" s="217"/>
      <c r="BG1575" s="217"/>
      <c r="BH1575" s="217"/>
      <c r="BI1575" s="217"/>
      <c r="BJ1575" s="217"/>
      <c r="BK1575" s="217"/>
      <c r="BL1575" s="217"/>
      <c r="BM1575" s="217"/>
      <c r="BN1575" s="217"/>
      <c r="BO1575" s="217"/>
      <c r="BP1575" s="217"/>
      <c r="BQ1575" s="217"/>
      <c r="BR1575" s="311"/>
      <c r="BS1575" s="311"/>
      <c r="BT1575" s="311"/>
      <c r="BU1575" s="311"/>
      <c r="BV1575" s="311"/>
      <c r="BW1575" s="311"/>
      <c r="BX1575" s="311"/>
      <c r="BY1575" s="217"/>
      <c r="BZ1575" s="217"/>
      <c r="CA1575" s="217"/>
      <c r="CB1575" s="217"/>
      <c r="CC1575" s="217"/>
      <c r="CD1575" s="217"/>
      <c r="CE1575" s="311"/>
      <c r="CF1575" s="311" t="str">
        <f>IFERROR(ROUND(STDEV(AN1575,L1575),1),"")</f>
        <v/>
      </c>
      <c r="CG1575" s="322"/>
      <c r="CH1575" s="322"/>
      <c r="CI1575" s="322"/>
      <c r="CJ1575" s="322"/>
      <c r="CK1575" s="322"/>
      <c r="CL1575" s="322"/>
      <c r="CM1575" s="322"/>
      <c r="CN1575" s="220" t="str">
        <f>IFERROR(ROUND((SUM(#REF!)),0),"")</f>
        <v/>
      </c>
      <c r="CO1575" s="216"/>
      <c r="CP1575" s="221"/>
      <c r="CQ1575" s="222"/>
      <c r="CR1575" s="196"/>
      <c r="CS1575" s="196"/>
      <c r="CT1575" s="196"/>
      <c r="CU1575" s="196"/>
      <c r="CV1575" s="196"/>
      <c r="CW1575" s="306">
        <f>AV1575+BH1575</f>
        <v>0</v>
      </c>
      <c r="CX1575" s="12">
        <f>SUM(BI1575:BQ1575,AW1575:BE1575)</f>
        <v>0</v>
      </c>
      <c r="CY1575" s="314" t="str">
        <f>IFERROR(ROUND(CX1575/K1575,0),"")</f>
        <v/>
      </c>
      <c r="CZ1575" s="314" t="str">
        <f>IFERROR(ROUND(CY1575/#REF!,1),"")</f>
        <v/>
      </c>
      <c r="DA1575" s="306" t="str">
        <f t="shared" si="178"/>
        <v/>
      </c>
      <c r="DB1575" s="316" t="str">
        <f t="shared" si="179"/>
        <v/>
      </c>
      <c r="DC1575" s="193"/>
      <c r="DD1575" s="12" t="str">
        <f>IFERROR(#REF!-AP1575,"")</f>
        <v/>
      </c>
      <c r="DE1575" s="193"/>
      <c r="DF1575" s="305" t="str">
        <f>IFERROR(#REF!-L1575,"")</f>
        <v/>
      </c>
      <c r="DG1575" s="311" t="e">
        <f>IF(#REF!&gt;AQ1575,0,1)</f>
        <v>#REF!</v>
      </c>
      <c r="DH1575" s="320">
        <f>IF(AN1575&lt;M1575,0,1)</f>
        <v>1</v>
      </c>
      <c r="DI1575" s="320">
        <f>IF(AN1575&gt;N1575,0,1)</f>
        <v>1</v>
      </c>
    </row>
    <row r="1576" spans="3:113" ht="20.25" x14ac:dyDescent="0.2">
      <c r="C1576" s="214"/>
      <c r="G1576" s="207"/>
      <c r="H1576" s="314"/>
      <c r="I1576" s="314"/>
      <c r="J1576" s="314"/>
      <c r="K1576" s="314"/>
      <c r="L1576" s="208"/>
      <c r="M1576" s="209"/>
      <c r="N1576" s="210"/>
      <c r="O1576" s="194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5"/>
      <c r="Z1576" s="195"/>
      <c r="AA1576" s="194"/>
      <c r="AB1576" s="194"/>
      <c r="AC1576" s="194"/>
      <c r="AD1576" s="194"/>
      <c r="AE1576" s="194"/>
      <c r="AF1576" s="194"/>
      <c r="AG1576" s="194"/>
      <c r="AH1576" s="194"/>
      <c r="AI1576" s="194"/>
      <c r="AJ1576" s="194"/>
      <c r="AK1576" s="195"/>
      <c r="AL1576" s="195"/>
      <c r="AM1576" s="323" t="str">
        <f t="shared" si="173"/>
        <v/>
      </c>
      <c r="AN1576" s="323" t="str">
        <f t="shared" si="174"/>
        <v/>
      </c>
      <c r="AO1576" s="276" t="str">
        <f t="shared" si="175"/>
        <v/>
      </c>
      <c r="AP1576" s="218"/>
      <c r="AQ1576" s="219"/>
      <c r="AR1576" s="217" t="str">
        <f t="shared" si="176"/>
        <v/>
      </c>
      <c r="AS1576" s="217" t="str">
        <f t="shared" si="177"/>
        <v/>
      </c>
      <c r="AT1576" s="217"/>
      <c r="AU1576" s="217"/>
      <c r="AV1576" s="217"/>
      <c r="AW1576" s="217"/>
      <c r="AX1576" s="217"/>
      <c r="AY1576" s="217"/>
      <c r="AZ1576" s="217"/>
      <c r="BA1576" s="217"/>
      <c r="BB1576" s="217"/>
      <c r="BC1576" s="217"/>
      <c r="BD1576" s="217"/>
      <c r="BE1576" s="217"/>
      <c r="BF1576" s="217"/>
      <c r="BG1576" s="217"/>
      <c r="BH1576" s="217"/>
      <c r="BI1576" s="217"/>
      <c r="BJ1576" s="217"/>
      <c r="BK1576" s="217"/>
      <c r="BL1576" s="217"/>
      <c r="BM1576" s="217"/>
      <c r="BN1576" s="217"/>
      <c r="BO1576" s="217"/>
      <c r="BP1576" s="217"/>
      <c r="BQ1576" s="217"/>
      <c r="BR1576" s="311"/>
      <c r="BS1576" s="311"/>
      <c r="BT1576" s="311"/>
      <c r="BU1576" s="311"/>
      <c r="BV1576" s="311"/>
      <c r="BW1576" s="311"/>
      <c r="BX1576" s="311"/>
      <c r="BY1576" s="217"/>
      <c r="BZ1576" s="217"/>
      <c r="CA1576" s="217"/>
      <c r="CB1576" s="217"/>
      <c r="CC1576" s="217"/>
      <c r="CD1576" s="217"/>
      <c r="CE1576" s="311"/>
      <c r="CF1576" s="311" t="str">
        <f>IFERROR(ROUND(STDEV(AN1576,L1576),1),"")</f>
        <v/>
      </c>
      <c r="CG1576" s="322"/>
      <c r="CH1576" s="322"/>
      <c r="CI1576" s="322"/>
      <c r="CJ1576" s="322"/>
      <c r="CK1576" s="322"/>
      <c r="CL1576" s="322"/>
      <c r="CM1576" s="322"/>
      <c r="CN1576" s="220" t="str">
        <f>IFERROR(ROUND((SUM(#REF!)),0),"")</f>
        <v/>
      </c>
      <c r="CO1576" s="216"/>
      <c r="CP1576" s="221"/>
      <c r="CQ1576" s="222"/>
      <c r="CR1576" s="196"/>
      <c r="CS1576" s="196"/>
      <c r="CT1576" s="196"/>
      <c r="CU1576" s="196"/>
      <c r="CV1576" s="196"/>
      <c r="CW1576" s="306">
        <f>AV1576+BH1576</f>
        <v>0</v>
      </c>
      <c r="CX1576" s="12">
        <f>SUM(BI1576:BQ1576,AW1576:BE1576)</f>
        <v>0</v>
      </c>
      <c r="CY1576" s="314" t="str">
        <f>IFERROR(ROUND(CX1576/K1576,0),"")</f>
        <v/>
      </c>
      <c r="CZ1576" s="314" t="str">
        <f>IFERROR(ROUND(CY1576/#REF!,1),"")</f>
        <v/>
      </c>
      <c r="DA1576" s="306" t="str">
        <f t="shared" si="178"/>
        <v/>
      </c>
      <c r="DB1576" s="316" t="str">
        <f t="shared" si="179"/>
        <v/>
      </c>
      <c r="DC1576" s="193"/>
      <c r="DD1576" s="12" t="str">
        <f>IFERROR(#REF!-AP1576,"")</f>
        <v/>
      </c>
      <c r="DE1576" s="193"/>
      <c r="DF1576" s="305" t="str">
        <f>IFERROR(#REF!-L1576,"")</f>
        <v/>
      </c>
      <c r="DG1576" s="311" t="e">
        <f>IF(#REF!&gt;AQ1576,0,1)</f>
        <v>#REF!</v>
      </c>
      <c r="DH1576" s="320">
        <f>IF(AN1576&lt;M1576,0,1)</f>
        <v>1</v>
      </c>
      <c r="DI1576" s="320">
        <f>IF(AN1576&gt;N1576,0,1)</f>
        <v>1</v>
      </c>
    </row>
    <row r="1577" spans="3:113" ht="20.25" x14ac:dyDescent="0.2">
      <c r="C1577" s="214"/>
      <c r="G1577" s="207"/>
      <c r="H1577" s="314"/>
      <c r="I1577" s="314"/>
      <c r="J1577" s="314"/>
      <c r="K1577" s="314"/>
      <c r="L1577" s="208"/>
      <c r="M1577" s="209"/>
      <c r="N1577" s="210"/>
      <c r="O1577" s="194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5"/>
      <c r="Z1577" s="195"/>
      <c r="AA1577" s="194"/>
      <c r="AB1577" s="194"/>
      <c r="AC1577" s="194"/>
      <c r="AD1577" s="194"/>
      <c r="AE1577" s="194"/>
      <c r="AF1577" s="194"/>
      <c r="AG1577" s="194"/>
      <c r="AH1577" s="194"/>
      <c r="AI1577" s="194"/>
      <c r="AJ1577" s="194"/>
      <c r="AK1577" s="195"/>
      <c r="AL1577" s="195"/>
      <c r="AM1577" s="323" t="str">
        <f t="shared" si="173"/>
        <v/>
      </c>
      <c r="AN1577" s="323" t="str">
        <f t="shared" si="174"/>
        <v/>
      </c>
      <c r="AO1577" s="276" t="str">
        <f t="shared" si="175"/>
        <v/>
      </c>
      <c r="AP1577" s="218"/>
      <c r="AQ1577" s="219"/>
      <c r="AR1577" s="217" t="str">
        <f t="shared" si="176"/>
        <v/>
      </c>
      <c r="AS1577" s="217" t="str">
        <f t="shared" si="177"/>
        <v/>
      </c>
      <c r="AT1577" s="217"/>
      <c r="AU1577" s="217"/>
      <c r="AV1577" s="217"/>
      <c r="AW1577" s="217"/>
      <c r="AX1577" s="217"/>
      <c r="AY1577" s="217"/>
      <c r="AZ1577" s="217"/>
      <c r="BA1577" s="217"/>
      <c r="BB1577" s="217"/>
      <c r="BC1577" s="217"/>
      <c r="BD1577" s="217"/>
      <c r="BE1577" s="217"/>
      <c r="BF1577" s="217"/>
      <c r="BG1577" s="217"/>
      <c r="BH1577" s="217"/>
      <c r="BI1577" s="217"/>
      <c r="BJ1577" s="217"/>
      <c r="BK1577" s="217"/>
      <c r="BL1577" s="217"/>
      <c r="BM1577" s="217"/>
      <c r="BN1577" s="217"/>
      <c r="BO1577" s="217"/>
      <c r="BP1577" s="217"/>
      <c r="BQ1577" s="217"/>
      <c r="BR1577" s="311"/>
      <c r="BS1577" s="311"/>
      <c r="BT1577" s="311"/>
      <c r="BU1577" s="311"/>
      <c r="BV1577" s="311"/>
      <c r="BW1577" s="311"/>
      <c r="BX1577" s="311"/>
      <c r="BY1577" s="217"/>
      <c r="BZ1577" s="217"/>
      <c r="CA1577" s="217"/>
      <c r="CB1577" s="217"/>
      <c r="CC1577" s="217"/>
      <c r="CD1577" s="217"/>
      <c r="CE1577" s="311"/>
      <c r="CF1577" s="311" t="str">
        <f>IFERROR(ROUND(STDEV(AN1577,L1577),1),"")</f>
        <v/>
      </c>
      <c r="CG1577" s="322"/>
      <c r="CH1577" s="322"/>
      <c r="CI1577" s="322"/>
      <c r="CJ1577" s="322"/>
      <c r="CK1577" s="322"/>
      <c r="CL1577" s="322"/>
      <c r="CM1577" s="322"/>
      <c r="CN1577" s="220" t="str">
        <f>IFERROR(ROUND((SUM(#REF!)),0),"")</f>
        <v/>
      </c>
      <c r="CO1577" s="216"/>
      <c r="CP1577" s="221"/>
      <c r="CQ1577" s="222"/>
      <c r="CR1577" s="196"/>
      <c r="CS1577" s="196"/>
      <c r="CT1577" s="196"/>
      <c r="CU1577" s="196"/>
      <c r="CV1577" s="196"/>
      <c r="CW1577" s="306">
        <f>AV1577+BH1577</f>
        <v>0</v>
      </c>
      <c r="CX1577" s="12">
        <f>SUM(BI1577:BQ1577,AW1577:BE1577)</f>
        <v>0</v>
      </c>
      <c r="CY1577" s="314" t="str">
        <f>IFERROR(ROUND(CX1577/K1577,0),"")</f>
        <v/>
      </c>
      <c r="CZ1577" s="314" t="str">
        <f>IFERROR(ROUND(CY1577/#REF!,1),"")</f>
        <v/>
      </c>
      <c r="DA1577" s="306" t="str">
        <f t="shared" si="178"/>
        <v/>
      </c>
      <c r="DB1577" s="316" t="str">
        <f t="shared" si="179"/>
        <v/>
      </c>
      <c r="DC1577" s="193"/>
      <c r="DD1577" s="12" t="str">
        <f>IFERROR(#REF!-AP1577,"")</f>
        <v/>
      </c>
      <c r="DE1577" s="193"/>
      <c r="DF1577" s="305" t="str">
        <f>IFERROR(#REF!-L1577,"")</f>
        <v/>
      </c>
      <c r="DG1577" s="311" t="e">
        <f>IF(#REF!&gt;AQ1577,0,1)</f>
        <v>#REF!</v>
      </c>
      <c r="DH1577" s="320">
        <f>IF(AN1577&lt;M1577,0,1)</f>
        <v>1</v>
      </c>
      <c r="DI1577" s="320">
        <f>IF(AN1577&gt;N1577,0,1)</f>
        <v>1</v>
      </c>
    </row>
    <row r="1578" spans="3:113" ht="20.25" x14ac:dyDescent="0.2">
      <c r="C1578" s="214"/>
      <c r="G1578" s="207"/>
      <c r="H1578" s="314"/>
      <c r="I1578" s="314"/>
      <c r="J1578" s="314"/>
      <c r="K1578" s="314"/>
      <c r="L1578" s="208"/>
      <c r="M1578" s="209"/>
      <c r="N1578" s="210"/>
      <c r="O1578" s="194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5"/>
      <c r="Z1578" s="195"/>
      <c r="AA1578" s="194"/>
      <c r="AB1578" s="194"/>
      <c r="AC1578" s="194"/>
      <c r="AD1578" s="194"/>
      <c r="AE1578" s="194"/>
      <c r="AF1578" s="194"/>
      <c r="AG1578" s="194"/>
      <c r="AH1578" s="194"/>
      <c r="AI1578" s="194"/>
      <c r="AJ1578" s="194"/>
      <c r="AK1578" s="195"/>
      <c r="AL1578" s="195"/>
      <c r="AM1578" s="323" t="str">
        <f t="shared" si="173"/>
        <v/>
      </c>
      <c r="AN1578" s="323" t="str">
        <f t="shared" si="174"/>
        <v/>
      </c>
      <c r="AO1578" s="276" t="str">
        <f t="shared" si="175"/>
        <v/>
      </c>
      <c r="AP1578" s="218"/>
      <c r="AQ1578" s="219"/>
      <c r="AR1578" s="217" t="str">
        <f t="shared" si="176"/>
        <v/>
      </c>
      <c r="AS1578" s="217" t="str">
        <f t="shared" si="177"/>
        <v/>
      </c>
      <c r="AT1578" s="217"/>
      <c r="AU1578" s="217"/>
      <c r="AV1578" s="217"/>
      <c r="AW1578" s="217"/>
      <c r="AX1578" s="217"/>
      <c r="AY1578" s="217"/>
      <c r="AZ1578" s="217"/>
      <c r="BA1578" s="217"/>
      <c r="BB1578" s="217"/>
      <c r="BC1578" s="217"/>
      <c r="BD1578" s="217"/>
      <c r="BE1578" s="217"/>
      <c r="BF1578" s="217"/>
      <c r="BG1578" s="217"/>
      <c r="BH1578" s="217"/>
      <c r="BI1578" s="217"/>
      <c r="BJ1578" s="217"/>
      <c r="BK1578" s="217"/>
      <c r="BL1578" s="217"/>
      <c r="BM1578" s="217"/>
      <c r="BN1578" s="217"/>
      <c r="BO1578" s="217"/>
      <c r="BP1578" s="217"/>
      <c r="BQ1578" s="217"/>
      <c r="BR1578" s="311"/>
      <c r="BS1578" s="311"/>
      <c r="BT1578" s="311"/>
      <c r="BU1578" s="311"/>
      <c r="BV1578" s="311"/>
      <c r="BW1578" s="311"/>
      <c r="BX1578" s="311"/>
      <c r="BY1578" s="217"/>
      <c r="BZ1578" s="217"/>
      <c r="CA1578" s="217"/>
      <c r="CB1578" s="217"/>
      <c r="CC1578" s="217"/>
      <c r="CD1578" s="217"/>
      <c r="CE1578" s="311"/>
      <c r="CF1578" s="311" t="str">
        <f>IFERROR(ROUND(STDEV(AN1578,L1578),1),"")</f>
        <v/>
      </c>
      <c r="CG1578" s="322"/>
      <c r="CH1578" s="322"/>
      <c r="CI1578" s="322"/>
      <c r="CJ1578" s="322"/>
      <c r="CK1578" s="322"/>
      <c r="CL1578" s="322"/>
      <c r="CM1578" s="322"/>
      <c r="CN1578" s="220" t="str">
        <f>IFERROR(ROUND((SUM(#REF!)),0),"")</f>
        <v/>
      </c>
      <c r="CO1578" s="216"/>
      <c r="CP1578" s="221"/>
      <c r="CQ1578" s="222"/>
      <c r="CR1578" s="196"/>
      <c r="CS1578" s="196"/>
      <c r="CT1578" s="196"/>
      <c r="CU1578" s="196"/>
      <c r="CV1578" s="196"/>
      <c r="CW1578" s="306">
        <f>AV1578+BH1578</f>
        <v>0</v>
      </c>
      <c r="CX1578" s="12">
        <f>SUM(BI1578:BQ1578,AW1578:BE1578)</f>
        <v>0</v>
      </c>
      <c r="CY1578" s="314" t="str">
        <f>IFERROR(ROUND(CX1578/K1578,0),"")</f>
        <v/>
      </c>
      <c r="CZ1578" s="314" t="str">
        <f>IFERROR(ROUND(CY1578/#REF!,1),"")</f>
        <v/>
      </c>
      <c r="DA1578" s="306" t="str">
        <f t="shared" si="178"/>
        <v/>
      </c>
      <c r="DB1578" s="316" t="str">
        <f t="shared" si="179"/>
        <v/>
      </c>
      <c r="DC1578" s="193"/>
      <c r="DD1578" s="12" t="str">
        <f>IFERROR(#REF!-AP1578,"")</f>
        <v/>
      </c>
      <c r="DE1578" s="193"/>
      <c r="DF1578" s="305" t="str">
        <f>IFERROR(#REF!-L1578,"")</f>
        <v/>
      </c>
      <c r="DG1578" s="311" t="e">
        <f>IF(#REF!&gt;AQ1578,0,1)</f>
        <v>#REF!</v>
      </c>
      <c r="DH1578" s="320">
        <f>IF(AN1578&lt;M1578,0,1)</f>
        <v>1</v>
      </c>
      <c r="DI1578" s="320">
        <f>IF(AN1578&gt;N1578,0,1)</f>
        <v>1</v>
      </c>
    </row>
    <row r="1579" spans="3:113" ht="20.25" x14ac:dyDescent="0.2">
      <c r="C1579" s="214"/>
      <c r="G1579" s="207"/>
      <c r="H1579" s="314"/>
      <c r="I1579" s="314"/>
      <c r="J1579" s="314"/>
      <c r="K1579" s="314"/>
      <c r="L1579" s="208"/>
      <c r="M1579" s="209"/>
      <c r="N1579" s="210"/>
      <c r="O1579" s="194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5"/>
      <c r="Z1579" s="195"/>
      <c r="AA1579" s="194"/>
      <c r="AB1579" s="194"/>
      <c r="AC1579" s="194"/>
      <c r="AD1579" s="194"/>
      <c r="AE1579" s="194"/>
      <c r="AF1579" s="194"/>
      <c r="AG1579" s="194"/>
      <c r="AH1579" s="194"/>
      <c r="AI1579" s="194"/>
      <c r="AJ1579" s="194"/>
      <c r="AK1579" s="195"/>
      <c r="AL1579" s="195"/>
      <c r="AM1579" s="323" t="str">
        <f t="shared" si="173"/>
        <v/>
      </c>
      <c r="AN1579" s="323" t="str">
        <f t="shared" si="174"/>
        <v/>
      </c>
      <c r="AO1579" s="276" t="str">
        <f t="shared" si="175"/>
        <v/>
      </c>
      <c r="AP1579" s="218"/>
      <c r="AQ1579" s="219"/>
      <c r="AR1579" s="217" t="str">
        <f t="shared" si="176"/>
        <v/>
      </c>
      <c r="AS1579" s="217" t="str">
        <f t="shared" si="177"/>
        <v/>
      </c>
      <c r="AT1579" s="217"/>
      <c r="AU1579" s="217"/>
      <c r="AV1579" s="217"/>
      <c r="AW1579" s="217"/>
      <c r="AX1579" s="217"/>
      <c r="AY1579" s="217"/>
      <c r="AZ1579" s="217"/>
      <c r="BA1579" s="217"/>
      <c r="BB1579" s="217"/>
      <c r="BC1579" s="217"/>
      <c r="BD1579" s="217"/>
      <c r="BE1579" s="217"/>
      <c r="BF1579" s="217"/>
      <c r="BG1579" s="217"/>
      <c r="BH1579" s="217"/>
      <c r="BI1579" s="217"/>
      <c r="BJ1579" s="217"/>
      <c r="BK1579" s="217"/>
      <c r="BL1579" s="217"/>
      <c r="BM1579" s="217"/>
      <c r="BN1579" s="217"/>
      <c r="BO1579" s="217"/>
      <c r="BP1579" s="217"/>
      <c r="BQ1579" s="217"/>
      <c r="BR1579" s="311"/>
      <c r="BS1579" s="311"/>
      <c r="BT1579" s="311"/>
      <c r="BU1579" s="311"/>
      <c r="BV1579" s="311"/>
      <c r="BW1579" s="311"/>
      <c r="BX1579" s="311"/>
      <c r="BY1579" s="217"/>
      <c r="BZ1579" s="217"/>
      <c r="CA1579" s="217"/>
      <c r="CB1579" s="217"/>
      <c r="CC1579" s="217"/>
      <c r="CD1579" s="217"/>
      <c r="CE1579" s="311"/>
      <c r="CF1579" s="311" t="str">
        <f>IFERROR(ROUND(STDEV(AN1579,L1579),1),"")</f>
        <v/>
      </c>
      <c r="CG1579" s="322"/>
      <c r="CH1579" s="322"/>
      <c r="CI1579" s="322"/>
      <c r="CJ1579" s="322"/>
      <c r="CK1579" s="322"/>
      <c r="CL1579" s="322"/>
      <c r="CM1579" s="322"/>
      <c r="CN1579" s="220" t="str">
        <f>IFERROR(ROUND((SUM(#REF!)),0),"")</f>
        <v/>
      </c>
      <c r="CO1579" s="216"/>
      <c r="CP1579" s="221"/>
      <c r="CQ1579" s="222"/>
      <c r="CR1579" s="196"/>
      <c r="CS1579" s="196"/>
      <c r="CT1579" s="196"/>
      <c r="CU1579" s="196"/>
      <c r="CV1579" s="196"/>
      <c r="CW1579" s="306">
        <f>AV1579+BH1579</f>
        <v>0</v>
      </c>
      <c r="CX1579" s="12">
        <f>SUM(BI1579:BQ1579,AW1579:BE1579)</f>
        <v>0</v>
      </c>
      <c r="CY1579" s="314" t="str">
        <f>IFERROR(ROUND(CX1579/K1579,0),"")</f>
        <v/>
      </c>
      <c r="CZ1579" s="314" t="str">
        <f>IFERROR(ROUND(CY1579/#REF!,1),"")</f>
        <v/>
      </c>
      <c r="DA1579" s="306" t="str">
        <f t="shared" si="178"/>
        <v/>
      </c>
      <c r="DB1579" s="316" t="str">
        <f t="shared" si="179"/>
        <v/>
      </c>
      <c r="DC1579" s="193"/>
      <c r="DD1579" s="12" t="str">
        <f>IFERROR(#REF!-AP1579,"")</f>
        <v/>
      </c>
      <c r="DE1579" s="193"/>
      <c r="DF1579" s="305" t="str">
        <f>IFERROR(#REF!-L1579,"")</f>
        <v/>
      </c>
      <c r="DG1579" s="311" t="e">
        <f>IF(#REF!&gt;AQ1579,0,1)</f>
        <v>#REF!</v>
      </c>
      <c r="DH1579" s="320">
        <f>IF(AN1579&lt;M1579,0,1)</f>
        <v>1</v>
      </c>
      <c r="DI1579" s="320">
        <f>IF(AN1579&gt;N1579,0,1)</f>
        <v>1</v>
      </c>
    </row>
    <row r="1580" spans="3:113" ht="20.25" x14ac:dyDescent="0.2">
      <c r="C1580" s="214"/>
      <c r="G1580" s="207"/>
      <c r="H1580" s="314"/>
      <c r="I1580" s="314"/>
      <c r="J1580" s="314"/>
      <c r="K1580" s="314"/>
      <c r="L1580" s="208"/>
      <c r="M1580" s="209"/>
      <c r="N1580" s="210"/>
      <c r="O1580" s="194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5"/>
      <c r="Z1580" s="195"/>
      <c r="AA1580" s="194"/>
      <c r="AB1580" s="194"/>
      <c r="AC1580" s="194"/>
      <c r="AD1580" s="194"/>
      <c r="AE1580" s="194"/>
      <c r="AF1580" s="194"/>
      <c r="AG1580" s="194"/>
      <c r="AH1580" s="194"/>
      <c r="AI1580" s="194"/>
      <c r="AJ1580" s="194"/>
      <c r="AK1580" s="195"/>
      <c r="AL1580" s="195"/>
      <c r="AM1580" s="323" t="str">
        <f t="shared" si="173"/>
        <v/>
      </c>
      <c r="AN1580" s="323" t="str">
        <f t="shared" si="174"/>
        <v/>
      </c>
      <c r="AO1580" s="276" t="str">
        <f t="shared" si="175"/>
        <v/>
      </c>
      <c r="AP1580" s="218"/>
      <c r="AQ1580" s="219"/>
      <c r="AR1580" s="217" t="str">
        <f t="shared" si="176"/>
        <v/>
      </c>
      <c r="AS1580" s="217" t="str">
        <f t="shared" si="177"/>
        <v/>
      </c>
      <c r="AT1580" s="217"/>
      <c r="AU1580" s="217"/>
      <c r="AV1580" s="217"/>
      <c r="AW1580" s="217"/>
      <c r="AX1580" s="217"/>
      <c r="AY1580" s="217"/>
      <c r="AZ1580" s="217"/>
      <c r="BA1580" s="217"/>
      <c r="BB1580" s="217"/>
      <c r="BC1580" s="217"/>
      <c r="BD1580" s="217"/>
      <c r="BE1580" s="217"/>
      <c r="BF1580" s="217"/>
      <c r="BG1580" s="217"/>
      <c r="BH1580" s="217"/>
      <c r="BI1580" s="217"/>
      <c r="BJ1580" s="217"/>
      <c r="BK1580" s="217"/>
      <c r="BL1580" s="217"/>
      <c r="BM1580" s="217"/>
      <c r="BN1580" s="217"/>
      <c r="BO1580" s="217"/>
      <c r="BP1580" s="217"/>
      <c r="BQ1580" s="217"/>
      <c r="BR1580" s="311"/>
      <c r="BS1580" s="311"/>
      <c r="BT1580" s="311"/>
      <c r="BU1580" s="311"/>
      <c r="BV1580" s="311"/>
      <c r="BW1580" s="311"/>
      <c r="BX1580" s="311"/>
      <c r="BY1580" s="217"/>
      <c r="BZ1580" s="217"/>
      <c r="CA1580" s="217"/>
      <c r="CB1580" s="217"/>
      <c r="CC1580" s="217"/>
      <c r="CD1580" s="217"/>
      <c r="CE1580" s="311"/>
      <c r="CF1580" s="311" t="str">
        <f>IFERROR(ROUND(STDEV(AN1580,L1580),1),"")</f>
        <v/>
      </c>
      <c r="CG1580" s="322"/>
      <c r="CH1580" s="322"/>
      <c r="CI1580" s="322"/>
      <c r="CJ1580" s="322"/>
      <c r="CK1580" s="322"/>
      <c r="CL1580" s="322"/>
      <c r="CM1580" s="322"/>
      <c r="CN1580" s="220" t="str">
        <f>IFERROR(ROUND((SUM(#REF!)),0),"")</f>
        <v/>
      </c>
      <c r="CO1580" s="216"/>
      <c r="CP1580" s="221"/>
      <c r="CQ1580" s="222"/>
      <c r="CR1580" s="196"/>
      <c r="CS1580" s="196"/>
      <c r="CT1580" s="196"/>
      <c r="CU1580" s="196"/>
      <c r="CV1580" s="196"/>
      <c r="CW1580" s="306">
        <f>AV1580+BH1580</f>
        <v>0</v>
      </c>
      <c r="CX1580" s="12">
        <f>SUM(BI1580:BQ1580,AW1580:BE1580)</f>
        <v>0</v>
      </c>
      <c r="CY1580" s="314" t="str">
        <f>IFERROR(ROUND(CX1580/K1580,0),"")</f>
        <v/>
      </c>
      <c r="CZ1580" s="314" t="str">
        <f>IFERROR(ROUND(CY1580/#REF!,1),"")</f>
        <v/>
      </c>
      <c r="DA1580" s="306" t="str">
        <f t="shared" si="178"/>
        <v/>
      </c>
      <c r="DB1580" s="316" t="str">
        <f t="shared" si="179"/>
        <v/>
      </c>
      <c r="DC1580" s="193"/>
      <c r="DD1580" s="12" t="str">
        <f>IFERROR(#REF!-AP1580,"")</f>
        <v/>
      </c>
      <c r="DE1580" s="193"/>
      <c r="DF1580" s="305" t="str">
        <f>IFERROR(#REF!-L1580,"")</f>
        <v/>
      </c>
      <c r="DG1580" s="311" t="e">
        <f>IF(#REF!&gt;AQ1580,0,1)</f>
        <v>#REF!</v>
      </c>
      <c r="DH1580" s="320">
        <f>IF(AN1580&lt;M1580,0,1)</f>
        <v>1</v>
      </c>
      <c r="DI1580" s="320">
        <f>IF(AN1580&gt;N1580,0,1)</f>
        <v>1</v>
      </c>
    </row>
    <row r="1581" spans="3:113" ht="20.25" x14ac:dyDescent="0.2">
      <c r="C1581" s="214"/>
      <c r="G1581" s="207"/>
      <c r="H1581" s="314"/>
      <c r="I1581" s="314"/>
      <c r="J1581" s="314"/>
      <c r="K1581" s="314"/>
      <c r="L1581" s="208"/>
      <c r="M1581" s="209"/>
      <c r="N1581" s="210"/>
      <c r="O1581" s="194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5"/>
      <c r="Z1581" s="195"/>
      <c r="AA1581" s="194"/>
      <c r="AB1581" s="194"/>
      <c r="AC1581" s="194"/>
      <c r="AD1581" s="194"/>
      <c r="AE1581" s="194"/>
      <c r="AF1581" s="194"/>
      <c r="AG1581" s="194"/>
      <c r="AH1581" s="194"/>
      <c r="AI1581" s="194"/>
      <c r="AJ1581" s="194"/>
      <c r="AK1581" s="195"/>
      <c r="AL1581" s="195"/>
      <c r="AM1581" s="323" t="str">
        <f t="shared" si="173"/>
        <v/>
      </c>
      <c r="AN1581" s="323" t="str">
        <f t="shared" si="174"/>
        <v/>
      </c>
      <c r="AO1581" s="276" t="str">
        <f t="shared" si="175"/>
        <v/>
      </c>
      <c r="AP1581" s="218"/>
      <c r="AQ1581" s="219"/>
      <c r="AR1581" s="217" t="str">
        <f t="shared" si="176"/>
        <v/>
      </c>
      <c r="AS1581" s="217" t="str">
        <f t="shared" si="177"/>
        <v/>
      </c>
      <c r="AT1581" s="217"/>
      <c r="AU1581" s="217"/>
      <c r="AV1581" s="217"/>
      <c r="AW1581" s="217"/>
      <c r="AX1581" s="217"/>
      <c r="AY1581" s="217"/>
      <c r="AZ1581" s="217"/>
      <c r="BA1581" s="217"/>
      <c r="BB1581" s="217"/>
      <c r="BC1581" s="217"/>
      <c r="BD1581" s="217"/>
      <c r="BE1581" s="217"/>
      <c r="BF1581" s="217"/>
      <c r="BG1581" s="217"/>
      <c r="BH1581" s="217"/>
      <c r="BI1581" s="217"/>
      <c r="BJ1581" s="217"/>
      <c r="BK1581" s="217"/>
      <c r="BL1581" s="217"/>
      <c r="BM1581" s="217"/>
      <c r="BN1581" s="217"/>
      <c r="BO1581" s="217"/>
      <c r="BP1581" s="217"/>
      <c r="BQ1581" s="217"/>
      <c r="BR1581" s="311"/>
      <c r="BS1581" s="311"/>
      <c r="BT1581" s="311"/>
      <c r="BU1581" s="311"/>
      <c r="BV1581" s="311"/>
      <c r="BW1581" s="311"/>
      <c r="BX1581" s="311"/>
      <c r="BY1581" s="217"/>
      <c r="BZ1581" s="217"/>
      <c r="CA1581" s="217"/>
      <c r="CB1581" s="217"/>
      <c r="CC1581" s="217"/>
      <c r="CD1581" s="217"/>
      <c r="CE1581" s="311"/>
      <c r="CF1581" s="311" t="str">
        <f>IFERROR(ROUND(STDEV(AN1581,L1581),1),"")</f>
        <v/>
      </c>
      <c r="CG1581" s="322"/>
      <c r="CH1581" s="322"/>
      <c r="CI1581" s="322"/>
      <c r="CJ1581" s="322"/>
      <c r="CK1581" s="322"/>
      <c r="CL1581" s="322"/>
      <c r="CM1581" s="322"/>
      <c r="CN1581" s="220" t="str">
        <f>IFERROR(ROUND((SUM(#REF!)),0),"")</f>
        <v/>
      </c>
      <c r="CO1581" s="216"/>
      <c r="CP1581" s="221"/>
      <c r="CQ1581" s="222"/>
      <c r="CR1581" s="196"/>
      <c r="CS1581" s="196"/>
      <c r="CT1581" s="196"/>
      <c r="CU1581" s="196"/>
      <c r="CV1581" s="196"/>
      <c r="CW1581" s="306">
        <f>AV1581+BH1581</f>
        <v>0</v>
      </c>
      <c r="CX1581" s="12">
        <f>SUM(BI1581:BQ1581,AW1581:BE1581)</f>
        <v>0</v>
      </c>
      <c r="CY1581" s="314" t="str">
        <f>IFERROR(ROUND(CX1581/K1581,0),"")</f>
        <v/>
      </c>
      <c r="CZ1581" s="314" t="str">
        <f>IFERROR(ROUND(CY1581/#REF!,1),"")</f>
        <v/>
      </c>
      <c r="DA1581" s="306" t="str">
        <f t="shared" si="178"/>
        <v/>
      </c>
      <c r="DB1581" s="316" t="str">
        <f t="shared" si="179"/>
        <v/>
      </c>
      <c r="DC1581" s="193"/>
      <c r="DD1581" s="12" t="str">
        <f>IFERROR(#REF!-AP1581,"")</f>
        <v/>
      </c>
      <c r="DE1581" s="193"/>
      <c r="DF1581" s="305" t="str">
        <f>IFERROR(#REF!-L1581,"")</f>
        <v/>
      </c>
      <c r="DG1581" s="311" t="e">
        <f>IF(#REF!&gt;AQ1581,0,1)</f>
        <v>#REF!</v>
      </c>
      <c r="DH1581" s="320">
        <f>IF(AN1581&lt;M1581,0,1)</f>
        <v>1</v>
      </c>
      <c r="DI1581" s="320">
        <f>IF(AN1581&gt;N1581,0,1)</f>
        <v>1</v>
      </c>
    </row>
    <row r="1582" spans="3:113" ht="20.25" x14ac:dyDescent="0.2">
      <c r="C1582" s="214"/>
      <c r="G1582" s="207"/>
      <c r="H1582" s="314"/>
      <c r="I1582" s="314"/>
      <c r="J1582" s="314"/>
      <c r="K1582" s="314"/>
      <c r="L1582" s="208"/>
      <c r="M1582" s="209"/>
      <c r="N1582" s="210"/>
      <c r="O1582" s="194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5"/>
      <c r="Z1582" s="195"/>
      <c r="AA1582" s="194"/>
      <c r="AB1582" s="194"/>
      <c r="AC1582" s="194"/>
      <c r="AD1582" s="194"/>
      <c r="AE1582" s="194"/>
      <c r="AF1582" s="194"/>
      <c r="AG1582" s="194"/>
      <c r="AH1582" s="194"/>
      <c r="AI1582" s="194"/>
      <c r="AJ1582" s="194"/>
      <c r="AK1582" s="195"/>
      <c r="AL1582" s="195"/>
      <c r="AM1582" s="323" t="str">
        <f t="shared" si="173"/>
        <v/>
      </c>
      <c r="AN1582" s="323" t="str">
        <f t="shared" si="174"/>
        <v/>
      </c>
      <c r="AO1582" s="276" t="str">
        <f t="shared" si="175"/>
        <v/>
      </c>
      <c r="AP1582" s="218"/>
      <c r="AQ1582" s="219"/>
      <c r="AR1582" s="217" t="str">
        <f t="shared" si="176"/>
        <v/>
      </c>
      <c r="AS1582" s="217" t="str">
        <f t="shared" si="177"/>
        <v/>
      </c>
      <c r="AT1582" s="217"/>
      <c r="AU1582" s="217"/>
      <c r="AV1582" s="217"/>
      <c r="AW1582" s="217"/>
      <c r="AX1582" s="217"/>
      <c r="AY1582" s="217"/>
      <c r="AZ1582" s="217"/>
      <c r="BA1582" s="217"/>
      <c r="BB1582" s="217"/>
      <c r="BC1582" s="217"/>
      <c r="BD1582" s="217"/>
      <c r="BE1582" s="217"/>
      <c r="BF1582" s="217"/>
      <c r="BG1582" s="217"/>
      <c r="BH1582" s="217"/>
      <c r="BI1582" s="217"/>
      <c r="BJ1582" s="217"/>
      <c r="BK1582" s="217"/>
      <c r="BL1582" s="217"/>
      <c r="BM1582" s="217"/>
      <c r="BN1582" s="217"/>
      <c r="BO1582" s="217"/>
      <c r="BP1582" s="217"/>
      <c r="BQ1582" s="217"/>
      <c r="BR1582" s="311"/>
      <c r="BS1582" s="311"/>
      <c r="BT1582" s="311"/>
      <c r="BU1582" s="311"/>
      <c r="BV1582" s="311"/>
      <c r="BW1582" s="311"/>
      <c r="BX1582" s="311"/>
      <c r="BY1582" s="217"/>
      <c r="BZ1582" s="217"/>
      <c r="CA1582" s="217"/>
      <c r="CB1582" s="217"/>
      <c r="CC1582" s="217"/>
      <c r="CD1582" s="217"/>
      <c r="CE1582" s="311"/>
      <c r="CF1582" s="311" t="str">
        <f>IFERROR(ROUND(STDEV(AN1582,L1582),1),"")</f>
        <v/>
      </c>
      <c r="CG1582" s="322"/>
      <c r="CH1582" s="322"/>
      <c r="CI1582" s="322"/>
      <c r="CJ1582" s="322"/>
      <c r="CK1582" s="322"/>
      <c r="CL1582" s="322"/>
      <c r="CM1582" s="322"/>
      <c r="CN1582" s="220" t="str">
        <f>IFERROR(ROUND((SUM(#REF!)),0),"")</f>
        <v/>
      </c>
      <c r="CO1582" s="216"/>
      <c r="CP1582" s="221"/>
      <c r="CQ1582" s="222"/>
      <c r="CR1582" s="196"/>
      <c r="CS1582" s="196"/>
      <c r="CT1582" s="196"/>
      <c r="CU1582" s="196"/>
      <c r="CV1582" s="196"/>
      <c r="CW1582" s="306">
        <f>AV1582+BH1582</f>
        <v>0</v>
      </c>
      <c r="CX1582" s="12">
        <f>SUM(BI1582:BQ1582,AW1582:BE1582)</f>
        <v>0</v>
      </c>
      <c r="CY1582" s="314" t="str">
        <f>IFERROR(ROUND(CX1582/K1582,0),"")</f>
        <v/>
      </c>
      <c r="CZ1582" s="314" t="str">
        <f>IFERROR(ROUND(CY1582/#REF!,1),"")</f>
        <v/>
      </c>
      <c r="DA1582" s="306" t="str">
        <f t="shared" si="178"/>
        <v/>
      </c>
      <c r="DB1582" s="316" t="str">
        <f t="shared" si="179"/>
        <v/>
      </c>
      <c r="DC1582" s="193"/>
      <c r="DD1582" s="12" t="str">
        <f>IFERROR(#REF!-AP1582,"")</f>
        <v/>
      </c>
      <c r="DE1582" s="193"/>
      <c r="DF1582" s="305" t="str">
        <f>IFERROR(#REF!-L1582,"")</f>
        <v/>
      </c>
      <c r="DG1582" s="311" t="e">
        <f>IF(#REF!&gt;AQ1582,0,1)</f>
        <v>#REF!</v>
      </c>
      <c r="DH1582" s="320">
        <f>IF(AN1582&lt;M1582,0,1)</f>
        <v>1</v>
      </c>
      <c r="DI1582" s="320">
        <f>IF(AN1582&gt;N1582,0,1)</f>
        <v>1</v>
      </c>
    </row>
    <row r="1583" spans="3:113" ht="20.25" x14ac:dyDescent="0.2">
      <c r="C1583" s="214"/>
      <c r="G1583" s="207"/>
      <c r="H1583" s="314"/>
      <c r="I1583" s="314"/>
      <c r="J1583" s="314"/>
      <c r="K1583" s="314"/>
      <c r="L1583" s="208"/>
      <c r="M1583" s="209"/>
      <c r="N1583" s="210"/>
      <c r="O1583" s="194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5"/>
      <c r="Z1583" s="195"/>
      <c r="AA1583" s="194"/>
      <c r="AB1583" s="194"/>
      <c r="AC1583" s="194"/>
      <c r="AD1583" s="194"/>
      <c r="AE1583" s="194"/>
      <c r="AF1583" s="194"/>
      <c r="AG1583" s="194"/>
      <c r="AH1583" s="194"/>
      <c r="AI1583" s="194"/>
      <c r="AJ1583" s="194"/>
      <c r="AK1583" s="195"/>
      <c r="AL1583" s="195"/>
      <c r="AM1583" s="323" t="str">
        <f t="shared" si="173"/>
        <v/>
      </c>
      <c r="AN1583" s="323" t="str">
        <f t="shared" si="174"/>
        <v/>
      </c>
      <c r="AO1583" s="276" t="str">
        <f t="shared" si="175"/>
        <v/>
      </c>
      <c r="AP1583" s="218"/>
      <c r="AQ1583" s="219"/>
      <c r="AR1583" s="217" t="str">
        <f t="shared" si="176"/>
        <v/>
      </c>
      <c r="AS1583" s="217" t="str">
        <f t="shared" si="177"/>
        <v/>
      </c>
      <c r="AT1583" s="217"/>
      <c r="AU1583" s="217"/>
      <c r="AV1583" s="217"/>
      <c r="AW1583" s="217"/>
      <c r="AX1583" s="217"/>
      <c r="AY1583" s="217"/>
      <c r="AZ1583" s="217"/>
      <c r="BA1583" s="217"/>
      <c r="BB1583" s="217"/>
      <c r="BC1583" s="217"/>
      <c r="BD1583" s="217"/>
      <c r="BE1583" s="217"/>
      <c r="BF1583" s="217"/>
      <c r="BG1583" s="217"/>
      <c r="BH1583" s="217"/>
      <c r="BI1583" s="217"/>
      <c r="BJ1583" s="217"/>
      <c r="BK1583" s="217"/>
      <c r="BL1583" s="217"/>
      <c r="BM1583" s="217"/>
      <c r="BN1583" s="217"/>
      <c r="BO1583" s="217"/>
      <c r="BP1583" s="217"/>
      <c r="BQ1583" s="217"/>
      <c r="BR1583" s="311"/>
      <c r="BS1583" s="311"/>
      <c r="BT1583" s="311"/>
      <c r="BU1583" s="311"/>
      <c r="BV1583" s="311"/>
      <c r="BW1583" s="311"/>
      <c r="BX1583" s="311"/>
      <c r="BY1583" s="217"/>
      <c r="BZ1583" s="217"/>
      <c r="CA1583" s="217"/>
      <c r="CB1583" s="217"/>
      <c r="CC1583" s="217"/>
      <c r="CD1583" s="217"/>
      <c r="CE1583" s="311"/>
      <c r="CF1583" s="311" t="str">
        <f>IFERROR(ROUND(STDEV(AN1583,L1583),1),"")</f>
        <v/>
      </c>
      <c r="CG1583" s="322"/>
      <c r="CH1583" s="322"/>
      <c r="CI1583" s="322"/>
      <c r="CJ1583" s="322"/>
      <c r="CK1583" s="322"/>
      <c r="CL1583" s="322"/>
      <c r="CM1583" s="322"/>
      <c r="CN1583" s="220" t="str">
        <f>IFERROR(ROUND((SUM(#REF!)),0),"")</f>
        <v/>
      </c>
      <c r="CO1583" s="216"/>
      <c r="CP1583" s="221"/>
      <c r="CQ1583" s="222"/>
      <c r="CR1583" s="196"/>
      <c r="CS1583" s="196"/>
      <c r="CT1583" s="196"/>
      <c r="CU1583" s="196"/>
      <c r="CV1583" s="196"/>
      <c r="CW1583" s="306">
        <f>AV1583+BH1583</f>
        <v>0</v>
      </c>
      <c r="CX1583" s="12">
        <f>SUM(BI1583:BQ1583,AW1583:BE1583)</f>
        <v>0</v>
      </c>
      <c r="CY1583" s="314" t="str">
        <f>IFERROR(ROUND(CX1583/K1583,0),"")</f>
        <v/>
      </c>
      <c r="CZ1583" s="314" t="str">
        <f>IFERROR(ROUND(CY1583/#REF!,1),"")</f>
        <v/>
      </c>
      <c r="DA1583" s="306" t="str">
        <f t="shared" si="178"/>
        <v/>
      </c>
      <c r="DB1583" s="316" t="str">
        <f t="shared" si="179"/>
        <v/>
      </c>
      <c r="DC1583" s="193"/>
      <c r="DD1583" s="12" t="str">
        <f>IFERROR(#REF!-AP1583,"")</f>
        <v/>
      </c>
      <c r="DE1583" s="193"/>
      <c r="DF1583" s="305" t="str">
        <f>IFERROR(#REF!-L1583,"")</f>
        <v/>
      </c>
      <c r="DG1583" s="311" t="e">
        <f>IF(#REF!&gt;AQ1583,0,1)</f>
        <v>#REF!</v>
      </c>
      <c r="DH1583" s="320">
        <f>IF(AN1583&lt;M1583,0,1)</f>
        <v>1</v>
      </c>
      <c r="DI1583" s="320">
        <f>IF(AN1583&gt;N1583,0,1)</f>
        <v>1</v>
      </c>
    </row>
    <row r="1584" spans="3:113" ht="20.25" x14ac:dyDescent="0.2">
      <c r="C1584" s="214"/>
      <c r="G1584" s="207"/>
      <c r="H1584" s="314"/>
      <c r="I1584" s="314"/>
      <c r="J1584" s="314"/>
      <c r="K1584" s="314"/>
      <c r="L1584" s="208"/>
      <c r="M1584" s="209"/>
      <c r="N1584" s="210"/>
      <c r="O1584" s="194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5"/>
      <c r="Z1584" s="195"/>
      <c r="AA1584" s="194"/>
      <c r="AB1584" s="194"/>
      <c r="AC1584" s="194"/>
      <c r="AD1584" s="194"/>
      <c r="AE1584" s="194"/>
      <c r="AF1584" s="194"/>
      <c r="AG1584" s="194"/>
      <c r="AH1584" s="194"/>
      <c r="AI1584" s="194"/>
      <c r="AJ1584" s="194"/>
      <c r="AK1584" s="195"/>
      <c r="AL1584" s="195"/>
      <c r="AM1584" s="323" t="str">
        <f t="shared" si="173"/>
        <v/>
      </c>
      <c r="AN1584" s="323" t="str">
        <f t="shared" si="174"/>
        <v/>
      </c>
      <c r="AO1584" s="276" t="str">
        <f t="shared" si="175"/>
        <v/>
      </c>
      <c r="AP1584" s="218"/>
      <c r="AQ1584" s="219"/>
      <c r="AR1584" s="217" t="str">
        <f t="shared" si="176"/>
        <v/>
      </c>
      <c r="AS1584" s="217" t="str">
        <f t="shared" si="177"/>
        <v/>
      </c>
      <c r="AT1584" s="217"/>
      <c r="AU1584" s="217"/>
      <c r="AV1584" s="217"/>
      <c r="AW1584" s="217"/>
      <c r="AX1584" s="217"/>
      <c r="AY1584" s="217"/>
      <c r="AZ1584" s="217"/>
      <c r="BA1584" s="217"/>
      <c r="BB1584" s="217"/>
      <c r="BC1584" s="217"/>
      <c r="BD1584" s="217"/>
      <c r="BE1584" s="217"/>
      <c r="BF1584" s="217"/>
      <c r="BG1584" s="217"/>
      <c r="BH1584" s="217"/>
      <c r="BI1584" s="217"/>
      <c r="BJ1584" s="217"/>
      <c r="BK1584" s="217"/>
      <c r="BL1584" s="217"/>
      <c r="BM1584" s="217"/>
      <c r="BN1584" s="217"/>
      <c r="BO1584" s="217"/>
      <c r="BP1584" s="217"/>
      <c r="BQ1584" s="217"/>
      <c r="BR1584" s="311"/>
      <c r="BS1584" s="311"/>
      <c r="BT1584" s="311"/>
      <c r="BU1584" s="311"/>
      <c r="BV1584" s="311"/>
      <c r="BW1584" s="311"/>
      <c r="BX1584" s="311"/>
      <c r="BY1584" s="217"/>
      <c r="BZ1584" s="217"/>
      <c r="CA1584" s="217"/>
      <c r="CB1584" s="217"/>
      <c r="CC1584" s="217"/>
      <c r="CD1584" s="217"/>
      <c r="CE1584" s="311"/>
      <c r="CF1584" s="311" t="str">
        <f>IFERROR(ROUND(STDEV(AN1584,L1584),1),"")</f>
        <v/>
      </c>
      <c r="CG1584" s="322"/>
      <c r="CH1584" s="322"/>
      <c r="CI1584" s="322"/>
      <c r="CJ1584" s="322"/>
      <c r="CK1584" s="322"/>
      <c r="CL1584" s="322"/>
      <c r="CM1584" s="322"/>
      <c r="CN1584" s="220" t="str">
        <f>IFERROR(ROUND((SUM(#REF!)),0),"")</f>
        <v/>
      </c>
      <c r="CO1584" s="216"/>
      <c r="CP1584" s="221"/>
      <c r="CQ1584" s="222"/>
      <c r="CR1584" s="196"/>
      <c r="CS1584" s="196"/>
      <c r="CT1584" s="196"/>
      <c r="CU1584" s="196"/>
      <c r="CV1584" s="196"/>
      <c r="CW1584" s="306">
        <f>AV1584+BH1584</f>
        <v>0</v>
      </c>
      <c r="CX1584" s="12">
        <f>SUM(BI1584:BQ1584,AW1584:BE1584)</f>
        <v>0</v>
      </c>
      <c r="CY1584" s="314" t="str">
        <f>IFERROR(ROUND(CX1584/K1584,0),"")</f>
        <v/>
      </c>
      <c r="CZ1584" s="314" t="str">
        <f>IFERROR(ROUND(CY1584/#REF!,1),"")</f>
        <v/>
      </c>
      <c r="DA1584" s="306" t="str">
        <f t="shared" si="178"/>
        <v/>
      </c>
      <c r="DB1584" s="316" t="str">
        <f t="shared" si="179"/>
        <v/>
      </c>
      <c r="DC1584" s="193"/>
      <c r="DD1584" s="12" t="str">
        <f>IFERROR(#REF!-AP1584,"")</f>
        <v/>
      </c>
      <c r="DE1584" s="193"/>
      <c r="DF1584" s="305" t="str">
        <f>IFERROR(#REF!-L1584,"")</f>
        <v/>
      </c>
      <c r="DG1584" s="311" t="e">
        <f>IF(#REF!&gt;AQ1584,0,1)</f>
        <v>#REF!</v>
      </c>
      <c r="DH1584" s="320">
        <f>IF(AN1584&lt;M1584,0,1)</f>
        <v>1</v>
      </c>
      <c r="DI1584" s="320">
        <f>IF(AN1584&gt;N1584,0,1)</f>
        <v>1</v>
      </c>
    </row>
    <row r="1585" spans="3:113" ht="20.25" x14ac:dyDescent="0.2">
      <c r="C1585" s="214"/>
      <c r="G1585" s="207"/>
      <c r="H1585" s="314"/>
      <c r="I1585" s="314"/>
      <c r="J1585" s="314"/>
      <c r="K1585" s="314"/>
      <c r="L1585" s="208"/>
      <c r="M1585" s="209"/>
      <c r="N1585" s="210"/>
      <c r="O1585" s="194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5"/>
      <c r="Z1585" s="195"/>
      <c r="AA1585" s="194"/>
      <c r="AB1585" s="194"/>
      <c r="AC1585" s="194"/>
      <c r="AD1585" s="194"/>
      <c r="AE1585" s="194"/>
      <c r="AF1585" s="194"/>
      <c r="AG1585" s="194"/>
      <c r="AH1585" s="194"/>
      <c r="AI1585" s="194"/>
      <c r="AJ1585" s="194"/>
      <c r="AK1585" s="195"/>
      <c r="AL1585" s="195"/>
      <c r="AM1585" s="323" t="str">
        <f t="shared" si="173"/>
        <v/>
      </c>
      <c r="AN1585" s="323" t="str">
        <f t="shared" si="174"/>
        <v/>
      </c>
      <c r="AO1585" s="276" t="str">
        <f t="shared" si="175"/>
        <v/>
      </c>
      <c r="AP1585" s="218"/>
      <c r="AQ1585" s="219"/>
      <c r="AR1585" s="217" t="str">
        <f t="shared" si="176"/>
        <v/>
      </c>
      <c r="AS1585" s="217" t="str">
        <f t="shared" si="177"/>
        <v/>
      </c>
      <c r="AT1585" s="217"/>
      <c r="AU1585" s="217"/>
      <c r="AV1585" s="217"/>
      <c r="AW1585" s="217"/>
      <c r="AX1585" s="217"/>
      <c r="AY1585" s="217"/>
      <c r="AZ1585" s="217"/>
      <c r="BA1585" s="217"/>
      <c r="BB1585" s="217"/>
      <c r="BC1585" s="217"/>
      <c r="BD1585" s="217"/>
      <c r="BE1585" s="217"/>
      <c r="BF1585" s="217"/>
      <c r="BG1585" s="217"/>
      <c r="BH1585" s="217"/>
      <c r="BI1585" s="217"/>
      <c r="BJ1585" s="217"/>
      <c r="BK1585" s="217"/>
      <c r="BL1585" s="217"/>
      <c r="BM1585" s="217"/>
      <c r="BN1585" s="217"/>
      <c r="BO1585" s="217"/>
      <c r="BP1585" s="217"/>
      <c r="BQ1585" s="217"/>
      <c r="BR1585" s="311"/>
      <c r="BS1585" s="311"/>
      <c r="BT1585" s="311"/>
      <c r="BU1585" s="311"/>
      <c r="BV1585" s="311"/>
      <c r="BW1585" s="311"/>
      <c r="BX1585" s="311"/>
      <c r="BY1585" s="217"/>
      <c r="BZ1585" s="217"/>
      <c r="CA1585" s="217"/>
      <c r="CB1585" s="217"/>
      <c r="CC1585" s="217"/>
      <c r="CD1585" s="217"/>
      <c r="CE1585" s="311"/>
      <c r="CF1585" s="311" t="str">
        <f>IFERROR(ROUND(STDEV(AN1585,L1585),1),"")</f>
        <v/>
      </c>
      <c r="CG1585" s="322"/>
      <c r="CH1585" s="322"/>
      <c r="CI1585" s="322"/>
      <c r="CJ1585" s="322"/>
      <c r="CK1585" s="322"/>
      <c r="CL1585" s="322"/>
      <c r="CM1585" s="322"/>
      <c r="CN1585" s="220" t="str">
        <f>IFERROR(ROUND((SUM(#REF!)),0),"")</f>
        <v/>
      </c>
      <c r="CO1585" s="216"/>
      <c r="CP1585" s="221"/>
      <c r="CQ1585" s="222"/>
      <c r="CR1585" s="196"/>
      <c r="CS1585" s="196"/>
      <c r="CT1585" s="196"/>
      <c r="CU1585" s="196"/>
      <c r="CV1585" s="196"/>
      <c r="CW1585" s="306">
        <f>AV1585+BH1585</f>
        <v>0</v>
      </c>
      <c r="CX1585" s="12">
        <f>SUM(BI1585:BQ1585,AW1585:BE1585)</f>
        <v>0</v>
      </c>
      <c r="CY1585" s="314" t="str">
        <f>IFERROR(ROUND(CX1585/K1585,0),"")</f>
        <v/>
      </c>
      <c r="CZ1585" s="314" t="str">
        <f>IFERROR(ROUND(CY1585/#REF!,1),"")</f>
        <v/>
      </c>
      <c r="DA1585" s="306" t="str">
        <f t="shared" si="178"/>
        <v/>
      </c>
      <c r="DB1585" s="316" t="str">
        <f t="shared" si="179"/>
        <v/>
      </c>
      <c r="DC1585" s="193"/>
      <c r="DD1585" s="12" t="str">
        <f>IFERROR(#REF!-AP1585,"")</f>
        <v/>
      </c>
      <c r="DE1585" s="193"/>
      <c r="DF1585" s="305" t="str">
        <f>IFERROR(#REF!-L1585,"")</f>
        <v/>
      </c>
      <c r="DG1585" s="311" t="e">
        <f>IF(#REF!&gt;AQ1585,0,1)</f>
        <v>#REF!</v>
      </c>
      <c r="DH1585" s="320">
        <f>IF(AN1585&lt;M1585,0,1)</f>
        <v>1</v>
      </c>
      <c r="DI1585" s="320">
        <f>IF(AN1585&gt;N1585,0,1)</f>
        <v>1</v>
      </c>
    </row>
    <row r="1586" spans="3:113" ht="20.25" x14ac:dyDescent="0.2">
      <c r="C1586" s="214"/>
      <c r="G1586" s="207"/>
      <c r="H1586" s="314"/>
      <c r="I1586" s="314"/>
      <c r="J1586" s="314"/>
      <c r="K1586" s="314"/>
      <c r="L1586" s="208"/>
      <c r="M1586" s="209"/>
      <c r="N1586" s="210"/>
      <c r="O1586" s="194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5"/>
      <c r="Z1586" s="195"/>
      <c r="AA1586" s="194"/>
      <c r="AB1586" s="194"/>
      <c r="AC1586" s="194"/>
      <c r="AD1586" s="194"/>
      <c r="AE1586" s="194"/>
      <c r="AF1586" s="194"/>
      <c r="AG1586" s="194"/>
      <c r="AH1586" s="194"/>
      <c r="AI1586" s="194"/>
      <c r="AJ1586" s="194"/>
      <c r="AK1586" s="195"/>
      <c r="AL1586" s="195"/>
      <c r="AM1586" s="323" t="str">
        <f t="shared" si="173"/>
        <v/>
      </c>
      <c r="AN1586" s="323" t="str">
        <f t="shared" si="174"/>
        <v/>
      </c>
      <c r="AO1586" s="276" t="str">
        <f t="shared" si="175"/>
        <v/>
      </c>
      <c r="AP1586" s="218"/>
      <c r="AQ1586" s="219"/>
      <c r="AR1586" s="217" t="str">
        <f t="shared" si="176"/>
        <v/>
      </c>
      <c r="AS1586" s="217" t="str">
        <f t="shared" si="177"/>
        <v/>
      </c>
      <c r="AT1586" s="217"/>
      <c r="AU1586" s="217"/>
      <c r="AV1586" s="217"/>
      <c r="AW1586" s="217"/>
      <c r="AX1586" s="217"/>
      <c r="AY1586" s="217"/>
      <c r="AZ1586" s="217"/>
      <c r="BA1586" s="217"/>
      <c r="BB1586" s="217"/>
      <c r="BC1586" s="217"/>
      <c r="BD1586" s="217"/>
      <c r="BE1586" s="217"/>
      <c r="BF1586" s="217"/>
      <c r="BG1586" s="217"/>
      <c r="BH1586" s="217"/>
      <c r="BI1586" s="217"/>
      <c r="BJ1586" s="217"/>
      <c r="BK1586" s="217"/>
      <c r="BL1586" s="217"/>
      <c r="BM1586" s="217"/>
      <c r="BN1586" s="217"/>
      <c r="BO1586" s="217"/>
      <c r="BP1586" s="217"/>
      <c r="BQ1586" s="217"/>
      <c r="BR1586" s="311"/>
      <c r="BS1586" s="311"/>
      <c r="BT1586" s="311"/>
      <c r="BU1586" s="311"/>
      <c r="BV1586" s="311"/>
      <c r="BW1586" s="311"/>
      <c r="BX1586" s="311"/>
      <c r="BY1586" s="217"/>
      <c r="BZ1586" s="217"/>
      <c r="CA1586" s="217"/>
      <c r="CB1586" s="217"/>
      <c r="CC1586" s="217"/>
      <c r="CD1586" s="217"/>
      <c r="CE1586" s="311"/>
      <c r="CF1586" s="311" t="str">
        <f>IFERROR(ROUND(STDEV(AN1586,L1586),1),"")</f>
        <v/>
      </c>
      <c r="CG1586" s="322"/>
      <c r="CH1586" s="322"/>
      <c r="CI1586" s="322"/>
      <c r="CJ1586" s="322"/>
      <c r="CK1586" s="322"/>
      <c r="CL1586" s="322"/>
      <c r="CM1586" s="322"/>
      <c r="CN1586" s="220" t="str">
        <f>IFERROR(ROUND((SUM(#REF!)),0),"")</f>
        <v/>
      </c>
      <c r="CO1586" s="216"/>
      <c r="CP1586" s="221"/>
      <c r="CQ1586" s="222"/>
      <c r="CR1586" s="196"/>
      <c r="CS1586" s="196"/>
      <c r="CT1586" s="196"/>
      <c r="CU1586" s="196"/>
      <c r="CV1586" s="196"/>
      <c r="CW1586" s="306">
        <f>AV1586+BH1586</f>
        <v>0</v>
      </c>
      <c r="CX1586" s="12">
        <f>SUM(BI1586:BQ1586,AW1586:BE1586)</f>
        <v>0</v>
      </c>
      <c r="CY1586" s="314" t="str">
        <f>IFERROR(ROUND(CX1586/K1586,0),"")</f>
        <v/>
      </c>
      <c r="CZ1586" s="314" t="str">
        <f>IFERROR(ROUND(CY1586/#REF!,1),"")</f>
        <v/>
      </c>
      <c r="DA1586" s="306" t="str">
        <f t="shared" si="178"/>
        <v/>
      </c>
      <c r="DB1586" s="316" t="str">
        <f t="shared" si="179"/>
        <v/>
      </c>
      <c r="DC1586" s="193"/>
      <c r="DD1586" s="12" t="str">
        <f>IFERROR(#REF!-AP1586,"")</f>
        <v/>
      </c>
      <c r="DE1586" s="193"/>
      <c r="DF1586" s="305" t="str">
        <f>IFERROR(#REF!-L1586,"")</f>
        <v/>
      </c>
      <c r="DG1586" s="311" t="e">
        <f>IF(#REF!&gt;AQ1586,0,1)</f>
        <v>#REF!</v>
      </c>
      <c r="DH1586" s="320">
        <f>IF(AN1586&lt;M1586,0,1)</f>
        <v>1</v>
      </c>
      <c r="DI1586" s="320">
        <f>IF(AN1586&gt;N1586,0,1)</f>
        <v>1</v>
      </c>
    </row>
    <row r="1587" spans="3:113" ht="20.25" x14ac:dyDescent="0.2">
      <c r="C1587" s="214"/>
      <c r="G1587" s="207"/>
      <c r="H1587" s="314"/>
      <c r="I1587" s="314"/>
      <c r="J1587" s="314"/>
      <c r="K1587" s="314"/>
      <c r="L1587" s="208"/>
      <c r="M1587" s="209"/>
      <c r="N1587" s="210"/>
      <c r="O1587" s="194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5"/>
      <c r="Z1587" s="195"/>
      <c r="AA1587" s="194"/>
      <c r="AB1587" s="194"/>
      <c r="AC1587" s="194"/>
      <c r="AD1587" s="194"/>
      <c r="AE1587" s="194"/>
      <c r="AF1587" s="194"/>
      <c r="AG1587" s="194"/>
      <c r="AH1587" s="194"/>
      <c r="AI1587" s="194"/>
      <c r="AJ1587" s="194"/>
      <c r="AK1587" s="195"/>
      <c r="AL1587" s="195"/>
      <c r="AM1587" s="323" t="str">
        <f t="shared" si="173"/>
        <v/>
      </c>
      <c r="AN1587" s="323" t="str">
        <f t="shared" si="174"/>
        <v/>
      </c>
      <c r="AO1587" s="276" t="str">
        <f t="shared" si="175"/>
        <v/>
      </c>
      <c r="AP1587" s="218"/>
      <c r="AQ1587" s="219"/>
      <c r="AR1587" s="217" t="str">
        <f t="shared" si="176"/>
        <v/>
      </c>
      <c r="AS1587" s="217" t="str">
        <f t="shared" si="177"/>
        <v/>
      </c>
      <c r="AT1587" s="217"/>
      <c r="AU1587" s="217"/>
      <c r="AV1587" s="217"/>
      <c r="AW1587" s="217"/>
      <c r="AX1587" s="217"/>
      <c r="AY1587" s="217"/>
      <c r="AZ1587" s="217"/>
      <c r="BA1587" s="217"/>
      <c r="BB1587" s="217"/>
      <c r="BC1587" s="217"/>
      <c r="BD1587" s="217"/>
      <c r="BE1587" s="217"/>
      <c r="BF1587" s="217"/>
      <c r="BG1587" s="217"/>
      <c r="BH1587" s="217"/>
      <c r="BI1587" s="217"/>
      <c r="BJ1587" s="217"/>
      <c r="BK1587" s="217"/>
      <c r="BL1587" s="217"/>
      <c r="BM1587" s="217"/>
      <c r="BN1587" s="217"/>
      <c r="BO1587" s="217"/>
      <c r="BP1587" s="217"/>
      <c r="BQ1587" s="217"/>
      <c r="BR1587" s="311"/>
      <c r="BS1587" s="311"/>
      <c r="BT1587" s="311"/>
      <c r="BU1587" s="311"/>
      <c r="BV1587" s="311"/>
      <c r="BW1587" s="311"/>
      <c r="BX1587" s="311"/>
      <c r="BY1587" s="217"/>
      <c r="BZ1587" s="217"/>
      <c r="CA1587" s="217"/>
      <c r="CB1587" s="217"/>
      <c r="CC1587" s="217"/>
      <c r="CD1587" s="217"/>
      <c r="CE1587" s="311"/>
      <c r="CF1587" s="311" t="str">
        <f>IFERROR(ROUND(STDEV(AN1587,L1587),1),"")</f>
        <v/>
      </c>
      <c r="CG1587" s="322"/>
      <c r="CH1587" s="322"/>
      <c r="CI1587" s="322"/>
      <c r="CJ1587" s="322"/>
      <c r="CK1587" s="322"/>
      <c r="CL1587" s="322"/>
      <c r="CM1587" s="322"/>
      <c r="CN1587" s="220" t="str">
        <f>IFERROR(ROUND((SUM(#REF!)),0),"")</f>
        <v/>
      </c>
      <c r="CO1587" s="216"/>
      <c r="CP1587" s="221"/>
      <c r="CQ1587" s="222"/>
      <c r="CR1587" s="196"/>
      <c r="CS1587" s="196"/>
      <c r="CT1587" s="196"/>
      <c r="CU1587" s="196"/>
      <c r="CV1587" s="196"/>
      <c r="CW1587" s="306">
        <f>AV1587+BH1587</f>
        <v>0</v>
      </c>
      <c r="CX1587" s="12">
        <f>SUM(BI1587:BQ1587,AW1587:BE1587)</f>
        <v>0</v>
      </c>
      <c r="CY1587" s="314" t="str">
        <f>IFERROR(ROUND(CX1587/K1587,0),"")</f>
        <v/>
      </c>
      <c r="CZ1587" s="314" t="str">
        <f>IFERROR(ROUND(CY1587/#REF!,1),"")</f>
        <v/>
      </c>
      <c r="DA1587" s="306" t="str">
        <f t="shared" si="178"/>
        <v/>
      </c>
      <c r="DB1587" s="316" t="str">
        <f t="shared" si="179"/>
        <v/>
      </c>
      <c r="DC1587" s="193"/>
      <c r="DD1587" s="12" t="str">
        <f>IFERROR(#REF!-AP1587,"")</f>
        <v/>
      </c>
      <c r="DE1587" s="193"/>
      <c r="DF1587" s="305" t="str">
        <f>IFERROR(#REF!-L1587,"")</f>
        <v/>
      </c>
      <c r="DG1587" s="311" t="e">
        <f>IF(#REF!&gt;AQ1587,0,1)</f>
        <v>#REF!</v>
      </c>
      <c r="DH1587" s="320">
        <f>IF(AN1587&lt;M1587,0,1)</f>
        <v>1</v>
      </c>
      <c r="DI1587" s="320">
        <f>IF(AN1587&gt;N1587,0,1)</f>
        <v>1</v>
      </c>
    </row>
    <row r="1588" spans="3:113" ht="20.25" x14ac:dyDescent="0.2">
      <c r="C1588" s="214"/>
      <c r="G1588" s="207"/>
      <c r="H1588" s="314"/>
      <c r="I1588" s="314"/>
      <c r="J1588" s="314"/>
      <c r="K1588" s="314"/>
      <c r="L1588" s="208"/>
      <c r="M1588" s="209"/>
      <c r="N1588" s="210"/>
      <c r="O1588" s="194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5"/>
      <c r="Z1588" s="195"/>
      <c r="AA1588" s="194"/>
      <c r="AB1588" s="194"/>
      <c r="AC1588" s="194"/>
      <c r="AD1588" s="194"/>
      <c r="AE1588" s="194"/>
      <c r="AF1588" s="194"/>
      <c r="AG1588" s="194"/>
      <c r="AH1588" s="194"/>
      <c r="AI1588" s="194"/>
      <c r="AJ1588" s="194"/>
      <c r="AK1588" s="195"/>
      <c r="AL1588" s="195"/>
      <c r="AM1588" s="323" t="str">
        <f t="shared" si="173"/>
        <v/>
      </c>
      <c r="AN1588" s="323" t="str">
        <f t="shared" si="174"/>
        <v/>
      </c>
      <c r="AO1588" s="276" t="str">
        <f t="shared" si="175"/>
        <v/>
      </c>
      <c r="AP1588" s="218"/>
      <c r="AQ1588" s="219"/>
      <c r="AR1588" s="217" t="str">
        <f t="shared" si="176"/>
        <v/>
      </c>
      <c r="AS1588" s="217" t="str">
        <f t="shared" si="177"/>
        <v/>
      </c>
      <c r="AT1588" s="217"/>
      <c r="AU1588" s="217"/>
      <c r="AV1588" s="217"/>
      <c r="AW1588" s="217"/>
      <c r="AX1588" s="217"/>
      <c r="AY1588" s="217"/>
      <c r="AZ1588" s="217"/>
      <c r="BA1588" s="217"/>
      <c r="BB1588" s="217"/>
      <c r="BC1588" s="217"/>
      <c r="BD1588" s="217"/>
      <c r="BE1588" s="217"/>
      <c r="BF1588" s="217"/>
      <c r="BG1588" s="217"/>
      <c r="BH1588" s="217"/>
      <c r="BI1588" s="217"/>
      <c r="BJ1588" s="217"/>
      <c r="BK1588" s="217"/>
      <c r="BL1588" s="217"/>
      <c r="BM1588" s="217"/>
      <c r="BN1588" s="217"/>
      <c r="BO1588" s="217"/>
      <c r="BP1588" s="217"/>
      <c r="BQ1588" s="217"/>
      <c r="BR1588" s="311"/>
      <c r="BS1588" s="311"/>
      <c r="BT1588" s="311"/>
      <c r="BU1588" s="311"/>
      <c r="BV1588" s="311"/>
      <c r="BW1588" s="311"/>
      <c r="BX1588" s="311"/>
      <c r="BY1588" s="217"/>
      <c r="BZ1588" s="217"/>
      <c r="CA1588" s="217"/>
      <c r="CB1588" s="217"/>
      <c r="CC1588" s="217"/>
      <c r="CD1588" s="217"/>
      <c r="CE1588" s="311"/>
      <c r="CF1588" s="311" t="str">
        <f>IFERROR(ROUND(STDEV(AN1588,L1588),1),"")</f>
        <v/>
      </c>
      <c r="CG1588" s="322"/>
      <c r="CH1588" s="322"/>
      <c r="CI1588" s="322"/>
      <c r="CJ1588" s="322"/>
      <c r="CK1588" s="322"/>
      <c r="CL1588" s="322"/>
      <c r="CM1588" s="322"/>
      <c r="CN1588" s="220" t="str">
        <f>IFERROR(ROUND((SUM(#REF!)),0),"")</f>
        <v/>
      </c>
      <c r="CO1588" s="216"/>
      <c r="CP1588" s="221"/>
      <c r="CQ1588" s="222"/>
      <c r="CR1588" s="196"/>
      <c r="CS1588" s="196"/>
      <c r="CT1588" s="196"/>
      <c r="CU1588" s="196"/>
      <c r="CV1588" s="196"/>
      <c r="CW1588" s="306">
        <f>AV1588+BH1588</f>
        <v>0</v>
      </c>
      <c r="CX1588" s="12">
        <f>SUM(BI1588:BQ1588,AW1588:BE1588)</f>
        <v>0</v>
      </c>
      <c r="CY1588" s="314" t="str">
        <f>IFERROR(ROUND(CX1588/K1588,0),"")</f>
        <v/>
      </c>
      <c r="CZ1588" s="314" t="str">
        <f>IFERROR(ROUND(CY1588/#REF!,1),"")</f>
        <v/>
      </c>
      <c r="DA1588" s="306" t="str">
        <f t="shared" si="178"/>
        <v/>
      </c>
      <c r="DB1588" s="316" t="str">
        <f t="shared" si="179"/>
        <v/>
      </c>
      <c r="DC1588" s="193"/>
      <c r="DD1588" s="12" t="str">
        <f>IFERROR(#REF!-AP1588,"")</f>
        <v/>
      </c>
      <c r="DE1588" s="193"/>
      <c r="DF1588" s="305" t="str">
        <f>IFERROR(#REF!-L1588,"")</f>
        <v/>
      </c>
      <c r="DG1588" s="311" t="e">
        <f>IF(#REF!&gt;AQ1588,0,1)</f>
        <v>#REF!</v>
      </c>
      <c r="DH1588" s="320">
        <f>IF(AN1588&lt;M1588,0,1)</f>
        <v>1</v>
      </c>
      <c r="DI1588" s="320">
        <f>IF(AN1588&gt;N1588,0,1)</f>
        <v>1</v>
      </c>
    </row>
    <row r="1589" spans="3:113" ht="20.25" x14ac:dyDescent="0.2">
      <c r="C1589" s="214"/>
      <c r="G1589" s="207"/>
      <c r="H1589" s="314"/>
      <c r="I1589" s="314"/>
      <c r="J1589" s="314"/>
      <c r="K1589" s="314"/>
      <c r="L1589" s="208"/>
      <c r="M1589" s="209"/>
      <c r="N1589" s="210"/>
      <c r="O1589" s="194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5"/>
      <c r="Z1589" s="195"/>
      <c r="AA1589" s="194"/>
      <c r="AB1589" s="194"/>
      <c r="AC1589" s="194"/>
      <c r="AD1589" s="194"/>
      <c r="AE1589" s="194"/>
      <c r="AF1589" s="194"/>
      <c r="AG1589" s="194"/>
      <c r="AH1589" s="194"/>
      <c r="AI1589" s="194"/>
      <c r="AJ1589" s="194"/>
      <c r="AK1589" s="195"/>
      <c r="AL1589" s="195"/>
      <c r="AM1589" s="323" t="str">
        <f t="shared" si="173"/>
        <v/>
      </c>
      <c r="AN1589" s="323" t="str">
        <f t="shared" si="174"/>
        <v/>
      </c>
      <c r="AO1589" s="276" t="str">
        <f t="shared" si="175"/>
        <v/>
      </c>
      <c r="AP1589" s="218"/>
      <c r="AQ1589" s="219"/>
      <c r="AR1589" s="217" t="str">
        <f t="shared" si="176"/>
        <v/>
      </c>
      <c r="AS1589" s="217" t="str">
        <f t="shared" si="177"/>
        <v/>
      </c>
      <c r="AT1589" s="217"/>
      <c r="AU1589" s="217"/>
      <c r="AV1589" s="217"/>
      <c r="AW1589" s="217"/>
      <c r="AX1589" s="217"/>
      <c r="AY1589" s="217"/>
      <c r="AZ1589" s="217"/>
      <c r="BA1589" s="217"/>
      <c r="BB1589" s="217"/>
      <c r="BC1589" s="217"/>
      <c r="BD1589" s="217"/>
      <c r="BE1589" s="217"/>
      <c r="BF1589" s="217"/>
      <c r="BG1589" s="217"/>
      <c r="BH1589" s="217"/>
      <c r="BI1589" s="217"/>
      <c r="BJ1589" s="217"/>
      <c r="BK1589" s="217"/>
      <c r="BL1589" s="217"/>
      <c r="BM1589" s="217"/>
      <c r="BN1589" s="217"/>
      <c r="BO1589" s="217"/>
      <c r="BP1589" s="217"/>
      <c r="BQ1589" s="217"/>
      <c r="BR1589" s="311"/>
      <c r="BS1589" s="311"/>
      <c r="BT1589" s="311"/>
      <c r="BU1589" s="311"/>
      <c r="BV1589" s="311"/>
      <c r="BW1589" s="311"/>
      <c r="BX1589" s="311"/>
      <c r="BY1589" s="217"/>
      <c r="BZ1589" s="217"/>
      <c r="CA1589" s="217"/>
      <c r="CB1589" s="217"/>
      <c r="CC1589" s="217"/>
      <c r="CD1589" s="217"/>
      <c r="CE1589" s="311"/>
      <c r="CF1589" s="311" t="str">
        <f>IFERROR(ROUND(STDEV(AN1589,L1589),1),"")</f>
        <v/>
      </c>
      <c r="CG1589" s="322"/>
      <c r="CH1589" s="322"/>
      <c r="CI1589" s="322"/>
      <c r="CJ1589" s="322"/>
      <c r="CK1589" s="322"/>
      <c r="CL1589" s="322"/>
      <c r="CM1589" s="322"/>
      <c r="CN1589" s="220" t="str">
        <f>IFERROR(ROUND((SUM(#REF!)),0),"")</f>
        <v/>
      </c>
      <c r="CO1589" s="216"/>
      <c r="CP1589" s="221"/>
      <c r="CQ1589" s="222"/>
      <c r="CR1589" s="196"/>
      <c r="CS1589" s="196"/>
      <c r="CT1589" s="196"/>
      <c r="CU1589" s="196"/>
      <c r="CV1589" s="196"/>
      <c r="CW1589" s="306">
        <f>AV1589+BH1589</f>
        <v>0</v>
      </c>
      <c r="CX1589" s="12">
        <f>SUM(BI1589:BQ1589,AW1589:BE1589)</f>
        <v>0</v>
      </c>
      <c r="CY1589" s="314" t="str">
        <f>IFERROR(ROUND(CX1589/K1589,0),"")</f>
        <v/>
      </c>
      <c r="CZ1589" s="314" t="str">
        <f>IFERROR(ROUND(CY1589/#REF!,1),"")</f>
        <v/>
      </c>
      <c r="DA1589" s="306" t="str">
        <f t="shared" si="178"/>
        <v/>
      </c>
      <c r="DB1589" s="316" t="str">
        <f t="shared" si="179"/>
        <v/>
      </c>
      <c r="DC1589" s="193"/>
      <c r="DD1589" s="12" t="str">
        <f>IFERROR(#REF!-AP1589,"")</f>
        <v/>
      </c>
      <c r="DE1589" s="193"/>
      <c r="DF1589" s="305" t="str">
        <f>IFERROR(#REF!-L1589,"")</f>
        <v/>
      </c>
      <c r="DG1589" s="311" t="e">
        <f>IF(#REF!&gt;AQ1589,0,1)</f>
        <v>#REF!</v>
      </c>
      <c r="DH1589" s="320">
        <f>IF(AN1589&lt;M1589,0,1)</f>
        <v>1</v>
      </c>
      <c r="DI1589" s="320">
        <f>IF(AN1589&gt;N1589,0,1)</f>
        <v>1</v>
      </c>
    </row>
    <row r="1590" spans="3:113" ht="20.25" x14ac:dyDescent="0.2">
      <c r="C1590" s="214"/>
      <c r="G1590" s="207"/>
      <c r="H1590" s="314"/>
      <c r="I1590" s="314"/>
      <c r="J1590" s="314"/>
      <c r="K1590" s="314"/>
      <c r="L1590" s="208"/>
      <c r="M1590" s="209"/>
      <c r="N1590" s="210"/>
      <c r="O1590" s="194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5"/>
      <c r="Z1590" s="195"/>
      <c r="AA1590" s="194"/>
      <c r="AB1590" s="194"/>
      <c r="AC1590" s="194"/>
      <c r="AD1590" s="194"/>
      <c r="AE1590" s="194"/>
      <c r="AF1590" s="194"/>
      <c r="AG1590" s="194"/>
      <c r="AH1590" s="194"/>
      <c r="AI1590" s="194"/>
      <c r="AJ1590" s="194"/>
      <c r="AK1590" s="195"/>
      <c r="AL1590" s="195"/>
      <c r="AM1590" s="323" t="str">
        <f t="shared" si="173"/>
        <v/>
      </c>
      <c r="AN1590" s="323" t="str">
        <f t="shared" si="174"/>
        <v/>
      </c>
      <c r="AO1590" s="276" t="str">
        <f t="shared" si="175"/>
        <v/>
      </c>
      <c r="AP1590" s="218"/>
      <c r="AQ1590" s="219"/>
      <c r="AR1590" s="217" t="str">
        <f t="shared" si="176"/>
        <v/>
      </c>
      <c r="AS1590" s="217" t="str">
        <f t="shared" si="177"/>
        <v/>
      </c>
      <c r="AT1590" s="217"/>
      <c r="AU1590" s="217"/>
      <c r="AV1590" s="217"/>
      <c r="AW1590" s="217"/>
      <c r="AX1590" s="217"/>
      <c r="AY1590" s="217"/>
      <c r="AZ1590" s="217"/>
      <c r="BA1590" s="217"/>
      <c r="BB1590" s="217"/>
      <c r="BC1590" s="217"/>
      <c r="BD1590" s="217"/>
      <c r="BE1590" s="217"/>
      <c r="BF1590" s="217"/>
      <c r="BG1590" s="217"/>
      <c r="BH1590" s="217"/>
      <c r="BI1590" s="217"/>
      <c r="BJ1590" s="217"/>
      <c r="BK1590" s="217"/>
      <c r="BL1590" s="217"/>
      <c r="BM1590" s="217"/>
      <c r="BN1590" s="217"/>
      <c r="BO1590" s="217"/>
      <c r="BP1590" s="217"/>
      <c r="BQ1590" s="217"/>
      <c r="BR1590" s="311"/>
      <c r="BS1590" s="311"/>
      <c r="BT1590" s="311"/>
      <c r="BU1590" s="311"/>
      <c r="BV1590" s="311"/>
      <c r="BW1590" s="311"/>
      <c r="BX1590" s="311"/>
      <c r="BY1590" s="217"/>
      <c r="BZ1590" s="217"/>
      <c r="CA1590" s="217"/>
      <c r="CB1590" s="217"/>
      <c r="CC1590" s="217"/>
      <c r="CD1590" s="217"/>
      <c r="CE1590" s="311"/>
      <c r="CF1590" s="311" t="str">
        <f>IFERROR(ROUND(STDEV(AN1590,L1590),1),"")</f>
        <v/>
      </c>
      <c r="CG1590" s="322"/>
      <c r="CH1590" s="322"/>
      <c r="CI1590" s="322"/>
      <c r="CJ1590" s="322"/>
      <c r="CK1590" s="322"/>
      <c r="CL1590" s="322"/>
      <c r="CM1590" s="322"/>
      <c r="CN1590" s="220" t="str">
        <f>IFERROR(ROUND((SUM(#REF!)),0),"")</f>
        <v/>
      </c>
      <c r="CO1590" s="216"/>
      <c r="CP1590" s="221"/>
      <c r="CQ1590" s="222"/>
      <c r="CR1590" s="196"/>
      <c r="CS1590" s="196"/>
      <c r="CT1590" s="196"/>
      <c r="CU1590" s="196"/>
      <c r="CV1590" s="196"/>
      <c r="CW1590" s="306">
        <f>AV1590+BH1590</f>
        <v>0</v>
      </c>
      <c r="CX1590" s="12">
        <f>SUM(BI1590:BQ1590,AW1590:BE1590)</f>
        <v>0</v>
      </c>
      <c r="CY1590" s="314" t="str">
        <f>IFERROR(ROUND(CX1590/K1590,0),"")</f>
        <v/>
      </c>
      <c r="CZ1590" s="314" t="str">
        <f>IFERROR(ROUND(CY1590/#REF!,1),"")</f>
        <v/>
      </c>
      <c r="DA1590" s="306" t="str">
        <f t="shared" si="178"/>
        <v/>
      </c>
      <c r="DB1590" s="316" t="str">
        <f t="shared" si="179"/>
        <v/>
      </c>
      <c r="DC1590" s="193"/>
      <c r="DD1590" s="12" t="str">
        <f>IFERROR(#REF!-AP1590,"")</f>
        <v/>
      </c>
      <c r="DE1590" s="193"/>
      <c r="DF1590" s="305" t="str">
        <f>IFERROR(#REF!-L1590,"")</f>
        <v/>
      </c>
      <c r="DG1590" s="311" t="e">
        <f>IF(#REF!&gt;AQ1590,0,1)</f>
        <v>#REF!</v>
      </c>
      <c r="DH1590" s="320">
        <f>IF(AN1590&lt;M1590,0,1)</f>
        <v>1</v>
      </c>
      <c r="DI1590" s="320">
        <f>IF(AN1590&gt;N1590,0,1)</f>
        <v>1</v>
      </c>
    </row>
    <row r="1591" spans="3:113" ht="20.25" x14ac:dyDescent="0.2">
      <c r="C1591" s="214"/>
      <c r="G1591" s="207"/>
      <c r="H1591" s="314"/>
      <c r="I1591" s="314"/>
      <c r="J1591" s="314"/>
      <c r="K1591" s="314"/>
      <c r="L1591" s="208"/>
      <c r="M1591" s="209"/>
      <c r="N1591" s="210"/>
      <c r="O1591" s="194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5"/>
      <c r="Z1591" s="195"/>
      <c r="AA1591" s="194"/>
      <c r="AB1591" s="194"/>
      <c r="AC1591" s="194"/>
      <c r="AD1591" s="194"/>
      <c r="AE1591" s="194"/>
      <c r="AF1591" s="194"/>
      <c r="AG1591" s="194"/>
      <c r="AH1591" s="194"/>
      <c r="AI1591" s="194"/>
      <c r="AJ1591" s="194"/>
      <c r="AK1591" s="195"/>
      <c r="AL1591" s="195"/>
      <c r="AM1591" s="323" t="str">
        <f t="shared" si="173"/>
        <v/>
      </c>
      <c r="AN1591" s="323" t="str">
        <f t="shared" si="174"/>
        <v/>
      </c>
      <c r="AO1591" s="276" t="str">
        <f t="shared" si="175"/>
        <v/>
      </c>
      <c r="AP1591" s="218"/>
      <c r="AQ1591" s="219"/>
      <c r="AR1591" s="217" t="str">
        <f t="shared" si="176"/>
        <v/>
      </c>
      <c r="AS1591" s="217" t="str">
        <f t="shared" si="177"/>
        <v/>
      </c>
      <c r="AT1591" s="217"/>
      <c r="AU1591" s="217"/>
      <c r="AV1591" s="217"/>
      <c r="AW1591" s="217"/>
      <c r="AX1591" s="217"/>
      <c r="AY1591" s="217"/>
      <c r="AZ1591" s="217"/>
      <c r="BA1591" s="217"/>
      <c r="BB1591" s="217"/>
      <c r="BC1591" s="217"/>
      <c r="BD1591" s="217"/>
      <c r="BE1591" s="217"/>
      <c r="BF1591" s="217"/>
      <c r="BG1591" s="217"/>
      <c r="BH1591" s="217"/>
      <c r="BI1591" s="217"/>
      <c r="BJ1591" s="217"/>
      <c r="BK1591" s="217"/>
      <c r="BL1591" s="217"/>
      <c r="BM1591" s="217"/>
      <c r="BN1591" s="217"/>
      <c r="BO1591" s="217"/>
      <c r="BP1591" s="217"/>
      <c r="BQ1591" s="217"/>
      <c r="BR1591" s="311"/>
      <c r="BS1591" s="311"/>
      <c r="BT1591" s="311"/>
      <c r="BU1591" s="311"/>
      <c r="BV1591" s="311"/>
      <c r="BW1591" s="311"/>
      <c r="BX1591" s="311"/>
      <c r="BY1591" s="217"/>
      <c r="BZ1591" s="217"/>
      <c r="CA1591" s="217"/>
      <c r="CB1591" s="217"/>
      <c r="CC1591" s="217"/>
      <c r="CD1591" s="217"/>
      <c r="CE1591" s="311"/>
      <c r="CF1591" s="311" t="str">
        <f>IFERROR(ROUND(STDEV(AN1591,L1591),1),"")</f>
        <v/>
      </c>
      <c r="CG1591" s="322"/>
      <c r="CH1591" s="322"/>
      <c r="CI1591" s="322"/>
      <c r="CJ1591" s="322"/>
      <c r="CK1591" s="322"/>
      <c r="CL1591" s="322"/>
      <c r="CM1591" s="322"/>
      <c r="CN1591" s="220" t="str">
        <f>IFERROR(ROUND((SUM(#REF!)),0),"")</f>
        <v/>
      </c>
      <c r="CO1591" s="216"/>
      <c r="CP1591" s="221"/>
      <c r="CQ1591" s="222"/>
      <c r="CR1591" s="196"/>
      <c r="CS1591" s="196"/>
      <c r="CT1591" s="196"/>
      <c r="CU1591" s="196"/>
      <c r="CV1591" s="196"/>
      <c r="CW1591" s="306">
        <f>AV1591+BH1591</f>
        <v>0</v>
      </c>
      <c r="CX1591" s="12">
        <f>SUM(BI1591:BQ1591,AW1591:BE1591)</f>
        <v>0</v>
      </c>
      <c r="CY1591" s="314" t="str">
        <f>IFERROR(ROUND(CX1591/K1591,0),"")</f>
        <v/>
      </c>
      <c r="CZ1591" s="314" t="str">
        <f>IFERROR(ROUND(CY1591/#REF!,1),"")</f>
        <v/>
      </c>
      <c r="DA1591" s="306" t="str">
        <f t="shared" si="178"/>
        <v/>
      </c>
      <c r="DB1591" s="316" t="str">
        <f t="shared" si="179"/>
        <v/>
      </c>
      <c r="DC1591" s="193"/>
      <c r="DD1591" s="12" t="str">
        <f>IFERROR(#REF!-AP1591,"")</f>
        <v/>
      </c>
      <c r="DE1591" s="193"/>
      <c r="DF1591" s="305" t="str">
        <f>IFERROR(#REF!-L1591,"")</f>
        <v/>
      </c>
      <c r="DG1591" s="311" t="e">
        <f>IF(#REF!&gt;AQ1591,0,1)</f>
        <v>#REF!</v>
      </c>
      <c r="DH1591" s="320">
        <f>IF(AN1591&lt;M1591,0,1)</f>
        <v>1</v>
      </c>
      <c r="DI1591" s="320">
        <f>IF(AN1591&gt;N1591,0,1)</f>
        <v>1</v>
      </c>
    </row>
    <row r="1592" spans="3:113" ht="20.25" x14ac:dyDescent="0.2">
      <c r="C1592" s="214"/>
      <c r="G1592" s="207"/>
      <c r="H1592" s="314"/>
      <c r="I1592" s="314"/>
      <c r="J1592" s="314"/>
      <c r="K1592" s="314"/>
      <c r="L1592" s="208"/>
      <c r="M1592" s="209"/>
      <c r="N1592" s="210"/>
      <c r="O1592" s="194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5"/>
      <c r="Z1592" s="195"/>
      <c r="AA1592" s="194"/>
      <c r="AB1592" s="194"/>
      <c r="AC1592" s="194"/>
      <c r="AD1592" s="194"/>
      <c r="AE1592" s="194"/>
      <c r="AF1592" s="194"/>
      <c r="AG1592" s="194"/>
      <c r="AH1592" s="194"/>
      <c r="AI1592" s="194"/>
      <c r="AJ1592" s="194"/>
      <c r="AK1592" s="195"/>
      <c r="AL1592" s="195"/>
      <c r="AM1592" s="323" t="str">
        <f t="shared" si="173"/>
        <v/>
      </c>
      <c r="AN1592" s="323" t="str">
        <f t="shared" si="174"/>
        <v/>
      </c>
      <c r="AO1592" s="276" t="str">
        <f t="shared" si="175"/>
        <v/>
      </c>
      <c r="AP1592" s="218"/>
      <c r="AQ1592" s="219"/>
      <c r="AR1592" s="217" t="str">
        <f t="shared" si="176"/>
        <v/>
      </c>
      <c r="AS1592" s="217" t="str">
        <f t="shared" si="177"/>
        <v/>
      </c>
      <c r="AT1592" s="217"/>
      <c r="AU1592" s="217"/>
      <c r="AV1592" s="217"/>
      <c r="AW1592" s="217"/>
      <c r="AX1592" s="217"/>
      <c r="AY1592" s="217"/>
      <c r="AZ1592" s="217"/>
      <c r="BA1592" s="217"/>
      <c r="BB1592" s="217"/>
      <c r="BC1592" s="217"/>
      <c r="BD1592" s="217"/>
      <c r="BE1592" s="217"/>
      <c r="BF1592" s="217"/>
      <c r="BG1592" s="217"/>
      <c r="BH1592" s="217"/>
      <c r="BI1592" s="217"/>
      <c r="BJ1592" s="217"/>
      <c r="BK1592" s="217"/>
      <c r="BL1592" s="217"/>
      <c r="BM1592" s="217"/>
      <c r="BN1592" s="217"/>
      <c r="BO1592" s="217"/>
      <c r="BP1592" s="217"/>
      <c r="BQ1592" s="217"/>
      <c r="BR1592" s="311"/>
      <c r="BS1592" s="311"/>
      <c r="BT1592" s="311"/>
      <c r="BU1592" s="311"/>
      <c r="BV1592" s="311"/>
      <c r="BW1592" s="311"/>
      <c r="BX1592" s="311"/>
      <c r="BY1592" s="217"/>
      <c r="BZ1592" s="217"/>
      <c r="CA1592" s="217"/>
      <c r="CB1592" s="217"/>
      <c r="CC1592" s="217"/>
      <c r="CD1592" s="217"/>
      <c r="CE1592" s="311"/>
      <c r="CF1592" s="311" t="str">
        <f>IFERROR(ROUND(STDEV(AN1592,L1592),1),"")</f>
        <v/>
      </c>
      <c r="CG1592" s="322"/>
      <c r="CH1592" s="322"/>
      <c r="CI1592" s="322"/>
      <c r="CJ1592" s="322"/>
      <c r="CK1592" s="322"/>
      <c r="CL1592" s="322"/>
      <c r="CM1592" s="322"/>
      <c r="CN1592" s="220" t="str">
        <f>IFERROR(ROUND((SUM(#REF!)),0),"")</f>
        <v/>
      </c>
      <c r="CO1592" s="216"/>
      <c r="CP1592" s="221"/>
      <c r="CQ1592" s="222"/>
      <c r="CR1592" s="196"/>
      <c r="CS1592" s="196"/>
      <c r="CT1592" s="196"/>
      <c r="CU1592" s="196"/>
      <c r="CV1592" s="196"/>
      <c r="CW1592" s="306">
        <f>AV1592+BH1592</f>
        <v>0</v>
      </c>
      <c r="CX1592" s="12">
        <f>SUM(BI1592:BQ1592,AW1592:BE1592)</f>
        <v>0</v>
      </c>
      <c r="CY1592" s="314" t="str">
        <f>IFERROR(ROUND(CX1592/K1592,0),"")</f>
        <v/>
      </c>
      <c r="CZ1592" s="314" t="str">
        <f>IFERROR(ROUND(CY1592/#REF!,1),"")</f>
        <v/>
      </c>
      <c r="DA1592" s="306" t="str">
        <f t="shared" si="178"/>
        <v/>
      </c>
      <c r="DB1592" s="316" t="str">
        <f t="shared" si="179"/>
        <v/>
      </c>
      <c r="DC1592" s="193"/>
      <c r="DD1592" s="12" t="str">
        <f>IFERROR(#REF!-AP1592,"")</f>
        <v/>
      </c>
      <c r="DE1592" s="193"/>
      <c r="DF1592" s="305" t="str">
        <f>IFERROR(#REF!-L1592,"")</f>
        <v/>
      </c>
      <c r="DG1592" s="311" t="e">
        <f>IF(#REF!&gt;AQ1592,0,1)</f>
        <v>#REF!</v>
      </c>
      <c r="DH1592" s="320">
        <f>IF(AN1592&lt;M1592,0,1)</f>
        <v>1</v>
      </c>
      <c r="DI1592" s="320">
        <f>IF(AN1592&gt;N1592,0,1)</f>
        <v>1</v>
      </c>
    </row>
    <row r="1593" spans="3:113" ht="20.25" x14ac:dyDescent="0.2">
      <c r="C1593" s="214"/>
      <c r="G1593" s="207"/>
      <c r="H1593" s="314"/>
      <c r="I1593" s="314"/>
      <c r="J1593" s="314"/>
      <c r="K1593" s="314"/>
      <c r="L1593" s="208"/>
      <c r="M1593" s="209"/>
      <c r="N1593" s="210"/>
      <c r="O1593" s="194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5"/>
      <c r="Z1593" s="195"/>
      <c r="AA1593" s="194"/>
      <c r="AB1593" s="194"/>
      <c r="AC1593" s="194"/>
      <c r="AD1593" s="194"/>
      <c r="AE1593" s="194"/>
      <c r="AF1593" s="194"/>
      <c r="AG1593" s="194"/>
      <c r="AH1593" s="194"/>
      <c r="AI1593" s="194"/>
      <c r="AJ1593" s="194"/>
      <c r="AK1593" s="195"/>
      <c r="AL1593" s="195"/>
      <c r="AM1593" s="323" t="str">
        <f t="shared" si="173"/>
        <v/>
      </c>
      <c r="AN1593" s="323" t="str">
        <f t="shared" si="174"/>
        <v/>
      </c>
      <c r="AO1593" s="276" t="str">
        <f t="shared" si="175"/>
        <v/>
      </c>
      <c r="AP1593" s="218"/>
      <c r="AQ1593" s="219"/>
      <c r="AR1593" s="217" t="str">
        <f t="shared" si="176"/>
        <v/>
      </c>
      <c r="AS1593" s="217" t="str">
        <f t="shared" si="177"/>
        <v/>
      </c>
      <c r="AT1593" s="217"/>
      <c r="AU1593" s="217"/>
      <c r="AV1593" s="217"/>
      <c r="AW1593" s="217"/>
      <c r="AX1593" s="217"/>
      <c r="AY1593" s="217"/>
      <c r="AZ1593" s="217"/>
      <c r="BA1593" s="217"/>
      <c r="BB1593" s="217"/>
      <c r="BC1593" s="217"/>
      <c r="BD1593" s="217"/>
      <c r="BE1593" s="217"/>
      <c r="BF1593" s="217"/>
      <c r="BG1593" s="217"/>
      <c r="BH1593" s="217"/>
      <c r="BI1593" s="217"/>
      <c r="BJ1593" s="217"/>
      <c r="BK1593" s="217"/>
      <c r="BL1593" s="217"/>
      <c r="BM1593" s="217"/>
      <c r="BN1593" s="217"/>
      <c r="BO1593" s="217"/>
      <c r="BP1593" s="217"/>
      <c r="BQ1593" s="217"/>
      <c r="BR1593" s="311"/>
      <c r="BS1593" s="311"/>
      <c r="BT1593" s="311"/>
      <c r="BU1593" s="311"/>
      <c r="BV1593" s="311"/>
      <c r="BW1593" s="311"/>
      <c r="BX1593" s="311"/>
      <c r="BY1593" s="217"/>
      <c r="BZ1593" s="217"/>
      <c r="CA1593" s="217"/>
      <c r="CB1593" s="217"/>
      <c r="CC1593" s="217"/>
      <c r="CD1593" s="217"/>
      <c r="CE1593" s="311"/>
      <c r="CF1593" s="311" t="str">
        <f>IFERROR(ROUND(STDEV(AN1593,L1593),1),"")</f>
        <v/>
      </c>
      <c r="CG1593" s="322"/>
      <c r="CH1593" s="322"/>
      <c r="CI1593" s="322"/>
      <c r="CJ1593" s="322"/>
      <c r="CK1593" s="322"/>
      <c r="CL1593" s="322"/>
      <c r="CM1593" s="322"/>
      <c r="CN1593" s="220" t="str">
        <f>IFERROR(ROUND((SUM(#REF!)),0),"")</f>
        <v/>
      </c>
      <c r="CO1593" s="216"/>
      <c r="CP1593" s="221"/>
      <c r="CQ1593" s="222"/>
      <c r="CR1593" s="196"/>
      <c r="CS1593" s="196"/>
      <c r="CT1593" s="196"/>
      <c r="CU1593" s="196"/>
      <c r="CV1593" s="196"/>
      <c r="CW1593" s="306">
        <f>AV1593+BH1593</f>
        <v>0</v>
      </c>
      <c r="CX1593" s="12">
        <f>SUM(BI1593:BQ1593,AW1593:BE1593)</f>
        <v>0</v>
      </c>
      <c r="CY1593" s="314" t="str">
        <f>IFERROR(ROUND(CX1593/K1593,0),"")</f>
        <v/>
      </c>
      <c r="CZ1593" s="314" t="str">
        <f>IFERROR(ROUND(CY1593/#REF!,1),"")</f>
        <v/>
      </c>
      <c r="DA1593" s="306" t="str">
        <f t="shared" si="178"/>
        <v/>
      </c>
      <c r="DB1593" s="316" t="str">
        <f t="shared" si="179"/>
        <v/>
      </c>
      <c r="DC1593" s="193"/>
      <c r="DD1593" s="12" t="str">
        <f>IFERROR(#REF!-AP1593,"")</f>
        <v/>
      </c>
      <c r="DE1593" s="193"/>
      <c r="DF1593" s="305" t="str">
        <f>IFERROR(#REF!-L1593,"")</f>
        <v/>
      </c>
      <c r="DG1593" s="311" t="e">
        <f>IF(#REF!&gt;AQ1593,0,1)</f>
        <v>#REF!</v>
      </c>
      <c r="DH1593" s="320">
        <f>IF(AN1593&lt;M1593,0,1)</f>
        <v>1</v>
      </c>
      <c r="DI1593" s="320">
        <f>IF(AN1593&gt;N1593,0,1)</f>
        <v>1</v>
      </c>
    </row>
    <row r="1594" spans="3:113" ht="20.25" x14ac:dyDescent="0.2">
      <c r="C1594" s="214"/>
      <c r="G1594" s="207"/>
      <c r="H1594" s="314"/>
      <c r="I1594" s="314"/>
      <c r="J1594" s="314"/>
      <c r="K1594" s="314"/>
      <c r="L1594" s="208"/>
      <c r="M1594" s="209"/>
      <c r="N1594" s="210"/>
      <c r="O1594" s="194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5"/>
      <c r="Z1594" s="195"/>
      <c r="AA1594" s="194"/>
      <c r="AB1594" s="194"/>
      <c r="AC1594" s="194"/>
      <c r="AD1594" s="194"/>
      <c r="AE1594" s="194"/>
      <c r="AF1594" s="194"/>
      <c r="AG1594" s="194"/>
      <c r="AH1594" s="194"/>
      <c r="AI1594" s="194"/>
      <c r="AJ1594" s="194"/>
      <c r="AK1594" s="195"/>
      <c r="AL1594" s="195"/>
      <c r="AM1594" s="323" t="str">
        <f t="shared" si="173"/>
        <v/>
      </c>
      <c r="AN1594" s="323" t="str">
        <f t="shared" si="174"/>
        <v/>
      </c>
      <c r="AO1594" s="276" t="str">
        <f t="shared" si="175"/>
        <v/>
      </c>
      <c r="AP1594" s="218"/>
      <c r="AQ1594" s="219"/>
      <c r="AR1594" s="217" t="str">
        <f t="shared" si="176"/>
        <v/>
      </c>
      <c r="AS1594" s="217" t="str">
        <f t="shared" si="177"/>
        <v/>
      </c>
      <c r="AT1594" s="217"/>
      <c r="AU1594" s="217"/>
      <c r="AV1594" s="217"/>
      <c r="AW1594" s="217"/>
      <c r="AX1594" s="217"/>
      <c r="AY1594" s="217"/>
      <c r="AZ1594" s="217"/>
      <c r="BA1594" s="217"/>
      <c r="BB1594" s="217"/>
      <c r="BC1594" s="217"/>
      <c r="BD1594" s="217"/>
      <c r="BE1594" s="217"/>
      <c r="BF1594" s="217"/>
      <c r="BG1594" s="217"/>
      <c r="BH1594" s="217"/>
      <c r="BI1594" s="217"/>
      <c r="BJ1594" s="217"/>
      <c r="BK1594" s="217"/>
      <c r="BL1594" s="217"/>
      <c r="BM1594" s="217"/>
      <c r="BN1594" s="217"/>
      <c r="BO1594" s="217"/>
      <c r="BP1594" s="217"/>
      <c r="BQ1594" s="217"/>
      <c r="BR1594" s="311"/>
      <c r="BS1594" s="311"/>
      <c r="BT1594" s="311"/>
      <c r="BU1594" s="311"/>
      <c r="BV1594" s="311"/>
      <c r="BW1594" s="311"/>
      <c r="BX1594" s="311"/>
      <c r="BY1594" s="217"/>
      <c r="BZ1594" s="217"/>
      <c r="CA1594" s="217"/>
      <c r="CB1594" s="217"/>
      <c r="CC1594" s="217"/>
      <c r="CD1594" s="217"/>
      <c r="CE1594" s="311"/>
      <c r="CF1594" s="311" t="str">
        <f>IFERROR(ROUND(STDEV(AN1594,L1594),1),"")</f>
        <v/>
      </c>
      <c r="CG1594" s="322"/>
      <c r="CH1594" s="322"/>
      <c r="CI1594" s="322"/>
      <c r="CJ1594" s="322"/>
      <c r="CK1594" s="322"/>
      <c r="CL1594" s="322"/>
      <c r="CM1594" s="322"/>
      <c r="CN1594" s="220" t="str">
        <f>IFERROR(ROUND((SUM(#REF!)),0),"")</f>
        <v/>
      </c>
      <c r="CO1594" s="216"/>
      <c r="CP1594" s="221"/>
      <c r="CQ1594" s="222"/>
      <c r="CR1594" s="196"/>
      <c r="CS1594" s="196"/>
      <c r="CT1594" s="196"/>
      <c r="CU1594" s="196"/>
      <c r="CV1594" s="196"/>
      <c r="CW1594" s="306">
        <f>AV1594+BH1594</f>
        <v>0</v>
      </c>
      <c r="CX1594" s="12">
        <f>SUM(BI1594:BQ1594,AW1594:BE1594)</f>
        <v>0</v>
      </c>
      <c r="CY1594" s="314" t="str">
        <f>IFERROR(ROUND(CX1594/K1594,0),"")</f>
        <v/>
      </c>
      <c r="CZ1594" s="314" t="str">
        <f>IFERROR(ROUND(CY1594/#REF!,1),"")</f>
        <v/>
      </c>
      <c r="DA1594" s="306" t="str">
        <f t="shared" si="178"/>
        <v/>
      </c>
      <c r="DB1594" s="316" t="str">
        <f t="shared" si="179"/>
        <v/>
      </c>
      <c r="DC1594" s="193"/>
      <c r="DD1594" s="12" t="str">
        <f>IFERROR(#REF!-AP1594,"")</f>
        <v/>
      </c>
      <c r="DE1594" s="193"/>
      <c r="DF1594" s="305" t="str">
        <f>IFERROR(#REF!-L1594,"")</f>
        <v/>
      </c>
      <c r="DG1594" s="311" t="e">
        <f>IF(#REF!&gt;AQ1594,0,1)</f>
        <v>#REF!</v>
      </c>
      <c r="DH1594" s="320">
        <f>IF(AN1594&lt;M1594,0,1)</f>
        <v>1</v>
      </c>
      <c r="DI1594" s="320">
        <f>IF(AN1594&gt;N1594,0,1)</f>
        <v>1</v>
      </c>
    </row>
    <row r="1595" spans="3:113" ht="20.25" x14ac:dyDescent="0.2">
      <c r="C1595" s="214"/>
      <c r="G1595" s="207"/>
      <c r="H1595" s="314"/>
      <c r="I1595" s="314"/>
      <c r="J1595" s="314"/>
      <c r="K1595" s="314"/>
      <c r="L1595" s="208"/>
      <c r="M1595" s="209"/>
      <c r="N1595" s="210"/>
      <c r="O1595" s="194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5"/>
      <c r="Z1595" s="195"/>
      <c r="AA1595" s="194"/>
      <c r="AB1595" s="194"/>
      <c r="AC1595" s="194"/>
      <c r="AD1595" s="194"/>
      <c r="AE1595" s="194"/>
      <c r="AF1595" s="194"/>
      <c r="AG1595" s="194"/>
      <c r="AH1595" s="194"/>
      <c r="AI1595" s="194"/>
      <c r="AJ1595" s="194"/>
      <c r="AK1595" s="195"/>
      <c r="AL1595" s="195"/>
      <c r="AM1595" s="323" t="str">
        <f t="shared" si="173"/>
        <v/>
      </c>
      <c r="AN1595" s="323" t="str">
        <f t="shared" si="174"/>
        <v/>
      </c>
      <c r="AO1595" s="276" t="str">
        <f t="shared" si="175"/>
        <v/>
      </c>
      <c r="AP1595" s="218"/>
      <c r="AQ1595" s="219"/>
      <c r="AR1595" s="217" t="str">
        <f t="shared" si="176"/>
        <v/>
      </c>
      <c r="AS1595" s="217" t="str">
        <f t="shared" si="177"/>
        <v/>
      </c>
      <c r="AT1595" s="217"/>
      <c r="AU1595" s="217"/>
      <c r="AV1595" s="217"/>
      <c r="AW1595" s="217"/>
      <c r="AX1595" s="217"/>
      <c r="AY1595" s="217"/>
      <c r="AZ1595" s="217"/>
      <c r="BA1595" s="217"/>
      <c r="BB1595" s="217"/>
      <c r="BC1595" s="217"/>
      <c r="BD1595" s="217"/>
      <c r="BE1595" s="217"/>
      <c r="BF1595" s="217"/>
      <c r="BG1595" s="217"/>
      <c r="BH1595" s="217"/>
      <c r="BI1595" s="217"/>
      <c r="BJ1595" s="217"/>
      <c r="BK1595" s="217"/>
      <c r="BL1595" s="217"/>
      <c r="BM1595" s="217"/>
      <c r="BN1595" s="217"/>
      <c r="BO1595" s="217"/>
      <c r="BP1595" s="217"/>
      <c r="BQ1595" s="217"/>
      <c r="BR1595" s="311"/>
      <c r="BS1595" s="311"/>
      <c r="BT1595" s="311"/>
      <c r="BU1595" s="311"/>
      <c r="BV1595" s="311"/>
      <c r="BW1595" s="311"/>
      <c r="BX1595" s="311"/>
      <c r="BY1595" s="217"/>
      <c r="BZ1595" s="217"/>
      <c r="CA1595" s="217"/>
      <c r="CB1595" s="217"/>
      <c r="CC1595" s="217"/>
      <c r="CD1595" s="217"/>
      <c r="CE1595" s="311"/>
      <c r="CF1595" s="311" t="str">
        <f>IFERROR(ROUND(STDEV(AN1595,L1595),1),"")</f>
        <v/>
      </c>
      <c r="CG1595" s="322"/>
      <c r="CH1595" s="322"/>
      <c r="CI1595" s="322"/>
      <c r="CJ1595" s="322"/>
      <c r="CK1595" s="322"/>
      <c r="CL1595" s="322"/>
      <c r="CM1595" s="322"/>
      <c r="CN1595" s="220" t="str">
        <f>IFERROR(ROUND((SUM(#REF!)),0),"")</f>
        <v/>
      </c>
      <c r="CO1595" s="216"/>
      <c r="CP1595" s="221"/>
      <c r="CQ1595" s="222"/>
      <c r="CR1595" s="196"/>
      <c r="CS1595" s="196"/>
      <c r="CT1595" s="196"/>
      <c r="CU1595" s="196"/>
      <c r="CV1595" s="196"/>
      <c r="CW1595" s="306">
        <f>AV1595+BH1595</f>
        <v>0</v>
      </c>
      <c r="CX1595" s="12">
        <f>SUM(BI1595:BQ1595,AW1595:BE1595)</f>
        <v>0</v>
      </c>
      <c r="CY1595" s="314" t="str">
        <f>IFERROR(ROUND(CX1595/K1595,0),"")</f>
        <v/>
      </c>
      <c r="CZ1595" s="314" t="str">
        <f>IFERROR(ROUND(CY1595/#REF!,1),"")</f>
        <v/>
      </c>
      <c r="DA1595" s="306" t="str">
        <f t="shared" si="178"/>
        <v/>
      </c>
      <c r="DB1595" s="316" t="str">
        <f t="shared" si="179"/>
        <v/>
      </c>
      <c r="DC1595" s="193"/>
      <c r="DD1595" s="12" t="str">
        <f>IFERROR(#REF!-AP1595,"")</f>
        <v/>
      </c>
      <c r="DE1595" s="193"/>
      <c r="DF1595" s="305" t="str">
        <f>IFERROR(#REF!-L1595,"")</f>
        <v/>
      </c>
      <c r="DG1595" s="311" t="e">
        <f>IF(#REF!&gt;AQ1595,0,1)</f>
        <v>#REF!</v>
      </c>
      <c r="DH1595" s="320">
        <f>IF(AN1595&lt;M1595,0,1)</f>
        <v>1</v>
      </c>
      <c r="DI1595" s="320">
        <f>IF(AN1595&gt;N1595,0,1)</f>
        <v>1</v>
      </c>
    </row>
    <row r="1596" spans="3:113" ht="20.25" x14ac:dyDescent="0.2">
      <c r="C1596" s="214"/>
      <c r="G1596" s="207"/>
      <c r="H1596" s="314"/>
      <c r="I1596" s="314"/>
      <c r="J1596" s="314"/>
      <c r="K1596" s="314"/>
      <c r="L1596" s="208"/>
      <c r="M1596" s="209"/>
      <c r="N1596" s="210"/>
      <c r="O1596" s="194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5"/>
      <c r="Z1596" s="195"/>
      <c r="AA1596" s="194"/>
      <c r="AB1596" s="194"/>
      <c r="AC1596" s="194"/>
      <c r="AD1596" s="194"/>
      <c r="AE1596" s="194"/>
      <c r="AF1596" s="194"/>
      <c r="AG1596" s="194"/>
      <c r="AH1596" s="194"/>
      <c r="AI1596" s="194"/>
      <c r="AJ1596" s="194"/>
      <c r="AK1596" s="195"/>
      <c r="AL1596" s="195"/>
      <c r="AM1596" s="323" t="str">
        <f t="shared" ref="AM1596:AM1614" si="180">IFERROR(ROUND(AVERAGE(O1596:S1596,AA1596:AE1596),0),"")</f>
        <v/>
      </c>
      <c r="AN1596" s="323" t="str">
        <f t="shared" ref="AN1596:AN1614" si="181">IFERROR(ROUND(AVERAGE(T1596:X1596,AF1596:AJ1596),0),"")</f>
        <v/>
      </c>
      <c r="AO1596" s="276" t="str">
        <f t="shared" ref="AO1596:AO1614" si="182">IFERROR((AM1596-L1596)/L1596,"")</f>
        <v/>
      </c>
      <c r="AP1596" s="218"/>
      <c r="AQ1596" s="219"/>
      <c r="AR1596" s="217" t="str">
        <f t="shared" ref="AR1596:AR1614" si="183">IFERROR(ROUND((3600/AS1596*J1596),0),"")</f>
        <v/>
      </c>
      <c r="AS1596" s="217" t="str">
        <f t="shared" ref="AS1596:AS1614" si="184">IFERROR(ROUND(AVERAGE(Y1596:Z1596,AK1596:AL1596),0),"")</f>
        <v/>
      </c>
      <c r="AT1596" s="217"/>
      <c r="AU1596" s="217"/>
      <c r="AV1596" s="217"/>
      <c r="AW1596" s="217"/>
      <c r="AX1596" s="217"/>
      <c r="AY1596" s="217"/>
      <c r="AZ1596" s="217"/>
      <c r="BA1596" s="217"/>
      <c r="BB1596" s="217"/>
      <c r="BC1596" s="217"/>
      <c r="BD1596" s="217"/>
      <c r="BE1596" s="217"/>
      <c r="BF1596" s="217"/>
      <c r="BG1596" s="217"/>
      <c r="BH1596" s="217"/>
      <c r="BI1596" s="217"/>
      <c r="BJ1596" s="217"/>
      <c r="BK1596" s="217"/>
      <c r="BL1596" s="217"/>
      <c r="BM1596" s="217"/>
      <c r="BN1596" s="217"/>
      <c r="BO1596" s="217"/>
      <c r="BP1596" s="217"/>
      <c r="BQ1596" s="217"/>
      <c r="BR1596" s="311"/>
      <c r="BS1596" s="311"/>
      <c r="BT1596" s="311"/>
      <c r="BU1596" s="311"/>
      <c r="BV1596" s="311"/>
      <c r="BW1596" s="311"/>
      <c r="BX1596" s="311"/>
      <c r="BY1596" s="217"/>
      <c r="BZ1596" s="217"/>
      <c r="CA1596" s="217"/>
      <c r="CB1596" s="217"/>
      <c r="CC1596" s="217"/>
      <c r="CD1596" s="217"/>
      <c r="CE1596" s="311"/>
      <c r="CF1596" s="311" t="str">
        <f>IFERROR(ROUND(STDEV(AN1596,L1596),1),"")</f>
        <v/>
      </c>
      <c r="CG1596" s="322"/>
      <c r="CH1596" s="322"/>
      <c r="CI1596" s="322"/>
      <c r="CJ1596" s="322"/>
      <c r="CK1596" s="322"/>
      <c r="CL1596" s="322"/>
      <c r="CM1596" s="322"/>
      <c r="CN1596" s="220" t="str">
        <f>IFERROR(ROUND((SUM(#REF!)),0),"")</f>
        <v/>
      </c>
      <c r="CO1596" s="216"/>
      <c r="CP1596" s="221"/>
      <c r="CQ1596" s="222"/>
      <c r="CR1596" s="196"/>
      <c r="CS1596" s="196"/>
      <c r="CT1596" s="196"/>
      <c r="CU1596" s="196"/>
      <c r="CV1596" s="196"/>
      <c r="CW1596" s="306">
        <f>AV1596+BH1596</f>
        <v>0</v>
      </c>
      <c r="CX1596" s="12">
        <f>SUM(BI1596:BQ1596,AW1596:BE1596)</f>
        <v>0</v>
      </c>
      <c r="CY1596" s="314" t="str">
        <f>IFERROR(ROUND(CX1596/K1596,0),"")</f>
        <v/>
      </c>
      <c r="CZ1596" s="314" t="str">
        <f>IFERROR(ROUND(CY1596/#REF!,1),"")</f>
        <v/>
      </c>
      <c r="DA1596" s="306" t="str">
        <f t="shared" si="178"/>
        <v/>
      </c>
      <c r="DB1596" s="316" t="str">
        <f t="shared" si="179"/>
        <v/>
      </c>
      <c r="DC1596" s="193"/>
      <c r="DD1596" s="12" t="str">
        <f>IFERROR(#REF!-AP1596,"")</f>
        <v/>
      </c>
      <c r="DE1596" s="193"/>
      <c r="DF1596" s="305" t="str">
        <f>IFERROR(#REF!-L1596,"")</f>
        <v/>
      </c>
      <c r="DG1596" s="311" t="e">
        <f>IF(#REF!&gt;AQ1596,0,1)</f>
        <v>#REF!</v>
      </c>
      <c r="DH1596" s="320">
        <f>IF(AN1596&lt;M1596,0,1)</f>
        <v>1</v>
      </c>
      <c r="DI1596" s="320">
        <f>IF(AN1596&gt;N1596,0,1)</f>
        <v>1</v>
      </c>
    </row>
    <row r="1597" spans="3:113" ht="20.25" x14ac:dyDescent="0.2">
      <c r="C1597" s="214"/>
      <c r="G1597" s="207"/>
      <c r="H1597" s="314"/>
      <c r="I1597" s="314"/>
      <c r="J1597" s="314"/>
      <c r="K1597" s="314"/>
      <c r="L1597" s="208"/>
      <c r="M1597" s="209"/>
      <c r="N1597" s="210"/>
      <c r="O1597" s="194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5"/>
      <c r="Z1597" s="195"/>
      <c r="AA1597" s="194"/>
      <c r="AB1597" s="194"/>
      <c r="AC1597" s="194"/>
      <c r="AD1597" s="194"/>
      <c r="AE1597" s="194"/>
      <c r="AF1597" s="194"/>
      <c r="AG1597" s="194"/>
      <c r="AH1597" s="194"/>
      <c r="AI1597" s="194"/>
      <c r="AJ1597" s="194"/>
      <c r="AK1597" s="195"/>
      <c r="AL1597" s="195"/>
      <c r="AM1597" s="323" t="str">
        <f t="shared" si="180"/>
        <v/>
      </c>
      <c r="AN1597" s="323" t="str">
        <f t="shared" si="181"/>
        <v/>
      </c>
      <c r="AO1597" s="276" t="str">
        <f t="shared" si="182"/>
        <v/>
      </c>
      <c r="AP1597" s="218"/>
      <c r="AQ1597" s="219"/>
      <c r="AR1597" s="217" t="str">
        <f t="shared" si="183"/>
        <v/>
      </c>
      <c r="AS1597" s="217" t="str">
        <f t="shared" si="184"/>
        <v/>
      </c>
      <c r="AT1597" s="217"/>
      <c r="AU1597" s="217"/>
      <c r="AV1597" s="217"/>
      <c r="AW1597" s="217"/>
      <c r="AX1597" s="217"/>
      <c r="AY1597" s="217"/>
      <c r="AZ1597" s="217"/>
      <c r="BA1597" s="217"/>
      <c r="BB1597" s="217"/>
      <c r="BC1597" s="217"/>
      <c r="BD1597" s="217"/>
      <c r="BE1597" s="217"/>
      <c r="BF1597" s="217"/>
      <c r="BG1597" s="217"/>
      <c r="BH1597" s="217"/>
      <c r="BI1597" s="217"/>
      <c r="BJ1597" s="217"/>
      <c r="BK1597" s="217"/>
      <c r="BL1597" s="217"/>
      <c r="BM1597" s="217"/>
      <c r="BN1597" s="217"/>
      <c r="BO1597" s="217"/>
      <c r="BP1597" s="217"/>
      <c r="BQ1597" s="217"/>
      <c r="BR1597" s="311"/>
      <c r="BS1597" s="311"/>
      <c r="BT1597" s="311"/>
      <c r="BU1597" s="311"/>
      <c r="BV1597" s="311"/>
      <c r="BW1597" s="311"/>
      <c r="BX1597" s="311"/>
      <c r="BY1597" s="217"/>
      <c r="BZ1597" s="217"/>
      <c r="CA1597" s="217"/>
      <c r="CB1597" s="217"/>
      <c r="CC1597" s="217"/>
      <c r="CD1597" s="217"/>
      <c r="CE1597" s="311"/>
      <c r="CF1597" s="311" t="str">
        <f>IFERROR(ROUND(STDEV(AN1597,L1597),1),"")</f>
        <v/>
      </c>
      <c r="CG1597" s="322"/>
      <c r="CH1597" s="322"/>
      <c r="CI1597" s="322"/>
      <c r="CJ1597" s="322"/>
      <c r="CK1597" s="322"/>
      <c r="CL1597" s="322"/>
      <c r="CM1597" s="322"/>
      <c r="CN1597" s="220" t="str">
        <f>IFERROR(ROUND((SUM(#REF!)),0),"")</f>
        <v/>
      </c>
      <c r="CO1597" s="216"/>
      <c r="CP1597" s="221"/>
      <c r="CQ1597" s="222"/>
      <c r="CR1597" s="196"/>
      <c r="CS1597" s="196"/>
      <c r="CT1597" s="196"/>
      <c r="CU1597" s="196"/>
      <c r="CV1597" s="196"/>
      <c r="CW1597" s="306">
        <f>AV1597+BH1597</f>
        <v>0</v>
      </c>
      <c r="CX1597" s="12">
        <f>SUM(BI1597:BQ1597,AW1597:BE1597)</f>
        <v>0</v>
      </c>
      <c r="CY1597" s="314" t="str">
        <f>IFERROR(ROUND(CX1597/K1597,0),"")</f>
        <v/>
      </c>
      <c r="CZ1597" s="314" t="str">
        <f>IFERROR(ROUND(CY1597/#REF!,1),"")</f>
        <v/>
      </c>
      <c r="DA1597" s="306" t="str">
        <f t="shared" si="178"/>
        <v/>
      </c>
      <c r="DB1597" s="316" t="str">
        <f t="shared" si="179"/>
        <v/>
      </c>
      <c r="DC1597" s="193"/>
      <c r="DD1597" s="12" t="str">
        <f>IFERROR(#REF!-AP1597,"")</f>
        <v/>
      </c>
      <c r="DE1597" s="193"/>
      <c r="DF1597" s="305" t="str">
        <f>IFERROR(#REF!-L1597,"")</f>
        <v/>
      </c>
      <c r="DG1597" s="311" t="e">
        <f>IF(#REF!&gt;AQ1597,0,1)</f>
        <v>#REF!</v>
      </c>
      <c r="DH1597" s="320">
        <f>IF(AN1597&lt;M1597,0,1)</f>
        <v>1</v>
      </c>
      <c r="DI1597" s="320">
        <f>IF(AN1597&gt;N1597,0,1)</f>
        <v>1</v>
      </c>
    </row>
    <row r="1598" spans="3:113" ht="20.25" x14ac:dyDescent="0.2">
      <c r="C1598" s="214"/>
      <c r="G1598" s="207"/>
      <c r="H1598" s="314"/>
      <c r="I1598" s="314"/>
      <c r="J1598" s="314"/>
      <c r="K1598" s="314"/>
      <c r="L1598" s="208"/>
      <c r="M1598" s="209"/>
      <c r="N1598" s="210"/>
      <c r="O1598" s="194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5"/>
      <c r="Z1598" s="195"/>
      <c r="AA1598" s="194"/>
      <c r="AB1598" s="194"/>
      <c r="AC1598" s="194"/>
      <c r="AD1598" s="194"/>
      <c r="AE1598" s="194"/>
      <c r="AF1598" s="194"/>
      <c r="AG1598" s="194"/>
      <c r="AH1598" s="194"/>
      <c r="AI1598" s="194"/>
      <c r="AJ1598" s="194"/>
      <c r="AK1598" s="195"/>
      <c r="AL1598" s="195"/>
      <c r="AM1598" s="323" t="str">
        <f t="shared" si="180"/>
        <v/>
      </c>
      <c r="AN1598" s="323" t="str">
        <f t="shared" si="181"/>
        <v/>
      </c>
      <c r="AO1598" s="276" t="str">
        <f t="shared" si="182"/>
        <v/>
      </c>
      <c r="AP1598" s="218"/>
      <c r="AQ1598" s="219"/>
      <c r="AR1598" s="217" t="str">
        <f t="shared" si="183"/>
        <v/>
      </c>
      <c r="AS1598" s="217" t="str">
        <f t="shared" si="184"/>
        <v/>
      </c>
      <c r="AT1598" s="217"/>
      <c r="AU1598" s="217"/>
      <c r="AV1598" s="217"/>
      <c r="AW1598" s="217"/>
      <c r="AX1598" s="217"/>
      <c r="AY1598" s="217"/>
      <c r="AZ1598" s="217"/>
      <c r="BA1598" s="217"/>
      <c r="BB1598" s="217"/>
      <c r="BC1598" s="217"/>
      <c r="BD1598" s="217"/>
      <c r="BE1598" s="217"/>
      <c r="BF1598" s="217"/>
      <c r="BG1598" s="217"/>
      <c r="BH1598" s="217"/>
      <c r="BI1598" s="217"/>
      <c r="BJ1598" s="217"/>
      <c r="BK1598" s="217"/>
      <c r="BL1598" s="217"/>
      <c r="BM1598" s="217"/>
      <c r="BN1598" s="217"/>
      <c r="BO1598" s="217"/>
      <c r="BP1598" s="217"/>
      <c r="BQ1598" s="217"/>
      <c r="BR1598" s="311"/>
      <c r="BS1598" s="311"/>
      <c r="BT1598" s="311"/>
      <c r="BU1598" s="311"/>
      <c r="BV1598" s="311"/>
      <c r="BW1598" s="311"/>
      <c r="BX1598" s="311"/>
      <c r="BY1598" s="217"/>
      <c r="BZ1598" s="217"/>
      <c r="CA1598" s="217"/>
      <c r="CB1598" s="217"/>
      <c r="CC1598" s="217"/>
      <c r="CD1598" s="217"/>
      <c r="CE1598" s="311"/>
      <c r="CF1598" s="311" t="str">
        <f>IFERROR(ROUND(STDEV(AN1598,L1598),1),"")</f>
        <v/>
      </c>
      <c r="CG1598" s="322"/>
      <c r="CH1598" s="322"/>
      <c r="CI1598" s="322"/>
      <c r="CJ1598" s="322"/>
      <c r="CK1598" s="322"/>
      <c r="CL1598" s="322"/>
      <c r="CM1598" s="322"/>
      <c r="CN1598" s="220" t="str">
        <f>IFERROR(ROUND((SUM(#REF!)),0),"")</f>
        <v/>
      </c>
      <c r="CO1598" s="216"/>
      <c r="CP1598" s="221"/>
      <c r="CQ1598" s="222"/>
      <c r="CR1598" s="196"/>
      <c r="CS1598" s="196"/>
      <c r="CT1598" s="196"/>
      <c r="CU1598" s="196"/>
      <c r="CV1598" s="196"/>
      <c r="CW1598" s="306">
        <f>AV1598+BH1598</f>
        <v>0</v>
      </c>
      <c r="CX1598" s="12">
        <f>SUM(BI1598:BQ1598,AW1598:BE1598)</f>
        <v>0</v>
      </c>
      <c r="CY1598" s="314" t="str">
        <f>IFERROR(ROUND(CX1598/K1598,0),"")</f>
        <v/>
      </c>
      <c r="CZ1598" s="314" t="str">
        <f>IFERROR(ROUND(CY1598/#REF!,1),"")</f>
        <v/>
      </c>
      <c r="DA1598" s="306" t="str">
        <f t="shared" si="178"/>
        <v/>
      </c>
      <c r="DB1598" s="316" t="str">
        <f t="shared" si="179"/>
        <v/>
      </c>
      <c r="DC1598" s="193"/>
      <c r="DD1598" s="12" t="str">
        <f>IFERROR(#REF!-AP1598,"")</f>
        <v/>
      </c>
      <c r="DE1598" s="193"/>
      <c r="DF1598" s="305" t="str">
        <f>IFERROR(#REF!-L1598,"")</f>
        <v/>
      </c>
      <c r="DG1598" s="311" t="e">
        <f>IF(#REF!&gt;AQ1598,0,1)</f>
        <v>#REF!</v>
      </c>
      <c r="DH1598" s="320">
        <f>IF(AN1598&lt;M1598,0,1)</f>
        <v>1</v>
      </c>
      <c r="DI1598" s="320">
        <f>IF(AN1598&gt;N1598,0,1)</f>
        <v>1</v>
      </c>
    </row>
    <row r="1599" spans="3:113" ht="20.25" x14ac:dyDescent="0.2">
      <c r="C1599" s="214"/>
      <c r="G1599" s="207"/>
      <c r="H1599" s="314"/>
      <c r="I1599" s="314"/>
      <c r="J1599" s="314"/>
      <c r="K1599" s="314"/>
      <c r="L1599" s="208"/>
      <c r="M1599" s="209"/>
      <c r="N1599" s="210"/>
      <c r="O1599" s="194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5"/>
      <c r="Z1599" s="195"/>
      <c r="AA1599" s="194"/>
      <c r="AB1599" s="194"/>
      <c r="AC1599" s="194"/>
      <c r="AD1599" s="194"/>
      <c r="AE1599" s="194"/>
      <c r="AF1599" s="194"/>
      <c r="AG1599" s="194"/>
      <c r="AH1599" s="194"/>
      <c r="AI1599" s="194"/>
      <c r="AJ1599" s="194"/>
      <c r="AK1599" s="195"/>
      <c r="AL1599" s="195"/>
      <c r="AM1599" s="323" t="str">
        <f t="shared" si="180"/>
        <v/>
      </c>
      <c r="AN1599" s="323" t="str">
        <f t="shared" si="181"/>
        <v/>
      </c>
      <c r="AO1599" s="276" t="str">
        <f t="shared" si="182"/>
        <v/>
      </c>
      <c r="AP1599" s="218"/>
      <c r="AQ1599" s="219"/>
      <c r="AR1599" s="217" t="str">
        <f t="shared" si="183"/>
        <v/>
      </c>
      <c r="AS1599" s="217" t="str">
        <f t="shared" si="184"/>
        <v/>
      </c>
      <c r="AT1599" s="217"/>
      <c r="AU1599" s="217"/>
      <c r="AV1599" s="217"/>
      <c r="AW1599" s="217"/>
      <c r="AX1599" s="217"/>
      <c r="AY1599" s="217"/>
      <c r="AZ1599" s="217"/>
      <c r="BA1599" s="217"/>
      <c r="BB1599" s="217"/>
      <c r="BC1599" s="217"/>
      <c r="BD1599" s="217"/>
      <c r="BE1599" s="217"/>
      <c r="BF1599" s="217"/>
      <c r="BG1599" s="217"/>
      <c r="BH1599" s="217"/>
      <c r="BI1599" s="217"/>
      <c r="BJ1599" s="217"/>
      <c r="BK1599" s="217"/>
      <c r="BL1599" s="217"/>
      <c r="BM1599" s="217"/>
      <c r="BN1599" s="217"/>
      <c r="BO1599" s="217"/>
      <c r="BP1599" s="217"/>
      <c r="BQ1599" s="217"/>
      <c r="BR1599" s="311"/>
      <c r="BS1599" s="311"/>
      <c r="BT1599" s="311"/>
      <c r="BU1599" s="311"/>
      <c r="BV1599" s="311"/>
      <c r="BW1599" s="311"/>
      <c r="BX1599" s="311"/>
      <c r="BY1599" s="217"/>
      <c r="BZ1599" s="217"/>
      <c r="CA1599" s="217"/>
      <c r="CB1599" s="217"/>
      <c r="CC1599" s="217"/>
      <c r="CD1599" s="217"/>
      <c r="CE1599" s="311"/>
      <c r="CF1599" s="311" t="str">
        <f>IFERROR(ROUND(STDEV(AN1599,L1599),1),"")</f>
        <v/>
      </c>
      <c r="CG1599" s="322"/>
      <c r="CH1599" s="322"/>
      <c r="CI1599" s="322"/>
      <c r="CJ1599" s="322"/>
      <c r="CK1599" s="322"/>
      <c r="CL1599" s="322"/>
      <c r="CM1599" s="322"/>
      <c r="CN1599" s="220" t="str">
        <f>IFERROR(ROUND((SUM(#REF!)),0),"")</f>
        <v/>
      </c>
      <c r="CO1599" s="216"/>
      <c r="CP1599" s="221"/>
      <c r="CQ1599" s="222"/>
      <c r="CR1599" s="196"/>
      <c r="CS1599" s="196"/>
      <c r="CT1599" s="196"/>
      <c r="CU1599" s="196"/>
      <c r="CV1599" s="196"/>
      <c r="CW1599" s="306">
        <f>AV1599+BH1599</f>
        <v>0</v>
      </c>
      <c r="CX1599" s="12">
        <f>SUM(BI1599:BQ1599,AW1599:BE1599)</f>
        <v>0</v>
      </c>
      <c r="CY1599" s="314" t="str">
        <f>IFERROR(ROUND(CX1599/K1599,0),"")</f>
        <v/>
      </c>
      <c r="CZ1599" s="314" t="str">
        <f>IFERROR(ROUND(CY1599/#REF!,1),"")</f>
        <v/>
      </c>
      <c r="DA1599" s="306" t="str">
        <f t="shared" si="178"/>
        <v/>
      </c>
      <c r="DB1599" s="316" t="str">
        <f t="shared" si="179"/>
        <v/>
      </c>
      <c r="DC1599" s="193"/>
      <c r="DD1599" s="12" t="str">
        <f>IFERROR(#REF!-AP1599,"")</f>
        <v/>
      </c>
      <c r="DE1599" s="193"/>
      <c r="DF1599" s="305" t="str">
        <f>IFERROR(#REF!-L1599,"")</f>
        <v/>
      </c>
      <c r="DG1599" s="311" t="e">
        <f>IF(#REF!&gt;AQ1599,0,1)</f>
        <v>#REF!</v>
      </c>
      <c r="DH1599" s="320">
        <f>IF(AN1599&lt;M1599,0,1)</f>
        <v>1</v>
      </c>
      <c r="DI1599" s="320">
        <f>IF(AN1599&gt;N1599,0,1)</f>
        <v>1</v>
      </c>
    </row>
    <row r="1600" spans="3:113" ht="20.25" x14ac:dyDescent="0.2">
      <c r="C1600" s="214"/>
      <c r="G1600" s="207"/>
      <c r="H1600" s="314"/>
      <c r="I1600" s="314"/>
      <c r="J1600" s="314"/>
      <c r="K1600" s="314"/>
      <c r="L1600" s="208"/>
      <c r="M1600" s="209"/>
      <c r="N1600" s="210"/>
      <c r="O1600" s="194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5"/>
      <c r="Z1600" s="195"/>
      <c r="AA1600" s="194"/>
      <c r="AB1600" s="194"/>
      <c r="AC1600" s="194"/>
      <c r="AD1600" s="194"/>
      <c r="AE1600" s="194"/>
      <c r="AF1600" s="194"/>
      <c r="AG1600" s="194"/>
      <c r="AH1600" s="194"/>
      <c r="AI1600" s="194"/>
      <c r="AJ1600" s="194"/>
      <c r="AK1600" s="195"/>
      <c r="AL1600" s="195"/>
      <c r="AM1600" s="323" t="str">
        <f t="shared" si="180"/>
        <v/>
      </c>
      <c r="AN1600" s="323" t="str">
        <f t="shared" si="181"/>
        <v/>
      </c>
      <c r="AO1600" s="276" t="str">
        <f t="shared" si="182"/>
        <v/>
      </c>
      <c r="AP1600" s="218"/>
      <c r="AQ1600" s="219"/>
      <c r="AR1600" s="217" t="str">
        <f t="shared" si="183"/>
        <v/>
      </c>
      <c r="AS1600" s="217" t="str">
        <f t="shared" si="184"/>
        <v/>
      </c>
      <c r="AT1600" s="217"/>
      <c r="AU1600" s="217"/>
      <c r="AV1600" s="217"/>
      <c r="AW1600" s="217"/>
      <c r="AX1600" s="217"/>
      <c r="AY1600" s="217"/>
      <c r="AZ1600" s="217"/>
      <c r="BA1600" s="217"/>
      <c r="BB1600" s="217"/>
      <c r="BC1600" s="217"/>
      <c r="BD1600" s="217"/>
      <c r="BE1600" s="217"/>
      <c r="BF1600" s="217"/>
      <c r="BG1600" s="217"/>
      <c r="BH1600" s="217"/>
      <c r="BI1600" s="217"/>
      <c r="BJ1600" s="217"/>
      <c r="BK1600" s="217"/>
      <c r="BL1600" s="217"/>
      <c r="BM1600" s="217"/>
      <c r="BN1600" s="217"/>
      <c r="BO1600" s="217"/>
      <c r="BP1600" s="217"/>
      <c r="BQ1600" s="217"/>
      <c r="BR1600" s="311"/>
      <c r="BS1600" s="311"/>
      <c r="BT1600" s="311"/>
      <c r="BU1600" s="311"/>
      <c r="BV1600" s="311"/>
      <c r="BW1600" s="311"/>
      <c r="BX1600" s="311"/>
      <c r="BY1600" s="217"/>
      <c r="BZ1600" s="217"/>
      <c r="CA1600" s="217"/>
      <c r="CB1600" s="217"/>
      <c r="CC1600" s="217"/>
      <c r="CD1600" s="217"/>
      <c r="CE1600" s="311"/>
      <c r="CF1600" s="311" t="str">
        <f>IFERROR(ROUND(STDEV(AN1600,L1600),1),"")</f>
        <v/>
      </c>
      <c r="CG1600" s="322"/>
      <c r="CH1600" s="322"/>
      <c r="CI1600" s="322"/>
      <c r="CJ1600" s="322"/>
      <c r="CK1600" s="322"/>
      <c r="CL1600" s="322"/>
      <c r="CM1600" s="322"/>
      <c r="CN1600" s="220" t="str">
        <f>IFERROR(ROUND((SUM(#REF!)),0),"")</f>
        <v/>
      </c>
      <c r="CO1600" s="216"/>
      <c r="CP1600" s="221"/>
      <c r="CQ1600" s="222"/>
      <c r="CR1600" s="196"/>
      <c r="CS1600" s="196"/>
      <c r="CT1600" s="196"/>
      <c r="CU1600" s="196"/>
      <c r="CV1600" s="196"/>
      <c r="CW1600" s="306">
        <f>AV1600+BH1600</f>
        <v>0</v>
      </c>
      <c r="CX1600" s="12">
        <f>SUM(BI1600:BQ1600,AW1600:BE1600)</f>
        <v>0</v>
      </c>
      <c r="CY1600" s="314" t="str">
        <f>IFERROR(ROUND(CX1600/K1600,0),"")</f>
        <v/>
      </c>
      <c r="CZ1600" s="314" t="str">
        <f>IFERROR(ROUND(CY1600/#REF!,1),"")</f>
        <v/>
      </c>
      <c r="DA1600" s="306" t="str">
        <f t="shared" si="178"/>
        <v/>
      </c>
      <c r="DB1600" s="316" t="str">
        <f t="shared" si="179"/>
        <v/>
      </c>
      <c r="DC1600" s="193"/>
      <c r="DD1600" s="12" t="str">
        <f>IFERROR(#REF!-AP1600,"")</f>
        <v/>
      </c>
      <c r="DE1600" s="193"/>
      <c r="DF1600" s="305" t="str">
        <f>IFERROR(#REF!-L1600,"")</f>
        <v/>
      </c>
      <c r="DG1600" s="311" t="e">
        <f>IF(#REF!&gt;AQ1600,0,1)</f>
        <v>#REF!</v>
      </c>
      <c r="DH1600" s="320">
        <f>IF(AN1600&lt;M1600,0,1)</f>
        <v>1</v>
      </c>
      <c r="DI1600" s="320">
        <f>IF(AN1600&gt;N1600,0,1)</f>
        <v>1</v>
      </c>
    </row>
    <row r="1601" spans="3:113" ht="20.25" x14ac:dyDescent="0.2">
      <c r="C1601" s="214"/>
      <c r="G1601" s="207"/>
      <c r="H1601" s="314"/>
      <c r="I1601" s="314"/>
      <c r="J1601" s="314"/>
      <c r="K1601" s="314"/>
      <c r="L1601" s="208"/>
      <c r="M1601" s="209"/>
      <c r="N1601" s="210"/>
      <c r="O1601" s="194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5"/>
      <c r="Z1601" s="195"/>
      <c r="AA1601" s="194"/>
      <c r="AB1601" s="194"/>
      <c r="AC1601" s="194"/>
      <c r="AD1601" s="194"/>
      <c r="AE1601" s="194"/>
      <c r="AF1601" s="194"/>
      <c r="AG1601" s="194"/>
      <c r="AH1601" s="194"/>
      <c r="AI1601" s="194"/>
      <c r="AJ1601" s="194"/>
      <c r="AK1601" s="195"/>
      <c r="AL1601" s="195"/>
      <c r="AM1601" s="323" t="str">
        <f t="shared" si="180"/>
        <v/>
      </c>
      <c r="AN1601" s="323" t="str">
        <f t="shared" si="181"/>
        <v/>
      </c>
      <c r="AO1601" s="276" t="str">
        <f t="shared" si="182"/>
        <v/>
      </c>
      <c r="AP1601" s="218"/>
      <c r="AQ1601" s="219"/>
      <c r="AR1601" s="217" t="str">
        <f t="shared" si="183"/>
        <v/>
      </c>
      <c r="AS1601" s="217" t="str">
        <f t="shared" si="184"/>
        <v/>
      </c>
      <c r="AT1601" s="217"/>
      <c r="AU1601" s="217"/>
      <c r="AV1601" s="217"/>
      <c r="AW1601" s="217"/>
      <c r="AX1601" s="217"/>
      <c r="AY1601" s="217"/>
      <c r="AZ1601" s="217"/>
      <c r="BA1601" s="217"/>
      <c r="BB1601" s="217"/>
      <c r="BC1601" s="217"/>
      <c r="BD1601" s="217"/>
      <c r="BE1601" s="217"/>
      <c r="BF1601" s="217"/>
      <c r="BG1601" s="217"/>
      <c r="BH1601" s="217"/>
      <c r="BI1601" s="217"/>
      <c r="BJ1601" s="217"/>
      <c r="BK1601" s="217"/>
      <c r="BL1601" s="217"/>
      <c r="BM1601" s="217"/>
      <c r="BN1601" s="217"/>
      <c r="BO1601" s="217"/>
      <c r="BP1601" s="217"/>
      <c r="BQ1601" s="217"/>
      <c r="BR1601" s="311"/>
      <c r="BS1601" s="311"/>
      <c r="BT1601" s="311"/>
      <c r="BU1601" s="311"/>
      <c r="BV1601" s="311"/>
      <c r="BW1601" s="311"/>
      <c r="BX1601" s="311"/>
      <c r="BY1601" s="217"/>
      <c r="BZ1601" s="217"/>
      <c r="CA1601" s="217"/>
      <c r="CB1601" s="217"/>
      <c r="CC1601" s="217"/>
      <c r="CD1601" s="217"/>
      <c r="CE1601" s="311"/>
      <c r="CF1601" s="311" t="str">
        <f>IFERROR(ROUND(STDEV(AN1601,L1601),1),"")</f>
        <v/>
      </c>
      <c r="CG1601" s="322"/>
      <c r="CH1601" s="322"/>
      <c r="CI1601" s="322"/>
      <c r="CJ1601" s="322"/>
      <c r="CK1601" s="322"/>
      <c r="CL1601" s="322"/>
      <c r="CM1601" s="322"/>
      <c r="CN1601" s="220" t="str">
        <f>IFERROR(ROUND((SUM(#REF!)),0),"")</f>
        <v/>
      </c>
      <c r="CO1601" s="216"/>
      <c r="CP1601" s="221"/>
      <c r="CQ1601" s="222"/>
      <c r="CR1601" s="196"/>
      <c r="CS1601" s="196"/>
      <c r="CT1601" s="196"/>
      <c r="CU1601" s="196"/>
      <c r="CV1601" s="196"/>
      <c r="CW1601" s="306">
        <f>AV1601+BH1601</f>
        <v>0</v>
      </c>
      <c r="CX1601" s="12">
        <f>SUM(BI1601:BQ1601,AW1601:BE1601)</f>
        <v>0</v>
      </c>
      <c r="CY1601" s="314" t="str">
        <f>IFERROR(ROUND(CX1601/K1601,0),"")</f>
        <v/>
      </c>
      <c r="CZ1601" s="314" t="str">
        <f>IFERROR(ROUND(CY1601/#REF!,1),"")</f>
        <v/>
      </c>
      <c r="DA1601" s="306" t="str">
        <f t="shared" si="178"/>
        <v/>
      </c>
      <c r="DB1601" s="316" t="str">
        <f t="shared" si="179"/>
        <v/>
      </c>
      <c r="DC1601" s="193"/>
      <c r="DD1601" s="12" t="str">
        <f>IFERROR(#REF!-AP1601,"")</f>
        <v/>
      </c>
      <c r="DE1601" s="193"/>
      <c r="DF1601" s="305" t="str">
        <f>IFERROR(#REF!-L1601,"")</f>
        <v/>
      </c>
      <c r="DG1601" s="311" t="e">
        <f>IF(#REF!&gt;AQ1601,0,1)</f>
        <v>#REF!</v>
      </c>
      <c r="DH1601" s="320">
        <f>IF(AN1601&lt;M1601,0,1)</f>
        <v>1</v>
      </c>
      <c r="DI1601" s="320">
        <f>IF(AN1601&gt;N1601,0,1)</f>
        <v>1</v>
      </c>
    </row>
    <row r="1602" spans="3:113" ht="20.25" x14ac:dyDescent="0.2">
      <c r="C1602" s="214"/>
      <c r="G1602" s="207"/>
      <c r="H1602" s="314"/>
      <c r="I1602" s="314"/>
      <c r="J1602" s="314"/>
      <c r="K1602" s="314"/>
      <c r="L1602" s="208"/>
      <c r="M1602" s="209"/>
      <c r="N1602" s="210"/>
      <c r="O1602" s="194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5"/>
      <c r="Z1602" s="195"/>
      <c r="AA1602" s="194"/>
      <c r="AB1602" s="194"/>
      <c r="AC1602" s="194"/>
      <c r="AD1602" s="194"/>
      <c r="AE1602" s="194"/>
      <c r="AF1602" s="194"/>
      <c r="AG1602" s="194"/>
      <c r="AH1602" s="194"/>
      <c r="AI1602" s="194"/>
      <c r="AJ1602" s="194"/>
      <c r="AK1602" s="195"/>
      <c r="AL1602" s="195"/>
      <c r="AM1602" s="323" t="str">
        <f t="shared" si="180"/>
        <v/>
      </c>
      <c r="AN1602" s="323" t="str">
        <f t="shared" si="181"/>
        <v/>
      </c>
      <c r="AO1602" s="276" t="str">
        <f t="shared" si="182"/>
        <v/>
      </c>
      <c r="AP1602" s="218"/>
      <c r="AQ1602" s="219"/>
      <c r="AR1602" s="217" t="str">
        <f t="shared" si="183"/>
        <v/>
      </c>
      <c r="AS1602" s="217" t="str">
        <f t="shared" si="184"/>
        <v/>
      </c>
      <c r="AT1602" s="217"/>
      <c r="AU1602" s="217"/>
      <c r="AV1602" s="217"/>
      <c r="AW1602" s="217"/>
      <c r="AX1602" s="217"/>
      <c r="AY1602" s="217"/>
      <c r="AZ1602" s="217"/>
      <c r="BA1602" s="217"/>
      <c r="BB1602" s="217"/>
      <c r="BC1602" s="217"/>
      <c r="BD1602" s="217"/>
      <c r="BE1602" s="217"/>
      <c r="BF1602" s="217"/>
      <c r="BG1602" s="217"/>
      <c r="BH1602" s="217"/>
      <c r="BI1602" s="217"/>
      <c r="BJ1602" s="217"/>
      <c r="BK1602" s="217"/>
      <c r="BL1602" s="217"/>
      <c r="BM1602" s="217"/>
      <c r="BN1602" s="217"/>
      <c r="BO1602" s="217"/>
      <c r="BP1602" s="217"/>
      <c r="BQ1602" s="217"/>
      <c r="BR1602" s="311"/>
      <c r="BS1602" s="311"/>
      <c r="BT1602" s="311"/>
      <c r="BU1602" s="311"/>
      <c r="BV1602" s="311"/>
      <c r="BW1602" s="311"/>
      <c r="BX1602" s="311"/>
      <c r="BY1602" s="217"/>
      <c r="BZ1602" s="217"/>
      <c r="CA1602" s="217"/>
      <c r="CB1602" s="217"/>
      <c r="CC1602" s="217"/>
      <c r="CD1602" s="217"/>
      <c r="CE1602" s="311"/>
      <c r="CF1602" s="311" t="str">
        <f>IFERROR(ROUND(STDEV(AN1602,L1602),1),"")</f>
        <v/>
      </c>
      <c r="CG1602" s="322"/>
      <c r="CH1602" s="322"/>
      <c r="CI1602" s="322"/>
      <c r="CJ1602" s="322"/>
      <c r="CK1602" s="322"/>
      <c r="CL1602" s="322"/>
      <c r="CM1602" s="322"/>
      <c r="CN1602" s="220" t="str">
        <f>IFERROR(ROUND((SUM(#REF!)),0),"")</f>
        <v/>
      </c>
      <c r="CO1602" s="216"/>
      <c r="CP1602" s="221"/>
      <c r="CQ1602" s="222"/>
      <c r="CR1602" s="196"/>
      <c r="CS1602" s="196"/>
      <c r="CT1602" s="196"/>
      <c r="CU1602" s="196"/>
      <c r="CV1602" s="196"/>
      <c r="CW1602" s="306">
        <f>AV1602+BH1602</f>
        <v>0</v>
      </c>
      <c r="CX1602" s="12">
        <f>SUM(BI1602:BQ1602,AW1602:BE1602)</f>
        <v>0</v>
      </c>
      <c r="CY1602" s="314" t="str">
        <f>IFERROR(ROUND(CX1602/K1602,0),"")</f>
        <v/>
      </c>
      <c r="CZ1602" s="314" t="str">
        <f>IFERROR(ROUND(CY1602/#REF!,1),"")</f>
        <v/>
      </c>
      <c r="DA1602" s="306" t="str">
        <f t="shared" si="178"/>
        <v/>
      </c>
      <c r="DB1602" s="316" t="str">
        <f t="shared" si="179"/>
        <v/>
      </c>
      <c r="DC1602" s="193"/>
      <c r="DD1602" s="12" t="str">
        <f>IFERROR(#REF!-AP1602,"")</f>
        <v/>
      </c>
      <c r="DE1602" s="193"/>
      <c r="DF1602" s="305" t="str">
        <f>IFERROR(#REF!-L1602,"")</f>
        <v/>
      </c>
      <c r="DG1602" s="311" t="e">
        <f>IF(#REF!&gt;AQ1602,0,1)</f>
        <v>#REF!</v>
      </c>
      <c r="DH1602" s="320">
        <f>IF(AN1602&lt;M1602,0,1)</f>
        <v>1</v>
      </c>
      <c r="DI1602" s="320">
        <f>IF(AN1602&gt;N1602,0,1)</f>
        <v>1</v>
      </c>
    </row>
    <row r="1603" spans="3:113" ht="20.25" x14ac:dyDescent="0.2">
      <c r="C1603" s="214"/>
      <c r="G1603" s="207"/>
      <c r="H1603" s="314"/>
      <c r="I1603" s="314"/>
      <c r="J1603" s="314"/>
      <c r="K1603" s="314"/>
      <c r="L1603" s="208"/>
      <c r="M1603" s="209"/>
      <c r="N1603" s="210"/>
      <c r="O1603" s="194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5"/>
      <c r="Z1603" s="195"/>
      <c r="AA1603" s="194"/>
      <c r="AB1603" s="194"/>
      <c r="AC1603" s="194"/>
      <c r="AD1603" s="194"/>
      <c r="AE1603" s="194"/>
      <c r="AF1603" s="194"/>
      <c r="AG1603" s="194"/>
      <c r="AH1603" s="194"/>
      <c r="AI1603" s="194"/>
      <c r="AJ1603" s="194"/>
      <c r="AK1603" s="195"/>
      <c r="AL1603" s="195"/>
      <c r="AM1603" s="323" t="str">
        <f t="shared" si="180"/>
        <v/>
      </c>
      <c r="AN1603" s="323" t="str">
        <f t="shared" si="181"/>
        <v/>
      </c>
      <c r="AO1603" s="276" t="str">
        <f t="shared" si="182"/>
        <v/>
      </c>
      <c r="AP1603" s="218"/>
      <c r="AQ1603" s="219"/>
      <c r="AR1603" s="217" t="str">
        <f t="shared" si="183"/>
        <v/>
      </c>
      <c r="AS1603" s="217" t="str">
        <f t="shared" si="184"/>
        <v/>
      </c>
      <c r="AT1603" s="217"/>
      <c r="AU1603" s="217"/>
      <c r="AV1603" s="217"/>
      <c r="AW1603" s="217"/>
      <c r="AX1603" s="217"/>
      <c r="AY1603" s="217"/>
      <c r="AZ1603" s="217"/>
      <c r="BA1603" s="217"/>
      <c r="BB1603" s="217"/>
      <c r="BC1603" s="217"/>
      <c r="BD1603" s="217"/>
      <c r="BE1603" s="217"/>
      <c r="BF1603" s="217"/>
      <c r="BG1603" s="217"/>
      <c r="BH1603" s="217"/>
      <c r="BI1603" s="217"/>
      <c r="BJ1603" s="217"/>
      <c r="BK1603" s="217"/>
      <c r="BL1603" s="217"/>
      <c r="BM1603" s="217"/>
      <c r="BN1603" s="217"/>
      <c r="BO1603" s="217"/>
      <c r="BP1603" s="217"/>
      <c r="BQ1603" s="217"/>
      <c r="BR1603" s="311"/>
      <c r="BS1603" s="311"/>
      <c r="BT1603" s="311"/>
      <c r="BU1603" s="311"/>
      <c r="BV1603" s="311"/>
      <c r="BW1603" s="311"/>
      <c r="BX1603" s="311"/>
      <c r="BY1603" s="217"/>
      <c r="BZ1603" s="217"/>
      <c r="CA1603" s="217"/>
      <c r="CB1603" s="217"/>
      <c r="CC1603" s="217"/>
      <c r="CD1603" s="217"/>
      <c r="CE1603" s="311"/>
      <c r="CF1603" s="311" t="str">
        <f>IFERROR(ROUND(STDEV(AN1603,L1603),1),"")</f>
        <v/>
      </c>
      <c r="CG1603" s="322"/>
      <c r="CH1603" s="322"/>
      <c r="CI1603" s="322"/>
      <c r="CJ1603" s="322"/>
      <c r="CK1603" s="322"/>
      <c r="CL1603" s="322"/>
      <c r="CM1603" s="322"/>
      <c r="CN1603" s="220" t="str">
        <f>IFERROR(ROUND((SUM(#REF!)),0),"")</f>
        <v/>
      </c>
      <c r="CO1603" s="216"/>
      <c r="CP1603" s="221"/>
      <c r="CQ1603" s="222"/>
      <c r="CR1603" s="196"/>
      <c r="CS1603" s="196"/>
      <c r="CT1603" s="196"/>
      <c r="CU1603" s="196"/>
      <c r="CV1603" s="196"/>
      <c r="CW1603" s="306">
        <f>AV1603+BH1603</f>
        <v>0</v>
      </c>
      <c r="CX1603" s="12">
        <f>SUM(BI1603:BQ1603,AW1603:BE1603)</f>
        <v>0</v>
      </c>
      <c r="CY1603" s="314" t="str">
        <f>IFERROR(ROUND(CX1603/K1603,0),"")</f>
        <v/>
      </c>
      <c r="CZ1603" s="314" t="str">
        <f>IFERROR(ROUND(CY1603/#REF!,1),"")</f>
        <v/>
      </c>
      <c r="DA1603" s="306" t="str">
        <f t="shared" si="178"/>
        <v/>
      </c>
      <c r="DB1603" s="316" t="str">
        <f t="shared" si="179"/>
        <v/>
      </c>
      <c r="DC1603" s="193"/>
      <c r="DD1603" s="12" t="str">
        <f>IFERROR(#REF!-AP1603,"")</f>
        <v/>
      </c>
      <c r="DE1603" s="193"/>
      <c r="DF1603" s="305" t="str">
        <f>IFERROR(#REF!-L1603,"")</f>
        <v/>
      </c>
      <c r="DG1603" s="311" t="e">
        <f>IF(#REF!&gt;AQ1603,0,1)</f>
        <v>#REF!</v>
      </c>
      <c r="DH1603" s="320">
        <f>IF(AN1603&lt;M1603,0,1)</f>
        <v>1</v>
      </c>
      <c r="DI1603" s="320">
        <f>IF(AN1603&gt;N1603,0,1)</f>
        <v>1</v>
      </c>
    </row>
    <row r="1604" spans="3:113" ht="20.25" x14ac:dyDescent="0.2">
      <c r="C1604" s="214"/>
      <c r="G1604" s="207"/>
      <c r="H1604" s="314"/>
      <c r="I1604" s="314"/>
      <c r="J1604" s="314"/>
      <c r="K1604" s="314"/>
      <c r="L1604" s="208"/>
      <c r="M1604" s="209"/>
      <c r="N1604" s="210"/>
      <c r="O1604" s="194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5"/>
      <c r="Z1604" s="195"/>
      <c r="AA1604" s="194"/>
      <c r="AB1604" s="194"/>
      <c r="AC1604" s="194"/>
      <c r="AD1604" s="194"/>
      <c r="AE1604" s="194"/>
      <c r="AF1604" s="194"/>
      <c r="AG1604" s="194"/>
      <c r="AH1604" s="194"/>
      <c r="AI1604" s="194"/>
      <c r="AJ1604" s="194"/>
      <c r="AK1604" s="195"/>
      <c r="AL1604" s="195"/>
      <c r="AM1604" s="323" t="str">
        <f t="shared" si="180"/>
        <v/>
      </c>
      <c r="AN1604" s="323" t="str">
        <f t="shared" si="181"/>
        <v/>
      </c>
      <c r="AO1604" s="276" t="str">
        <f t="shared" si="182"/>
        <v/>
      </c>
      <c r="AP1604" s="218"/>
      <c r="AQ1604" s="219"/>
      <c r="AR1604" s="217" t="str">
        <f t="shared" si="183"/>
        <v/>
      </c>
      <c r="AS1604" s="217" t="str">
        <f t="shared" si="184"/>
        <v/>
      </c>
      <c r="AT1604" s="217"/>
      <c r="AU1604" s="217"/>
      <c r="AV1604" s="217"/>
      <c r="AW1604" s="217"/>
      <c r="AX1604" s="217"/>
      <c r="AY1604" s="217"/>
      <c r="AZ1604" s="217"/>
      <c r="BA1604" s="217"/>
      <c r="BB1604" s="217"/>
      <c r="BC1604" s="217"/>
      <c r="BD1604" s="217"/>
      <c r="BE1604" s="217"/>
      <c r="BF1604" s="217"/>
      <c r="BG1604" s="217"/>
      <c r="BH1604" s="217"/>
      <c r="BI1604" s="217"/>
      <c r="BJ1604" s="217"/>
      <c r="BK1604" s="217"/>
      <c r="BL1604" s="217"/>
      <c r="BM1604" s="217"/>
      <c r="BN1604" s="217"/>
      <c r="BO1604" s="217"/>
      <c r="BP1604" s="217"/>
      <c r="BQ1604" s="217"/>
      <c r="BR1604" s="311"/>
      <c r="BS1604" s="311"/>
      <c r="BT1604" s="311"/>
      <c r="BU1604" s="311"/>
      <c r="BV1604" s="311"/>
      <c r="BW1604" s="311"/>
      <c r="BX1604" s="311"/>
      <c r="BY1604" s="217"/>
      <c r="BZ1604" s="217"/>
      <c r="CA1604" s="217"/>
      <c r="CB1604" s="217"/>
      <c r="CC1604" s="217"/>
      <c r="CD1604" s="217"/>
      <c r="CE1604" s="311"/>
      <c r="CF1604" s="311" t="str">
        <f>IFERROR(ROUND(STDEV(AN1604,L1604),1),"")</f>
        <v/>
      </c>
      <c r="CG1604" s="322"/>
      <c r="CH1604" s="322"/>
      <c r="CI1604" s="322"/>
      <c r="CJ1604" s="322"/>
      <c r="CK1604" s="322"/>
      <c r="CL1604" s="322"/>
      <c r="CM1604" s="322"/>
      <c r="CN1604" s="220" t="str">
        <f>IFERROR(ROUND((SUM(#REF!)),0),"")</f>
        <v/>
      </c>
      <c r="CO1604" s="216"/>
      <c r="CP1604" s="221"/>
      <c r="CQ1604" s="222"/>
      <c r="CR1604" s="196"/>
      <c r="CS1604" s="196"/>
      <c r="CT1604" s="196"/>
      <c r="CU1604" s="196"/>
      <c r="CV1604" s="196"/>
      <c r="CW1604" s="306">
        <f>AV1604+BH1604</f>
        <v>0</v>
      </c>
      <c r="CX1604" s="12">
        <f>SUM(BI1604:BQ1604,AW1604:BE1604)</f>
        <v>0</v>
      </c>
      <c r="CY1604" s="314" t="str">
        <f>IFERROR(ROUND(CX1604/K1604,0),"")</f>
        <v/>
      </c>
      <c r="CZ1604" s="314" t="str">
        <f>IFERROR(ROUND(CY1604/#REF!,1),"")</f>
        <v/>
      </c>
      <c r="DA1604" s="306" t="str">
        <f t="shared" ref="DA1604:DA1614" si="185">IFERROR(CW1604+CY1604,"")</f>
        <v/>
      </c>
      <c r="DB1604" s="316" t="str">
        <f t="shared" ref="DB1604:DB1614" si="186">IFERROR(CY1604/DA1604,"")</f>
        <v/>
      </c>
      <c r="DC1604" s="193"/>
      <c r="DD1604" s="12" t="str">
        <f>IFERROR(#REF!-AP1604,"")</f>
        <v/>
      </c>
      <c r="DE1604" s="193"/>
      <c r="DF1604" s="305" t="str">
        <f>IFERROR(#REF!-L1604,"")</f>
        <v/>
      </c>
      <c r="DG1604" s="311" t="e">
        <f>IF(#REF!&gt;AQ1604,0,1)</f>
        <v>#REF!</v>
      </c>
      <c r="DH1604" s="320">
        <f>IF(AN1604&lt;M1604,0,1)</f>
        <v>1</v>
      </c>
      <c r="DI1604" s="320">
        <f>IF(AN1604&gt;N1604,0,1)</f>
        <v>1</v>
      </c>
    </row>
    <row r="1605" spans="3:113" ht="20.25" x14ac:dyDescent="0.2">
      <c r="C1605" s="214"/>
      <c r="G1605" s="207"/>
      <c r="H1605" s="314"/>
      <c r="I1605" s="314"/>
      <c r="J1605" s="314"/>
      <c r="K1605" s="314"/>
      <c r="L1605" s="208"/>
      <c r="M1605" s="209"/>
      <c r="N1605" s="210"/>
      <c r="O1605" s="194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5"/>
      <c r="Z1605" s="195"/>
      <c r="AA1605" s="194"/>
      <c r="AB1605" s="194"/>
      <c r="AC1605" s="194"/>
      <c r="AD1605" s="194"/>
      <c r="AE1605" s="194"/>
      <c r="AF1605" s="194"/>
      <c r="AG1605" s="194"/>
      <c r="AH1605" s="194"/>
      <c r="AI1605" s="194"/>
      <c r="AJ1605" s="194"/>
      <c r="AK1605" s="195"/>
      <c r="AL1605" s="195"/>
      <c r="AM1605" s="323" t="str">
        <f t="shared" si="180"/>
        <v/>
      </c>
      <c r="AN1605" s="323" t="str">
        <f t="shared" si="181"/>
        <v/>
      </c>
      <c r="AO1605" s="276" t="str">
        <f t="shared" si="182"/>
        <v/>
      </c>
      <c r="AP1605" s="218"/>
      <c r="AQ1605" s="219"/>
      <c r="AR1605" s="217" t="str">
        <f t="shared" si="183"/>
        <v/>
      </c>
      <c r="AS1605" s="217" t="str">
        <f t="shared" si="184"/>
        <v/>
      </c>
      <c r="AT1605" s="217"/>
      <c r="AU1605" s="217"/>
      <c r="AV1605" s="217"/>
      <c r="AW1605" s="217"/>
      <c r="AX1605" s="217"/>
      <c r="AY1605" s="217"/>
      <c r="AZ1605" s="217"/>
      <c r="BA1605" s="217"/>
      <c r="BB1605" s="217"/>
      <c r="BC1605" s="217"/>
      <c r="BD1605" s="217"/>
      <c r="BE1605" s="217"/>
      <c r="BF1605" s="217"/>
      <c r="BG1605" s="217"/>
      <c r="BH1605" s="217"/>
      <c r="BI1605" s="217"/>
      <c r="BJ1605" s="217"/>
      <c r="BK1605" s="217"/>
      <c r="BL1605" s="217"/>
      <c r="BM1605" s="217"/>
      <c r="BN1605" s="217"/>
      <c r="BO1605" s="217"/>
      <c r="BP1605" s="217"/>
      <c r="BQ1605" s="217"/>
      <c r="BR1605" s="311"/>
      <c r="BS1605" s="311"/>
      <c r="BT1605" s="311"/>
      <c r="BU1605" s="311"/>
      <c r="BV1605" s="311"/>
      <c r="BW1605" s="311"/>
      <c r="BX1605" s="311"/>
      <c r="BY1605" s="217"/>
      <c r="BZ1605" s="217"/>
      <c r="CA1605" s="217"/>
      <c r="CB1605" s="217"/>
      <c r="CC1605" s="217"/>
      <c r="CD1605" s="217"/>
      <c r="CE1605" s="311"/>
      <c r="CF1605" s="311" t="str">
        <f>IFERROR(ROUND(STDEV(AN1605,L1605),1),"")</f>
        <v/>
      </c>
      <c r="CG1605" s="322"/>
      <c r="CH1605" s="322"/>
      <c r="CI1605" s="322"/>
      <c r="CJ1605" s="322"/>
      <c r="CK1605" s="322"/>
      <c r="CL1605" s="322"/>
      <c r="CM1605" s="322"/>
      <c r="CN1605" s="220" t="str">
        <f>IFERROR(ROUND((SUM(#REF!)),0),"")</f>
        <v/>
      </c>
      <c r="CO1605" s="216"/>
      <c r="CP1605" s="221"/>
      <c r="CQ1605" s="222"/>
      <c r="CR1605" s="196"/>
      <c r="CS1605" s="196"/>
      <c r="CT1605" s="196"/>
      <c r="CU1605" s="196"/>
      <c r="CV1605" s="196"/>
      <c r="CW1605" s="306">
        <f>AV1605+BH1605</f>
        <v>0</v>
      </c>
      <c r="CX1605" s="12">
        <f>SUM(BI1605:BQ1605,AW1605:BE1605)</f>
        <v>0</v>
      </c>
      <c r="CY1605" s="314" t="str">
        <f>IFERROR(ROUND(CX1605/K1605,0),"")</f>
        <v/>
      </c>
      <c r="CZ1605" s="314" t="str">
        <f>IFERROR(ROUND(CY1605/#REF!,1),"")</f>
        <v/>
      </c>
      <c r="DA1605" s="306" t="str">
        <f t="shared" si="185"/>
        <v/>
      </c>
      <c r="DB1605" s="316" t="str">
        <f t="shared" si="186"/>
        <v/>
      </c>
      <c r="DC1605" s="193"/>
      <c r="DD1605" s="12" t="str">
        <f>IFERROR(#REF!-AP1605,"")</f>
        <v/>
      </c>
      <c r="DE1605" s="193"/>
      <c r="DF1605" s="305" t="str">
        <f>IFERROR(#REF!-L1605,"")</f>
        <v/>
      </c>
      <c r="DG1605" s="311" t="e">
        <f>IF(#REF!&gt;AQ1605,0,1)</f>
        <v>#REF!</v>
      </c>
      <c r="DH1605" s="320">
        <f>IF(AN1605&lt;M1605,0,1)</f>
        <v>1</v>
      </c>
      <c r="DI1605" s="320">
        <f>IF(AN1605&gt;N1605,0,1)</f>
        <v>1</v>
      </c>
    </row>
    <row r="1606" spans="3:113" ht="20.25" x14ac:dyDescent="0.2">
      <c r="C1606" s="214"/>
      <c r="G1606" s="207"/>
      <c r="H1606" s="314"/>
      <c r="I1606" s="314"/>
      <c r="J1606" s="314"/>
      <c r="K1606" s="314"/>
      <c r="L1606" s="208"/>
      <c r="M1606" s="209"/>
      <c r="N1606" s="210"/>
      <c r="O1606" s="194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5"/>
      <c r="Z1606" s="195"/>
      <c r="AA1606" s="194"/>
      <c r="AB1606" s="194"/>
      <c r="AC1606" s="194"/>
      <c r="AD1606" s="194"/>
      <c r="AE1606" s="194"/>
      <c r="AF1606" s="194"/>
      <c r="AG1606" s="194"/>
      <c r="AH1606" s="194"/>
      <c r="AI1606" s="194"/>
      <c r="AJ1606" s="194"/>
      <c r="AK1606" s="195"/>
      <c r="AL1606" s="195"/>
      <c r="AM1606" s="323" t="str">
        <f t="shared" si="180"/>
        <v/>
      </c>
      <c r="AN1606" s="323" t="str">
        <f t="shared" si="181"/>
        <v/>
      </c>
      <c r="AO1606" s="276" t="str">
        <f t="shared" si="182"/>
        <v/>
      </c>
      <c r="AP1606" s="218"/>
      <c r="AQ1606" s="219"/>
      <c r="AR1606" s="217" t="str">
        <f t="shared" si="183"/>
        <v/>
      </c>
      <c r="AS1606" s="217" t="str">
        <f t="shared" si="184"/>
        <v/>
      </c>
      <c r="AT1606" s="217"/>
      <c r="AU1606" s="217"/>
      <c r="AV1606" s="217"/>
      <c r="AW1606" s="217"/>
      <c r="AX1606" s="217"/>
      <c r="AY1606" s="217"/>
      <c r="AZ1606" s="217"/>
      <c r="BA1606" s="217"/>
      <c r="BB1606" s="217"/>
      <c r="BC1606" s="217"/>
      <c r="BD1606" s="217"/>
      <c r="BE1606" s="217"/>
      <c r="BF1606" s="217"/>
      <c r="BG1606" s="217"/>
      <c r="BH1606" s="217"/>
      <c r="BI1606" s="217"/>
      <c r="BJ1606" s="217"/>
      <c r="BK1606" s="217"/>
      <c r="BL1606" s="217"/>
      <c r="BM1606" s="217"/>
      <c r="BN1606" s="217"/>
      <c r="BO1606" s="217"/>
      <c r="BP1606" s="217"/>
      <c r="BQ1606" s="217"/>
      <c r="BR1606" s="311"/>
      <c r="BS1606" s="311"/>
      <c r="BT1606" s="311"/>
      <c r="BU1606" s="311"/>
      <c r="BV1606" s="311"/>
      <c r="BW1606" s="311"/>
      <c r="BX1606" s="311"/>
      <c r="BY1606" s="217"/>
      <c r="BZ1606" s="217"/>
      <c r="CA1606" s="217"/>
      <c r="CB1606" s="217"/>
      <c r="CC1606" s="217"/>
      <c r="CD1606" s="217"/>
      <c r="CE1606" s="311"/>
      <c r="CF1606" s="311" t="str">
        <f>IFERROR(ROUND(STDEV(AN1606,L1606),1),"")</f>
        <v/>
      </c>
      <c r="CG1606" s="322"/>
      <c r="CH1606" s="322"/>
      <c r="CI1606" s="322"/>
      <c r="CJ1606" s="322"/>
      <c r="CK1606" s="322"/>
      <c r="CL1606" s="322"/>
      <c r="CM1606" s="322"/>
      <c r="CN1606" s="220" t="str">
        <f>IFERROR(ROUND((SUM(#REF!)),0),"")</f>
        <v/>
      </c>
      <c r="CO1606" s="216"/>
      <c r="CP1606" s="221"/>
      <c r="CQ1606" s="222"/>
      <c r="CR1606" s="196"/>
      <c r="CS1606" s="196"/>
      <c r="CT1606" s="196"/>
      <c r="CU1606" s="196"/>
      <c r="CV1606" s="196"/>
      <c r="CW1606" s="306">
        <f>AV1606+BH1606</f>
        <v>0</v>
      </c>
      <c r="CX1606" s="12">
        <f>SUM(BI1606:BQ1606,AW1606:BE1606)</f>
        <v>0</v>
      </c>
      <c r="CY1606" s="314" t="str">
        <f>IFERROR(ROUND(CX1606/K1606,0),"")</f>
        <v/>
      </c>
      <c r="CZ1606" s="314" t="str">
        <f>IFERROR(ROUND(CY1606/#REF!,1),"")</f>
        <v/>
      </c>
      <c r="DA1606" s="306" t="str">
        <f t="shared" si="185"/>
        <v/>
      </c>
      <c r="DB1606" s="316" t="str">
        <f t="shared" si="186"/>
        <v/>
      </c>
      <c r="DC1606" s="193"/>
      <c r="DD1606" s="12" t="str">
        <f>IFERROR(#REF!-AP1606,"")</f>
        <v/>
      </c>
      <c r="DE1606" s="193"/>
      <c r="DF1606" s="305" t="str">
        <f>IFERROR(#REF!-L1606,"")</f>
        <v/>
      </c>
      <c r="DG1606" s="311" t="e">
        <f>IF(#REF!&gt;AQ1606,0,1)</f>
        <v>#REF!</v>
      </c>
      <c r="DH1606" s="320">
        <f>IF(AN1606&lt;M1606,0,1)</f>
        <v>1</v>
      </c>
      <c r="DI1606" s="320">
        <f>IF(AN1606&gt;N1606,0,1)</f>
        <v>1</v>
      </c>
    </row>
    <row r="1607" spans="3:113" ht="20.25" x14ac:dyDescent="0.2">
      <c r="C1607" s="214"/>
      <c r="G1607" s="207"/>
      <c r="H1607" s="314"/>
      <c r="I1607" s="314"/>
      <c r="J1607" s="314"/>
      <c r="K1607" s="314"/>
      <c r="L1607" s="208"/>
      <c r="M1607" s="209"/>
      <c r="N1607" s="210"/>
      <c r="O1607" s="194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5"/>
      <c r="Z1607" s="195"/>
      <c r="AA1607" s="194"/>
      <c r="AB1607" s="194"/>
      <c r="AC1607" s="194"/>
      <c r="AD1607" s="194"/>
      <c r="AE1607" s="194"/>
      <c r="AF1607" s="194"/>
      <c r="AG1607" s="194"/>
      <c r="AH1607" s="194"/>
      <c r="AI1607" s="194"/>
      <c r="AJ1607" s="194"/>
      <c r="AK1607" s="195"/>
      <c r="AL1607" s="195"/>
      <c r="AM1607" s="194" t="str">
        <f t="shared" si="180"/>
        <v/>
      </c>
      <c r="AN1607" s="194" t="str">
        <f t="shared" si="181"/>
        <v/>
      </c>
      <c r="AO1607" s="276" t="str">
        <f t="shared" si="182"/>
        <v/>
      </c>
      <c r="AP1607" s="218"/>
      <c r="AQ1607" s="219"/>
      <c r="AR1607" s="217" t="str">
        <f t="shared" si="183"/>
        <v/>
      </c>
      <c r="AS1607" s="217" t="str">
        <f t="shared" si="184"/>
        <v/>
      </c>
      <c r="AT1607" s="217"/>
      <c r="AU1607" s="217"/>
      <c r="AV1607" s="217"/>
      <c r="AW1607" s="217"/>
      <c r="AX1607" s="217"/>
      <c r="AY1607" s="217"/>
      <c r="AZ1607" s="217"/>
      <c r="BA1607" s="217"/>
      <c r="BB1607" s="217"/>
      <c r="BC1607" s="217"/>
      <c r="BD1607" s="217"/>
      <c r="BE1607" s="217"/>
      <c r="BF1607" s="217"/>
      <c r="BG1607" s="217"/>
      <c r="BH1607" s="217"/>
      <c r="BI1607" s="217"/>
      <c r="BJ1607" s="217"/>
      <c r="BK1607" s="217"/>
      <c r="BL1607" s="217"/>
      <c r="BM1607" s="217"/>
      <c r="BN1607" s="217"/>
      <c r="BO1607" s="217"/>
      <c r="BP1607" s="217"/>
      <c r="BQ1607" s="217"/>
      <c r="BR1607" s="311"/>
      <c r="BS1607" s="311"/>
      <c r="BT1607" s="311"/>
      <c r="BU1607" s="311"/>
      <c r="BV1607" s="311"/>
      <c r="BW1607" s="311"/>
      <c r="BX1607" s="311"/>
      <c r="BY1607" s="217"/>
      <c r="BZ1607" s="217"/>
      <c r="CA1607" s="217"/>
      <c r="CB1607" s="217"/>
      <c r="CC1607" s="217"/>
      <c r="CD1607" s="217"/>
      <c r="CE1607" s="311"/>
      <c r="CF1607" s="311" t="str">
        <f>IFERROR(ROUND(STDEV(AN1607,L1607),1),"")</f>
        <v/>
      </c>
      <c r="CG1607" s="322"/>
      <c r="CH1607" s="322"/>
      <c r="CI1607" s="322"/>
      <c r="CJ1607" s="322"/>
      <c r="CK1607" s="322"/>
      <c r="CL1607" s="322"/>
      <c r="CM1607" s="322"/>
      <c r="CN1607" s="220" t="str">
        <f>IFERROR(ROUND((SUM(#REF!)),0),"")</f>
        <v/>
      </c>
      <c r="CO1607" s="216"/>
      <c r="CP1607" s="221"/>
      <c r="CQ1607" s="222"/>
      <c r="CR1607" s="196"/>
      <c r="CS1607" s="196"/>
      <c r="CT1607" s="196"/>
      <c r="CU1607" s="196"/>
      <c r="CV1607" s="196"/>
      <c r="CW1607" s="306">
        <f>AV1607+BH1607</f>
        <v>0</v>
      </c>
      <c r="CX1607" s="12">
        <f>SUM(BI1607:BQ1607,AW1607:BE1607)</f>
        <v>0</v>
      </c>
      <c r="CY1607" s="314" t="str">
        <f>IFERROR(ROUND(CX1607/K1607,0),"")</f>
        <v/>
      </c>
      <c r="CZ1607" s="314" t="str">
        <f>IFERROR(ROUND(CY1607/#REF!,1),"")</f>
        <v/>
      </c>
      <c r="DA1607" s="306" t="str">
        <f t="shared" si="185"/>
        <v/>
      </c>
      <c r="DB1607" s="316" t="str">
        <f t="shared" si="186"/>
        <v/>
      </c>
      <c r="DC1607" s="193"/>
      <c r="DD1607" s="12" t="str">
        <f>IFERROR(#REF!-AP1607,"")</f>
        <v/>
      </c>
      <c r="DE1607" s="193"/>
      <c r="DF1607" s="305" t="str">
        <f>IFERROR(#REF!-L1607,"")</f>
        <v/>
      </c>
      <c r="DG1607" s="311" t="e">
        <f>IF(#REF!&gt;AQ1607,0,1)</f>
        <v>#REF!</v>
      </c>
      <c r="DH1607" s="320">
        <f>IF(AN1607&lt;M1607,0,1)</f>
        <v>1</v>
      </c>
      <c r="DI1607" s="320">
        <f>IF(AN1607&gt;N1607,0,1)</f>
        <v>1</v>
      </c>
    </row>
    <row r="1608" spans="3:113" ht="20.25" x14ac:dyDescent="0.2">
      <c r="C1608" s="214"/>
      <c r="G1608" s="207"/>
      <c r="H1608" s="314"/>
      <c r="I1608" s="314"/>
      <c r="J1608" s="314"/>
      <c r="K1608" s="314"/>
      <c r="L1608" s="208"/>
      <c r="M1608" s="209"/>
      <c r="N1608" s="210"/>
      <c r="O1608" s="194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5"/>
      <c r="Z1608" s="195"/>
      <c r="AA1608" s="194"/>
      <c r="AB1608" s="194"/>
      <c r="AC1608" s="194"/>
      <c r="AD1608" s="194"/>
      <c r="AE1608" s="194"/>
      <c r="AF1608" s="194"/>
      <c r="AG1608" s="194"/>
      <c r="AH1608" s="194"/>
      <c r="AI1608" s="194"/>
      <c r="AJ1608" s="194"/>
      <c r="AK1608" s="195"/>
      <c r="AL1608" s="195"/>
      <c r="AM1608" s="194" t="str">
        <f t="shared" si="180"/>
        <v/>
      </c>
      <c r="AN1608" s="194" t="str">
        <f t="shared" si="181"/>
        <v/>
      </c>
      <c r="AO1608" s="276" t="str">
        <f t="shared" si="182"/>
        <v/>
      </c>
      <c r="AP1608" s="218"/>
      <c r="AQ1608" s="219"/>
      <c r="AR1608" s="217" t="str">
        <f t="shared" si="183"/>
        <v/>
      </c>
      <c r="AS1608" s="217" t="str">
        <f t="shared" si="184"/>
        <v/>
      </c>
      <c r="AT1608" s="217"/>
      <c r="AU1608" s="217"/>
      <c r="AV1608" s="217"/>
      <c r="AW1608" s="217"/>
      <c r="AX1608" s="217"/>
      <c r="AY1608" s="217"/>
      <c r="AZ1608" s="217"/>
      <c r="BA1608" s="217"/>
      <c r="BB1608" s="217"/>
      <c r="BC1608" s="217"/>
      <c r="BD1608" s="217"/>
      <c r="BE1608" s="217"/>
      <c r="BF1608" s="217"/>
      <c r="BG1608" s="217"/>
      <c r="BH1608" s="217"/>
      <c r="BI1608" s="217"/>
      <c r="BJ1608" s="217"/>
      <c r="BK1608" s="217"/>
      <c r="BL1608" s="217"/>
      <c r="BM1608" s="217"/>
      <c r="BN1608" s="217"/>
      <c r="BO1608" s="217"/>
      <c r="BP1608" s="217"/>
      <c r="BQ1608" s="217"/>
      <c r="BR1608" s="311"/>
      <c r="BS1608" s="311"/>
      <c r="BT1608" s="311"/>
      <c r="BU1608" s="311"/>
      <c r="BV1608" s="311"/>
      <c r="BW1608" s="311"/>
      <c r="BX1608" s="311"/>
      <c r="BY1608" s="217"/>
      <c r="BZ1608" s="217"/>
      <c r="CA1608" s="217"/>
      <c r="CB1608" s="217"/>
      <c r="CC1608" s="217"/>
      <c r="CD1608" s="217"/>
      <c r="CE1608" s="311"/>
      <c r="CF1608" s="311" t="str">
        <f>IFERROR(ROUND(STDEV(AN1608,L1608),1),"")</f>
        <v/>
      </c>
      <c r="CG1608" s="322"/>
      <c r="CH1608" s="322"/>
      <c r="CI1608" s="322"/>
      <c r="CJ1608" s="322"/>
      <c r="CK1608" s="322"/>
      <c r="CL1608" s="322"/>
      <c r="CM1608" s="322"/>
      <c r="CN1608" s="220" t="str">
        <f>IFERROR(ROUND((SUM(#REF!)),0),"")</f>
        <v/>
      </c>
      <c r="CO1608" s="216"/>
      <c r="CP1608" s="221"/>
      <c r="CQ1608" s="222"/>
      <c r="CR1608" s="196"/>
      <c r="CS1608" s="196"/>
      <c r="CT1608" s="196"/>
      <c r="CU1608" s="196"/>
      <c r="CV1608" s="196"/>
      <c r="CW1608" s="306">
        <f>AV1608+BH1608</f>
        <v>0</v>
      </c>
      <c r="CX1608" s="12">
        <f>SUM(BI1608:BQ1608,AW1608:BE1608)</f>
        <v>0</v>
      </c>
      <c r="CY1608" s="314" t="str">
        <f>IFERROR(ROUND(CX1608/K1608,0),"")</f>
        <v/>
      </c>
      <c r="CZ1608" s="314" t="str">
        <f>IFERROR(ROUND(CY1608/#REF!,1),"")</f>
        <v/>
      </c>
      <c r="DA1608" s="306" t="str">
        <f t="shared" si="185"/>
        <v/>
      </c>
      <c r="DB1608" s="316" t="str">
        <f t="shared" si="186"/>
        <v/>
      </c>
      <c r="DC1608" s="193"/>
      <c r="DD1608" s="12" t="str">
        <f>IFERROR(#REF!-AP1608,"")</f>
        <v/>
      </c>
      <c r="DE1608" s="193"/>
      <c r="DF1608" s="305" t="str">
        <f>IFERROR(#REF!-L1608,"")</f>
        <v/>
      </c>
      <c r="DG1608" s="311" t="e">
        <f>IF(#REF!&gt;AQ1608,0,1)</f>
        <v>#REF!</v>
      </c>
      <c r="DH1608" s="320">
        <f>IF(AN1608&lt;M1608,0,1)</f>
        <v>1</v>
      </c>
      <c r="DI1608" s="320">
        <f>IF(AN1608&gt;N1608,0,1)</f>
        <v>1</v>
      </c>
    </row>
    <row r="1609" spans="3:113" ht="20.25" x14ac:dyDescent="0.2">
      <c r="C1609" s="214"/>
      <c r="G1609" s="207"/>
      <c r="H1609" s="314"/>
      <c r="I1609" s="314"/>
      <c r="J1609" s="314"/>
      <c r="K1609" s="314"/>
      <c r="L1609" s="208"/>
      <c r="M1609" s="209"/>
      <c r="N1609" s="210"/>
      <c r="O1609" s="194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5"/>
      <c r="Z1609" s="195"/>
      <c r="AA1609" s="194"/>
      <c r="AB1609" s="194"/>
      <c r="AC1609" s="194"/>
      <c r="AD1609" s="194"/>
      <c r="AE1609" s="194"/>
      <c r="AF1609" s="194"/>
      <c r="AG1609" s="194"/>
      <c r="AH1609" s="194"/>
      <c r="AI1609" s="194"/>
      <c r="AJ1609" s="194"/>
      <c r="AK1609" s="195"/>
      <c r="AL1609" s="195"/>
      <c r="AM1609" s="194" t="str">
        <f t="shared" si="180"/>
        <v/>
      </c>
      <c r="AN1609" s="194" t="str">
        <f t="shared" si="181"/>
        <v/>
      </c>
      <c r="AO1609" s="276" t="str">
        <f t="shared" si="182"/>
        <v/>
      </c>
      <c r="AP1609" s="218"/>
      <c r="AQ1609" s="219"/>
      <c r="AR1609" s="217" t="str">
        <f t="shared" si="183"/>
        <v/>
      </c>
      <c r="AS1609" s="217" t="str">
        <f t="shared" si="184"/>
        <v/>
      </c>
      <c r="AT1609" s="217"/>
      <c r="AU1609" s="217"/>
      <c r="AV1609" s="217"/>
      <c r="AW1609" s="217"/>
      <c r="AX1609" s="217"/>
      <c r="AY1609" s="217"/>
      <c r="AZ1609" s="217"/>
      <c r="BA1609" s="217"/>
      <c r="BB1609" s="217"/>
      <c r="BC1609" s="217"/>
      <c r="BD1609" s="217"/>
      <c r="BE1609" s="217"/>
      <c r="BF1609" s="217"/>
      <c r="BG1609" s="217"/>
      <c r="BH1609" s="217"/>
      <c r="BI1609" s="217"/>
      <c r="BJ1609" s="217"/>
      <c r="BK1609" s="217"/>
      <c r="BL1609" s="217"/>
      <c r="BM1609" s="217"/>
      <c r="BN1609" s="217"/>
      <c r="BO1609" s="217"/>
      <c r="BP1609" s="217"/>
      <c r="BQ1609" s="217"/>
      <c r="BR1609" s="311"/>
      <c r="BS1609" s="311"/>
      <c r="BT1609" s="311"/>
      <c r="BU1609" s="311"/>
      <c r="BV1609" s="311"/>
      <c r="BW1609" s="311"/>
      <c r="BX1609" s="311"/>
      <c r="BY1609" s="217"/>
      <c r="BZ1609" s="217"/>
      <c r="CA1609" s="217"/>
      <c r="CB1609" s="217"/>
      <c r="CC1609" s="217"/>
      <c r="CD1609" s="217"/>
      <c r="CE1609" s="311"/>
      <c r="CF1609" s="311" t="str">
        <f>IFERROR(ROUND(STDEV(AN1609,L1609),1),"")</f>
        <v/>
      </c>
      <c r="CG1609" s="322"/>
      <c r="CH1609" s="322"/>
      <c r="CI1609" s="322"/>
      <c r="CJ1609" s="322"/>
      <c r="CK1609" s="322"/>
      <c r="CL1609" s="322"/>
      <c r="CM1609" s="322"/>
      <c r="CN1609" s="220" t="str">
        <f>IFERROR(ROUND((SUM(#REF!)),0),"")</f>
        <v/>
      </c>
      <c r="CO1609" s="216"/>
      <c r="CP1609" s="221"/>
      <c r="CQ1609" s="222"/>
      <c r="CR1609" s="196"/>
      <c r="CS1609" s="196"/>
      <c r="CT1609" s="196"/>
      <c r="CU1609" s="196"/>
      <c r="CV1609" s="196"/>
      <c r="CW1609" s="306">
        <f>AV1609+BH1609</f>
        <v>0</v>
      </c>
      <c r="CX1609" s="12">
        <f>SUM(BI1609:BQ1609,AW1609:BE1609)</f>
        <v>0</v>
      </c>
      <c r="CY1609" s="314" t="str">
        <f>IFERROR(ROUND(CX1609/K1609,0),"")</f>
        <v/>
      </c>
      <c r="CZ1609" s="314" t="str">
        <f>IFERROR(ROUND(CY1609/#REF!,1),"")</f>
        <v/>
      </c>
      <c r="DA1609" s="306" t="str">
        <f t="shared" si="185"/>
        <v/>
      </c>
      <c r="DB1609" s="316" t="str">
        <f t="shared" si="186"/>
        <v/>
      </c>
      <c r="DC1609" s="193"/>
      <c r="DD1609" s="12" t="str">
        <f>IFERROR(#REF!-AP1609,"")</f>
        <v/>
      </c>
      <c r="DE1609" s="193"/>
      <c r="DF1609" s="305" t="str">
        <f>IFERROR(#REF!-L1609,"")</f>
        <v/>
      </c>
      <c r="DG1609" s="311" t="e">
        <f>IF(#REF!&gt;AQ1609,0,1)</f>
        <v>#REF!</v>
      </c>
      <c r="DH1609" s="320">
        <f>IF(AN1609&lt;M1609,0,1)</f>
        <v>1</v>
      </c>
      <c r="DI1609" s="320">
        <f>IF(AN1609&gt;N1609,0,1)</f>
        <v>1</v>
      </c>
    </row>
    <row r="1610" spans="3:113" ht="20.25" x14ac:dyDescent="0.2">
      <c r="C1610" s="214"/>
      <c r="G1610" s="207"/>
      <c r="H1610" s="314"/>
      <c r="I1610" s="314"/>
      <c r="J1610" s="314"/>
      <c r="K1610" s="314"/>
      <c r="L1610" s="208"/>
      <c r="M1610" s="209"/>
      <c r="N1610" s="210"/>
      <c r="O1610" s="194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5"/>
      <c r="Z1610" s="195"/>
      <c r="AA1610" s="194"/>
      <c r="AB1610" s="194"/>
      <c r="AC1610" s="194"/>
      <c r="AD1610" s="194"/>
      <c r="AE1610" s="194"/>
      <c r="AF1610" s="194"/>
      <c r="AG1610" s="194"/>
      <c r="AH1610" s="194"/>
      <c r="AI1610" s="194"/>
      <c r="AJ1610" s="194"/>
      <c r="AK1610" s="195"/>
      <c r="AL1610" s="195"/>
      <c r="AM1610" s="194" t="str">
        <f t="shared" si="180"/>
        <v/>
      </c>
      <c r="AN1610" s="194" t="str">
        <f t="shared" si="181"/>
        <v/>
      </c>
      <c r="AO1610" s="276" t="str">
        <f t="shared" si="182"/>
        <v/>
      </c>
      <c r="AP1610" s="218"/>
      <c r="AQ1610" s="219"/>
      <c r="AR1610" s="217" t="str">
        <f t="shared" si="183"/>
        <v/>
      </c>
      <c r="AS1610" s="217" t="str">
        <f t="shared" si="184"/>
        <v/>
      </c>
      <c r="AT1610" s="217"/>
      <c r="AU1610" s="217"/>
      <c r="AV1610" s="217"/>
      <c r="AW1610" s="217"/>
      <c r="AX1610" s="217"/>
      <c r="AY1610" s="217"/>
      <c r="AZ1610" s="217"/>
      <c r="BA1610" s="217"/>
      <c r="BB1610" s="217"/>
      <c r="BC1610" s="217"/>
      <c r="BD1610" s="217"/>
      <c r="BE1610" s="217"/>
      <c r="BF1610" s="217"/>
      <c r="BG1610" s="217"/>
      <c r="BH1610" s="217"/>
      <c r="BI1610" s="217"/>
      <c r="BJ1610" s="217"/>
      <c r="BK1610" s="217"/>
      <c r="BL1610" s="217"/>
      <c r="BM1610" s="217"/>
      <c r="BN1610" s="217"/>
      <c r="BO1610" s="217"/>
      <c r="BP1610" s="217"/>
      <c r="BQ1610" s="217"/>
      <c r="BR1610" s="311"/>
      <c r="BS1610" s="311"/>
      <c r="BT1610" s="311"/>
      <c r="BU1610" s="311"/>
      <c r="BV1610" s="311"/>
      <c r="BW1610" s="311"/>
      <c r="BX1610" s="311"/>
      <c r="BY1610" s="217"/>
      <c r="BZ1610" s="217"/>
      <c r="CA1610" s="217"/>
      <c r="CB1610" s="217"/>
      <c r="CC1610" s="217"/>
      <c r="CD1610" s="217"/>
      <c r="CE1610" s="311"/>
      <c r="CF1610" s="311" t="str">
        <f>IFERROR(ROUND(STDEV(AN1610,L1610),1),"")</f>
        <v/>
      </c>
      <c r="CG1610" s="322"/>
      <c r="CH1610" s="322"/>
      <c r="CI1610" s="322"/>
      <c r="CJ1610" s="322"/>
      <c r="CK1610" s="322"/>
      <c r="CL1610" s="322"/>
      <c r="CM1610" s="322"/>
      <c r="CN1610" s="220" t="str">
        <f>IFERROR(ROUND((SUM(#REF!)),0),"")</f>
        <v/>
      </c>
      <c r="CO1610" s="216"/>
      <c r="CP1610" s="221"/>
      <c r="CQ1610" s="222"/>
      <c r="CR1610" s="196"/>
      <c r="CS1610" s="196"/>
      <c r="CT1610" s="196"/>
      <c r="CU1610" s="196"/>
      <c r="CV1610" s="196"/>
      <c r="CW1610" s="306">
        <f>AV1610+BH1610</f>
        <v>0</v>
      </c>
      <c r="CX1610" s="12">
        <f>SUM(BI1610:BQ1610,AW1610:BE1610)</f>
        <v>0</v>
      </c>
      <c r="CY1610" s="314" t="str">
        <f>IFERROR(ROUND(CX1610/K1610,0),"")</f>
        <v/>
      </c>
      <c r="CZ1610" s="314" t="str">
        <f>IFERROR(ROUND(CY1610/#REF!,1),"")</f>
        <v/>
      </c>
      <c r="DA1610" s="306" t="str">
        <f t="shared" si="185"/>
        <v/>
      </c>
      <c r="DB1610" s="316" t="str">
        <f t="shared" si="186"/>
        <v/>
      </c>
      <c r="DC1610" s="193"/>
      <c r="DD1610" s="12" t="str">
        <f>IFERROR(#REF!-AP1610,"")</f>
        <v/>
      </c>
      <c r="DE1610" s="193"/>
      <c r="DF1610" s="305" t="str">
        <f>IFERROR(#REF!-L1610,"")</f>
        <v/>
      </c>
      <c r="DG1610" s="311" t="e">
        <f>IF(#REF!&gt;AQ1610,0,1)</f>
        <v>#REF!</v>
      </c>
      <c r="DH1610" s="320">
        <f>IF(AN1610&lt;M1610,0,1)</f>
        <v>1</v>
      </c>
      <c r="DI1610" s="320">
        <f>IF(AN1610&gt;N1610,0,1)</f>
        <v>1</v>
      </c>
    </row>
    <row r="1611" spans="3:113" ht="20.25" x14ac:dyDescent="0.2">
      <c r="C1611" s="214"/>
      <c r="G1611" s="207"/>
      <c r="H1611" s="314"/>
      <c r="I1611" s="314"/>
      <c r="J1611" s="314"/>
      <c r="K1611" s="314"/>
      <c r="L1611" s="208"/>
      <c r="M1611" s="209"/>
      <c r="N1611" s="210"/>
      <c r="O1611" s="194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5"/>
      <c r="Z1611" s="195"/>
      <c r="AA1611" s="194"/>
      <c r="AB1611" s="194"/>
      <c r="AC1611" s="194"/>
      <c r="AD1611" s="194"/>
      <c r="AE1611" s="194"/>
      <c r="AF1611" s="194"/>
      <c r="AG1611" s="194"/>
      <c r="AH1611" s="194"/>
      <c r="AI1611" s="194"/>
      <c r="AJ1611" s="194"/>
      <c r="AK1611" s="195"/>
      <c r="AL1611" s="195"/>
      <c r="AM1611" s="194" t="str">
        <f t="shared" si="180"/>
        <v/>
      </c>
      <c r="AN1611" s="194" t="str">
        <f t="shared" si="181"/>
        <v/>
      </c>
      <c r="AO1611" s="276" t="str">
        <f t="shared" si="182"/>
        <v/>
      </c>
      <c r="AP1611" s="218"/>
      <c r="AQ1611" s="219"/>
      <c r="AR1611" s="217" t="str">
        <f t="shared" si="183"/>
        <v/>
      </c>
      <c r="AS1611" s="217" t="str">
        <f t="shared" si="184"/>
        <v/>
      </c>
      <c r="AT1611" s="217"/>
      <c r="AU1611" s="217"/>
      <c r="AV1611" s="217"/>
      <c r="AW1611" s="217"/>
      <c r="AX1611" s="217"/>
      <c r="AY1611" s="217"/>
      <c r="AZ1611" s="217"/>
      <c r="BA1611" s="217"/>
      <c r="BB1611" s="217"/>
      <c r="BC1611" s="217"/>
      <c r="BD1611" s="217"/>
      <c r="BE1611" s="217"/>
      <c r="BF1611" s="217"/>
      <c r="BG1611" s="217"/>
      <c r="BH1611" s="217"/>
      <c r="BI1611" s="217"/>
      <c r="BJ1611" s="217"/>
      <c r="BK1611" s="217"/>
      <c r="BL1611" s="217"/>
      <c r="BM1611" s="217"/>
      <c r="BN1611" s="217"/>
      <c r="BO1611" s="217"/>
      <c r="BP1611" s="217"/>
      <c r="BQ1611" s="217"/>
      <c r="BR1611" s="311"/>
      <c r="BS1611" s="311"/>
      <c r="BT1611" s="311"/>
      <c r="BU1611" s="311"/>
      <c r="BV1611" s="311"/>
      <c r="BW1611" s="311"/>
      <c r="BX1611" s="311"/>
      <c r="BY1611" s="217"/>
      <c r="BZ1611" s="217"/>
      <c r="CA1611" s="217"/>
      <c r="CB1611" s="217"/>
      <c r="CC1611" s="217"/>
      <c r="CD1611" s="217"/>
      <c r="CE1611" s="311"/>
      <c r="CF1611" s="311" t="str">
        <f>IFERROR(ROUND(STDEV(AN1611,L1611),1),"")</f>
        <v/>
      </c>
      <c r="CG1611" s="322"/>
      <c r="CH1611" s="322"/>
      <c r="CI1611" s="322"/>
      <c r="CJ1611" s="322"/>
      <c r="CK1611" s="322"/>
      <c r="CL1611" s="322"/>
      <c r="CM1611" s="322"/>
      <c r="CN1611" s="220" t="str">
        <f>IFERROR(ROUND((SUM(#REF!)),0),"")</f>
        <v/>
      </c>
      <c r="CO1611" s="216"/>
      <c r="CP1611" s="221"/>
      <c r="CQ1611" s="222"/>
      <c r="CR1611" s="196"/>
      <c r="CS1611" s="196"/>
      <c r="CT1611" s="196"/>
      <c r="CU1611" s="196"/>
      <c r="CV1611" s="196"/>
      <c r="CW1611" s="306">
        <f>AV1611+BH1611</f>
        <v>0</v>
      </c>
      <c r="CX1611" s="12">
        <f>SUM(BI1611:BQ1611,AW1611:BE1611)</f>
        <v>0</v>
      </c>
      <c r="CY1611" s="314" t="str">
        <f>IFERROR(ROUND(CX1611/K1611,0),"")</f>
        <v/>
      </c>
      <c r="CZ1611" s="314" t="str">
        <f>IFERROR(ROUND(CY1611/#REF!,1),"")</f>
        <v/>
      </c>
      <c r="DA1611" s="306" t="str">
        <f t="shared" si="185"/>
        <v/>
      </c>
      <c r="DB1611" s="316" t="str">
        <f t="shared" si="186"/>
        <v/>
      </c>
      <c r="DC1611" s="193"/>
      <c r="DD1611" s="12" t="str">
        <f>IFERROR(#REF!-AP1611,"")</f>
        <v/>
      </c>
      <c r="DE1611" s="193"/>
      <c r="DF1611" s="305" t="str">
        <f>IFERROR(#REF!-L1611,"")</f>
        <v/>
      </c>
      <c r="DG1611" s="311" t="e">
        <f>IF(#REF!&gt;AQ1611,0,1)</f>
        <v>#REF!</v>
      </c>
      <c r="DH1611" s="320">
        <f>IF(AN1611&lt;M1611,0,1)</f>
        <v>1</v>
      </c>
      <c r="DI1611" s="320">
        <f>IF(AN1611&gt;N1611,0,1)</f>
        <v>1</v>
      </c>
    </row>
    <row r="1612" spans="3:113" ht="20.25" x14ac:dyDescent="0.2">
      <c r="C1612" s="214"/>
      <c r="G1612" s="207"/>
      <c r="H1612" s="314"/>
      <c r="I1612" s="314"/>
      <c r="J1612" s="314"/>
      <c r="K1612" s="314"/>
      <c r="L1612" s="208"/>
      <c r="M1612" s="209"/>
      <c r="N1612" s="210"/>
      <c r="O1612" s="194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5"/>
      <c r="Z1612" s="195"/>
      <c r="AA1612" s="194"/>
      <c r="AB1612" s="194"/>
      <c r="AC1612" s="194"/>
      <c r="AD1612" s="194"/>
      <c r="AE1612" s="194"/>
      <c r="AF1612" s="194"/>
      <c r="AG1612" s="194"/>
      <c r="AH1612" s="194"/>
      <c r="AI1612" s="194"/>
      <c r="AJ1612" s="194"/>
      <c r="AK1612" s="195"/>
      <c r="AL1612" s="195"/>
      <c r="AM1612" s="194" t="str">
        <f t="shared" si="180"/>
        <v/>
      </c>
      <c r="AN1612" s="194" t="str">
        <f t="shared" si="181"/>
        <v/>
      </c>
      <c r="AO1612" s="276" t="str">
        <f t="shared" si="182"/>
        <v/>
      </c>
      <c r="AP1612" s="218"/>
      <c r="AQ1612" s="219"/>
      <c r="AR1612" s="217" t="str">
        <f t="shared" si="183"/>
        <v/>
      </c>
      <c r="AS1612" s="217" t="str">
        <f t="shared" si="184"/>
        <v/>
      </c>
      <c r="AT1612" s="217"/>
      <c r="AU1612" s="217"/>
      <c r="AV1612" s="217"/>
      <c r="AW1612" s="217"/>
      <c r="AX1612" s="217"/>
      <c r="AY1612" s="217"/>
      <c r="AZ1612" s="217"/>
      <c r="BA1612" s="217"/>
      <c r="BB1612" s="217"/>
      <c r="BC1612" s="217"/>
      <c r="BD1612" s="217"/>
      <c r="BE1612" s="217"/>
      <c r="BF1612" s="217"/>
      <c r="BG1612" s="217"/>
      <c r="BH1612" s="217"/>
      <c r="BI1612" s="217"/>
      <c r="BJ1612" s="217"/>
      <c r="BK1612" s="217"/>
      <c r="BL1612" s="217"/>
      <c r="BM1612" s="217"/>
      <c r="BN1612" s="217"/>
      <c r="BO1612" s="217"/>
      <c r="BP1612" s="217"/>
      <c r="BQ1612" s="217"/>
      <c r="BR1612" s="311"/>
      <c r="BS1612" s="311"/>
      <c r="BT1612" s="311"/>
      <c r="BU1612" s="311"/>
      <c r="BV1612" s="311"/>
      <c r="BW1612" s="311"/>
      <c r="BX1612" s="311"/>
      <c r="BY1612" s="217"/>
      <c r="BZ1612" s="217"/>
      <c r="CA1612" s="217"/>
      <c r="CB1612" s="217"/>
      <c r="CC1612" s="217"/>
      <c r="CD1612" s="217"/>
      <c r="CE1612" s="311"/>
      <c r="CF1612" s="311" t="str">
        <f>IFERROR(ROUND(STDEV(AN1612,L1612),1),"")</f>
        <v/>
      </c>
      <c r="CG1612" s="322"/>
      <c r="CH1612" s="322"/>
      <c r="CI1612" s="322"/>
      <c r="CJ1612" s="322"/>
      <c r="CK1612" s="322"/>
      <c r="CL1612" s="322"/>
      <c r="CM1612" s="322"/>
      <c r="CN1612" s="220" t="str">
        <f>IFERROR(ROUND((SUM(#REF!)),0),"")</f>
        <v/>
      </c>
      <c r="CO1612" s="216"/>
      <c r="CP1612" s="221"/>
      <c r="CQ1612" s="222"/>
      <c r="CR1612" s="196"/>
      <c r="CS1612" s="196"/>
      <c r="CT1612" s="196"/>
      <c r="CU1612" s="196"/>
      <c r="CV1612" s="196"/>
      <c r="CW1612" s="306">
        <f>AV1612+BH1612</f>
        <v>0</v>
      </c>
      <c r="CX1612" s="12">
        <f>SUM(BI1612:BQ1612,AW1612:BE1612)</f>
        <v>0</v>
      </c>
      <c r="CY1612" s="314" t="str">
        <f>IFERROR(ROUND(CX1612/K1612,0),"")</f>
        <v/>
      </c>
      <c r="CZ1612" s="314" t="str">
        <f>IFERROR(ROUND(CY1612/#REF!,1),"")</f>
        <v/>
      </c>
      <c r="DA1612" s="306" t="str">
        <f t="shared" si="185"/>
        <v/>
      </c>
      <c r="DB1612" s="316" t="str">
        <f t="shared" si="186"/>
        <v/>
      </c>
      <c r="DC1612" s="193"/>
      <c r="DD1612" s="12" t="str">
        <f>IFERROR(#REF!-AP1612,"")</f>
        <v/>
      </c>
      <c r="DE1612" s="193"/>
      <c r="DF1612" s="305" t="str">
        <f>IFERROR(#REF!-L1612,"")</f>
        <v/>
      </c>
      <c r="DG1612" s="311" t="e">
        <f>IF(#REF!&gt;AQ1612,0,1)</f>
        <v>#REF!</v>
      </c>
      <c r="DH1612" s="320">
        <f>IF(AN1612&lt;M1612,0,1)</f>
        <v>1</v>
      </c>
      <c r="DI1612" s="320">
        <f>IF(AN1612&gt;N1612,0,1)</f>
        <v>1</v>
      </c>
    </row>
    <row r="1613" spans="3:113" ht="20.25" x14ac:dyDescent="0.2">
      <c r="C1613" s="214"/>
      <c r="G1613" s="207"/>
      <c r="H1613" s="314"/>
      <c r="I1613" s="314"/>
      <c r="J1613" s="314"/>
      <c r="K1613" s="314"/>
      <c r="L1613" s="208"/>
      <c r="M1613" s="209"/>
      <c r="N1613" s="210"/>
      <c r="O1613" s="194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5"/>
      <c r="Z1613" s="195"/>
      <c r="AA1613" s="194"/>
      <c r="AB1613" s="194"/>
      <c r="AC1613" s="194"/>
      <c r="AD1613" s="194"/>
      <c r="AE1613" s="194"/>
      <c r="AF1613" s="194"/>
      <c r="AG1613" s="194"/>
      <c r="AH1613" s="194"/>
      <c r="AI1613" s="194"/>
      <c r="AJ1613" s="194"/>
      <c r="AK1613" s="195"/>
      <c r="AL1613" s="195"/>
      <c r="AM1613" s="194" t="str">
        <f t="shared" si="180"/>
        <v/>
      </c>
      <c r="AN1613" s="194" t="str">
        <f t="shared" si="181"/>
        <v/>
      </c>
      <c r="AO1613" s="276" t="str">
        <f t="shared" si="182"/>
        <v/>
      </c>
      <c r="AP1613" s="218"/>
      <c r="AQ1613" s="219"/>
      <c r="AR1613" s="217" t="str">
        <f t="shared" si="183"/>
        <v/>
      </c>
      <c r="AS1613" s="217" t="str">
        <f t="shared" si="184"/>
        <v/>
      </c>
      <c r="AT1613" s="217"/>
      <c r="AU1613" s="217"/>
      <c r="AV1613" s="217"/>
      <c r="AW1613" s="217"/>
      <c r="AX1613" s="217"/>
      <c r="AY1613" s="217"/>
      <c r="AZ1613" s="217"/>
      <c r="BA1613" s="217"/>
      <c r="BB1613" s="217"/>
      <c r="BC1613" s="217"/>
      <c r="BD1613" s="217"/>
      <c r="BE1613" s="217"/>
      <c r="BF1613" s="217"/>
      <c r="BG1613" s="217"/>
      <c r="BH1613" s="217"/>
      <c r="BI1613" s="217"/>
      <c r="BJ1613" s="217"/>
      <c r="BK1613" s="217"/>
      <c r="BL1613" s="217"/>
      <c r="BM1613" s="217"/>
      <c r="BN1613" s="217"/>
      <c r="BO1613" s="217"/>
      <c r="BP1613" s="217"/>
      <c r="BQ1613" s="217"/>
      <c r="BR1613" s="311"/>
      <c r="BS1613" s="311"/>
      <c r="BT1613" s="311"/>
      <c r="BU1613" s="311"/>
      <c r="BV1613" s="311"/>
      <c r="BW1613" s="311"/>
      <c r="BX1613" s="311"/>
      <c r="BY1613" s="217"/>
      <c r="BZ1613" s="217"/>
      <c r="CA1613" s="217"/>
      <c r="CB1613" s="217"/>
      <c r="CC1613" s="217"/>
      <c r="CD1613" s="217"/>
      <c r="CE1613" s="311"/>
      <c r="CF1613" s="311" t="str">
        <f>IFERROR(ROUND(STDEV(AN1613,L1613),1),"")</f>
        <v/>
      </c>
      <c r="CG1613" s="322"/>
      <c r="CH1613" s="322"/>
      <c r="CI1613" s="322"/>
      <c r="CJ1613" s="322"/>
      <c r="CK1613" s="322"/>
      <c r="CL1613" s="322"/>
      <c r="CM1613" s="322"/>
      <c r="CN1613" s="220" t="str">
        <f>IFERROR(ROUND((SUM(#REF!)),0),"")</f>
        <v/>
      </c>
      <c r="CO1613" s="216"/>
      <c r="CP1613" s="221"/>
      <c r="CQ1613" s="222"/>
      <c r="CR1613" s="196"/>
      <c r="CS1613" s="196"/>
      <c r="CT1613" s="196"/>
      <c r="CU1613" s="196"/>
      <c r="CV1613" s="196"/>
      <c r="CW1613" s="306">
        <f>AV1613+BH1613</f>
        <v>0</v>
      </c>
      <c r="CX1613" s="12">
        <f>SUM(BI1613:BQ1613,AW1613:BE1613)</f>
        <v>0</v>
      </c>
      <c r="CY1613" s="314" t="str">
        <f>IFERROR(ROUND(CX1613/K1613,0),"")</f>
        <v/>
      </c>
      <c r="CZ1613" s="314" t="str">
        <f>IFERROR(ROUND(CY1613/#REF!,1),"")</f>
        <v/>
      </c>
      <c r="DA1613" s="306" t="str">
        <f t="shared" si="185"/>
        <v/>
      </c>
      <c r="DB1613" s="316" t="str">
        <f t="shared" si="186"/>
        <v/>
      </c>
      <c r="DC1613" s="193"/>
      <c r="DD1613" s="12" t="str">
        <f>IFERROR(#REF!-AP1613,"")</f>
        <v/>
      </c>
      <c r="DE1613" s="193"/>
      <c r="DF1613" s="305" t="str">
        <f>IFERROR(#REF!-L1613,"")</f>
        <v/>
      </c>
      <c r="DG1613" s="311" t="e">
        <f>IF(#REF!&gt;AQ1613,0,1)</f>
        <v>#REF!</v>
      </c>
      <c r="DH1613" s="320">
        <f>IF(AN1613&lt;M1613,0,1)</f>
        <v>1</v>
      </c>
      <c r="DI1613" s="320">
        <f>IF(AN1613&gt;N1613,0,1)</f>
        <v>1</v>
      </c>
    </row>
    <row r="1614" spans="3:113" ht="20.25" x14ac:dyDescent="0.2">
      <c r="C1614" s="214"/>
      <c r="G1614" s="207"/>
      <c r="H1614" s="314"/>
      <c r="I1614" s="314"/>
      <c r="J1614" s="314"/>
      <c r="K1614" s="314"/>
      <c r="L1614" s="208"/>
      <c r="M1614" s="209"/>
      <c r="N1614" s="210"/>
      <c r="O1614" s="194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5"/>
      <c r="Z1614" s="195"/>
      <c r="AA1614" s="194"/>
      <c r="AB1614" s="194"/>
      <c r="AC1614" s="194"/>
      <c r="AD1614" s="194"/>
      <c r="AE1614" s="194"/>
      <c r="AF1614" s="194"/>
      <c r="AG1614" s="194"/>
      <c r="AH1614" s="194"/>
      <c r="AI1614" s="194"/>
      <c r="AJ1614" s="194"/>
      <c r="AK1614" s="195"/>
      <c r="AL1614" s="195"/>
      <c r="AM1614" s="194" t="str">
        <f t="shared" si="180"/>
        <v/>
      </c>
      <c r="AN1614" s="194" t="str">
        <f t="shared" si="181"/>
        <v/>
      </c>
      <c r="AO1614" s="276" t="str">
        <f t="shared" si="182"/>
        <v/>
      </c>
      <c r="AP1614" s="218"/>
      <c r="AQ1614" s="219"/>
      <c r="AR1614" s="217" t="str">
        <f t="shared" si="183"/>
        <v/>
      </c>
      <c r="AS1614" s="217" t="str">
        <f t="shared" si="184"/>
        <v/>
      </c>
      <c r="AT1614" s="217"/>
      <c r="AU1614" s="217"/>
      <c r="AV1614" s="217"/>
      <c r="AW1614" s="217"/>
      <c r="AX1614" s="217"/>
      <c r="AY1614" s="217"/>
      <c r="AZ1614" s="217"/>
      <c r="BA1614" s="217"/>
      <c r="BB1614" s="217"/>
      <c r="BC1614" s="217"/>
      <c r="BD1614" s="217"/>
      <c r="BE1614" s="217"/>
      <c r="BF1614" s="217"/>
      <c r="BG1614" s="217"/>
      <c r="BH1614" s="217"/>
      <c r="BI1614" s="217"/>
      <c r="BJ1614" s="217"/>
      <c r="BK1614" s="217"/>
      <c r="BL1614" s="217"/>
      <c r="BM1614" s="217"/>
      <c r="BN1614" s="217"/>
      <c r="BO1614" s="217"/>
      <c r="BP1614" s="217"/>
      <c r="BQ1614" s="217"/>
      <c r="BR1614" s="311"/>
      <c r="BS1614" s="311"/>
      <c r="BT1614" s="311"/>
      <c r="BU1614" s="311"/>
      <c r="BV1614" s="311"/>
      <c r="BW1614" s="311"/>
      <c r="BX1614" s="311"/>
      <c r="BY1614" s="217"/>
      <c r="BZ1614" s="217"/>
      <c r="CA1614" s="217"/>
      <c r="CB1614" s="217"/>
      <c r="CC1614" s="217"/>
      <c r="CD1614" s="217"/>
      <c r="CE1614" s="311"/>
      <c r="CF1614" s="311" t="str">
        <f>IFERROR(ROUND(STDEV(AN1614,L1614),1),"")</f>
        <v/>
      </c>
      <c r="CG1614" s="322"/>
      <c r="CH1614" s="322"/>
      <c r="CI1614" s="322"/>
      <c r="CJ1614" s="322"/>
      <c r="CK1614" s="322"/>
      <c r="CL1614" s="322"/>
      <c r="CM1614" s="322"/>
      <c r="CN1614" s="220" t="str">
        <f>IFERROR(ROUND((SUM(#REF!)),0),"")</f>
        <v/>
      </c>
      <c r="CO1614" s="216"/>
      <c r="CP1614" s="221"/>
      <c r="CQ1614" s="222"/>
      <c r="CR1614" s="196"/>
      <c r="CS1614" s="196"/>
      <c r="CT1614" s="196"/>
      <c r="CU1614" s="196"/>
      <c r="CV1614" s="196"/>
      <c r="CW1614" s="306">
        <f>AV1614+BH1614</f>
        <v>0</v>
      </c>
      <c r="CX1614" s="12">
        <f>SUM(BI1614:BQ1614,AW1614:BE1614)</f>
        <v>0</v>
      </c>
      <c r="CY1614" s="314" t="str">
        <f>IFERROR(ROUND(CX1614/K1614,0),"")</f>
        <v/>
      </c>
      <c r="CZ1614" s="314" t="str">
        <f>IFERROR(ROUND(CY1614/#REF!,1),"")</f>
        <v/>
      </c>
      <c r="DA1614" s="306" t="str">
        <f t="shared" si="185"/>
        <v/>
      </c>
      <c r="DB1614" s="316" t="str">
        <f t="shared" si="186"/>
        <v/>
      </c>
      <c r="DC1614" s="193"/>
      <c r="DD1614" s="12" t="str">
        <f>IFERROR(#REF!-AP1614,"")</f>
        <v/>
      </c>
      <c r="DE1614" s="193"/>
      <c r="DF1614" s="305" t="str">
        <f>IFERROR(#REF!-L1614,"")</f>
        <v/>
      </c>
      <c r="DG1614" s="311" t="e">
        <f>IF(#REF!&gt;AQ1614,0,1)</f>
        <v>#REF!</v>
      </c>
      <c r="DH1614" s="320">
        <f>IF(AN1614&lt;M1614,0,1)</f>
        <v>1</v>
      </c>
      <c r="DI1614" s="320">
        <f>IF(AN1614&gt;N1614,0,1)</f>
        <v>1</v>
      </c>
    </row>
  </sheetData>
  <autoFilter ref="A3:GC3" xr:uid="{6F241B9E-A2C2-4A71-9151-7BF4E36DF22E}"/>
  <mergeCells count="54">
    <mergeCell ref="CE2:CM2"/>
    <mergeCell ref="CZ2:CZ3"/>
    <mergeCell ref="DA2:DA3"/>
    <mergeCell ref="DB2:DB3"/>
    <mergeCell ref="CW2:CW3"/>
    <mergeCell ref="CY2:CY3"/>
    <mergeCell ref="BS2:BS3"/>
    <mergeCell ref="BT2:BT3"/>
    <mergeCell ref="BU2:BU3"/>
    <mergeCell ref="CS2:CS3"/>
    <mergeCell ref="CT2:CT3"/>
    <mergeCell ref="CU2:CU3"/>
    <mergeCell ref="CV2:CV3"/>
    <mergeCell ref="BR2:BR3"/>
    <mergeCell ref="CN2:CN3"/>
    <mergeCell ref="CO2:CO3"/>
    <mergeCell ref="CP2:CP3"/>
    <mergeCell ref="CQ2:CQ3"/>
    <mergeCell ref="AQ2:AQ3"/>
    <mergeCell ref="AR2:AR3"/>
    <mergeCell ref="AW2:BE2"/>
    <mergeCell ref="AT2:AV2"/>
    <mergeCell ref="BF2:BH2"/>
    <mergeCell ref="CB2:CD2"/>
    <mergeCell ref="BJ1:BQ2"/>
    <mergeCell ref="BY2:CA2"/>
    <mergeCell ref="M2:N2"/>
    <mergeCell ref="AP2:AP3"/>
    <mergeCell ref="A2:A3"/>
    <mergeCell ref="B2:B3"/>
    <mergeCell ref="C2:C3"/>
    <mergeCell ref="D2:D3"/>
    <mergeCell ref="E2:E3"/>
    <mergeCell ref="AF2:AJ2"/>
    <mergeCell ref="AK2:AL2"/>
    <mergeCell ref="AM2:AM3"/>
    <mergeCell ref="AN2:AN3"/>
    <mergeCell ref="AO2:AO3"/>
    <mergeCell ref="BX2:BX3"/>
    <mergeCell ref="BV2:BV3"/>
    <mergeCell ref="BW2:BW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R2:CR3"/>
    <mergeCell ref="AS2:AS3"/>
  </mergeCells>
  <conditionalFormatting sqref="N4:N1614">
    <cfRule type="expression" priority="68" stopIfTrue="1">
      <formula>N4=""</formula>
    </cfRule>
    <cfRule type="cellIs" dxfId="295" priority="69" stopIfTrue="1" operator="lessThan">
      <formula>$M4</formula>
    </cfRule>
    <cfRule type="cellIs" dxfId="294" priority="70" stopIfTrue="1" operator="between">
      <formula>$M4</formula>
      <formula>M4</formula>
    </cfRule>
    <cfRule type="cellIs" dxfId="293" priority="71" stopIfTrue="1" operator="greaterThan">
      <formula>$N4</formula>
    </cfRule>
  </conditionalFormatting>
  <conditionalFormatting sqref="CQ4:CQ1614">
    <cfRule type="containsBlanks" priority="74" stopIfTrue="1">
      <formula>LEN(TRIM(CQ4))=0</formula>
    </cfRule>
    <cfRule type="cellIs" dxfId="292" priority="75" stopIfTrue="1" operator="greaterThanOrEqual">
      <formula>CP4</formula>
    </cfRule>
  </conditionalFormatting>
  <conditionalFormatting sqref="O4:S1614">
    <cfRule type="containsBlanks" priority="52" stopIfTrue="1">
      <formula>LEN(TRIM(O4))=0</formula>
    </cfRule>
    <cfRule type="expression" dxfId="291" priority="53" stopIfTrue="1">
      <formula>O4&gt;$N$4*0.22*1.5</formula>
    </cfRule>
    <cfRule type="expression" dxfId="290" priority="54" stopIfTrue="1">
      <formula>O4*1.5&lt;($M$4*0.22)</formula>
    </cfRule>
    <cfRule type="expression" dxfId="289" priority="55" stopIfTrue="1">
      <formula>O4&lt;$M$4*0.22</formula>
    </cfRule>
    <cfRule type="expression" dxfId="288" priority="56" stopIfTrue="1">
      <formula>O4&gt;$N$4*0.22</formula>
    </cfRule>
    <cfRule type="containsBlanks" priority="57" stopIfTrue="1">
      <formula>LEN(TRIM(O4))=0</formula>
    </cfRule>
    <cfRule type="expression" dxfId="287" priority="58" stopIfTrue="1">
      <formula>O4&gt;#REF!*1.5</formula>
    </cfRule>
    <cfRule type="expression" dxfId="286" priority="59" stopIfTrue="1">
      <formula>O4*1.5&lt;#REF!</formula>
    </cfRule>
    <cfRule type="expression" dxfId="285" priority="60" stopIfTrue="1">
      <formula>O4&lt;#REF!</formula>
    </cfRule>
    <cfRule type="expression" dxfId="284" priority="61" stopIfTrue="1">
      <formula>O4&gt;#REF!</formula>
    </cfRule>
  </conditionalFormatting>
  <conditionalFormatting sqref="T4:X1614">
    <cfRule type="containsBlanks" priority="51" stopIfTrue="1">
      <formula>LEN(TRIM(T4))=0</formula>
    </cfRule>
    <cfRule type="expression" dxfId="283" priority="64" stopIfTrue="1">
      <formula>T4&lt;$M4</formula>
    </cfRule>
    <cfRule type="expression" dxfId="282" priority="65" stopIfTrue="1">
      <formula>T4&gt;$N4</formula>
    </cfRule>
  </conditionalFormatting>
  <conditionalFormatting sqref="T4:X1614">
    <cfRule type="expression" dxfId="281" priority="62" stopIfTrue="1">
      <formula>T4&gt;$N4*1.5</formula>
    </cfRule>
    <cfRule type="expression" dxfId="280" priority="63" stopIfTrue="1">
      <formula>T4*1.5&lt;$M4</formula>
    </cfRule>
  </conditionalFormatting>
  <conditionalFormatting sqref="AA4:AE1614">
    <cfRule type="containsBlanks" priority="41" stopIfTrue="1">
      <formula>LEN(TRIM(AA4))=0</formula>
    </cfRule>
    <cfRule type="expression" dxfId="279" priority="42" stopIfTrue="1">
      <formula>AA4&gt;$N$4*0.22*1.5</formula>
    </cfRule>
    <cfRule type="expression" dxfId="278" priority="43" stopIfTrue="1">
      <formula>AA4*1.5&lt;($M$4*0.22)</formula>
    </cfRule>
    <cfRule type="expression" dxfId="277" priority="44" stopIfTrue="1">
      <formula>AA4&lt;$M$4*0.22</formula>
    </cfRule>
    <cfRule type="expression" dxfId="276" priority="45" stopIfTrue="1">
      <formula>AA4&gt;$N$4*0.22</formula>
    </cfRule>
    <cfRule type="containsBlanks" priority="46" stopIfTrue="1">
      <formula>LEN(TRIM(AA4))=0</formula>
    </cfRule>
    <cfRule type="expression" dxfId="275" priority="47" stopIfTrue="1">
      <formula>AA4&gt;#REF!*1.5</formula>
    </cfRule>
    <cfRule type="expression" dxfId="274" priority="48" stopIfTrue="1">
      <formula>AA4*1.5&lt;#REF!</formula>
    </cfRule>
    <cfRule type="expression" dxfId="273" priority="49" stopIfTrue="1">
      <formula>AA4&lt;#REF!</formula>
    </cfRule>
    <cfRule type="expression" dxfId="272" priority="50" stopIfTrue="1">
      <formula>AA4&gt;#REF!</formula>
    </cfRule>
  </conditionalFormatting>
  <conditionalFormatting sqref="AF4:AJ1614">
    <cfRule type="containsBlanks" priority="36" stopIfTrue="1">
      <formula>LEN(TRIM(AF4))=0</formula>
    </cfRule>
    <cfRule type="expression" dxfId="271" priority="37" stopIfTrue="1">
      <formula>AF4&gt;$N4*1.5</formula>
    </cfRule>
    <cfRule type="expression" dxfId="270" priority="38" stopIfTrue="1">
      <formula>AF4*1.5&lt;$M4</formula>
    </cfRule>
    <cfRule type="expression" dxfId="269" priority="39" stopIfTrue="1">
      <formula>AF4&lt;$M4</formula>
    </cfRule>
    <cfRule type="expression" dxfId="268" priority="40" stopIfTrue="1">
      <formula>AF4&gt;$N4</formula>
    </cfRule>
  </conditionalFormatting>
  <conditionalFormatting sqref="AS4:AS1614">
    <cfRule type="expression" dxfId="267" priority="76" stopIfTrue="1">
      <formula>AS4&gt;AQ4*1.05</formula>
    </cfRule>
  </conditionalFormatting>
  <conditionalFormatting sqref="Y4:Z1614 AK4:AL1614">
    <cfRule type="expression" dxfId="266" priority="77" stopIfTrue="1">
      <formula>Y4&gt;#REF!*1.05</formula>
    </cfRule>
    <cfRule type="cellIs" dxfId="265" priority="78" stopIfTrue="1" operator="greaterThan">
      <formula>#REF!*2</formula>
    </cfRule>
    <cfRule type="expression" dxfId="264" priority="79" stopIfTrue="1">
      <formula>#REF!=#REF!</formula>
    </cfRule>
  </conditionalFormatting>
  <conditionalFormatting sqref="AO4:AO1614">
    <cfRule type="containsBlanks" priority="28" stopIfTrue="1">
      <formula>LEN(TRIM(AO4))=0</formula>
    </cfRule>
    <cfRule type="cellIs" dxfId="263" priority="29" stopIfTrue="1" operator="greaterThan">
      <formula>0.22</formula>
    </cfRule>
  </conditionalFormatting>
  <conditionalFormatting sqref="AR4:AR1614">
    <cfRule type="expression" priority="25" stopIfTrue="1">
      <formula>AR4=""</formula>
    </cfRule>
    <cfRule type="expression" dxfId="262" priority="26" stopIfTrue="1">
      <formula>AR4&lt;$AP4*0.95</formula>
    </cfRule>
  </conditionalFormatting>
  <conditionalFormatting sqref="CA4:CA1614">
    <cfRule type="expression" dxfId="261" priority="546" stopIfTrue="1">
      <formula>CA4&gt;BC4*1.05</formula>
    </cfRule>
  </conditionalFormatting>
  <conditionalFormatting sqref="BZ4:BZ1614">
    <cfRule type="expression" dxfId="260" priority="17" stopIfTrue="1">
      <formula>BZ4&gt;BB4*1.05</formula>
    </cfRule>
  </conditionalFormatting>
  <conditionalFormatting sqref="BY4:BY1614">
    <cfRule type="expression" dxfId="259" priority="16" stopIfTrue="1">
      <formula>BY4&gt;BA4*1.05</formula>
    </cfRule>
  </conditionalFormatting>
  <conditionalFormatting sqref="AV4:AV1614">
    <cfRule type="expression" dxfId="258" priority="550" stopIfTrue="1">
      <formula>AV4&gt;AR4*1.05</formula>
    </cfRule>
  </conditionalFormatting>
  <conditionalFormatting sqref="AU4:AU1614">
    <cfRule type="expression" dxfId="257" priority="15" stopIfTrue="1">
      <formula>AU4&gt;AQ4*1.05</formula>
    </cfRule>
  </conditionalFormatting>
  <conditionalFormatting sqref="BJ4:BQ1614">
    <cfRule type="expression" dxfId="256" priority="553" stopIfTrue="1">
      <formula>BJ4&gt;AR4*1.05</formula>
    </cfRule>
  </conditionalFormatting>
  <conditionalFormatting sqref="AW4:BE1614">
    <cfRule type="expression" dxfId="255" priority="554" stopIfTrue="1">
      <formula>AW4&gt;AI4*1.05</formula>
    </cfRule>
  </conditionalFormatting>
  <conditionalFormatting sqref="AT4:AT1614">
    <cfRule type="expression" dxfId="254" priority="14" stopIfTrue="1">
      <formula>AT4&gt;AP4*1.05</formula>
    </cfRule>
  </conditionalFormatting>
  <conditionalFormatting sqref="BH4:BH1614">
    <cfRule type="expression" dxfId="253" priority="10" stopIfTrue="1">
      <formula>BH4&gt;#REF!*1.05</formula>
    </cfRule>
  </conditionalFormatting>
  <conditionalFormatting sqref="BG4:BG1614">
    <cfRule type="expression" dxfId="252" priority="9" stopIfTrue="1">
      <formula>BG4&gt;#REF!*1.05</formula>
    </cfRule>
  </conditionalFormatting>
  <conditionalFormatting sqref="BI4:BI1614">
    <cfRule type="expression" dxfId="251" priority="7" stopIfTrue="1">
      <formula>BI4&gt;AX4*1.05</formula>
    </cfRule>
  </conditionalFormatting>
  <conditionalFormatting sqref="AN4:AN1606">
    <cfRule type="cellIs" dxfId="250" priority="4" stopIfTrue="1" operator="between">
      <formula>$AJ4</formula>
      <formula>$AK4</formula>
    </cfRule>
    <cfRule type="expression" dxfId="249" priority="5" stopIfTrue="1">
      <formula>AN4&lt;$AK4</formula>
    </cfRule>
    <cfRule type="expression" dxfId="248" priority="6" stopIfTrue="1">
      <formula>AN4&gt;$AL4</formula>
    </cfRule>
  </conditionalFormatting>
  <conditionalFormatting sqref="AM4:AM1606">
    <cfRule type="cellIs" dxfId="247" priority="1" stopIfTrue="1" operator="between">
      <formula>$AJ4*1.22</formula>
      <formula>$AK4*1.22</formula>
    </cfRule>
    <cfRule type="expression" dxfId="246" priority="2" stopIfTrue="1">
      <formula>AM4&lt;$AK4*1.22</formula>
    </cfRule>
    <cfRule type="expression" dxfId="245" priority="3" stopIfTrue="1">
      <formula>AM4&gt;$AL4*1.22</formula>
    </cfRule>
  </conditionalFormatting>
  <conditionalFormatting sqref="CB4:CD1614">
    <cfRule type="expression" dxfId="244" priority="557" stopIfTrue="1">
      <formula>CB4&gt;AR4*1.05</formula>
    </cfRule>
  </conditionalFormatting>
  <conditionalFormatting sqref="BF4:BF1614">
    <cfRule type="expression" dxfId="243" priority="559" stopIfTrue="1">
      <formula>BF4&gt;CD4*1.05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92" hidden="1" customWidth="1"/>
    <col min="3" max="3" width="15.625" style="197" customWidth="1"/>
    <col min="4" max="5" width="15.625" style="197" hidden="1" customWidth="1"/>
    <col min="6" max="6" width="32" style="192" customWidth="1"/>
    <col min="7" max="7" width="24.875" style="198" hidden="1" customWidth="1"/>
    <col min="8" max="8" width="14.125" style="192" customWidth="1"/>
    <col min="9" max="9" width="10.375" style="199" customWidth="1"/>
    <col min="10" max="10" width="11.25" style="200" customWidth="1"/>
    <col min="11" max="11" width="13" style="150" customWidth="1"/>
    <col min="12" max="13" width="11.75" style="202" customWidth="1"/>
    <col min="14" max="14" width="15.375" style="212" customWidth="1"/>
    <col min="15" max="22" width="9.125" style="192" customWidth="1"/>
    <col min="23" max="16384" width="9.125" style="192"/>
  </cols>
  <sheetData>
    <row r="1" spans="1:23" s="184" customFormat="1" ht="41.25" customHeight="1" thickBot="1" x14ac:dyDescent="0.25">
      <c r="A1" s="180"/>
      <c r="B1" s="99"/>
      <c r="C1" s="180"/>
      <c r="D1" s="180"/>
      <c r="E1" s="180"/>
      <c r="F1" s="181" t="s">
        <v>312</v>
      </c>
      <c r="H1" s="182" t="s">
        <v>309</v>
      </c>
      <c r="I1" s="182"/>
      <c r="J1" s="183"/>
      <c r="K1" s="182"/>
      <c r="L1" s="183"/>
      <c r="M1" s="183"/>
      <c r="N1" s="183"/>
      <c r="O1" s="50" t="s">
        <v>65</v>
      </c>
    </row>
    <row r="2" spans="1:23" s="184" customFormat="1" ht="52.5" customHeight="1" x14ac:dyDescent="0.2">
      <c r="A2" s="390" t="s">
        <v>66</v>
      </c>
      <c r="B2" s="390" t="s">
        <v>67</v>
      </c>
      <c r="C2" s="392" t="s">
        <v>304</v>
      </c>
      <c r="D2" s="392" t="s">
        <v>69</v>
      </c>
      <c r="E2" s="392" t="s">
        <v>100</v>
      </c>
      <c r="F2" s="394" t="s">
        <v>305</v>
      </c>
      <c r="G2" s="358" t="s">
        <v>103</v>
      </c>
      <c r="H2" s="358" t="s">
        <v>101</v>
      </c>
      <c r="I2" s="355" t="s">
        <v>72</v>
      </c>
      <c r="J2" s="362" t="s">
        <v>72</v>
      </c>
      <c r="K2" s="398"/>
      <c r="L2" s="377" t="s">
        <v>308</v>
      </c>
      <c r="M2" s="377" t="s">
        <v>202</v>
      </c>
      <c r="N2" s="396" t="s">
        <v>310</v>
      </c>
    </row>
    <row r="3" spans="1:23" s="184" customFormat="1" ht="52.5" customHeight="1" x14ac:dyDescent="0.2">
      <c r="A3" s="391"/>
      <c r="B3" s="391"/>
      <c r="C3" s="393" t="s">
        <v>304</v>
      </c>
      <c r="D3" s="393"/>
      <c r="E3" s="393"/>
      <c r="F3" s="395"/>
      <c r="G3" s="358"/>
      <c r="H3" s="358"/>
      <c r="I3" s="355"/>
      <c r="J3" s="205" t="s">
        <v>87</v>
      </c>
      <c r="K3" s="206" t="s">
        <v>88</v>
      </c>
      <c r="L3" s="377"/>
      <c r="M3" s="377"/>
      <c r="N3" s="397"/>
    </row>
    <row r="4" spans="1:23" s="237" customFormat="1" ht="20.25" x14ac:dyDescent="0.2">
      <c r="A4" s="231"/>
      <c r="B4" s="234"/>
      <c r="C4" s="235"/>
      <c r="D4" s="235"/>
      <c r="E4" s="235"/>
      <c r="F4" s="236"/>
      <c r="I4" s="238"/>
      <c r="J4" s="239"/>
      <c r="K4" s="240"/>
      <c r="L4" s="230"/>
      <c r="M4" s="230"/>
      <c r="N4" s="241" t="str">
        <f t="shared" ref="N4:N67" si="0">IFERROR((L4-I4)/I4,"")</f>
        <v/>
      </c>
      <c r="O4" s="242"/>
      <c r="P4" s="242"/>
      <c r="Q4" s="242"/>
      <c r="R4" s="242"/>
      <c r="S4" s="242"/>
      <c r="T4" s="242"/>
      <c r="U4" s="242"/>
      <c r="V4" s="242"/>
      <c r="W4" s="242"/>
    </row>
    <row r="5" spans="1:23" s="237" customFormat="1" ht="20.25" x14ac:dyDescent="0.2">
      <c r="A5" s="231"/>
      <c r="B5" s="234"/>
      <c r="C5" s="235"/>
      <c r="D5" s="235"/>
      <c r="E5" s="235"/>
      <c r="F5" s="236"/>
      <c r="I5" s="238"/>
      <c r="J5" s="239"/>
      <c r="K5" s="240"/>
      <c r="L5" s="230"/>
      <c r="M5" s="230"/>
      <c r="N5" s="241" t="str">
        <f t="shared" si="0"/>
        <v/>
      </c>
      <c r="O5" s="242"/>
      <c r="P5" s="242"/>
      <c r="Q5" s="242"/>
      <c r="R5" s="242"/>
      <c r="S5" s="242"/>
      <c r="T5" s="242"/>
      <c r="U5" s="242"/>
      <c r="V5" s="242"/>
      <c r="W5" s="242"/>
    </row>
    <row r="6" spans="1:23" s="237" customFormat="1" ht="20.25" x14ac:dyDescent="0.2">
      <c r="A6" s="231"/>
      <c r="B6" s="234"/>
      <c r="C6" s="235"/>
      <c r="D6" s="235"/>
      <c r="E6" s="235"/>
      <c r="F6" s="236"/>
      <c r="I6" s="238"/>
      <c r="J6" s="239"/>
      <c r="K6" s="240"/>
      <c r="L6" s="230"/>
      <c r="M6" s="230"/>
      <c r="N6" s="241" t="str">
        <f t="shared" si="0"/>
        <v/>
      </c>
      <c r="O6" s="242"/>
      <c r="P6" s="242"/>
      <c r="Q6" s="242"/>
      <c r="R6" s="242"/>
      <c r="S6" s="242"/>
      <c r="T6" s="242"/>
      <c r="U6" s="242"/>
      <c r="V6" s="242"/>
      <c r="W6" s="242"/>
    </row>
    <row r="7" spans="1:23" s="237" customFormat="1" ht="20.25" x14ac:dyDescent="0.2">
      <c r="A7" s="231"/>
      <c r="B7" s="234"/>
      <c r="C7" s="235"/>
      <c r="D7" s="235"/>
      <c r="E7" s="235"/>
      <c r="F7" s="236"/>
      <c r="I7" s="238"/>
      <c r="J7" s="239"/>
      <c r="K7" s="240"/>
      <c r="L7" s="230"/>
      <c r="M7" s="230"/>
      <c r="N7" s="241" t="str">
        <f t="shared" si="0"/>
        <v/>
      </c>
      <c r="O7" s="242"/>
      <c r="P7" s="242"/>
      <c r="Q7" s="242"/>
      <c r="R7" s="242"/>
      <c r="S7" s="242"/>
      <c r="T7" s="242"/>
      <c r="U7" s="242"/>
      <c r="V7" s="242"/>
      <c r="W7" s="242"/>
    </row>
    <row r="8" spans="1:23" s="237" customFormat="1" ht="20.25" x14ac:dyDescent="0.2">
      <c r="A8" s="231"/>
      <c r="B8" s="234"/>
      <c r="C8" s="235"/>
      <c r="D8" s="235"/>
      <c r="E8" s="235"/>
      <c r="F8" s="236"/>
      <c r="I8" s="238"/>
      <c r="J8" s="239"/>
      <c r="K8" s="240"/>
      <c r="L8" s="230"/>
      <c r="M8" s="230"/>
      <c r="N8" s="241" t="str">
        <f t="shared" si="0"/>
        <v/>
      </c>
      <c r="O8" s="242"/>
      <c r="P8" s="242"/>
      <c r="Q8" s="242"/>
      <c r="R8" s="242"/>
      <c r="S8" s="242"/>
      <c r="T8" s="242"/>
      <c r="U8" s="242"/>
      <c r="V8" s="242"/>
      <c r="W8" s="242"/>
    </row>
    <row r="9" spans="1:23" s="237" customFormat="1" ht="20.25" x14ac:dyDescent="0.2">
      <c r="A9" s="231"/>
      <c r="B9" s="234"/>
      <c r="C9" s="235"/>
      <c r="D9" s="235"/>
      <c r="E9" s="235"/>
      <c r="F9" s="236"/>
      <c r="I9" s="238"/>
      <c r="J9" s="239"/>
      <c r="K9" s="240"/>
      <c r="L9" s="230"/>
      <c r="M9" s="230"/>
      <c r="N9" s="241" t="str">
        <f t="shared" si="0"/>
        <v/>
      </c>
      <c r="O9" s="242"/>
      <c r="P9" s="242"/>
      <c r="Q9" s="242"/>
      <c r="R9" s="242"/>
      <c r="S9" s="242"/>
      <c r="T9" s="242"/>
      <c r="U9" s="242"/>
      <c r="V9" s="242"/>
      <c r="W9" s="242"/>
    </row>
    <row r="10" spans="1:23" s="237" customFormat="1" ht="20.25" x14ac:dyDescent="0.2">
      <c r="A10" s="231"/>
      <c r="B10" s="234"/>
      <c r="C10" s="235"/>
      <c r="D10" s="235"/>
      <c r="E10" s="235"/>
      <c r="F10" s="236"/>
      <c r="I10" s="238"/>
      <c r="J10" s="239"/>
      <c r="K10" s="240"/>
      <c r="L10" s="230"/>
      <c r="M10" s="230"/>
      <c r="N10" s="241" t="str">
        <f t="shared" si="0"/>
        <v/>
      </c>
      <c r="O10" s="242"/>
      <c r="P10" s="242"/>
      <c r="Q10" s="242"/>
      <c r="R10" s="242"/>
      <c r="S10" s="242"/>
      <c r="T10" s="242"/>
      <c r="U10" s="242"/>
      <c r="V10" s="242"/>
      <c r="W10" s="242"/>
    </row>
    <row r="11" spans="1:23" s="237" customFormat="1" ht="20.25" x14ac:dyDescent="0.2">
      <c r="A11" s="231"/>
      <c r="B11" s="234"/>
      <c r="C11" s="235"/>
      <c r="D11" s="235"/>
      <c r="E11" s="235"/>
      <c r="F11" s="236"/>
      <c r="I11" s="238"/>
      <c r="J11" s="239"/>
      <c r="K11" s="240"/>
      <c r="L11" s="230"/>
      <c r="M11" s="230"/>
      <c r="N11" s="241" t="str">
        <f t="shared" si="0"/>
        <v/>
      </c>
      <c r="O11" s="242"/>
      <c r="P11" s="242"/>
      <c r="Q11" s="242"/>
      <c r="R11" s="242"/>
      <c r="S11" s="242"/>
      <c r="T11" s="242"/>
      <c r="U11" s="242"/>
      <c r="V11" s="242"/>
      <c r="W11" s="242"/>
    </row>
    <row r="12" spans="1:23" s="237" customFormat="1" ht="20.25" x14ac:dyDescent="0.2">
      <c r="A12" s="231"/>
      <c r="B12" s="234"/>
      <c r="C12" s="235"/>
      <c r="D12" s="235"/>
      <c r="E12" s="235"/>
      <c r="F12" s="236"/>
      <c r="I12" s="238"/>
      <c r="J12" s="239"/>
      <c r="K12" s="240"/>
      <c r="L12" s="230"/>
      <c r="M12" s="230"/>
      <c r="N12" s="241" t="str">
        <f t="shared" si="0"/>
        <v/>
      </c>
      <c r="O12" s="242"/>
      <c r="P12" s="242"/>
      <c r="Q12" s="242"/>
      <c r="R12" s="242"/>
      <c r="S12" s="242"/>
      <c r="T12" s="242"/>
      <c r="U12" s="242"/>
      <c r="V12" s="242"/>
      <c r="W12" s="242"/>
    </row>
    <row r="13" spans="1:23" s="237" customFormat="1" ht="20.25" x14ac:dyDescent="0.2">
      <c r="A13" s="231"/>
      <c r="B13" s="234"/>
      <c r="C13" s="235"/>
      <c r="D13" s="235"/>
      <c r="E13" s="235"/>
      <c r="F13" s="236"/>
      <c r="I13" s="238"/>
      <c r="J13" s="239"/>
      <c r="K13" s="240"/>
      <c r="L13" s="230"/>
      <c r="M13" s="230"/>
      <c r="N13" s="241" t="str">
        <f t="shared" si="0"/>
        <v/>
      </c>
      <c r="O13" s="242"/>
      <c r="P13" s="242"/>
      <c r="Q13" s="242"/>
      <c r="R13" s="242"/>
      <c r="S13" s="242"/>
      <c r="T13" s="242"/>
      <c r="U13" s="242"/>
      <c r="V13" s="242"/>
      <c r="W13" s="242"/>
    </row>
    <row r="14" spans="1:23" s="237" customFormat="1" ht="20.25" x14ac:dyDescent="0.2">
      <c r="A14" s="231"/>
      <c r="B14" s="234"/>
      <c r="C14" s="235"/>
      <c r="D14" s="235"/>
      <c r="E14" s="235"/>
      <c r="F14" s="236"/>
      <c r="I14" s="238"/>
      <c r="J14" s="239"/>
      <c r="K14" s="240"/>
      <c r="L14" s="230"/>
      <c r="M14" s="230"/>
      <c r="N14" s="241" t="str">
        <f t="shared" si="0"/>
        <v/>
      </c>
      <c r="O14" s="242"/>
      <c r="P14" s="242"/>
      <c r="Q14" s="242"/>
      <c r="R14" s="242"/>
      <c r="S14" s="242"/>
      <c r="T14" s="242"/>
      <c r="U14" s="242"/>
      <c r="V14" s="242"/>
      <c r="W14" s="242"/>
    </row>
    <row r="15" spans="1:23" s="237" customFormat="1" ht="20.25" x14ac:dyDescent="0.2">
      <c r="A15" s="231"/>
      <c r="B15" s="234"/>
      <c r="C15" s="235"/>
      <c r="D15" s="235"/>
      <c r="E15" s="235"/>
      <c r="F15" s="236"/>
      <c r="I15" s="238"/>
      <c r="J15" s="239"/>
      <c r="K15" s="240"/>
      <c r="L15" s="230"/>
      <c r="M15" s="230"/>
      <c r="N15" s="241" t="str">
        <f t="shared" si="0"/>
        <v/>
      </c>
      <c r="O15" s="242"/>
      <c r="P15" s="242"/>
      <c r="Q15" s="242"/>
      <c r="R15" s="242"/>
      <c r="S15" s="242"/>
      <c r="T15" s="242"/>
      <c r="U15" s="242"/>
      <c r="V15" s="242"/>
      <c r="W15" s="242"/>
    </row>
    <row r="16" spans="1:23" s="237" customFormat="1" ht="20.25" x14ac:dyDescent="0.2">
      <c r="A16" s="231"/>
      <c r="B16" s="234"/>
      <c r="C16" s="235"/>
      <c r="D16" s="235"/>
      <c r="E16" s="235"/>
      <c r="F16" s="236"/>
      <c r="I16" s="238"/>
      <c r="J16" s="239"/>
      <c r="K16" s="240"/>
      <c r="L16" s="230"/>
      <c r="M16" s="230"/>
      <c r="N16" s="241" t="str">
        <f t="shared" si="0"/>
        <v/>
      </c>
      <c r="O16" s="242"/>
      <c r="P16" s="242"/>
      <c r="Q16" s="242"/>
      <c r="R16" s="242"/>
      <c r="S16" s="242"/>
      <c r="T16" s="242"/>
      <c r="U16" s="242"/>
      <c r="V16" s="242"/>
      <c r="W16" s="242"/>
    </row>
    <row r="17" spans="1:23" s="237" customFormat="1" ht="20.25" x14ac:dyDescent="0.2">
      <c r="A17" s="231"/>
      <c r="B17" s="234"/>
      <c r="C17" s="235"/>
      <c r="D17" s="235"/>
      <c r="E17" s="235"/>
      <c r="F17" s="236"/>
      <c r="I17" s="238"/>
      <c r="J17" s="239"/>
      <c r="K17" s="240"/>
      <c r="L17" s="230"/>
      <c r="M17" s="230"/>
      <c r="N17" s="241" t="str">
        <f t="shared" si="0"/>
        <v/>
      </c>
      <c r="O17" s="242"/>
      <c r="P17" s="242"/>
      <c r="Q17" s="242"/>
      <c r="R17" s="242"/>
      <c r="S17" s="242"/>
      <c r="T17" s="242"/>
      <c r="U17" s="242"/>
      <c r="V17" s="242"/>
      <c r="W17" s="242"/>
    </row>
    <row r="18" spans="1:23" s="237" customFormat="1" ht="20.25" x14ac:dyDescent="0.2">
      <c r="A18" s="231"/>
      <c r="B18" s="234"/>
      <c r="C18" s="235"/>
      <c r="D18" s="235"/>
      <c r="E18" s="235"/>
      <c r="F18" s="236"/>
      <c r="I18" s="238"/>
      <c r="J18" s="239"/>
      <c r="K18" s="240"/>
      <c r="L18" s="230"/>
      <c r="M18" s="230"/>
      <c r="N18" s="241" t="str">
        <f t="shared" si="0"/>
        <v/>
      </c>
      <c r="O18" s="242"/>
      <c r="P18" s="242"/>
      <c r="Q18" s="242"/>
      <c r="R18" s="242"/>
      <c r="S18" s="242"/>
      <c r="T18" s="242"/>
      <c r="U18" s="242"/>
      <c r="V18" s="242"/>
      <c r="W18" s="242"/>
    </row>
    <row r="19" spans="1:23" s="237" customFormat="1" ht="20.25" x14ac:dyDescent="0.2">
      <c r="A19" s="231"/>
      <c r="B19" s="234"/>
      <c r="C19" s="235"/>
      <c r="D19" s="235"/>
      <c r="E19" s="235"/>
      <c r="F19" s="236"/>
      <c r="I19" s="238"/>
      <c r="J19" s="239"/>
      <c r="K19" s="240"/>
      <c r="L19" s="230"/>
      <c r="M19" s="230"/>
      <c r="N19" s="241" t="str">
        <f t="shared" si="0"/>
        <v/>
      </c>
      <c r="O19" s="242"/>
      <c r="P19" s="242"/>
      <c r="Q19" s="242"/>
      <c r="R19" s="242"/>
      <c r="S19" s="242"/>
      <c r="T19" s="242"/>
      <c r="U19" s="242"/>
      <c r="V19" s="242"/>
      <c r="W19" s="242"/>
    </row>
    <row r="20" spans="1:23" s="237" customFormat="1" ht="20.25" x14ac:dyDescent="0.2">
      <c r="A20" s="231"/>
      <c r="B20" s="234"/>
      <c r="C20" s="235"/>
      <c r="D20" s="235"/>
      <c r="E20" s="235"/>
      <c r="F20" s="236"/>
      <c r="I20" s="238"/>
      <c r="J20" s="239"/>
      <c r="K20" s="240"/>
      <c r="L20" s="230"/>
      <c r="M20" s="230"/>
      <c r="N20" s="241" t="str">
        <f t="shared" si="0"/>
        <v/>
      </c>
      <c r="O20" s="242"/>
      <c r="P20" s="242"/>
      <c r="Q20" s="242"/>
      <c r="R20" s="242"/>
      <c r="S20" s="242"/>
      <c r="T20" s="242"/>
      <c r="U20" s="242"/>
      <c r="V20" s="242"/>
      <c r="W20" s="242"/>
    </row>
    <row r="21" spans="1:23" s="237" customFormat="1" ht="20.25" x14ac:dyDescent="0.2">
      <c r="A21" s="231"/>
      <c r="B21" s="234"/>
      <c r="C21" s="235"/>
      <c r="D21" s="235"/>
      <c r="E21" s="235"/>
      <c r="F21" s="236"/>
      <c r="I21" s="238"/>
      <c r="J21" s="239"/>
      <c r="K21" s="240"/>
      <c r="L21" s="230"/>
      <c r="M21" s="230"/>
      <c r="N21" s="241" t="str">
        <f t="shared" si="0"/>
        <v/>
      </c>
      <c r="O21" s="242"/>
      <c r="P21" s="242"/>
      <c r="Q21" s="242"/>
      <c r="R21" s="242"/>
      <c r="S21" s="242"/>
      <c r="T21" s="242"/>
      <c r="U21" s="242"/>
      <c r="V21" s="242"/>
      <c r="W21" s="242"/>
    </row>
    <row r="22" spans="1:23" s="237" customFormat="1" ht="20.25" x14ac:dyDescent="0.2">
      <c r="A22" s="231"/>
      <c r="B22" s="234"/>
      <c r="C22" s="235"/>
      <c r="D22" s="235"/>
      <c r="E22" s="235"/>
      <c r="F22" s="236"/>
      <c r="I22" s="238"/>
      <c r="J22" s="239"/>
      <c r="K22" s="240"/>
      <c r="L22" s="230"/>
      <c r="M22" s="230"/>
      <c r="N22" s="241" t="str">
        <f t="shared" si="0"/>
        <v/>
      </c>
      <c r="O22" s="242"/>
      <c r="P22" s="242"/>
      <c r="Q22" s="242"/>
      <c r="R22" s="242"/>
      <c r="S22" s="242"/>
      <c r="T22" s="242"/>
      <c r="U22" s="242"/>
      <c r="V22" s="242"/>
      <c r="W22" s="242"/>
    </row>
    <row r="23" spans="1:23" s="237" customFormat="1" ht="20.25" x14ac:dyDescent="0.2">
      <c r="A23" s="231"/>
      <c r="B23" s="234"/>
      <c r="C23" s="235"/>
      <c r="D23" s="235"/>
      <c r="E23" s="235"/>
      <c r="F23" s="236"/>
      <c r="I23" s="238"/>
      <c r="J23" s="239"/>
      <c r="K23" s="240"/>
      <c r="L23" s="230"/>
      <c r="M23" s="230"/>
      <c r="N23" s="241" t="str">
        <f t="shared" si="0"/>
        <v/>
      </c>
      <c r="O23" s="242"/>
      <c r="P23" s="242"/>
      <c r="Q23" s="242"/>
      <c r="R23" s="242"/>
      <c r="S23" s="242"/>
      <c r="T23" s="242"/>
      <c r="U23" s="242"/>
      <c r="V23" s="242"/>
      <c r="W23" s="242"/>
    </row>
    <row r="24" spans="1:23" s="237" customFormat="1" ht="20.25" x14ac:dyDescent="0.2">
      <c r="A24" s="231"/>
      <c r="B24" s="234"/>
      <c r="C24" s="235"/>
      <c r="D24" s="235"/>
      <c r="E24" s="235"/>
      <c r="F24" s="236"/>
      <c r="I24" s="238"/>
      <c r="J24" s="239"/>
      <c r="K24" s="240"/>
      <c r="L24" s="230"/>
      <c r="M24" s="230"/>
      <c r="N24" s="241" t="str">
        <f t="shared" si="0"/>
        <v/>
      </c>
      <c r="O24" s="242"/>
      <c r="P24" s="242"/>
      <c r="Q24" s="242"/>
      <c r="R24" s="242"/>
      <c r="S24" s="242"/>
      <c r="T24" s="242"/>
      <c r="U24" s="242"/>
      <c r="V24" s="242"/>
      <c r="W24" s="242"/>
    </row>
    <row r="25" spans="1:23" s="237" customFormat="1" ht="20.25" x14ac:dyDescent="0.2">
      <c r="A25" s="231"/>
      <c r="B25" s="234"/>
      <c r="C25" s="235"/>
      <c r="D25" s="235"/>
      <c r="E25" s="235"/>
      <c r="F25" s="236"/>
      <c r="I25" s="238"/>
      <c r="J25" s="239"/>
      <c r="K25" s="240"/>
      <c r="L25" s="230"/>
      <c r="M25" s="230"/>
      <c r="N25" s="241" t="str">
        <f t="shared" si="0"/>
        <v/>
      </c>
      <c r="O25" s="242"/>
      <c r="P25" s="242"/>
      <c r="Q25" s="242"/>
      <c r="R25" s="242"/>
      <c r="S25" s="242"/>
      <c r="T25" s="242"/>
      <c r="U25" s="242"/>
      <c r="V25" s="242"/>
      <c r="W25" s="242"/>
    </row>
    <row r="26" spans="1:23" s="237" customFormat="1" ht="20.25" x14ac:dyDescent="0.2">
      <c r="A26" s="231"/>
      <c r="B26" s="234"/>
      <c r="C26" s="235"/>
      <c r="D26" s="235"/>
      <c r="E26" s="235"/>
      <c r="F26" s="236"/>
      <c r="I26" s="238"/>
      <c r="J26" s="239"/>
      <c r="K26" s="240"/>
      <c r="L26" s="230"/>
      <c r="M26" s="230"/>
      <c r="N26" s="241" t="str">
        <f t="shared" si="0"/>
        <v/>
      </c>
      <c r="O26" s="242"/>
      <c r="P26" s="242"/>
      <c r="Q26" s="242"/>
      <c r="R26" s="242"/>
      <c r="S26" s="242"/>
      <c r="T26" s="242"/>
      <c r="U26" s="242"/>
      <c r="V26" s="242"/>
      <c r="W26" s="242"/>
    </row>
    <row r="27" spans="1:23" s="237" customFormat="1" ht="20.25" x14ac:dyDescent="0.2">
      <c r="A27" s="231"/>
      <c r="B27" s="234"/>
      <c r="C27" s="235"/>
      <c r="D27" s="235"/>
      <c r="E27" s="235"/>
      <c r="F27" s="236"/>
      <c r="I27" s="238"/>
      <c r="J27" s="239"/>
      <c r="K27" s="240"/>
      <c r="L27" s="230"/>
      <c r="M27" s="230"/>
      <c r="N27" s="241" t="str">
        <f t="shared" si="0"/>
        <v/>
      </c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3" s="237" customFormat="1" ht="20.25" x14ac:dyDescent="0.2">
      <c r="A28" s="231"/>
      <c r="B28" s="234"/>
      <c r="C28" s="235"/>
      <c r="D28" s="235"/>
      <c r="E28" s="235"/>
      <c r="F28" s="236"/>
      <c r="I28" s="238"/>
      <c r="J28" s="239"/>
      <c r="K28" s="240"/>
      <c r="L28" s="230"/>
      <c r="M28" s="230"/>
      <c r="N28" s="241" t="str">
        <f t="shared" si="0"/>
        <v/>
      </c>
      <c r="O28" s="242"/>
      <c r="P28" s="242"/>
      <c r="Q28" s="242"/>
      <c r="R28" s="242"/>
      <c r="S28" s="242"/>
      <c r="T28" s="242"/>
      <c r="U28" s="242"/>
      <c r="V28" s="242"/>
      <c r="W28" s="242"/>
    </row>
    <row r="29" spans="1:23" s="237" customFormat="1" ht="20.25" x14ac:dyDescent="0.2">
      <c r="A29" s="231"/>
      <c r="B29" s="234"/>
      <c r="C29" s="235"/>
      <c r="D29" s="235"/>
      <c r="E29" s="235"/>
      <c r="F29" s="236"/>
      <c r="I29" s="238"/>
      <c r="J29" s="239"/>
      <c r="K29" s="240"/>
      <c r="L29" s="230"/>
      <c r="M29" s="230"/>
      <c r="N29" s="241" t="str">
        <f t="shared" si="0"/>
        <v/>
      </c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3" s="237" customFormat="1" ht="20.25" x14ac:dyDescent="0.2">
      <c r="A30" s="231"/>
      <c r="B30" s="234"/>
      <c r="C30" s="235"/>
      <c r="D30" s="235"/>
      <c r="E30" s="235"/>
      <c r="F30" s="236"/>
      <c r="I30" s="238"/>
      <c r="J30" s="239"/>
      <c r="K30" s="240"/>
      <c r="L30" s="230"/>
      <c r="M30" s="230"/>
      <c r="N30" s="241" t="str">
        <f t="shared" si="0"/>
        <v/>
      </c>
      <c r="O30" s="242"/>
      <c r="P30" s="242"/>
      <c r="Q30" s="242"/>
      <c r="R30" s="242"/>
      <c r="S30" s="242"/>
      <c r="T30" s="242"/>
      <c r="U30" s="242"/>
      <c r="V30" s="242"/>
      <c r="W30" s="242"/>
    </row>
    <row r="31" spans="1:23" s="237" customFormat="1" ht="20.25" x14ac:dyDescent="0.2">
      <c r="A31" s="231"/>
      <c r="B31" s="234"/>
      <c r="C31" s="235"/>
      <c r="D31" s="235"/>
      <c r="E31" s="235"/>
      <c r="F31" s="236"/>
      <c r="I31" s="238"/>
      <c r="J31" s="239"/>
      <c r="K31" s="240"/>
      <c r="L31" s="230"/>
      <c r="M31" s="230"/>
      <c r="N31" s="241" t="str">
        <f t="shared" si="0"/>
        <v/>
      </c>
      <c r="O31" s="242"/>
      <c r="P31" s="242"/>
      <c r="Q31" s="242"/>
      <c r="R31" s="242"/>
      <c r="S31" s="242"/>
      <c r="T31" s="242"/>
      <c r="U31" s="242"/>
      <c r="V31" s="242"/>
      <c r="W31" s="242"/>
    </row>
    <row r="32" spans="1:23" s="237" customFormat="1" ht="20.25" x14ac:dyDescent="0.2">
      <c r="A32" s="231"/>
      <c r="B32" s="234"/>
      <c r="C32" s="235"/>
      <c r="D32" s="235"/>
      <c r="E32" s="235"/>
      <c r="F32" s="236"/>
      <c r="I32" s="238"/>
      <c r="J32" s="239"/>
      <c r="K32" s="240"/>
      <c r="L32" s="230"/>
      <c r="M32" s="230"/>
      <c r="N32" s="241" t="str">
        <f t="shared" si="0"/>
        <v/>
      </c>
      <c r="O32" s="242"/>
      <c r="P32" s="242"/>
      <c r="Q32" s="242"/>
      <c r="R32" s="242"/>
      <c r="S32" s="242"/>
      <c r="T32" s="242"/>
      <c r="U32" s="242"/>
      <c r="V32" s="242"/>
      <c r="W32" s="242"/>
    </row>
    <row r="33" spans="1:23" s="237" customFormat="1" ht="20.25" x14ac:dyDescent="0.2">
      <c r="A33" s="231"/>
      <c r="B33" s="234"/>
      <c r="C33" s="235"/>
      <c r="D33" s="235"/>
      <c r="E33" s="235"/>
      <c r="F33" s="236"/>
      <c r="I33" s="238"/>
      <c r="J33" s="239"/>
      <c r="K33" s="240"/>
      <c r="L33" s="230"/>
      <c r="M33" s="230"/>
      <c r="N33" s="241" t="str">
        <f t="shared" si="0"/>
        <v/>
      </c>
      <c r="O33" s="242"/>
      <c r="P33" s="242"/>
      <c r="Q33" s="242"/>
      <c r="R33" s="242"/>
      <c r="S33" s="242"/>
      <c r="T33" s="242"/>
      <c r="U33" s="242"/>
      <c r="V33" s="242"/>
      <c r="W33" s="242"/>
    </row>
    <row r="34" spans="1:23" s="237" customFormat="1" ht="20.25" x14ac:dyDescent="0.2">
      <c r="A34" s="231"/>
      <c r="B34" s="234"/>
      <c r="C34" s="235"/>
      <c r="D34" s="235"/>
      <c r="E34" s="235"/>
      <c r="F34" s="236"/>
      <c r="I34" s="238"/>
      <c r="J34" s="239"/>
      <c r="K34" s="240"/>
      <c r="L34" s="230"/>
      <c r="M34" s="230"/>
      <c r="N34" s="241" t="str">
        <f t="shared" si="0"/>
        <v/>
      </c>
      <c r="O34" s="242"/>
      <c r="P34" s="242"/>
      <c r="Q34" s="242"/>
      <c r="R34" s="242"/>
      <c r="S34" s="242"/>
      <c r="T34" s="242"/>
      <c r="U34" s="242"/>
      <c r="V34" s="242"/>
      <c r="W34" s="242"/>
    </row>
    <row r="35" spans="1:23" s="237" customFormat="1" ht="20.25" x14ac:dyDescent="0.2">
      <c r="A35" s="231"/>
      <c r="B35" s="234"/>
      <c r="C35" s="235"/>
      <c r="D35" s="235"/>
      <c r="E35" s="235"/>
      <c r="F35" s="236"/>
      <c r="I35" s="238"/>
      <c r="J35" s="239"/>
      <c r="K35" s="240"/>
      <c r="L35" s="230"/>
      <c r="M35" s="230"/>
      <c r="N35" s="241" t="str">
        <f t="shared" si="0"/>
        <v/>
      </c>
      <c r="O35" s="242"/>
      <c r="P35" s="242"/>
      <c r="Q35" s="242"/>
      <c r="R35" s="242"/>
      <c r="S35" s="242"/>
      <c r="T35" s="242"/>
      <c r="U35" s="242"/>
      <c r="V35" s="242"/>
      <c r="W35" s="242"/>
    </row>
    <row r="36" spans="1:23" s="237" customFormat="1" ht="20.25" x14ac:dyDescent="0.2">
      <c r="A36" s="231"/>
      <c r="B36" s="234"/>
      <c r="C36" s="235"/>
      <c r="D36" s="235"/>
      <c r="E36" s="235"/>
      <c r="F36" s="236"/>
      <c r="I36" s="238"/>
      <c r="J36" s="239"/>
      <c r="K36" s="240"/>
      <c r="L36" s="230"/>
      <c r="M36" s="230"/>
      <c r="N36" s="241" t="str">
        <f t="shared" si="0"/>
        <v/>
      </c>
      <c r="O36" s="242"/>
      <c r="P36" s="242"/>
      <c r="Q36" s="242"/>
      <c r="R36" s="242"/>
      <c r="S36" s="242"/>
      <c r="T36" s="242"/>
      <c r="U36" s="242"/>
      <c r="V36" s="242"/>
      <c r="W36" s="242"/>
    </row>
    <row r="37" spans="1:23" s="237" customFormat="1" ht="20.25" x14ac:dyDescent="0.2">
      <c r="A37" s="231"/>
      <c r="B37" s="234"/>
      <c r="C37" s="235"/>
      <c r="D37" s="235"/>
      <c r="E37" s="235"/>
      <c r="F37" s="236"/>
      <c r="I37" s="238"/>
      <c r="J37" s="239"/>
      <c r="K37" s="240"/>
      <c r="L37" s="230"/>
      <c r="M37" s="230"/>
      <c r="N37" s="241" t="str">
        <f t="shared" si="0"/>
        <v/>
      </c>
      <c r="O37" s="242"/>
      <c r="P37" s="242"/>
      <c r="Q37" s="242"/>
      <c r="R37" s="242"/>
      <c r="S37" s="242"/>
      <c r="T37" s="242"/>
      <c r="U37" s="242"/>
      <c r="V37" s="242"/>
      <c r="W37" s="242"/>
    </row>
    <row r="38" spans="1:23" s="237" customFormat="1" ht="20.25" x14ac:dyDescent="0.2">
      <c r="A38" s="231"/>
      <c r="B38" s="234"/>
      <c r="C38" s="235"/>
      <c r="D38" s="235"/>
      <c r="E38" s="235"/>
      <c r="F38" s="236"/>
      <c r="I38" s="238"/>
      <c r="J38" s="239"/>
      <c r="K38" s="240"/>
      <c r="L38" s="230"/>
      <c r="M38" s="230"/>
      <c r="N38" s="241" t="str">
        <f t="shared" si="0"/>
        <v/>
      </c>
      <c r="O38" s="242"/>
      <c r="P38" s="242"/>
      <c r="Q38" s="242"/>
      <c r="R38" s="242"/>
      <c r="S38" s="242"/>
      <c r="T38" s="242"/>
      <c r="U38" s="242"/>
      <c r="V38" s="242"/>
      <c r="W38" s="242"/>
    </row>
    <row r="39" spans="1:23" s="237" customFormat="1" ht="20.25" x14ac:dyDescent="0.2">
      <c r="A39" s="231"/>
      <c r="B39" s="234"/>
      <c r="C39" s="235"/>
      <c r="D39" s="235"/>
      <c r="E39" s="235"/>
      <c r="F39" s="236"/>
      <c r="I39" s="238"/>
      <c r="J39" s="239"/>
      <c r="K39" s="240"/>
      <c r="L39" s="230"/>
      <c r="M39" s="230"/>
      <c r="N39" s="241" t="str">
        <f t="shared" si="0"/>
        <v/>
      </c>
      <c r="O39" s="242"/>
      <c r="P39" s="242"/>
      <c r="Q39" s="242"/>
      <c r="R39" s="242"/>
      <c r="S39" s="242"/>
      <c r="T39" s="242"/>
      <c r="U39" s="242"/>
      <c r="V39" s="242"/>
      <c r="W39" s="242"/>
    </row>
    <row r="40" spans="1:23" s="237" customFormat="1" ht="20.25" x14ac:dyDescent="0.2">
      <c r="A40" s="231"/>
      <c r="B40" s="234"/>
      <c r="C40" s="235"/>
      <c r="D40" s="235"/>
      <c r="E40" s="235"/>
      <c r="F40" s="236"/>
      <c r="I40" s="238"/>
      <c r="J40" s="239"/>
      <c r="K40" s="240"/>
      <c r="L40" s="230"/>
      <c r="M40" s="230"/>
      <c r="N40" s="241" t="str">
        <f t="shared" si="0"/>
        <v/>
      </c>
      <c r="O40" s="242"/>
      <c r="P40" s="242"/>
      <c r="Q40" s="242"/>
      <c r="R40" s="242"/>
      <c r="S40" s="242"/>
      <c r="T40" s="242"/>
      <c r="U40" s="242"/>
      <c r="V40" s="242"/>
      <c r="W40" s="242"/>
    </row>
    <row r="41" spans="1:23" s="237" customFormat="1" ht="20.25" x14ac:dyDescent="0.2">
      <c r="A41" s="231"/>
      <c r="B41" s="234"/>
      <c r="C41" s="235"/>
      <c r="D41" s="235"/>
      <c r="E41" s="235"/>
      <c r="F41" s="236"/>
      <c r="I41" s="238"/>
      <c r="J41" s="239"/>
      <c r="K41" s="240"/>
      <c r="L41" s="230"/>
      <c r="M41" s="230"/>
      <c r="N41" s="241" t="str">
        <f t="shared" si="0"/>
        <v/>
      </c>
      <c r="O41" s="242"/>
      <c r="P41" s="242"/>
      <c r="Q41" s="242"/>
      <c r="R41" s="242"/>
      <c r="S41" s="242"/>
      <c r="T41" s="242"/>
      <c r="U41" s="242"/>
      <c r="V41" s="242"/>
      <c r="W41" s="242"/>
    </row>
    <row r="42" spans="1:23" s="237" customFormat="1" ht="20.25" x14ac:dyDescent="0.2">
      <c r="A42" s="231"/>
      <c r="B42" s="234"/>
      <c r="C42" s="235"/>
      <c r="D42" s="235"/>
      <c r="E42" s="235"/>
      <c r="F42" s="236"/>
      <c r="I42" s="238"/>
      <c r="J42" s="239"/>
      <c r="K42" s="240"/>
      <c r="L42" s="230"/>
      <c r="M42" s="230"/>
      <c r="N42" s="241" t="str">
        <f t="shared" si="0"/>
        <v/>
      </c>
      <c r="O42" s="242"/>
      <c r="P42" s="242"/>
      <c r="Q42" s="242"/>
      <c r="R42" s="242"/>
      <c r="S42" s="242"/>
      <c r="T42" s="242"/>
      <c r="U42" s="242"/>
      <c r="V42" s="242"/>
      <c r="W42" s="242"/>
    </row>
    <row r="43" spans="1:23" s="237" customFormat="1" ht="20.25" x14ac:dyDescent="0.2">
      <c r="A43" s="231"/>
      <c r="B43" s="234"/>
      <c r="C43" s="235"/>
      <c r="D43" s="235"/>
      <c r="E43" s="235"/>
      <c r="F43" s="236"/>
      <c r="I43" s="238"/>
      <c r="J43" s="239"/>
      <c r="K43" s="240"/>
      <c r="L43" s="230"/>
      <c r="M43" s="230"/>
      <c r="N43" s="241" t="str">
        <f t="shared" si="0"/>
        <v/>
      </c>
      <c r="O43" s="242"/>
      <c r="P43" s="242"/>
      <c r="Q43" s="242"/>
      <c r="R43" s="242"/>
      <c r="S43" s="242"/>
      <c r="T43" s="242"/>
      <c r="U43" s="242"/>
      <c r="V43" s="242"/>
      <c r="W43" s="242"/>
    </row>
    <row r="44" spans="1:23" s="237" customFormat="1" ht="20.25" x14ac:dyDescent="0.2">
      <c r="A44" s="231"/>
      <c r="B44" s="234"/>
      <c r="C44" s="235"/>
      <c r="D44" s="235"/>
      <c r="E44" s="235"/>
      <c r="F44" s="236"/>
      <c r="I44" s="238"/>
      <c r="J44" s="239"/>
      <c r="K44" s="240"/>
      <c r="L44" s="230"/>
      <c r="M44" s="230"/>
      <c r="N44" s="241" t="str">
        <f t="shared" si="0"/>
        <v/>
      </c>
      <c r="O44" s="242"/>
      <c r="P44" s="242"/>
      <c r="Q44" s="242"/>
      <c r="R44" s="242"/>
      <c r="S44" s="242"/>
      <c r="T44" s="242"/>
      <c r="U44" s="242"/>
      <c r="V44" s="242"/>
      <c r="W44" s="242"/>
    </row>
    <row r="45" spans="1:23" s="237" customFormat="1" ht="20.25" x14ac:dyDescent="0.2">
      <c r="A45" s="231"/>
      <c r="B45" s="234"/>
      <c r="C45" s="235"/>
      <c r="D45" s="235"/>
      <c r="E45" s="235"/>
      <c r="F45" s="236"/>
      <c r="I45" s="238"/>
      <c r="J45" s="239"/>
      <c r="K45" s="240"/>
      <c r="L45" s="230"/>
      <c r="M45" s="230"/>
      <c r="N45" s="241" t="str">
        <f t="shared" si="0"/>
        <v/>
      </c>
      <c r="O45" s="242"/>
      <c r="P45" s="242"/>
      <c r="Q45" s="242"/>
      <c r="R45" s="242"/>
      <c r="S45" s="242"/>
      <c r="T45" s="242"/>
      <c r="U45" s="242"/>
      <c r="V45" s="242"/>
      <c r="W45" s="242"/>
    </row>
    <row r="46" spans="1:23" s="237" customFormat="1" ht="20.25" x14ac:dyDescent="0.2">
      <c r="A46" s="231"/>
      <c r="B46" s="234"/>
      <c r="C46" s="235"/>
      <c r="D46" s="235"/>
      <c r="E46" s="235"/>
      <c r="F46" s="236"/>
      <c r="I46" s="238"/>
      <c r="J46" s="239"/>
      <c r="K46" s="240"/>
      <c r="L46" s="230"/>
      <c r="M46" s="230"/>
      <c r="N46" s="241" t="str">
        <f t="shared" si="0"/>
        <v/>
      </c>
      <c r="O46" s="242"/>
      <c r="P46" s="242"/>
      <c r="Q46" s="242"/>
      <c r="R46" s="242"/>
      <c r="S46" s="242"/>
      <c r="T46" s="242"/>
      <c r="U46" s="242"/>
      <c r="V46" s="242"/>
      <c r="W46" s="242"/>
    </row>
    <row r="47" spans="1:23" s="237" customFormat="1" ht="20.25" x14ac:dyDescent="0.2">
      <c r="A47" s="231"/>
      <c r="B47" s="234"/>
      <c r="C47" s="235"/>
      <c r="D47" s="235"/>
      <c r="E47" s="235"/>
      <c r="F47" s="236"/>
      <c r="I47" s="238"/>
      <c r="J47" s="239"/>
      <c r="K47" s="240"/>
      <c r="L47" s="230"/>
      <c r="M47" s="230"/>
      <c r="N47" s="241" t="str">
        <f t="shared" si="0"/>
        <v/>
      </c>
      <c r="O47" s="242"/>
      <c r="P47" s="242"/>
      <c r="Q47" s="242"/>
      <c r="R47" s="242"/>
      <c r="S47" s="242"/>
      <c r="T47" s="242"/>
      <c r="U47" s="242"/>
      <c r="V47" s="242"/>
      <c r="W47" s="242"/>
    </row>
    <row r="48" spans="1:23" s="237" customFormat="1" ht="20.25" x14ac:dyDescent="0.2">
      <c r="A48" s="231"/>
      <c r="B48" s="234"/>
      <c r="C48" s="235"/>
      <c r="D48" s="235"/>
      <c r="E48" s="235"/>
      <c r="F48" s="236"/>
      <c r="I48" s="238"/>
      <c r="J48" s="239"/>
      <c r="K48" s="240"/>
      <c r="L48" s="230"/>
      <c r="M48" s="230"/>
      <c r="N48" s="241" t="str">
        <f t="shared" si="0"/>
        <v/>
      </c>
      <c r="O48" s="242"/>
      <c r="P48" s="242"/>
      <c r="Q48" s="242"/>
      <c r="R48" s="242"/>
      <c r="S48" s="242"/>
      <c r="T48" s="242"/>
      <c r="U48" s="242"/>
      <c r="V48" s="242"/>
      <c r="W48" s="242"/>
    </row>
    <row r="49" spans="1:23" s="237" customFormat="1" ht="20.25" x14ac:dyDescent="0.2">
      <c r="A49" s="231"/>
      <c r="B49" s="234"/>
      <c r="C49" s="235"/>
      <c r="D49" s="235"/>
      <c r="E49" s="235"/>
      <c r="F49" s="236"/>
      <c r="I49" s="238"/>
      <c r="J49" s="239"/>
      <c r="K49" s="240"/>
      <c r="L49" s="230"/>
      <c r="M49" s="230"/>
      <c r="N49" s="241" t="str">
        <f t="shared" si="0"/>
        <v/>
      </c>
      <c r="O49" s="242"/>
      <c r="P49" s="242"/>
      <c r="Q49" s="242"/>
      <c r="R49" s="242"/>
      <c r="S49" s="242"/>
      <c r="T49" s="242"/>
      <c r="U49" s="242"/>
      <c r="V49" s="242"/>
      <c r="W49" s="242"/>
    </row>
    <row r="50" spans="1:23" s="237" customFormat="1" ht="20.25" x14ac:dyDescent="0.2">
      <c r="A50" s="231"/>
      <c r="B50" s="234"/>
      <c r="C50" s="235"/>
      <c r="D50" s="235"/>
      <c r="E50" s="235"/>
      <c r="F50" s="236"/>
      <c r="I50" s="238"/>
      <c r="J50" s="239"/>
      <c r="K50" s="240"/>
      <c r="L50" s="230"/>
      <c r="M50" s="230"/>
      <c r="N50" s="241" t="str">
        <f t="shared" si="0"/>
        <v/>
      </c>
      <c r="O50" s="242"/>
      <c r="P50" s="242"/>
      <c r="Q50" s="242"/>
      <c r="R50" s="242"/>
      <c r="S50" s="242"/>
      <c r="T50" s="242"/>
      <c r="U50" s="242"/>
      <c r="V50" s="242"/>
      <c r="W50" s="242"/>
    </row>
    <row r="51" spans="1:23" s="237" customFormat="1" ht="20.25" x14ac:dyDescent="0.2">
      <c r="A51" s="231"/>
      <c r="B51" s="234"/>
      <c r="C51" s="235"/>
      <c r="D51" s="235"/>
      <c r="E51" s="235"/>
      <c r="F51" s="236"/>
      <c r="I51" s="238"/>
      <c r="J51" s="239"/>
      <c r="K51" s="240"/>
      <c r="L51" s="230"/>
      <c r="M51" s="230"/>
      <c r="N51" s="241" t="str">
        <f t="shared" si="0"/>
        <v/>
      </c>
      <c r="O51" s="242"/>
      <c r="P51" s="242"/>
      <c r="Q51" s="242"/>
      <c r="R51" s="242"/>
      <c r="S51" s="242"/>
      <c r="T51" s="242"/>
      <c r="U51" s="242"/>
      <c r="V51" s="242"/>
      <c r="W51" s="242"/>
    </row>
    <row r="52" spans="1:23" s="237" customFormat="1" ht="20.25" x14ac:dyDescent="0.2">
      <c r="A52" s="231"/>
      <c r="B52" s="234"/>
      <c r="C52" s="235"/>
      <c r="D52" s="235"/>
      <c r="E52" s="235"/>
      <c r="F52" s="236"/>
      <c r="I52" s="238"/>
      <c r="J52" s="239"/>
      <c r="K52" s="240"/>
      <c r="L52" s="230"/>
      <c r="M52" s="230"/>
      <c r="N52" s="241" t="str">
        <f t="shared" si="0"/>
        <v/>
      </c>
      <c r="O52" s="242"/>
      <c r="P52" s="242"/>
      <c r="Q52" s="242"/>
      <c r="R52" s="242"/>
      <c r="S52" s="242"/>
      <c r="T52" s="242"/>
      <c r="U52" s="242"/>
      <c r="V52" s="242"/>
      <c r="W52" s="242"/>
    </row>
    <row r="53" spans="1:23" s="237" customFormat="1" ht="20.25" x14ac:dyDescent="0.2">
      <c r="A53" s="231"/>
      <c r="B53" s="234"/>
      <c r="C53" s="235"/>
      <c r="D53" s="235"/>
      <c r="E53" s="235"/>
      <c r="F53" s="236"/>
      <c r="I53" s="238"/>
      <c r="J53" s="239"/>
      <c r="K53" s="240"/>
      <c r="L53" s="230"/>
      <c r="M53" s="230"/>
      <c r="N53" s="241" t="str">
        <f t="shared" si="0"/>
        <v/>
      </c>
      <c r="O53" s="242"/>
      <c r="P53" s="242"/>
      <c r="Q53" s="242"/>
      <c r="R53" s="242"/>
      <c r="S53" s="242"/>
      <c r="T53" s="242"/>
      <c r="U53" s="242"/>
      <c r="V53" s="242"/>
      <c r="W53" s="242"/>
    </row>
    <row r="54" spans="1:23" s="237" customFormat="1" ht="20.25" x14ac:dyDescent="0.2">
      <c r="A54" s="231"/>
      <c r="B54" s="234"/>
      <c r="C54" s="235"/>
      <c r="D54" s="235"/>
      <c r="E54" s="235"/>
      <c r="F54" s="236"/>
      <c r="I54" s="238"/>
      <c r="J54" s="239"/>
      <c r="K54" s="240"/>
      <c r="L54" s="230"/>
      <c r="M54" s="230"/>
      <c r="N54" s="241" t="str">
        <f t="shared" si="0"/>
        <v/>
      </c>
      <c r="O54" s="242"/>
      <c r="P54" s="242"/>
      <c r="Q54" s="242"/>
      <c r="R54" s="242"/>
      <c r="S54" s="242"/>
      <c r="T54" s="242"/>
      <c r="U54" s="242"/>
      <c r="V54" s="242"/>
      <c r="W54" s="242"/>
    </row>
    <row r="55" spans="1:23" s="237" customFormat="1" ht="20.25" x14ac:dyDescent="0.2">
      <c r="A55" s="231"/>
      <c r="B55" s="234"/>
      <c r="C55" s="235"/>
      <c r="D55" s="235"/>
      <c r="E55" s="235"/>
      <c r="F55" s="236"/>
      <c r="I55" s="238"/>
      <c r="J55" s="239"/>
      <c r="K55" s="240"/>
      <c r="L55" s="230"/>
      <c r="M55" s="230"/>
      <c r="N55" s="241" t="str">
        <f t="shared" si="0"/>
        <v/>
      </c>
      <c r="O55" s="242"/>
      <c r="P55" s="242"/>
      <c r="Q55" s="242"/>
      <c r="R55" s="242"/>
      <c r="S55" s="242"/>
      <c r="T55" s="242"/>
      <c r="U55" s="242"/>
      <c r="V55" s="242"/>
      <c r="W55" s="242"/>
    </row>
    <row r="56" spans="1:23" s="237" customFormat="1" ht="20.25" x14ac:dyDescent="0.2">
      <c r="A56" s="231"/>
      <c r="B56" s="234"/>
      <c r="C56" s="235"/>
      <c r="D56" s="235"/>
      <c r="E56" s="235"/>
      <c r="F56" s="236"/>
      <c r="I56" s="238"/>
      <c r="J56" s="239"/>
      <c r="K56" s="240"/>
      <c r="L56" s="230"/>
      <c r="M56" s="230"/>
      <c r="N56" s="241" t="str">
        <f t="shared" si="0"/>
        <v/>
      </c>
      <c r="O56" s="242"/>
      <c r="P56" s="242"/>
      <c r="Q56" s="242"/>
      <c r="R56" s="242"/>
      <c r="S56" s="242"/>
      <c r="T56" s="242"/>
      <c r="U56" s="242"/>
      <c r="V56" s="242"/>
      <c r="W56" s="242"/>
    </row>
    <row r="57" spans="1:23" s="237" customFormat="1" ht="20.25" x14ac:dyDescent="0.2">
      <c r="A57" s="231"/>
      <c r="B57" s="234"/>
      <c r="C57" s="235"/>
      <c r="D57" s="235"/>
      <c r="E57" s="235"/>
      <c r="F57" s="236"/>
      <c r="I57" s="238"/>
      <c r="J57" s="239"/>
      <c r="K57" s="240"/>
      <c r="L57" s="230"/>
      <c r="M57" s="230"/>
      <c r="N57" s="241" t="str">
        <f t="shared" si="0"/>
        <v/>
      </c>
      <c r="O57" s="242"/>
      <c r="P57" s="242"/>
      <c r="Q57" s="242"/>
      <c r="R57" s="242"/>
      <c r="S57" s="242"/>
      <c r="T57" s="242"/>
      <c r="U57" s="242"/>
      <c r="V57" s="242"/>
      <c r="W57" s="242"/>
    </row>
    <row r="58" spans="1:23" s="237" customFormat="1" ht="20.25" x14ac:dyDescent="0.2">
      <c r="A58" s="231"/>
      <c r="B58" s="234"/>
      <c r="C58" s="235"/>
      <c r="D58" s="235"/>
      <c r="E58" s="235"/>
      <c r="F58" s="236"/>
      <c r="I58" s="238"/>
      <c r="J58" s="239"/>
      <c r="K58" s="240"/>
      <c r="L58" s="230"/>
      <c r="M58" s="230"/>
      <c r="N58" s="241" t="str">
        <f t="shared" si="0"/>
        <v/>
      </c>
      <c r="O58" s="242"/>
      <c r="P58" s="242"/>
      <c r="Q58" s="242"/>
      <c r="R58" s="242"/>
      <c r="S58" s="242"/>
      <c r="T58" s="242"/>
      <c r="U58" s="242"/>
      <c r="V58" s="242"/>
      <c r="W58" s="242"/>
    </row>
    <row r="59" spans="1:23" s="237" customFormat="1" ht="20.25" x14ac:dyDescent="0.2">
      <c r="A59" s="231"/>
      <c r="B59" s="234"/>
      <c r="C59" s="235"/>
      <c r="D59" s="235"/>
      <c r="E59" s="235"/>
      <c r="F59" s="236"/>
      <c r="I59" s="238"/>
      <c r="J59" s="239"/>
      <c r="K59" s="240"/>
      <c r="L59" s="230"/>
      <c r="M59" s="230"/>
      <c r="N59" s="241" t="str">
        <f t="shared" si="0"/>
        <v/>
      </c>
      <c r="O59" s="242"/>
      <c r="P59" s="242"/>
      <c r="Q59" s="242"/>
      <c r="R59" s="242"/>
      <c r="S59" s="242"/>
      <c r="T59" s="242"/>
      <c r="U59" s="242"/>
      <c r="V59" s="242"/>
      <c r="W59" s="242"/>
    </row>
    <row r="60" spans="1:23" s="237" customFormat="1" ht="20.25" x14ac:dyDescent="0.2">
      <c r="A60" s="231"/>
      <c r="B60" s="234"/>
      <c r="C60" s="235"/>
      <c r="D60" s="235"/>
      <c r="E60" s="235"/>
      <c r="F60" s="236"/>
      <c r="I60" s="238"/>
      <c r="J60" s="239"/>
      <c r="K60" s="240"/>
      <c r="L60" s="230"/>
      <c r="M60" s="230"/>
      <c r="N60" s="241" t="str">
        <f t="shared" si="0"/>
        <v/>
      </c>
      <c r="O60" s="242"/>
      <c r="P60" s="242"/>
      <c r="Q60" s="242"/>
      <c r="R60" s="242"/>
      <c r="S60" s="242"/>
      <c r="T60" s="242"/>
      <c r="U60" s="242"/>
      <c r="V60" s="242"/>
      <c r="W60" s="242"/>
    </row>
    <row r="61" spans="1:23" s="237" customFormat="1" ht="20.25" x14ac:dyDescent="0.2">
      <c r="A61" s="231"/>
      <c r="B61" s="234"/>
      <c r="C61" s="235"/>
      <c r="D61" s="235"/>
      <c r="E61" s="235"/>
      <c r="F61" s="236"/>
      <c r="I61" s="238"/>
      <c r="J61" s="239"/>
      <c r="K61" s="240"/>
      <c r="L61" s="230"/>
      <c r="M61" s="230"/>
      <c r="N61" s="241" t="str">
        <f t="shared" si="0"/>
        <v/>
      </c>
      <c r="O61" s="242"/>
      <c r="P61" s="242"/>
      <c r="Q61" s="242"/>
      <c r="R61" s="242"/>
      <c r="S61" s="242"/>
      <c r="T61" s="242"/>
      <c r="U61" s="242"/>
      <c r="V61" s="242"/>
      <c r="W61" s="242"/>
    </row>
    <row r="62" spans="1:23" s="237" customFormat="1" ht="20.25" x14ac:dyDescent="0.2">
      <c r="A62" s="231"/>
      <c r="B62" s="234"/>
      <c r="C62" s="235"/>
      <c r="D62" s="235"/>
      <c r="E62" s="235"/>
      <c r="F62" s="236"/>
      <c r="I62" s="238"/>
      <c r="J62" s="239"/>
      <c r="K62" s="240"/>
      <c r="L62" s="230"/>
      <c r="M62" s="230"/>
      <c r="N62" s="241" t="str">
        <f t="shared" si="0"/>
        <v/>
      </c>
      <c r="O62" s="242"/>
      <c r="P62" s="242"/>
      <c r="Q62" s="242"/>
      <c r="R62" s="242"/>
      <c r="S62" s="242"/>
      <c r="T62" s="242"/>
      <c r="U62" s="242"/>
      <c r="V62" s="242"/>
      <c r="W62" s="242"/>
    </row>
    <row r="63" spans="1:23" s="237" customFormat="1" ht="20.25" x14ac:dyDescent="0.2">
      <c r="A63" s="231"/>
      <c r="B63" s="234"/>
      <c r="C63" s="235"/>
      <c r="D63" s="235"/>
      <c r="E63" s="235"/>
      <c r="F63" s="236"/>
      <c r="I63" s="238"/>
      <c r="J63" s="239"/>
      <c r="K63" s="240"/>
      <c r="L63" s="230"/>
      <c r="M63" s="230"/>
      <c r="N63" s="241" t="str">
        <f t="shared" si="0"/>
        <v/>
      </c>
      <c r="O63" s="242"/>
      <c r="P63" s="242"/>
      <c r="Q63" s="242"/>
      <c r="R63" s="242"/>
      <c r="S63" s="242"/>
      <c r="T63" s="242"/>
      <c r="U63" s="242"/>
      <c r="V63" s="242"/>
      <c r="W63" s="242"/>
    </row>
    <row r="64" spans="1:23" s="237" customFormat="1" ht="20.25" x14ac:dyDescent="0.2">
      <c r="A64" s="231"/>
      <c r="B64" s="234"/>
      <c r="C64" s="235"/>
      <c r="D64" s="235"/>
      <c r="E64" s="235"/>
      <c r="F64" s="236"/>
      <c r="I64" s="238"/>
      <c r="J64" s="239"/>
      <c r="K64" s="240"/>
      <c r="L64" s="230"/>
      <c r="M64" s="230"/>
      <c r="N64" s="241" t="str">
        <f t="shared" si="0"/>
        <v/>
      </c>
      <c r="O64" s="242"/>
      <c r="P64" s="242"/>
      <c r="Q64" s="242"/>
      <c r="R64" s="242"/>
      <c r="S64" s="242"/>
      <c r="T64" s="242"/>
      <c r="U64" s="242"/>
      <c r="V64" s="242"/>
      <c r="W64" s="242"/>
    </row>
    <row r="65" spans="1:23" s="237" customFormat="1" ht="20.25" x14ac:dyDescent="0.2">
      <c r="A65" s="231"/>
      <c r="B65" s="234"/>
      <c r="C65" s="235"/>
      <c r="D65" s="235"/>
      <c r="E65" s="235"/>
      <c r="F65" s="236"/>
      <c r="I65" s="238"/>
      <c r="J65" s="239"/>
      <c r="K65" s="240"/>
      <c r="L65" s="230"/>
      <c r="M65" s="230"/>
      <c r="N65" s="241" t="str">
        <f t="shared" si="0"/>
        <v/>
      </c>
      <c r="O65" s="242"/>
      <c r="P65" s="242"/>
      <c r="Q65" s="242"/>
      <c r="R65" s="242"/>
      <c r="S65" s="242"/>
      <c r="T65" s="242"/>
      <c r="U65" s="242"/>
      <c r="V65" s="242"/>
      <c r="W65" s="242"/>
    </row>
    <row r="66" spans="1:23" s="237" customFormat="1" ht="20.25" x14ac:dyDescent="0.2">
      <c r="A66" s="231"/>
      <c r="B66" s="234"/>
      <c r="C66" s="235"/>
      <c r="D66" s="235"/>
      <c r="E66" s="235"/>
      <c r="F66" s="236"/>
      <c r="I66" s="238"/>
      <c r="J66" s="239"/>
      <c r="K66" s="240"/>
      <c r="L66" s="230"/>
      <c r="M66" s="230"/>
      <c r="N66" s="241" t="str">
        <f t="shared" si="0"/>
        <v/>
      </c>
      <c r="O66" s="242"/>
      <c r="P66" s="242"/>
      <c r="Q66" s="242"/>
      <c r="R66" s="242"/>
      <c r="S66" s="242"/>
      <c r="T66" s="242"/>
      <c r="U66" s="242"/>
      <c r="V66" s="242"/>
      <c r="W66" s="242"/>
    </row>
    <row r="67" spans="1:23" s="237" customFormat="1" ht="20.25" x14ac:dyDescent="0.2">
      <c r="A67" s="231"/>
      <c r="B67" s="234"/>
      <c r="C67" s="235"/>
      <c r="D67" s="235"/>
      <c r="E67" s="235"/>
      <c r="F67" s="236"/>
      <c r="I67" s="238"/>
      <c r="J67" s="239"/>
      <c r="K67" s="240"/>
      <c r="L67" s="230"/>
      <c r="M67" s="230"/>
      <c r="N67" s="241" t="str">
        <f t="shared" si="0"/>
        <v/>
      </c>
      <c r="O67" s="242"/>
      <c r="P67" s="242"/>
      <c r="Q67" s="242"/>
      <c r="R67" s="242"/>
      <c r="S67" s="242"/>
      <c r="T67" s="242"/>
      <c r="U67" s="242"/>
      <c r="V67" s="242"/>
      <c r="W67" s="242"/>
    </row>
    <row r="68" spans="1:23" s="237" customFormat="1" ht="20.25" x14ac:dyDescent="0.2">
      <c r="A68" s="231"/>
      <c r="B68" s="234"/>
      <c r="C68" s="235"/>
      <c r="D68" s="235"/>
      <c r="E68" s="235"/>
      <c r="F68" s="236"/>
      <c r="I68" s="238"/>
      <c r="J68" s="239"/>
      <c r="K68" s="240"/>
      <c r="L68" s="230"/>
      <c r="M68" s="230"/>
      <c r="N68" s="241" t="str">
        <f t="shared" ref="N68:N131" si="1">IFERROR((L68-I68)/I68,"")</f>
        <v/>
      </c>
      <c r="O68" s="242"/>
      <c r="P68" s="242"/>
      <c r="Q68" s="242"/>
      <c r="R68" s="242"/>
      <c r="S68" s="242"/>
      <c r="T68" s="242"/>
      <c r="U68" s="242"/>
      <c r="V68" s="242"/>
      <c r="W68" s="242"/>
    </row>
    <row r="69" spans="1:23" s="237" customFormat="1" ht="20.25" x14ac:dyDescent="0.2">
      <c r="A69" s="231"/>
      <c r="B69" s="234"/>
      <c r="C69" s="235"/>
      <c r="D69" s="235"/>
      <c r="E69" s="235"/>
      <c r="F69" s="236"/>
      <c r="I69" s="238"/>
      <c r="J69" s="239"/>
      <c r="K69" s="240"/>
      <c r="L69" s="230"/>
      <c r="M69" s="230"/>
      <c r="N69" s="241" t="str">
        <f t="shared" si="1"/>
        <v/>
      </c>
      <c r="O69" s="242"/>
      <c r="P69" s="242"/>
      <c r="Q69" s="242"/>
      <c r="R69" s="242"/>
      <c r="S69" s="242"/>
      <c r="T69" s="242"/>
      <c r="U69" s="242"/>
      <c r="V69" s="242"/>
      <c r="W69" s="242"/>
    </row>
    <row r="70" spans="1:23" s="237" customFormat="1" ht="20.25" x14ac:dyDescent="0.2">
      <c r="A70" s="231"/>
      <c r="B70" s="234"/>
      <c r="C70" s="235"/>
      <c r="D70" s="235"/>
      <c r="E70" s="235"/>
      <c r="F70" s="236"/>
      <c r="I70" s="238"/>
      <c r="J70" s="239"/>
      <c r="K70" s="240"/>
      <c r="L70" s="230"/>
      <c r="M70" s="230"/>
      <c r="N70" s="241" t="str">
        <f t="shared" si="1"/>
        <v/>
      </c>
      <c r="O70" s="242"/>
      <c r="P70" s="242"/>
      <c r="Q70" s="242"/>
      <c r="R70" s="242"/>
      <c r="S70" s="242"/>
      <c r="T70" s="242"/>
      <c r="U70" s="242"/>
      <c r="V70" s="242"/>
      <c r="W70" s="242"/>
    </row>
    <row r="71" spans="1:23" s="237" customFormat="1" ht="20.25" x14ac:dyDescent="0.2">
      <c r="A71" s="231"/>
      <c r="B71" s="234"/>
      <c r="C71" s="235"/>
      <c r="D71" s="235"/>
      <c r="E71" s="235"/>
      <c r="F71" s="236"/>
      <c r="I71" s="238"/>
      <c r="J71" s="239"/>
      <c r="K71" s="240"/>
      <c r="L71" s="230"/>
      <c r="M71" s="230"/>
      <c r="N71" s="241" t="str">
        <f t="shared" si="1"/>
        <v/>
      </c>
      <c r="O71" s="242"/>
      <c r="P71" s="242"/>
      <c r="Q71" s="242"/>
      <c r="R71" s="242"/>
      <c r="S71" s="242"/>
      <c r="T71" s="242"/>
      <c r="U71" s="242"/>
      <c r="V71" s="242"/>
      <c r="W71" s="242"/>
    </row>
    <row r="72" spans="1:23" s="237" customFormat="1" ht="20.25" x14ac:dyDescent="0.2">
      <c r="A72" s="231"/>
      <c r="B72" s="234"/>
      <c r="C72" s="235"/>
      <c r="D72" s="235"/>
      <c r="E72" s="235"/>
      <c r="F72" s="236"/>
      <c r="I72" s="238"/>
      <c r="J72" s="239"/>
      <c r="K72" s="240"/>
      <c r="L72" s="230"/>
      <c r="M72" s="230"/>
      <c r="N72" s="241" t="str">
        <f t="shared" si="1"/>
        <v/>
      </c>
      <c r="O72" s="242"/>
      <c r="P72" s="242"/>
      <c r="Q72" s="242"/>
      <c r="R72" s="242"/>
      <c r="S72" s="242"/>
      <c r="T72" s="242"/>
      <c r="U72" s="242"/>
      <c r="V72" s="242"/>
      <c r="W72" s="242"/>
    </row>
    <row r="73" spans="1:23" s="237" customFormat="1" ht="20.25" x14ac:dyDescent="0.2">
      <c r="A73" s="231"/>
      <c r="B73" s="234"/>
      <c r="C73" s="235"/>
      <c r="D73" s="235"/>
      <c r="E73" s="235"/>
      <c r="F73" s="236"/>
      <c r="I73" s="238"/>
      <c r="J73" s="239"/>
      <c r="K73" s="240"/>
      <c r="L73" s="230"/>
      <c r="M73" s="230"/>
      <c r="N73" s="241" t="str">
        <f t="shared" si="1"/>
        <v/>
      </c>
      <c r="O73" s="242"/>
      <c r="P73" s="242"/>
      <c r="Q73" s="242"/>
      <c r="R73" s="242"/>
      <c r="S73" s="242"/>
      <c r="T73" s="242"/>
      <c r="U73" s="242"/>
      <c r="V73" s="242"/>
      <c r="W73" s="242"/>
    </row>
    <row r="74" spans="1:23" s="237" customFormat="1" ht="20.25" x14ac:dyDescent="0.2">
      <c r="A74" s="231"/>
      <c r="B74" s="234"/>
      <c r="C74" s="235"/>
      <c r="D74" s="235"/>
      <c r="E74" s="235"/>
      <c r="F74" s="236"/>
      <c r="I74" s="238"/>
      <c r="J74" s="239"/>
      <c r="K74" s="240"/>
      <c r="L74" s="230"/>
      <c r="M74" s="230"/>
      <c r="N74" s="241" t="str">
        <f t="shared" si="1"/>
        <v/>
      </c>
      <c r="O74" s="242"/>
      <c r="P74" s="242"/>
      <c r="Q74" s="242"/>
      <c r="R74" s="242"/>
      <c r="S74" s="242"/>
      <c r="T74" s="242"/>
      <c r="U74" s="242"/>
      <c r="V74" s="242"/>
      <c r="W74" s="242"/>
    </row>
    <row r="75" spans="1:23" s="237" customFormat="1" ht="20.25" x14ac:dyDescent="0.2">
      <c r="A75" s="231"/>
      <c r="B75" s="234"/>
      <c r="C75" s="235"/>
      <c r="D75" s="235"/>
      <c r="E75" s="235"/>
      <c r="F75" s="236"/>
      <c r="I75" s="238"/>
      <c r="J75" s="239"/>
      <c r="K75" s="240"/>
      <c r="L75" s="230"/>
      <c r="M75" s="230"/>
      <c r="N75" s="241" t="str">
        <f t="shared" si="1"/>
        <v/>
      </c>
      <c r="O75" s="242"/>
      <c r="P75" s="242"/>
      <c r="Q75" s="242"/>
      <c r="R75" s="242"/>
      <c r="S75" s="242"/>
      <c r="T75" s="242"/>
      <c r="U75" s="242"/>
      <c r="V75" s="242"/>
      <c r="W75" s="242"/>
    </row>
    <row r="76" spans="1:23" s="237" customFormat="1" ht="20.25" x14ac:dyDescent="0.2">
      <c r="A76" s="231"/>
      <c r="B76" s="234"/>
      <c r="C76" s="235"/>
      <c r="D76" s="235"/>
      <c r="E76" s="235"/>
      <c r="F76" s="236"/>
      <c r="I76" s="238"/>
      <c r="J76" s="239"/>
      <c r="K76" s="240"/>
      <c r="L76" s="230"/>
      <c r="M76" s="230"/>
      <c r="N76" s="241" t="str">
        <f t="shared" si="1"/>
        <v/>
      </c>
      <c r="O76" s="242"/>
      <c r="P76" s="242"/>
      <c r="Q76" s="242"/>
      <c r="R76" s="242"/>
      <c r="S76" s="242"/>
      <c r="T76" s="242"/>
      <c r="U76" s="242"/>
      <c r="V76" s="242"/>
      <c r="W76" s="242"/>
    </row>
    <row r="77" spans="1:23" s="237" customFormat="1" ht="20.25" x14ac:dyDescent="0.2">
      <c r="A77" s="231"/>
      <c r="B77" s="234"/>
      <c r="C77" s="235"/>
      <c r="D77" s="235"/>
      <c r="E77" s="235"/>
      <c r="F77" s="236"/>
      <c r="I77" s="238"/>
      <c r="J77" s="239"/>
      <c r="K77" s="240"/>
      <c r="L77" s="230"/>
      <c r="M77" s="230"/>
      <c r="N77" s="241" t="str">
        <f t="shared" si="1"/>
        <v/>
      </c>
      <c r="O77" s="242"/>
      <c r="P77" s="242"/>
      <c r="Q77" s="242"/>
      <c r="R77" s="242"/>
      <c r="S77" s="242"/>
      <c r="T77" s="242"/>
      <c r="U77" s="242"/>
      <c r="V77" s="242"/>
      <c r="W77" s="242"/>
    </row>
    <row r="78" spans="1:23" s="237" customFormat="1" ht="20.25" x14ac:dyDescent="0.2">
      <c r="A78" s="231"/>
      <c r="B78" s="234"/>
      <c r="C78" s="235"/>
      <c r="D78" s="235"/>
      <c r="E78" s="235"/>
      <c r="F78" s="236"/>
      <c r="I78" s="238"/>
      <c r="J78" s="239"/>
      <c r="K78" s="240"/>
      <c r="L78" s="230"/>
      <c r="M78" s="230"/>
      <c r="N78" s="241" t="str">
        <f t="shared" si="1"/>
        <v/>
      </c>
      <c r="O78" s="242"/>
      <c r="P78" s="242"/>
      <c r="Q78" s="242"/>
      <c r="R78" s="242"/>
      <c r="S78" s="242"/>
      <c r="T78" s="242"/>
      <c r="U78" s="242"/>
      <c r="V78" s="242"/>
      <c r="W78" s="242"/>
    </row>
    <row r="79" spans="1:23" s="237" customFormat="1" ht="20.25" x14ac:dyDescent="0.2">
      <c r="A79" s="231"/>
      <c r="B79" s="234"/>
      <c r="C79" s="235"/>
      <c r="D79" s="235"/>
      <c r="E79" s="235"/>
      <c r="F79" s="236"/>
      <c r="I79" s="238"/>
      <c r="J79" s="239"/>
      <c r="K79" s="240"/>
      <c r="L79" s="230"/>
      <c r="M79" s="230"/>
      <c r="N79" s="241" t="str">
        <f t="shared" si="1"/>
        <v/>
      </c>
      <c r="O79" s="242"/>
      <c r="P79" s="242"/>
      <c r="Q79" s="242"/>
      <c r="R79" s="242"/>
      <c r="S79" s="242"/>
      <c r="T79" s="242"/>
      <c r="U79" s="242"/>
      <c r="V79" s="242"/>
      <c r="W79" s="242"/>
    </row>
    <row r="80" spans="1:23" s="237" customFormat="1" ht="20.25" x14ac:dyDescent="0.2">
      <c r="A80" s="231"/>
      <c r="B80" s="234"/>
      <c r="C80" s="235"/>
      <c r="D80" s="235"/>
      <c r="E80" s="235"/>
      <c r="F80" s="236"/>
      <c r="I80" s="238"/>
      <c r="J80" s="239"/>
      <c r="K80" s="240"/>
      <c r="L80" s="230"/>
      <c r="M80" s="230"/>
      <c r="N80" s="241" t="str">
        <f t="shared" si="1"/>
        <v/>
      </c>
      <c r="O80" s="242"/>
      <c r="P80" s="242"/>
      <c r="Q80" s="242"/>
      <c r="R80" s="242"/>
      <c r="S80" s="242"/>
      <c r="T80" s="242"/>
      <c r="U80" s="242"/>
      <c r="V80" s="242"/>
      <c r="W80" s="242"/>
    </row>
    <row r="81" spans="1:23" s="237" customFormat="1" ht="20.25" x14ac:dyDescent="0.2">
      <c r="A81" s="231"/>
      <c r="B81" s="234"/>
      <c r="C81" s="235"/>
      <c r="D81" s="235"/>
      <c r="E81" s="235"/>
      <c r="F81" s="236"/>
      <c r="I81" s="238"/>
      <c r="J81" s="239"/>
      <c r="K81" s="240"/>
      <c r="L81" s="230"/>
      <c r="M81" s="230"/>
      <c r="N81" s="241" t="str">
        <f t="shared" si="1"/>
        <v/>
      </c>
      <c r="O81" s="242"/>
      <c r="P81" s="242"/>
      <c r="Q81" s="242"/>
      <c r="R81" s="242"/>
      <c r="S81" s="242"/>
      <c r="T81" s="242"/>
      <c r="U81" s="242"/>
      <c r="V81" s="242"/>
      <c r="W81" s="242"/>
    </row>
    <row r="82" spans="1:23" s="237" customFormat="1" ht="20.25" x14ac:dyDescent="0.2">
      <c r="A82" s="231"/>
      <c r="B82" s="234"/>
      <c r="C82" s="235"/>
      <c r="D82" s="235"/>
      <c r="E82" s="235"/>
      <c r="F82" s="236"/>
      <c r="I82" s="238"/>
      <c r="J82" s="239"/>
      <c r="K82" s="240"/>
      <c r="L82" s="230"/>
      <c r="M82" s="230"/>
      <c r="N82" s="241" t="str">
        <f t="shared" si="1"/>
        <v/>
      </c>
      <c r="O82" s="242"/>
      <c r="P82" s="242"/>
      <c r="Q82" s="242"/>
      <c r="R82" s="242"/>
      <c r="S82" s="242"/>
      <c r="T82" s="242"/>
      <c r="U82" s="242"/>
      <c r="V82" s="242"/>
      <c r="W82" s="242"/>
    </row>
    <row r="83" spans="1:23" s="237" customFormat="1" ht="20.25" x14ac:dyDescent="0.2">
      <c r="A83" s="231"/>
      <c r="B83" s="234"/>
      <c r="C83" s="235"/>
      <c r="D83" s="235"/>
      <c r="E83" s="235"/>
      <c r="F83" s="236"/>
      <c r="I83" s="238"/>
      <c r="J83" s="239"/>
      <c r="K83" s="240"/>
      <c r="L83" s="230"/>
      <c r="M83" s="230"/>
      <c r="N83" s="241" t="str">
        <f t="shared" si="1"/>
        <v/>
      </c>
      <c r="O83" s="242"/>
      <c r="P83" s="242"/>
      <c r="Q83" s="242"/>
      <c r="R83" s="242"/>
      <c r="S83" s="242"/>
      <c r="T83" s="242"/>
      <c r="U83" s="242"/>
      <c r="V83" s="242"/>
      <c r="W83" s="242"/>
    </row>
    <row r="84" spans="1:23" s="237" customFormat="1" ht="20.25" x14ac:dyDescent="0.2">
      <c r="A84" s="231"/>
      <c r="B84" s="234"/>
      <c r="C84" s="235"/>
      <c r="D84" s="235"/>
      <c r="E84" s="235"/>
      <c r="F84" s="236"/>
      <c r="I84" s="238"/>
      <c r="J84" s="239"/>
      <c r="K84" s="240"/>
      <c r="L84" s="230"/>
      <c r="M84" s="230"/>
      <c r="N84" s="241" t="str">
        <f t="shared" si="1"/>
        <v/>
      </c>
      <c r="O84" s="242"/>
      <c r="P84" s="242"/>
      <c r="Q84" s="242"/>
      <c r="R84" s="242"/>
      <c r="S84" s="242"/>
      <c r="T84" s="242"/>
      <c r="U84" s="242"/>
      <c r="V84" s="242"/>
      <c r="W84" s="242"/>
    </row>
    <row r="85" spans="1:23" s="237" customFormat="1" ht="20.25" x14ac:dyDescent="0.2">
      <c r="A85" s="231"/>
      <c r="B85" s="234"/>
      <c r="C85" s="235"/>
      <c r="D85" s="235"/>
      <c r="E85" s="235"/>
      <c r="F85" s="236"/>
      <c r="I85" s="238"/>
      <c r="J85" s="239"/>
      <c r="K85" s="240"/>
      <c r="L85" s="230"/>
      <c r="M85" s="230"/>
      <c r="N85" s="241" t="str">
        <f t="shared" si="1"/>
        <v/>
      </c>
      <c r="O85" s="242"/>
      <c r="P85" s="242"/>
      <c r="Q85" s="242"/>
      <c r="R85" s="242"/>
      <c r="S85" s="242"/>
      <c r="T85" s="242"/>
      <c r="U85" s="242"/>
      <c r="V85" s="242"/>
      <c r="W85" s="242"/>
    </row>
    <row r="86" spans="1:23" s="237" customFormat="1" ht="20.25" x14ac:dyDescent="0.2">
      <c r="A86" s="231"/>
      <c r="B86" s="234"/>
      <c r="C86" s="235"/>
      <c r="D86" s="235"/>
      <c r="E86" s="235"/>
      <c r="F86" s="236"/>
      <c r="I86" s="238"/>
      <c r="J86" s="239"/>
      <c r="K86" s="240"/>
      <c r="L86" s="230"/>
      <c r="M86" s="230"/>
      <c r="N86" s="241" t="str">
        <f t="shared" si="1"/>
        <v/>
      </c>
      <c r="O86" s="242"/>
      <c r="P86" s="242"/>
      <c r="Q86" s="242"/>
      <c r="R86" s="242"/>
      <c r="S86" s="242"/>
      <c r="T86" s="242"/>
      <c r="U86" s="242"/>
      <c r="V86" s="242"/>
      <c r="W86" s="242"/>
    </row>
    <row r="87" spans="1:23" s="237" customFormat="1" ht="20.25" x14ac:dyDescent="0.2">
      <c r="A87" s="231"/>
      <c r="B87" s="234"/>
      <c r="C87" s="235"/>
      <c r="D87" s="235"/>
      <c r="E87" s="235"/>
      <c r="F87" s="236"/>
      <c r="I87" s="238"/>
      <c r="J87" s="239"/>
      <c r="K87" s="240"/>
      <c r="L87" s="230"/>
      <c r="M87" s="230"/>
      <c r="N87" s="241" t="str">
        <f t="shared" si="1"/>
        <v/>
      </c>
      <c r="O87" s="242"/>
      <c r="P87" s="242"/>
      <c r="Q87" s="242"/>
      <c r="R87" s="242"/>
      <c r="S87" s="242"/>
      <c r="T87" s="242"/>
      <c r="U87" s="242"/>
      <c r="V87" s="242"/>
      <c r="W87" s="242"/>
    </row>
    <row r="88" spans="1:23" s="237" customFormat="1" ht="20.25" x14ac:dyDescent="0.2">
      <c r="A88" s="231"/>
      <c r="B88" s="234"/>
      <c r="C88" s="235"/>
      <c r="D88" s="235"/>
      <c r="E88" s="235"/>
      <c r="F88" s="236"/>
      <c r="I88" s="238"/>
      <c r="J88" s="239"/>
      <c r="K88" s="240"/>
      <c r="L88" s="230"/>
      <c r="M88" s="230"/>
      <c r="N88" s="241" t="str">
        <f t="shared" si="1"/>
        <v/>
      </c>
      <c r="O88" s="242"/>
      <c r="P88" s="242"/>
      <c r="Q88" s="242"/>
      <c r="R88" s="242"/>
      <c r="S88" s="242"/>
      <c r="T88" s="242"/>
      <c r="U88" s="242"/>
      <c r="V88" s="242"/>
      <c r="W88" s="242"/>
    </row>
    <row r="89" spans="1:23" s="237" customFormat="1" ht="20.25" x14ac:dyDescent="0.2">
      <c r="A89" s="231"/>
      <c r="B89" s="234"/>
      <c r="C89" s="235"/>
      <c r="D89" s="235"/>
      <c r="E89" s="235"/>
      <c r="F89" s="236"/>
      <c r="I89" s="238"/>
      <c r="J89" s="239"/>
      <c r="K89" s="240"/>
      <c r="L89" s="230"/>
      <c r="M89" s="230"/>
      <c r="N89" s="241" t="str">
        <f t="shared" si="1"/>
        <v/>
      </c>
      <c r="O89" s="242"/>
      <c r="P89" s="242"/>
      <c r="Q89" s="242"/>
      <c r="R89" s="242"/>
      <c r="S89" s="242"/>
      <c r="T89" s="242"/>
      <c r="U89" s="242"/>
      <c r="V89" s="242"/>
      <c r="W89" s="242"/>
    </row>
    <row r="90" spans="1:23" s="237" customFormat="1" ht="20.25" x14ac:dyDescent="0.2">
      <c r="A90" s="231"/>
      <c r="B90" s="234"/>
      <c r="C90" s="235"/>
      <c r="D90" s="235"/>
      <c r="E90" s="235"/>
      <c r="F90" s="236"/>
      <c r="I90" s="238"/>
      <c r="J90" s="239"/>
      <c r="K90" s="240"/>
      <c r="L90" s="230"/>
      <c r="M90" s="230"/>
      <c r="N90" s="241" t="str">
        <f t="shared" si="1"/>
        <v/>
      </c>
      <c r="O90" s="242"/>
      <c r="P90" s="242"/>
      <c r="Q90" s="242"/>
      <c r="R90" s="242"/>
      <c r="S90" s="242"/>
      <c r="T90" s="242"/>
      <c r="U90" s="242"/>
      <c r="V90" s="242"/>
      <c r="W90" s="242"/>
    </row>
    <row r="91" spans="1:23" s="237" customFormat="1" ht="20.25" x14ac:dyDescent="0.2">
      <c r="A91" s="231"/>
      <c r="B91" s="234"/>
      <c r="C91" s="235"/>
      <c r="D91" s="235"/>
      <c r="E91" s="235"/>
      <c r="F91" s="236"/>
      <c r="I91" s="238"/>
      <c r="J91" s="239"/>
      <c r="K91" s="240"/>
      <c r="L91" s="230"/>
      <c r="M91" s="230"/>
      <c r="N91" s="241" t="str">
        <f t="shared" si="1"/>
        <v/>
      </c>
      <c r="O91" s="242"/>
      <c r="P91" s="242"/>
      <c r="Q91" s="242"/>
      <c r="R91" s="242"/>
      <c r="S91" s="242"/>
      <c r="T91" s="242"/>
      <c r="U91" s="242"/>
      <c r="V91" s="242"/>
      <c r="W91" s="242"/>
    </row>
    <row r="92" spans="1:23" s="237" customFormat="1" ht="20.25" x14ac:dyDescent="0.2">
      <c r="A92" s="231"/>
      <c r="B92" s="234"/>
      <c r="C92" s="235"/>
      <c r="D92" s="235"/>
      <c r="E92" s="235"/>
      <c r="F92" s="236"/>
      <c r="I92" s="238"/>
      <c r="J92" s="239"/>
      <c r="K92" s="240"/>
      <c r="L92" s="230"/>
      <c r="M92" s="230"/>
      <c r="N92" s="241" t="str">
        <f t="shared" si="1"/>
        <v/>
      </c>
      <c r="O92" s="242"/>
      <c r="P92" s="242"/>
      <c r="Q92" s="242"/>
      <c r="R92" s="242"/>
      <c r="S92" s="242"/>
      <c r="T92" s="242"/>
      <c r="U92" s="242"/>
      <c r="V92" s="242"/>
      <c r="W92" s="242"/>
    </row>
    <row r="93" spans="1:23" s="237" customFormat="1" ht="20.25" x14ac:dyDescent="0.2">
      <c r="A93" s="231"/>
      <c r="B93" s="234"/>
      <c r="C93" s="235"/>
      <c r="D93" s="235"/>
      <c r="E93" s="235"/>
      <c r="F93" s="236"/>
      <c r="I93" s="238"/>
      <c r="J93" s="239"/>
      <c r="K93" s="240"/>
      <c r="L93" s="230"/>
      <c r="M93" s="230"/>
      <c r="N93" s="241" t="str">
        <f t="shared" si="1"/>
        <v/>
      </c>
      <c r="O93" s="242"/>
      <c r="P93" s="242"/>
      <c r="Q93" s="242"/>
      <c r="R93" s="242"/>
      <c r="S93" s="242"/>
      <c r="T93" s="242"/>
      <c r="U93" s="242"/>
      <c r="V93" s="242"/>
      <c r="W93" s="242"/>
    </row>
    <row r="94" spans="1:23" s="237" customFormat="1" ht="20.25" x14ac:dyDescent="0.2">
      <c r="A94" s="231"/>
      <c r="B94" s="234"/>
      <c r="C94" s="235"/>
      <c r="D94" s="235"/>
      <c r="E94" s="235"/>
      <c r="F94" s="236"/>
      <c r="I94" s="238"/>
      <c r="J94" s="239"/>
      <c r="K94" s="240"/>
      <c r="L94" s="230"/>
      <c r="M94" s="230"/>
      <c r="N94" s="241" t="str">
        <f t="shared" si="1"/>
        <v/>
      </c>
      <c r="O94" s="242"/>
      <c r="P94" s="242"/>
      <c r="Q94" s="242"/>
      <c r="R94" s="242"/>
      <c r="S94" s="242"/>
      <c r="T94" s="242"/>
      <c r="U94" s="242"/>
      <c r="V94" s="242"/>
      <c r="W94" s="242"/>
    </row>
    <row r="95" spans="1:23" s="237" customFormat="1" ht="20.25" x14ac:dyDescent="0.2">
      <c r="A95" s="231"/>
      <c r="B95" s="234"/>
      <c r="C95" s="235"/>
      <c r="D95" s="235"/>
      <c r="E95" s="235"/>
      <c r="F95" s="236"/>
      <c r="I95" s="238"/>
      <c r="J95" s="239"/>
      <c r="K95" s="240"/>
      <c r="L95" s="230"/>
      <c r="M95" s="230"/>
      <c r="N95" s="241" t="str">
        <f t="shared" si="1"/>
        <v/>
      </c>
      <c r="O95" s="242"/>
      <c r="P95" s="242"/>
      <c r="Q95" s="242"/>
      <c r="R95" s="242"/>
      <c r="S95" s="242"/>
      <c r="T95" s="242"/>
      <c r="U95" s="242"/>
      <c r="V95" s="242"/>
      <c r="W95" s="242"/>
    </row>
    <row r="96" spans="1:23" s="237" customFormat="1" ht="20.25" x14ac:dyDescent="0.2">
      <c r="A96" s="231"/>
      <c r="B96" s="234"/>
      <c r="C96" s="235"/>
      <c r="D96" s="235"/>
      <c r="E96" s="235"/>
      <c r="F96" s="236"/>
      <c r="I96" s="238"/>
      <c r="J96" s="239"/>
      <c r="K96" s="240"/>
      <c r="L96" s="230"/>
      <c r="M96" s="230"/>
      <c r="N96" s="241" t="str">
        <f t="shared" si="1"/>
        <v/>
      </c>
      <c r="O96" s="242"/>
      <c r="P96" s="242"/>
      <c r="Q96" s="242"/>
      <c r="R96" s="242"/>
      <c r="S96" s="242"/>
      <c r="T96" s="242"/>
      <c r="U96" s="242"/>
      <c r="V96" s="242"/>
      <c r="W96" s="242"/>
    </row>
    <row r="97" spans="1:23" s="237" customFormat="1" ht="20.25" x14ac:dyDescent="0.2">
      <c r="A97" s="231"/>
      <c r="B97" s="234"/>
      <c r="C97" s="235"/>
      <c r="D97" s="235"/>
      <c r="E97" s="235"/>
      <c r="F97" s="236"/>
      <c r="I97" s="238"/>
      <c r="J97" s="239"/>
      <c r="K97" s="240"/>
      <c r="L97" s="230"/>
      <c r="M97" s="230"/>
      <c r="N97" s="241" t="str">
        <f t="shared" si="1"/>
        <v/>
      </c>
      <c r="O97" s="242"/>
      <c r="P97" s="242"/>
      <c r="Q97" s="242"/>
      <c r="R97" s="242"/>
      <c r="S97" s="242"/>
      <c r="T97" s="242"/>
      <c r="U97" s="242"/>
      <c r="V97" s="242"/>
      <c r="W97" s="242"/>
    </row>
    <row r="98" spans="1:23" s="237" customFormat="1" ht="20.25" x14ac:dyDescent="0.2">
      <c r="A98" s="231"/>
      <c r="B98" s="234"/>
      <c r="C98" s="235"/>
      <c r="D98" s="235"/>
      <c r="E98" s="235"/>
      <c r="F98" s="236"/>
      <c r="I98" s="238"/>
      <c r="J98" s="239"/>
      <c r="K98" s="240"/>
      <c r="L98" s="230"/>
      <c r="M98" s="230"/>
      <c r="N98" s="241" t="str">
        <f t="shared" si="1"/>
        <v/>
      </c>
      <c r="O98" s="242"/>
      <c r="P98" s="242"/>
      <c r="Q98" s="242"/>
      <c r="R98" s="242"/>
      <c r="S98" s="242"/>
      <c r="T98" s="242"/>
      <c r="U98" s="242"/>
      <c r="V98" s="242"/>
      <c r="W98" s="242"/>
    </row>
    <row r="99" spans="1:23" s="237" customFormat="1" ht="20.25" x14ac:dyDescent="0.2">
      <c r="A99" s="231"/>
      <c r="B99" s="234"/>
      <c r="C99" s="235"/>
      <c r="D99" s="235"/>
      <c r="E99" s="235"/>
      <c r="F99" s="236"/>
      <c r="I99" s="238"/>
      <c r="J99" s="239"/>
      <c r="K99" s="240"/>
      <c r="L99" s="230"/>
      <c r="M99" s="230"/>
      <c r="N99" s="241" t="str">
        <f t="shared" si="1"/>
        <v/>
      </c>
      <c r="O99" s="242"/>
      <c r="P99" s="242"/>
      <c r="Q99" s="242"/>
      <c r="R99" s="242"/>
      <c r="S99" s="242"/>
      <c r="T99" s="242"/>
      <c r="U99" s="242"/>
      <c r="V99" s="242"/>
      <c r="W99" s="242"/>
    </row>
    <row r="100" spans="1:23" s="237" customFormat="1" ht="20.25" x14ac:dyDescent="0.2">
      <c r="A100" s="231"/>
      <c r="B100" s="234"/>
      <c r="C100" s="235"/>
      <c r="D100" s="235"/>
      <c r="E100" s="235"/>
      <c r="F100" s="236"/>
      <c r="I100" s="238"/>
      <c r="J100" s="239"/>
      <c r="K100" s="240"/>
      <c r="L100" s="230"/>
      <c r="M100" s="230"/>
      <c r="N100" s="241" t="str">
        <f t="shared" si="1"/>
        <v/>
      </c>
      <c r="O100" s="242"/>
      <c r="P100" s="242"/>
      <c r="Q100" s="242"/>
      <c r="R100" s="242"/>
      <c r="S100" s="242"/>
      <c r="T100" s="242"/>
      <c r="U100" s="242"/>
      <c r="V100" s="242"/>
      <c r="W100" s="242"/>
    </row>
    <row r="101" spans="1:23" s="237" customFormat="1" ht="20.25" x14ac:dyDescent="0.2">
      <c r="A101" s="231"/>
      <c r="B101" s="234"/>
      <c r="C101" s="235"/>
      <c r="D101" s="235"/>
      <c r="E101" s="235"/>
      <c r="F101" s="236"/>
      <c r="I101" s="238"/>
      <c r="J101" s="239"/>
      <c r="K101" s="240"/>
      <c r="L101" s="230"/>
      <c r="M101" s="230"/>
      <c r="N101" s="241" t="str">
        <f t="shared" si="1"/>
        <v/>
      </c>
      <c r="O101" s="242"/>
      <c r="P101" s="242"/>
      <c r="Q101" s="242"/>
      <c r="R101" s="242"/>
      <c r="S101" s="242"/>
      <c r="T101" s="242"/>
      <c r="U101" s="242"/>
      <c r="V101" s="242"/>
      <c r="W101" s="242"/>
    </row>
    <row r="102" spans="1:23" s="237" customFormat="1" ht="20.25" x14ac:dyDescent="0.2">
      <c r="A102" s="231"/>
      <c r="B102" s="234"/>
      <c r="C102" s="235"/>
      <c r="D102" s="235"/>
      <c r="E102" s="235"/>
      <c r="F102" s="236"/>
      <c r="I102" s="238"/>
      <c r="J102" s="239"/>
      <c r="K102" s="240"/>
      <c r="L102" s="230"/>
      <c r="M102" s="230"/>
      <c r="N102" s="241" t="str">
        <f t="shared" si="1"/>
        <v/>
      </c>
      <c r="O102" s="242"/>
      <c r="P102" s="242"/>
      <c r="Q102" s="242"/>
      <c r="R102" s="242"/>
      <c r="S102" s="242"/>
      <c r="T102" s="242"/>
      <c r="U102" s="242"/>
      <c r="V102" s="242"/>
      <c r="W102" s="242"/>
    </row>
    <row r="103" spans="1:23" s="237" customFormat="1" ht="20.25" x14ac:dyDescent="0.2">
      <c r="A103" s="231"/>
      <c r="B103" s="234"/>
      <c r="C103" s="235"/>
      <c r="D103" s="235"/>
      <c r="E103" s="235"/>
      <c r="F103" s="236"/>
      <c r="I103" s="238"/>
      <c r="J103" s="239"/>
      <c r="K103" s="240"/>
      <c r="L103" s="230"/>
      <c r="M103" s="230"/>
      <c r="N103" s="241" t="str">
        <f t="shared" si="1"/>
        <v/>
      </c>
      <c r="O103" s="242"/>
      <c r="P103" s="242"/>
      <c r="Q103" s="242"/>
      <c r="R103" s="242"/>
      <c r="S103" s="242"/>
      <c r="T103" s="242"/>
      <c r="U103" s="242"/>
      <c r="V103" s="242"/>
      <c r="W103" s="242"/>
    </row>
    <row r="104" spans="1:23" s="237" customFormat="1" ht="20.25" x14ac:dyDescent="0.2">
      <c r="A104" s="231"/>
      <c r="B104" s="234"/>
      <c r="C104" s="235"/>
      <c r="D104" s="235"/>
      <c r="E104" s="235"/>
      <c r="F104" s="236"/>
      <c r="I104" s="238"/>
      <c r="J104" s="239"/>
      <c r="K104" s="240"/>
      <c r="L104" s="230"/>
      <c r="M104" s="230"/>
      <c r="N104" s="241" t="str">
        <f t="shared" si="1"/>
        <v/>
      </c>
      <c r="O104" s="242"/>
      <c r="P104" s="242"/>
      <c r="Q104" s="242"/>
      <c r="R104" s="242"/>
      <c r="S104" s="242"/>
      <c r="T104" s="242"/>
      <c r="U104" s="242"/>
      <c r="V104" s="242"/>
      <c r="W104" s="242"/>
    </row>
    <row r="105" spans="1:23" s="237" customFormat="1" ht="20.25" x14ac:dyDescent="0.2">
      <c r="A105" s="231"/>
      <c r="B105" s="234"/>
      <c r="C105" s="235"/>
      <c r="D105" s="235"/>
      <c r="E105" s="235"/>
      <c r="F105" s="236"/>
      <c r="I105" s="238"/>
      <c r="J105" s="239"/>
      <c r="K105" s="240"/>
      <c r="L105" s="230"/>
      <c r="M105" s="230"/>
      <c r="N105" s="241" t="str">
        <f t="shared" si="1"/>
        <v/>
      </c>
      <c r="O105" s="242"/>
      <c r="P105" s="242"/>
      <c r="Q105" s="242"/>
      <c r="R105" s="242"/>
      <c r="S105" s="242"/>
      <c r="T105" s="242"/>
      <c r="U105" s="242"/>
      <c r="V105" s="242"/>
      <c r="W105" s="242"/>
    </row>
    <row r="106" spans="1:23" s="237" customFormat="1" ht="20.25" x14ac:dyDescent="0.2">
      <c r="A106" s="231"/>
      <c r="B106" s="234"/>
      <c r="C106" s="235"/>
      <c r="D106" s="235"/>
      <c r="E106" s="235"/>
      <c r="F106" s="236"/>
      <c r="I106" s="238"/>
      <c r="J106" s="239"/>
      <c r="K106" s="240"/>
      <c r="L106" s="230"/>
      <c r="M106" s="230"/>
      <c r="N106" s="241" t="str">
        <f t="shared" si="1"/>
        <v/>
      </c>
      <c r="O106" s="242"/>
      <c r="P106" s="242"/>
      <c r="Q106" s="242"/>
      <c r="R106" s="242"/>
      <c r="S106" s="242"/>
      <c r="T106" s="242"/>
      <c r="U106" s="242"/>
      <c r="V106" s="242"/>
      <c r="W106" s="242"/>
    </row>
    <row r="107" spans="1:23" s="237" customFormat="1" ht="20.25" x14ac:dyDescent="0.2">
      <c r="A107" s="231"/>
      <c r="B107" s="234"/>
      <c r="C107" s="235"/>
      <c r="D107" s="235"/>
      <c r="E107" s="235"/>
      <c r="F107" s="236"/>
      <c r="I107" s="238"/>
      <c r="J107" s="239"/>
      <c r="K107" s="240"/>
      <c r="L107" s="230"/>
      <c r="M107" s="230"/>
      <c r="N107" s="241" t="str">
        <f t="shared" si="1"/>
        <v/>
      </c>
      <c r="O107" s="242"/>
      <c r="P107" s="242"/>
      <c r="Q107" s="242"/>
      <c r="R107" s="242"/>
      <c r="S107" s="242"/>
      <c r="T107" s="242"/>
      <c r="U107" s="242"/>
      <c r="V107" s="242"/>
      <c r="W107" s="242"/>
    </row>
    <row r="108" spans="1:23" s="237" customFormat="1" ht="20.25" x14ac:dyDescent="0.2">
      <c r="A108" s="231"/>
      <c r="B108" s="234"/>
      <c r="C108" s="235"/>
      <c r="D108" s="235"/>
      <c r="E108" s="235"/>
      <c r="F108" s="236"/>
      <c r="I108" s="238"/>
      <c r="J108" s="239"/>
      <c r="K108" s="240"/>
      <c r="L108" s="230"/>
      <c r="M108" s="230"/>
      <c r="N108" s="241" t="str">
        <f t="shared" si="1"/>
        <v/>
      </c>
      <c r="O108" s="242"/>
      <c r="P108" s="242"/>
      <c r="Q108" s="242"/>
      <c r="R108" s="242"/>
      <c r="S108" s="242"/>
      <c r="T108" s="242"/>
      <c r="U108" s="242"/>
      <c r="V108" s="242"/>
      <c r="W108" s="242"/>
    </row>
    <row r="109" spans="1:23" s="237" customFormat="1" ht="20.25" x14ac:dyDescent="0.2">
      <c r="A109" s="231"/>
      <c r="B109" s="234"/>
      <c r="C109" s="235"/>
      <c r="D109" s="235"/>
      <c r="E109" s="235"/>
      <c r="F109" s="236"/>
      <c r="I109" s="238"/>
      <c r="J109" s="239"/>
      <c r="K109" s="240"/>
      <c r="L109" s="230"/>
      <c r="M109" s="230"/>
      <c r="N109" s="241" t="str">
        <f t="shared" si="1"/>
        <v/>
      </c>
      <c r="O109" s="242"/>
      <c r="P109" s="242"/>
      <c r="Q109" s="242"/>
      <c r="R109" s="242"/>
      <c r="S109" s="242"/>
      <c r="T109" s="242"/>
      <c r="U109" s="242"/>
      <c r="V109" s="242"/>
      <c r="W109" s="242"/>
    </row>
    <row r="110" spans="1:23" s="237" customFormat="1" ht="20.25" x14ac:dyDescent="0.2">
      <c r="A110" s="231"/>
      <c r="B110" s="234"/>
      <c r="C110" s="235"/>
      <c r="D110" s="235"/>
      <c r="E110" s="235"/>
      <c r="F110" s="236"/>
      <c r="I110" s="238"/>
      <c r="J110" s="239"/>
      <c r="K110" s="240"/>
      <c r="L110" s="230"/>
      <c r="M110" s="230"/>
      <c r="N110" s="241" t="str">
        <f t="shared" si="1"/>
        <v/>
      </c>
      <c r="O110" s="242"/>
      <c r="P110" s="242"/>
      <c r="Q110" s="242"/>
      <c r="R110" s="242"/>
      <c r="S110" s="242"/>
      <c r="T110" s="242"/>
      <c r="U110" s="242"/>
      <c r="V110" s="242"/>
      <c r="W110" s="242"/>
    </row>
    <row r="111" spans="1:23" s="237" customFormat="1" ht="20.25" x14ac:dyDescent="0.2">
      <c r="A111" s="231"/>
      <c r="B111" s="234"/>
      <c r="C111" s="235"/>
      <c r="D111" s="235"/>
      <c r="E111" s="235"/>
      <c r="F111" s="236"/>
      <c r="I111" s="238"/>
      <c r="J111" s="239"/>
      <c r="K111" s="240"/>
      <c r="L111" s="230"/>
      <c r="M111" s="230"/>
      <c r="N111" s="241" t="str">
        <f t="shared" si="1"/>
        <v/>
      </c>
      <c r="O111" s="242"/>
      <c r="P111" s="242"/>
      <c r="Q111" s="242"/>
      <c r="R111" s="242"/>
      <c r="S111" s="242"/>
      <c r="T111" s="242"/>
      <c r="U111" s="242"/>
      <c r="V111" s="242"/>
      <c r="W111" s="242"/>
    </row>
    <row r="112" spans="1:23" s="237" customFormat="1" ht="20.25" x14ac:dyDescent="0.2">
      <c r="A112" s="231"/>
      <c r="B112" s="234"/>
      <c r="C112" s="235"/>
      <c r="D112" s="235"/>
      <c r="E112" s="235"/>
      <c r="F112" s="236"/>
      <c r="I112" s="238"/>
      <c r="J112" s="239"/>
      <c r="K112" s="240"/>
      <c r="L112" s="230"/>
      <c r="M112" s="230"/>
      <c r="N112" s="241" t="str">
        <f t="shared" si="1"/>
        <v/>
      </c>
      <c r="O112" s="242"/>
      <c r="P112" s="242"/>
      <c r="Q112" s="242"/>
      <c r="R112" s="242"/>
      <c r="S112" s="242"/>
      <c r="T112" s="242"/>
      <c r="U112" s="242"/>
      <c r="V112" s="242"/>
      <c r="W112" s="242"/>
    </row>
    <row r="113" spans="1:23" s="237" customFormat="1" ht="20.25" x14ac:dyDescent="0.2">
      <c r="A113" s="231"/>
      <c r="B113" s="234"/>
      <c r="C113" s="235"/>
      <c r="D113" s="235"/>
      <c r="E113" s="235"/>
      <c r="F113" s="236"/>
      <c r="I113" s="238"/>
      <c r="J113" s="239"/>
      <c r="K113" s="240"/>
      <c r="L113" s="230"/>
      <c r="M113" s="230"/>
      <c r="N113" s="241" t="str">
        <f t="shared" si="1"/>
        <v/>
      </c>
      <c r="O113" s="242"/>
      <c r="P113" s="242"/>
      <c r="Q113" s="242"/>
      <c r="R113" s="242"/>
      <c r="S113" s="242"/>
      <c r="T113" s="242"/>
      <c r="U113" s="242"/>
      <c r="V113" s="242"/>
      <c r="W113" s="242"/>
    </row>
    <row r="114" spans="1:23" s="237" customFormat="1" ht="20.25" x14ac:dyDescent="0.2">
      <c r="A114" s="231"/>
      <c r="B114" s="234"/>
      <c r="C114" s="235"/>
      <c r="D114" s="235"/>
      <c r="E114" s="235"/>
      <c r="F114" s="236"/>
      <c r="I114" s="238"/>
      <c r="J114" s="239"/>
      <c r="K114" s="240"/>
      <c r="L114" s="230"/>
      <c r="M114" s="230"/>
      <c r="N114" s="241" t="str">
        <f t="shared" si="1"/>
        <v/>
      </c>
      <c r="O114" s="242"/>
      <c r="P114" s="242"/>
      <c r="Q114" s="242"/>
      <c r="R114" s="242"/>
      <c r="S114" s="242"/>
      <c r="T114" s="242"/>
      <c r="U114" s="242"/>
      <c r="V114" s="242"/>
      <c r="W114" s="242"/>
    </row>
    <row r="115" spans="1:23" s="237" customFormat="1" ht="20.25" x14ac:dyDescent="0.2">
      <c r="A115" s="231"/>
      <c r="B115" s="234"/>
      <c r="C115" s="235"/>
      <c r="D115" s="235"/>
      <c r="E115" s="235"/>
      <c r="F115" s="236"/>
      <c r="I115" s="238"/>
      <c r="J115" s="239"/>
      <c r="K115" s="240"/>
      <c r="L115" s="230"/>
      <c r="M115" s="230"/>
      <c r="N115" s="241" t="str">
        <f t="shared" si="1"/>
        <v/>
      </c>
      <c r="O115" s="242"/>
      <c r="P115" s="242"/>
      <c r="Q115" s="242"/>
      <c r="R115" s="242"/>
      <c r="S115" s="242"/>
      <c r="T115" s="242"/>
      <c r="U115" s="242"/>
      <c r="V115" s="242"/>
      <c r="W115" s="242"/>
    </row>
    <row r="116" spans="1:23" s="237" customFormat="1" ht="20.25" x14ac:dyDescent="0.2">
      <c r="A116" s="231"/>
      <c r="B116" s="234"/>
      <c r="C116" s="235"/>
      <c r="D116" s="235"/>
      <c r="E116" s="235"/>
      <c r="F116" s="236"/>
      <c r="I116" s="238"/>
      <c r="J116" s="239"/>
      <c r="K116" s="240"/>
      <c r="L116" s="230"/>
      <c r="M116" s="230"/>
      <c r="N116" s="241" t="str">
        <f t="shared" si="1"/>
        <v/>
      </c>
      <c r="O116" s="242"/>
      <c r="P116" s="242"/>
      <c r="Q116" s="242"/>
      <c r="R116" s="242"/>
      <c r="S116" s="242"/>
      <c r="T116" s="242"/>
      <c r="U116" s="242"/>
      <c r="V116" s="242"/>
      <c r="W116" s="242"/>
    </row>
    <row r="117" spans="1:23" s="237" customFormat="1" ht="20.25" x14ac:dyDescent="0.2">
      <c r="A117" s="231"/>
      <c r="B117" s="234"/>
      <c r="C117" s="235"/>
      <c r="D117" s="235"/>
      <c r="E117" s="235"/>
      <c r="F117" s="236"/>
      <c r="I117" s="238"/>
      <c r="J117" s="239"/>
      <c r="K117" s="240"/>
      <c r="L117" s="230"/>
      <c r="M117" s="230"/>
      <c r="N117" s="241" t="str">
        <f t="shared" si="1"/>
        <v/>
      </c>
      <c r="O117" s="242"/>
      <c r="P117" s="242"/>
      <c r="Q117" s="242"/>
      <c r="R117" s="242"/>
      <c r="S117" s="242"/>
      <c r="T117" s="242"/>
      <c r="U117" s="242"/>
      <c r="V117" s="242"/>
      <c r="W117" s="242"/>
    </row>
    <row r="118" spans="1:23" s="237" customFormat="1" ht="20.25" x14ac:dyDescent="0.2">
      <c r="A118" s="231"/>
      <c r="B118" s="234"/>
      <c r="C118" s="235"/>
      <c r="D118" s="235"/>
      <c r="E118" s="235"/>
      <c r="F118" s="236"/>
      <c r="I118" s="238"/>
      <c r="J118" s="239"/>
      <c r="K118" s="240"/>
      <c r="L118" s="230"/>
      <c r="M118" s="230"/>
      <c r="N118" s="241" t="str">
        <f t="shared" si="1"/>
        <v/>
      </c>
      <c r="O118" s="242"/>
      <c r="P118" s="242"/>
      <c r="Q118" s="242"/>
      <c r="R118" s="242"/>
      <c r="S118" s="242"/>
      <c r="T118" s="242"/>
      <c r="U118" s="242"/>
      <c r="V118" s="242"/>
      <c r="W118" s="242"/>
    </row>
    <row r="119" spans="1:23" s="237" customFormat="1" ht="20.25" x14ac:dyDescent="0.2">
      <c r="A119" s="231"/>
      <c r="B119" s="234"/>
      <c r="C119" s="235"/>
      <c r="D119" s="235"/>
      <c r="E119" s="235"/>
      <c r="F119" s="236"/>
      <c r="I119" s="238"/>
      <c r="J119" s="239"/>
      <c r="K119" s="240"/>
      <c r="L119" s="230"/>
      <c r="M119" s="230"/>
      <c r="N119" s="241" t="str">
        <f t="shared" si="1"/>
        <v/>
      </c>
      <c r="O119" s="242"/>
      <c r="P119" s="242"/>
      <c r="Q119" s="242"/>
      <c r="R119" s="242"/>
      <c r="S119" s="242"/>
      <c r="T119" s="242"/>
      <c r="U119" s="242"/>
      <c r="V119" s="242"/>
      <c r="W119" s="242"/>
    </row>
    <row r="120" spans="1:23" s="237" customFormat="1" ht="20.25" x14ac:dyDescent="0.2">
      <c r="A120" s="231"/>
      <c r="B120" s="234"/>
      <c r="C120" s="235"/>
      <c r="D120" s="235"/>
      <c r="E120" s="235"/>
      <c r="F120" s="236"/>
      <c r="I120" s="238"/>
      <c r="J120" s="239"/>
      <c r="K120" s="240"/>
      <c r="L120" s="230"/>
      <c r="M120" s="230"/>
      <c r="N120" s="241" t="str">
        <f t="shared" si="1"/>
        <v/>
      </c>
      <c r="O120" s="242"/>
      <c r="P120" s="242"/>
      <c r="Q120" s="242"/>
      <c r="R120" s="242"/>
      <c r="S120" s="242"/>
      <c r="T120" s="242"/>
      <c r="U120" s="242"/>
      <c r="V120" s="242"/>
      <c r="W120" s="242"/>
    </row>
    <row r="121" spans="1:23" s="237" customFormat="1" ht="20.25" x14ac:dyDescent="0.2">
      <c r="A121" s="231"/>
      <c r="B121" s="234"/>
      <c r="C121" s="235"/>
      <c r="D121" s="235"/>
      <c r="E121" s="235"/>
      <c r="F121" s="236"/>
      <c r="I121" s="238"/>
      <c r="J121" s="239"/>
      <c r="K121" s="240"/>
      <c r="L121" s="230"/>
      <c r="M121" s="230"/>
      <c r="N121" s="241" t="str">
        <f t="shared" si="1"/>
        <v/>
      </c>
      <c r="O121" s="242"/>
      <c r="P121" s="242"/>
      <c r="Q121" s="242"/>
      <c r="R121" s="242"/>
      <c r="S121" s="242"/>
      <c r="T121" s="242"/>
      <c r="U121" s="242"/>
      <c r="V121" s="242"/>
      <c r="W121" s="242"/>
    </row>
    <row r="122" spans="1:23" s="237" customFormat="1" ht="20.25" x14ac:dyDescent="0.2">
      <c r="A122" s="231"/>
      <c r="B122" s="234"/>
      <c r="C122" s="235"/>
      <c r="D122" s="235"/>
      <c r="E122" s="235"/>
      <c r="F122" s="236"/>
      <c r="I122" s="238"/>
      <c r="J122" s="239"/>
      <c r="K122" s="240"/>
      <c r="L122" s="230"/>
      <c r="M122" s="230"/>
      <c r="N122" s="241" t="str">
        <f t="shared" si="1"/>
        <v/>
      </c>
      <c r="O122" s="242"/>
      <c r="P122" s="242"/>
      <c r="Q122" s="242"/>
      <c r="R122" s="242"/>
      <c r="S122" s="242"/>
      <c r="T122" s="242"/>
      <c r="U122" s="242"/>
      <c r="V122" s="242"/>
      <c r="W122" s="242"/>
    </row>
    <row r="123" spans="1:23" s="237" customFormat="1" ht="20.25" x14ac:dyDescent="0.2">
      <c r="A123" s="231"/>
      <c r="B123" s="234"/>
      <c r="C123" s="235"/>
      <c r="D123" s="235"/>
      <c r="E123" s="235"/>
      <c r="F123" s="236"/>
      <c r="I123" s="238"/>
      <c r="J123" s="239"/>
      <c r="K123" s="240"/>
      <c r="L123" s="230"/>
      <c r="M123" s="230"/>
      <c r="N123" s="241" t="str">
        <f t="shared" si="1"/>
        <v/>
      </c>
      <c r="O123" s="242"/>
      <c r="P123" s="242"/>
      <c r="Q123" s="242"/>
      <c r="R123" s="242"/>
      <c r="S123" s="242"/>
      <c r="T123" s="242"/>
      <c r="U123" s="242"/>
      <c r="V123" s="242"/>
      <c r="W123" s="242"/>
    </row>
    <row r="124" spans="1:23" s="237" customFormat="1" ht="20.25" x14ac:dyDescent="0.2">
      <c r="A124" s="231"/>
      <c r="B124" s="234"/>
      <c r="C124" s="235"/>
      <c r="D124" s="235"/>
      <c r="E124" s="235"/>
      <c r="F124" s="236"/>
      <c r="I124" s="238"/>
      <c r="J124" s="239"/>
      <c r="K124" s="240"/>
      <c r="L124" s="230"/>
      <c r="M124" s="230"/>
      <c r="N124" s="241" t="str">
        <f t="shared" si="1"/>
        <v/>
      </c>
      <c r="O124" s="242"/>
      <c r="P124" s="242"/>
      <c r="Q124" s="242"/>
      <c r="R124" s="242"/>
      <c r="S124" s="242"/>
      <c r="T124" s="242"/>
      <c r="U124" s="242"/>
      <c r="V124" s="242"/>
      <c r="W124" s="242"/>
    </row>
    <row r="125" spans="1:23" s="237" customFormat="1" ht="20.25" x14ac:dyDescent="0.2">
      <c r="A125" s="231"/>
      <c r="B125" s="234"/>
      <c r="C125" s="235"/>
      <c r="D125" s="235"/>
      <c r="E125" s="235"/>
      <c r="F125" s="236"/>
      <c r="I125" s="238"/>
      <c r="J125" s="239"/>
      <c r="K125" s="240"/>
      <c r="L125" s="230"/>
      <c r="M125" s="230"/>
      <c r="N125" s="241" t="str">
        <f t="shared" si="1"/>
        <v/>
      </c>
      <c r="O125" s="242"/>
      <c r="P125" s="242"/>
      <c r="Q125" s="242"/>
      <c r="R125" s="242"/>
      <c r="S125" s="242"/>
      <c r="T125" s="242"/>
      <c r="U125" s="242"/>
      <c r="V125" s="242"/>
      <c r="W125" s="242"/>
    </row>
    <row r="126" spans="1:23" s="237" customFormat="1" ht="20.25" x14ac:dyDescent="0.2">
      <c r="A126" s="231"/>
      <c r="B126" s="234"/>
      <c r="C126" s="235"/>
      <c r="D126" s="235"/>
      <c r="E126" s="235"/>
      <c r="F126" s="236"/>
      <c r="I126" s="238"/>
      <c r="J126" s="239"/>
      <c r="K126" s="240"/>
      <c r="L126" s="230"/>
      <c r="M126" s="230"/>
      <c r="N126" s="241" t="str">
        <f t="shared" si="1"/>
        <v/>
      </c>
      <c r="O126" s="242"/>
      <c r="P126" s="242"/>
      <c r="Q126" s="242"/>
      <c r="R126" s="242"/>
      <c r="S126" s="242"/>
      <c r="T126" s="242"/>
      <c r="U126" s="242"/>
      <c r="V126" s="242"/>
      <c r="W126" s="242"/>
    </row>
    <row r="127" spans="1:23" s="237" customFormat="1" ht="20.25" x14ac:dyDescent="0.2">
      <c r="A127" s="231"/>
      <c r="B127" s="234"/>
      <c r="C127" s="235"/>
      <c r="D127" s="235"/>
      <c r="E127" s="235"/>
      <c r="F127" s="236"/>
      <c r="I127" s="238"/>
      <c r="J127" s="239"/>
      <c r="K127" s="240"/>
      <c r="L127" s="230"/>
      <c r="M127" s="230"/>
      <c r="N127" s="241" t="str">
        <f t="shared" si="1"/>
        <v/>
      </c>
      <c r="O127" s="242"/>
      <c r="P127" s="242"/>
      <c r="Q127" s="242"/>
      <c r="R127" s="242"/>
      <c r="S127" s="242"/>
      <c r="T127" s="242"/>
      <c r="U127" s="242"/>
      <c r="V127" s="242"/>
      <c r="W127" s="242"/>
    </row>
    <row r="128" spans="1:23" s="237" customFormat="1" ht="20.25" x14ac:dyDescent="0.2">
      <c r="A128" s="231"/>
      <c r="B128" s="234"/>
      <c r="C128" s="235"/>
      <c r="D128" s="235"/>
      <c r="E128" s="235"/>
      <c r="F128" s="236"/>
      <c r="I128" s="238"/>
      <c r="J128" s="239"/>
      <c r="K128" s="240"/>
      <c r="L128" s="230"/>
      <c r="M128" s="230"/>
      <c r="N128" s="241" t="str">
        <f t="shared" si="1"/>
        <v/>
      </c>
      <c r="O128" s="242"/>
      <c r="P128" s="242"/>
      <c r="Q128" s="242"/>
      <c r="R128" s="242"/>
      <c r="S128" s="242"/>
      <c r="T128" s="242"/>
      <c r="U128" s="242"/>
      <c r="V128" s="242"/>
      <c r="W128" s="242"/>
    </row>
    <row r="129" spans="1:23" s="237" customFormat="1" ht="20.25" x14ac:dyDescent="0.2">
      <c r="A129" s="231"/>
      <c r="B129" s="234"/>
      <c r="C129" s="235"/>
      <c r="D129" s="235"/>
      <c r="E129" s="235"/>
      <c r="F129" s="236"/>
      <c r="I129" s="238"/>
      <c r="J129" s="239"/>
      <c r="K129" s="240"/>
      <c r="L129" s="230"/>
      <c r="M129" s="230"/>
      <c r="N129" s="241" t="str">
        <f t="shared" si="1"/>
        <v/>
      </c>
      <c r="O129" s="242"/>
      <c r="P129" s="242"/>
      <c r="Q129" s="242"/>
      <c r="R129" s="242"/>
      <c r="S129" s="242"/>
      <c r="T129" s="242"/>
      <c r="U129" s="242"/>
      <c r="V129" s="242"/>
      <c r="W129" s="242"/>
    </row>
    <row r="130" spans="1:23" s="237" customFormat="1" ht="20.25" x14ac:dyDescent="0.2">
      <c r="A130" s="231"/>
      <c r="B130" s="234"/>
      <c r="C130" s="235"/>
      <c r="D130" s="235"/>
      <c r="E130" s="235"/>
      <c r="F130" s="236"/>
      <c r="I130" s="238"/>
      <c r="J130" s="239"/>
      <c r="K130" s="240"/>
      <c r="L130" s="230"/>
      <c r="M130" s="230"/>
      <c r="N130" s="241" t="str">
        <f t="shared" si="1"/>
        <v/>
      </c>
      <c r="O130" s="242"/>
      <c r="P130" s="242"/>
      <c r="Q130" s="242"/>
      <c r="R130" s="242"/>
      <c r="S130" s="242"/>
      <c r="T130" s="242"/>
      <c r="U130" s="242"/>
      <c r="V130" s="242"/>
      <c r="W130" s="242"/>
    </row>
    <row r="131" spans="1:23" s="237" customFormat="1" ht="20.25" x14ac:dyDescent="0.2">
      <c r="A131" s="231"/>
      <c r="B131" s="234"/>
      <c r="C131" s="235"/>
      <c r="D131" s="235"/>
      <c r="E131" s="235"/>
      <c r="F131" s="236"/>
      <c r="I131" s="238"/>
      <c r="J131" s="239"/>
      <c r="K131" s="240"/>
      <c r="L131" s="230"/>
      <c r="M131" s="230"/>
      <c r="N131" s="241" t="str">
        <f t="shared" si="1"/>
        <v/>
      </c>
      <c r="O131" s="242"/>
      <c r="P131" s="242"/>
      <c r="Q131" s="242"/>
      <c r="R131" s="242"/>
      <c r="S131" s="242"/>
      <c r="T131" s="242"/>
      <c r="U131" s="242"/>
      <c r="V131" s="242"/>
      <c r="W131" s="242"/>
    </row>
    <row r="132" spans="1:23" s="237" customFormat="1" ht="20.25" x14ac:dyDescent="0.2">
      <c r="A132" s="231"/>
      <c r="B132" s="234"/>
      <c r="C132" s="235"/>
      <c r="D132" s="235"/>
      <c r="E132" s="235"/>
      <c r="F132" s="236"/>
      <c r="I132" s="238"/>
      <c r="J132" s="239"/>
      <c r="K132" s="240"/>
      <c r="L132" s="230"/>
      <c r="M132" s="230"/>
      <c r="N132" s="241" t="str">
        <f t="shared" ref="N132:N167" si="2">IFERROR((L132-I132)/I132,"")</f>
        <v/>
      </c>
      <c r="O132" s="242"/>
      <c r="P132" s="242"/>
      <c r="Q132" s="242"/>
      <c r="R132" s="242"/>
      <c r="S132" s="242"/>
      <c r="T132" s="242"/>
      <c r="U132" s="242"/>
      <c r="V132" s="242"/>
      <c r="W132" s="242"/>
    </row>
    <row r="133" spans="1:23" s="237" customFormat="1" ht="20.25" x14ac:dyDescent="0.2">
      <c r="A133" s="231"/>
      <c r="B133" s="234"/>
      <c r="C133" s="235"/>
      <c r="D133" s="235"/>
      <c r="E133" s="235"/>
      <c r="F133" s="236"/>
      <c r="I133" s="238"/>
      <c r="J133" s="239"/>
      <c r="K133" s="240"/>
      <c r="L133" s="230"/>
      <c r="M133" s="230"/>
      <c r="N133" s="241" t="str">
        <f t="shared" si="2"/>
        <v/>
      </c>
      <c r="O133" s="242"/>
      <c r="P133" s="242"/>
      <c r="Q133" s="242"/>
      <c r="R133" s="242"/>
      <c r="S133" s="242"/>
      <c r="T133" s="242"/>
      <c r="U133" s="242"/>
      <c r="V133" s="242"/>
      <c r="W133" s="242"/>
    </row>
    <row r="134" spans="1:23" s="237" customFormat="1" ht="20.25" x14ac:dyDescent="0.2">
      <c r="A134" s="231"/>
      <c r="B134" s="234"/>
      <c r="C134" s="235"/>
      <c r="D134" s="235"/>
      <c r="E134" s="235"/>
      <c r="F134" s="236"/>
      <c r="I134" s="238"/>
      <c r="J134" s="239"/>
      <c r="K134" s="240"/>
      <c r="L134" s="230"/>
      <c r="M134" s="230"/>
      <c r="N134" s="241" t="str">
        <f t="shared" si="2"/>
        <v/>
      </c>
      <c r="O134" s="242"/>
      <c r="P134" s="242"/>
      <c r="Q134" s="242"/>
      <c r="R134" s="242"/>
      <c r="S134" s="242"/>
      <c r="T134" s="242"/>
      <c r="U134" s="242"/>
      <c r="V134" s="242"/>
      <c r="W134" s="242"/>
    </row>
    <row r="135" spans="1:23" s="237" customFormat="1" ht="20.25" x14ac:dyDescent="0.2">
      <c r="A135" s="231"/>
      <c r="B135" s="234"/>
      <c r="C135" s="235"/>
      <c r="D135" s="235"/>
      <c r="E135" s="235"/>
      <c r="F135" s="236"/>
      <c r="I135" s="238"/>
      <c r="J135" s="239"/>
      <c r="K135" s="240"/>
      <c r="L135" s="230"/>
      <c r="M135" s="230"/>
      <c r="N135" s="241" t="str">
        <f t="shared" si="2"/>
        <v/>
      </c>
      <c r="O135" s="242"/>
      <c r="P135" s="242"/>
      <c r="Q135" s="242"/>
      <c r="R135" s="242"/>
      <c r="S135" s="242"/>
      <c r="T135" s="242"/>
      <c r="U135" s="242"/>
      <c r="V135" s="242"/>
      <c r="W135" s="242"/>
    </row>
    <row r="136" spans="1:23" s="237" customFormat="1" ht="20.25" x14ac:dyDescent="0.2">
      <c r="A136" s="231"/>
      <c r="B136" s="234"/>
      <c r="C136" s="235"/>
      <c r="D136" s="235"/>
      <c r="E136" s="235"/>
      <c r="F136" s="236"/>
      <c r="I136" s="238"/>
      <c r="J136" s="239"/>
      <c r="K136" s="240"/>
      <c r="L136" s="230"/>
      <c r="M136" s="230"/>
      <c r="N136" s="241" t="str">
        <f t="shared" si="2"/>
        <v/>
      </c>
      <c r="O136" s="242"/>
      <c r="P136" s="242"/>
      <c r="Q136" s="242"/>
      <c r="R136" s="242"/>
      <c r="S136" s="242"/>
      <c r="T136" s="242"/>
      <c r="U136" s="242"/>
      <c r="V136" s="242"/>
      <c r="W136" s="242"/>
    </row>
    <row r="137" spans="1:23" s="237" customFormat="1" ht="20.25" x14ac:dyDescent="0.2">
      <c r="A137" s="231"/>
      <c r="B137" s="234"/>
      <c r="C137" s="235"/>
      <c r="D137" s="235"/>
      <c r="E137" s="235"/>
      <c r="F137" s="236"/>
      <c r="I137" s="238"/>
      <c r="J137" s="239"/>
      <c r="K137" s="240"/>
      <c r="L137" s="230"/>
      <c r="M137" s="230"/>
      <c r="N137" s="241" t="str">
        <f t="shared" si="2"/>
        <v/>
      </c>
      <c r="O137" s="242"/>
      <c r="P137" s="242"/>
      <c r="Q137" s="242"/>
      <c r="R137" s="242"/>
      <c r="S137" s="242"/>
      <c r="T137" s="242"/>
      <c r="U137" s="242"/>
      <c r="V137" s="242"/>
      <c r="W137" s="242"/>
    </row>
    <row r="138" spans="1:23" s="237" customFormat="1" ht="20.25" x14ac:dyDescent="0.2">
      <c r="A138" s="231"/>
      <c r="B138" s="234"/>
      <c r="C138" s="235"/>
      <c r="D138" s="235"/>
      <c r="E138" s="235"/>
      <c r="F138" s="236"/>
      <c r="I138" s="238"/>
      <c r="J138" s="239"/>
      <c r="K138" s="240"/>
      <c r="L138" s="230"/>
      <c r="M138" s="230"/>
      <c r="N138" s="241" t="str">
        <f t="shared" si="2"/>
        <v/>
      </c>
      <c r="O138" s="242"/>
      <c r="P138" s="242"/>
      <c r="Q138" s="242"/>
      <c r="R138" s="242"/>
      <c r="S138" s="242"/>
      <c r="T138" s="242"/>
      <c r="U138" s="242"/>
      <c r="V138" s="242"/>
      <c r="W138" s="242"/>
    </row>
    <row r="139" spans="1:23" s="237" customFormat="1" ht="20.25" x14ac:dyDescent="0.2">
      <c r="A139" s="231"/>
      <c r="B139" s="234"/>
      <c r="C139" s="235"/>
      <c r="D139" s="235"/>
      <c r="E139" s="235"/>
      <c r="F139" s="236"/>
      <c r="I139" s="238"/>
      <c r="J139" s="239"/>
      <c r="K139" s="240"/>
      <c r="L139" s="230"/>
      <c r="M139" s="230"/>
      <c r="N139" s="241" t="str">
        <f t="shared" si="2"/>
        <v/>
      </c>
      <c r="O139" s="242"/>
      <c r="P139" s="242"/>
      <c r="Q139" s="242"/>
      <c r="R139" s="242"/>
      <c r="S139" s="242"/>
      <c r="T139" s="242"/>
      <c r="U139" s="242"/>
      <c r="V139" s="242"/>
      <c r="W139" s="242"/>
    </row>
    <row r="140" spans="1:23" s="237" customFormat="1" ht="20.25" x14ac:dyDescent="0.2">
      <c r="A140" s="231"/>
      <c r="B140" s="234"/>
      <c r="C140" s="235"/>
      <c r="D140" s="235"/>
      <c r="E140" s="235"/>
      <c r="F140" s="236"/>
      <c r="I140" s="238"/>
      <c r="J140" s="239"/>
      <c r="K140" s="240"/>
      <c r="L140" s="230"/>
      <c r="M140" s="230"/>
      <c r="N140" s="241" t="str">
        <f t="shared" si="2"/>
        <v/>
      </c>
      <c r="O140" s="242"/>
      <c r="P140" s="242"/>
      <c r="Q140" s="242"/>
      <c r="R140" s="242"/>
      <c r="S140" s="242"/>
      <c r="T140" s="242"/>
      <c r="U140" s="242"/>
      <c r="V140" s="242"/>
      <c r="W140" s="242"/>
    </row>
    <row r="141" spans="1:23" s="237" customFormat="1" ht="20.25" x14ac:dyDescent="0.2">
      <c r="A141" s="231"/>
      <c r="B141" s="234"/>
      <c r="C141" s="235"/>
      <c r="D141" s="235"/>
      <c r="E141" s="235"/>
      <c r="F141" s="236"/>
      <c r="I141" s="238"/>
      <c r="J141" s="239"/>
      <c r="K141" s="240"/>
      <c r="L141" s="230"/>
      <c r="M141" s="230"/>
      <c r="N141" s="241" t="str">
        <f t="shared" si="2"/>
        <v/>
      </c>
      <c r="O141" s="242"/>
      <c r="P141" s="242"/>
      <c r="Q141" s="242"/>
      <c r="R141" s="242"/>
      <c r="S141" s="242"/>
      <c r="T141" s="242"/>
      <c r="U141" s="242"/>
      <c r="V141" s="242"/>
      <c r="W141" s="242"/>
    </row>
    <row r="142" spans="1:23" s="237" customFormat="1" ht="20.25" x14ac:dyDescent="0.2">
      <c r="A142" s="231"/>
      <c r="B142" s="234"/>
      <c r="C142" s="235"/>
      <c r="D142" s="235"/>
      <c r="E142" s="235"/>
      <c r="F142" s="236"/>
      <c r="I142" s="238"/>
      <c r="J142" s="239"/>
      <c r="K142" s="240"/>
      <c r="L142" s="230"/>
      <c r="M142" s="230"/>
      <c r="N142" s="241" t="str">
        <f t="shared" si="2"/>
        <v/>
      </c>
      <c r="O142" s="242"/>
      <c r="P142" s="242"/>
      <c r="Q142" s="242"/>
      <c r="R142" s="242"/>
      <c r="S142" s="242"/>
      <c r="T142" s="242"/>
      <c r="U142" s="242"/>
      <c r="V142" s="242"/>
      <c r="W142" s="242"/>
    </row>
    <row r="143" spans="1:23" s="237" customFormat="1" ht="20.25" x14ac:dyDescent="0.2">
      <c r="A143" s="231"/>
      <c r="B143" s="234"/>
      <c r="C143" s="235"/>
      <c r="D143" s="235"/>
      <c r="E143" s="235"/>
      <c r="F143" s="236"/>
      <c r="I143" s="238"/>
      <c r="J143" s="239"/>
      <c r="K143" s="240"/>
      <c r="L143" s="230"/>
      <c r="M143" s="230"/>
      <c r="N143" s="241" t="str">
        <f t="shared" si="2"/>
        <v/>
      </c>
      <c r="O143" s="242"/>
      <c r="P143" s="242"/>
      <c r="Q143" s="242"/>
      <c r="R143" s="242"/>
      <c r="S143" s="242"/>
      <c r="T143" s="242"/>
      <c r="U143" s="242"/>
      <c r="V143" s="242"/>
      <c r="W143" s="242"/>
    </row>
    <row r="144" spans="1:23" s="237" customFormat="1" ht="20.25" x14ac:dyDescent="0.2">
      <c r="A144" s="231"/>
      <c r="B144" s="234"/>
      <c r="C144" s="235"/>
      <c r="D144" s="235"/>
      <c r="E144" s="235"/>
      <c r="F144" s="236"/>
      <c r="I144" s="238"/>
      <c r="J144" s="239"/>
      <c r="K144" s="240"/>
      <c r="L144" s="230"/>
      <c r="M144" s="230"/>
      <c r="N144" s="241" t="str">
        <f t="shared" si="2"/>
        <v/>
      </c>
      <c r="O144" s="242"/>
      <c r="P144" s="242"/>
      <c r="Q144" s="242"/>
      <c r="R144" s="242"/>
      <c r="S144" s="242"/>
      <c r="T144" s="242"/>
      <c r="U144" s="242"/>
      <c r="V144" s="242"/>
      <c r="W144" s="242"/>
    </row>
    <row r="145" spans="1:23" s="237" customFormat="1" ht="20.25" x14ac:dyDescent="0.2">
      <c r="A145" s="231"/>
      <c r="B145" s="234"/>
      <c r="C145" s="235"/>
      <c r="D145" s="235"/>
      <c r="E145" s="235"/>
      <c r="F145" s="236"/>
      <c r="I145" s="238"/>
      <c r="J145" s="239"/>
      <c r="K145" s="240"/>
      <c r="L145" s="230"/>
      <c r="M145" s="230"/>
      <c r="N145" s="241" t="str">
        <f t="shared" si="2"/>
        <v/>
      </c>
      <c r="O145" s="242"/>
      <c r="P145" s="242"/>
      <c r="Q145" s="242"/>
      <c r="R145" s="242"/>
      <c r="S145" s="242"/>
      <c r="T145" s="242"/>
      <c r="U145" s="242"/>
      <c r="V145" s="242"/>
      <c r="W145" s="242"/>
    </row>
    <row r="146" spans="1:23" s="237" customFormat="1" ht="20.25" x14ac:dyDescent="0.2">
      <c r="A146" s="231"/>
      <c r="B146" s="234"/>
      <c r="C146" s="235"/>
      <c r="D146" s="235"/>
      <c r="E146" s="235"/>
      <c r="F146" s="236"/>
      <c r="I146" s="238"/>
      <c r="J146" s="239"/>
      <c r="K146" s="240"/>
      <c r="L146" s="230"/>
      <c r="M146" s="230"/>
      <c r="N146" s="241" t="str">
        <f t="shared" si="2"/>
        <v/>
      </c>
      <c r="O146" s="242"/>
      <c r="P146" s="242"/>
      <c r="Q146" s="242"/>
      <c r="R146" s="242"/>
      <c r="S146" s="242"/>
      <c r="T146" s="242"/>
      <c r="U146" s="242"/>
      <c r="V146" s="242"/>
      <c r="W146" s="242"/>
    </row>
    <row r="147" spans="1:23" s="237" customFormat="1" ht="20.25" x14ac:dyDescent="0.2">
      <c r="A147" s="231"/>
      <c r="B147" s="234"/>
      <c r="C147" s="235"/>
      <c r="D147" s="235"/>
      <c r="E147" s="235"/>
      <c r="F147" s="236"/>
      <c r="I147" s="238"/>
      <c r="J147" s="239"/>
      <c r="K147" s="240"/>
      <c r="L147" s="230"/>
      <c r="M147" s="230"/>
      <c r="N147" s="241" t="str">
        <f t="shared" si="2"/>
        <v/>
      </c>
      <c r="O147" s="242"/>
      <c r="P147" s="242"/>
      <c r="Q147" s="242"/>
      <c r="R147" s="242"/>
      <c r="S147" s="242"/>
      <c r="T147" s="242"/>
      <c r="U147" s="242"/>
      <c r="V147" s="242"/>
      <c r="W147" s="242"/>
    </row>
    <row r="148" spans="1:23" s="237" customFormat="1" ht="20.25" x14ac:dyDescent="0.2">
      <c r="A148" s="231"/>
      <c r="B148" s="234"/>
      <c r="C148" s="235"/>
      <c r="D148" s="235"/>
      <c r="E148" s="235"/>
      <c r="F148" s="236"/>
      <c r="I148" s="238"/>
      <c r="J148" s="239"/>
      <c r="K148" s="240"/>
      <c r="L148" s="230"/>
      <c r="M148" s="230"/>
      <c r="N148" s="241" t="str">
        <f t="shared" si="2"/>
        <v/>
      </c>
      <c r="O148" s="242"/>
      <c r="P148" s="242"/>
      <c r="Q148" s="242"/>
      <c r="R148" s="242"/>
      <c r="S148" s="242"/>
      <c r="T148" s="242"/>
      <c r="U148" s="242"/>
      <c r="V148" s="242"/>
      <c r="W148" s="242"/>
    </row>
    <row r="149" spans="1:23" s="237" customFormat="1" ht="20.25" x14ac:dyDescent="0.2">
      <c r="A149" s="231"/>
      <c r="B149" s="234"/>
      <c r="C149" s="235"/>
      <c r="D149" s="235"/>
      <c r="E149" s="235"/>
      <c r="F149" s="236"/>
      <c r="I149" s="238"/>
      <c r="J149" s="239"/>
      <c r="K149" s="240"/>
      <c r="L149" s="230"/>
      <c r="M149" s="230"/>
      <c r="N149" s="241" t="str">
        <f t="shared" si="2"/>
        <v/>
      </c>
      <c r="O149" s="242"/>
      <c r="P149" s="242"/>
      <c r="Q149" s="242"/>
      <c r="R149" s="242"/>
      <c r="S149" s="242"/>
      <c r="T149" s="242"/>
      <c r="U149" s="242"/>
      <c r="V149" s="242"/>
      <c r="W149" s="242"/>
    </row>
    <row r="150" spans="1:23" s="237" customFormat="1" ht="20.25" x14ac:dyDescent="0.2">
      <c r="A150" s="231"/>
      <c r="B150" s="234"/>
      <c r="C150" s="235"/>
      <c r="D150" s="235"/>
      <c r="E150" s="235"/>
      <c r="F150" s="236"/>
      <c r="I150" s="238"/>
      <c r="J150" s="239"/>
      <c r="K150" s="240"/>
      <c r="L150" s="230"/>
      <c r="M150" s="230"/>
      <c r="N150" s="241" t="str">
        <f t="shared" si="2"/>
        <v/>
      </c>
      <c r="O150" s="242"/>
      <c r="P150" s="242"/>
      <c r="Q150" s="242"/>
      <c r="R150" s="242"/>
      <c r="S150" s="242"/>
      <c r="T150" s="242"/>
      <c r="U150" s="242"/>
      <c r="V150" s="242"/>
      <c r="W150" s="242"/>
    </row>
    <row r="151" spans="1:23" s="237" customFormat="1" ht="20.25" x14ac:dyDescent="0.2">
      <c r="A151" s="231"/>
      <c r="B151" s="234"/>
      <c r="C151" s="235"/>
      <c r="D151" s="235"/>
      <c r="E151" s="235"/>
      <c r="F151" s="236"/>
      <c r="I151" s="238"/>
      <c r="J151" s="239"/>
      <c r="K151" s="240"/>
      <c r="L151" s="230"/>
      <c r="M151" s="230"/>
      <c r="N151" s="241" t="str">
        <f t="shared" si="2"/>
        <v/>
      </c>
      <c r="O151" s="242"/>
      <c r="P151" s="242"/>
      <c r="Q151" s="242"/>
      <c r="R151" s="242"/>
      <c r="S151" s="242"/>
      <c r="T151" s="242"/>
      <c r="U151" s="242"/>
      <c r="V151" s="242"/>
      <c r="W151" s="242"/>
    </row>
    <row r="152" spans="1:23" s="237" customFormat="1" ht="20.25" x14ac:dyDescent="0.2">
      <c r="A152" s="231"/>
      <c r="B152" s="234"/>
      <c r="C152" s="235"/>
      <c r="D152" s="235"/>
      <c r="E152" s="235"/>
      <c r="F152" s="236"/>
      <c r="I152" s="238"/>
      <c r="J152" s="239"/>
      <c r="K152" s="240"/>
      <c r="L152" s="230"/>
      <c r="M152" s="230"/>
      <c r="N152" s="241" t="str">
        <f t="shared" si="2"/>
        <v/>
      </c>
      <c r="O152" s="242"/>
      <c r="P152" s="242"/>
      <c r="Q152" s="242"/>
      <c r="R152" s="242"/>
      <c r="S152" s="242"/>
      <c r="T152" s="242"/>
      <c r="U152" s="242"/>
      <c r="V152" s="242"/>
      <c r="W152" s="242"/>
    </row>
    <row r="153" spans="1:23" s="237" customFormat="1" ht="20.25" x14ac:dyDescent="0.2">
      <c r="A153" s="231"/>
      <c r="B153" s="234"/>
      <c r="C153" s="235"/>
      <c r="D153" s="235"/>
      <c r="E153" s="235"/>
      <c r="F153" s="236"/>
      <c r="I153" s="238"/>
      <c r="J153" s="239"/>
      <c r="K153" s="240"/>
      <c r="L153" s="230"/>
      <c r="M153" s="230"/>
      <c r="N153" s="241" t="str">
        <f t="shared" si="2"/>
        <v/>
      </c>
      <c r="O153" s="242"/>
      <c r="P153" s="242"/>
      <c r="Q153" s="242"/>
      <c r="R153" s="242"/>
      <c r="S153" s="242"/>
      <c r="T153" s="242"/>
      <c r="U153" s="242"/>
      <c r="V153" s="242"/>
      <c r="W153" s="242"/>
    </row>
    <row r="154" spans="1:23" s="237" customFormat="1" ht="20.25" x14ac:dyDescent="0.2">
      <c r="A154" s="231"/>
      <c r="B154" s="234"/>
      <c r="C154" s="235"/>
      <c r="D154" s="235"/>
      <c r="E154" s="235"/>
      <c r="F154" s="236"/>
      <c r="I154" s="238"/>
      <c r="J154" s="239"/>
      <c r="K154" s="240"/>
      <c r="L154" s="230"/>
      <c r="M154" s="230"/>
      <c r="N154" s="241" t="str">
        <f t="shared" si="2"/>
        <v/>
      </c>
      <c r="O154" s="242"/>
      <c r="P154" s="242"/>
      <c r="Q154" s="242"/>
      <c r="R154" s="242"/>
      <c r="S154" s="242"/>
      <c r="T154" s="242"/>
      <c r="U154" s="242"/>
      <c r="V154" s="242"/>
      <c r="W154" s="242"/>
    </row>
    <row r="155" spans="1:23" s="237" customFormat="1" ht="20.25" x14ac:dyDescent="0.2">
      <c r="A155" s="231"/>
      <c r="B155" s="234"/>
      <c r="C155" s="235"/>
      <c r="D155" s="235"/>
      <c r="E155" s="235"/>
      <c r="F155" s="236"/>
      <c r="I155" s="238"/>
      <c r="J155" s="239"/>
      <c r="K155" s="240"/>
      <c r="L155" s="230"/>
      <c r="M155" s="230"/>
      <c r="N155" s="241" t="str">
        <f t="shared" si="2"/>
        <v/>
      </c>
      <c r="O155" s="242"/>
      <c r="P155" s="242"/>
      <c r="Q155" s="242"/>
      <c r="R155" s="242"/>
      <c r="S155" s="242"/>
      <c r="T155" s="242"/>
      <c r="U155" s="242"/>
      <c r="V155" s="242"/>
      <c r="W155" s="242"/>
    </row>
    <row r="156" spans="1:23" s="237" customFormat="1" ht="20.25" x14ac:dyDescent="0.2">
      <c r="A156" s="231"/>
      <c r="B156" s="234"/>
      <c r="C156" s="235"/>
      <c r="D156" s="235"/>
      <c r="E156" s="235"/>
      <c r="F156" s="236"/>
      <c r="I156" s="238"/>
      <c r="J156" s="239"/>
      <c r="K156" s="240"/>
      <c r="L156" s="230"/>
      <c r="M156" s="230"/>
      <c r="N156" s="241" t="str">
        <f t="shared" si="2"/>
        <v/>
      </c>
      <c r="O156" s="242"/>
      <c r="P156" s="242"/>
      <c r="Q156" s="242"/>
      <c r="R156" s="242"/>
      <c r="S156" s="242"/>
      <c r="T156" s="242"/>
      <c r="U156" s="242"/>
      <c r="V156" s="242"/>
      <c r="W156" s="242"/>
    </row>
    <row r="157" spans="1:23" s="237" customFormat="1" ht="20.25" x14ac:dyDescent="0.2">
      <c r="A157" s="231"/>
      <c r="B157" s="234"/>
      <c r="C157" s="235"/>
      <c r="D157" s="235"/>
      <c r="E157" s="235"/>
      <c r="F157" s="236"/>
      <c r="I157" s="238"/>
      <c r="J157" s="239"/>
      <c r="K157" s="240"/>
      <c r="L157" s="230"/>
      <c r="M157" s="230"/>
      <c r="N157" s="241" t="str">
        <f t="shared" si="2"/>
        <v/>
      </c>
      <c r="O157" s="242"/>
      <c r="P157" s="242"/>
      <c r="Q157" s="242"/>
      <c r="R157" s="242"/>
      <c r="S157" s="242"/>
      <c r="T157" s="242"/>
      <c r="U157" s="242"/>
      <c r="V157" s="242"/>
      <c r="W157" s="242"/>
    </row>
    <row r="158" spans="1:23" s="237" customFormat="1" ht="20.25" x14ac:dyDescent="0.2">
      <c r="A158" s="231"/>
      <c r="B158" s="234"/>
      <c r="C158" s="235"/>
      <c r="D158" s="235"/>
      <c r="E158" s="235"/>
      <c r="F158" s="236"/>
      <c r="I158" s="238"/>
      <c r="J158" s="239"/>
      <c r="K158" s="240"/>
      <c r="L158" s="230"/>
      <c r="M158" s="230"/>
      <c r="N158" s="241" t="str">
        <f t="shared" si="2"/>
        <v/>
      </c>
      <c r="O158" s="242"/>
      <c r="P158" s="242"/>
      <c r="Q158" s="242"/>
      <c r="R158" s="242"/>
      <c r="S158" s="242"/>
      <c r="T158" s="242"/>
      <c r="U158" s="242"/>
      <c r="V158" s="242"/>
      <c r="W158" s="242"/>
    </row>
    <row r="159" spans="1:23" s="237" customFormat="1" ht="20.25" x14ac:dyDescent="0.2">
      <c r="A159" s="231"/>
      <c r="B159" s="234"/>
      <c r="C159" s="235"/>
      <c r="D159" s="235"/>
      <c r="E159" s="235"/>
      <c r="F159" s="236"/>
      <c r="I159" s="238"/>
      <c r="J159" s="239"/>
      <c r="K159" s="240"/>
      <c r="L159" s="230"/>
      <c r="M159" s="230"/>
      <c r="N159" s="241" t="str">
        <f t="shared" si="2"/>
        <v/>
      </c>
      <c r="O159" s="242"/>
      <c r="P159" s="242"/>
      <c r="Q159" s="242"/>
      <c r="R159" s="242"/>
      <c r="S159" s="242"/>
      <c r="T159" s="242"/>
      <c r="U159" s="242"/>
      <c r="V159" s="242"/>
      <c r="W159" s="242"/>
    </row>
    <row r="160" spans="1:23" s="237" customFormat="1" ht="20.25" x14ac:dyDescent="0.2">
      <c r="A160" s="231"/>
      <c r="B160" s="234"/>
      <c r="C160" s="235"/>
      <c r="D160" s="235"/>
      <c r="E160" s="235"/>
      <c r="F160" s="236"/>
      <c r="I160" s="238"/>
      <c r="J160" s="239"/>
      <c r="K160" s="240"/>
      <c r="L160" s="230"/>
      <c r="M160" s="230"/>
      <c r="N160" s="241" t="str">
        <f t="shared" si="2"/>
        <v/>
      </c>
      <c r="O160" s="242"/>
      <c r="P160" s="242"/>
      <c r="Q160" s="242"/>
      <c r="R160" s="242"/>
      <c r="S160" s="242"/>
      <c r="T160" s="242"/>
      <c r="U160" s="242"/>
      <c r="V160" s="242"/>
      <c r="W160" s="242"/>
    </row>
    <row r="161" spans="1:23" s="237" customFormat="1" ht="20.25" x14ac:dyDescent="0.2">
      <c r="A161" s="231"/>
      <c r="B161" s="234"/>
      <c r="C161" s="235"/>
      <c r="D161" s="235"/>
      <c r="E161" s="235"/>
      <c r="F161" s="236"/>
      <c r="I161" s="238"/>
      <c r="J161" s="239"/>
      <c r="K161" s="240"/>
      <c r="L161" s="230"/>
      <c r="M161" s="230"/>
      <c r="N161" s="241" t="str">
        <f t="shared" si="2"/>
        <v/>
      </c>
      <c r="O161" s="242"/>
      <c r="P161" s="242"/>
      <c r="Q161" s="242"/>
      <c r="R161" s="242"/>
      <c r="S161" s="242"/>
      <c r="T161" s="242"/>
      <c r="U161" s="242"/>
      <c r="V161" s="242"/>
      <c r="W161" s="242"/>
    </row>
    <row r="162" spans="1:23" s="237" customFormat="1" ht="20.25" x14ac:dyDescent="0.2">
      <c r="A162" s="231"/>
      <c r="B162" s="234"/>
      <c r="C162" s="235"/>
      <c r="D162" s="235"/>
      <c r="E162" s="235"/>
      <c r="F162" s="236"/>
      <c r="I162" s="238"/>
      <c r="J162" s="239"/>
      <c r="K162" s="240"/>
      <c r="L162" s="230"/>
      <c r="M162" s="230"/>
      <c r="N162" s="241" t="str">
        <f t="shared" si="2"/>
        <v/>
      </c>
      <c r="O162" s="242"/>
      <c r="P162" s="242"/>
      <c r="Q162" s="242"/>
      <c r="R162" s="242"/>
      <c r="S162" s="242"/>
      <c r="T162" s="242"/>
      <c r="U162" s="242"/>
      <c r="V162" s="242"/>
      <c r="W162" s="242"/>
    </row>
    <row r="163" spans="1:23" s="237" customFormat="1" ht="20.25" x14ac:dyDescent="0.2">
      <c r="A163" s="231"/>
      <c r="B163" s="234"/>
      <c r="C163" s="235"/>
      <c r="D163" s="235"/>
      <c r="E163" s="235"/>
      <c r="F163" s="236"/>
      <c r="I163" s="238"/>
      <c r="J163" s="239"/>
      <c r="K163" s="240"/>
      <c r="L163" s="230"/>
      <c r="M163" s="230"/>
      <c r="N163" s="241" t="str">
        <f t="shared" si="2"/>
        <v/>
      </c>
      <c r="O163" s="242"/>
      <c r="P163" s="242"/>
      <c r="Q163" s="242"/>
      <c r="R163" s="242"/>
      <c r="S163" s="242"/>
      <c r="T163" s="242"/>
      <c r="U163" s="242"/>
      <c r="V163" s="242"/>
      <c r="W163" s="242"/>
    </row>
    <row r="164" spans="1:23" s="237" customFormat="1" ht="20.25" x14ac:dyDescent="0.2">
      <c r="A164" s="231"/>
      <c r="B164" s="234"/>
      <c r="C164" s="235"/>
      <c r="D164" s="235"/>
      <c r="E164" s="235"/>
      <c r="F164" s="236"/>
      <c r="I164" s="238"/>
      <c r="J164" s="239"/>
      <c r="K164" s="240"/>
      <c r="L164" s="230"/>
      <c r="M164" s="230"/>
      <c r="N164" s="241" t="str">
        <f t="shared" si="2"/>
        <v/>
      </c>
      <c r="O164" s="242"/>
      <c r="P164" s="242"/>
      <c r="Q164" s="242"/>
      <c r="R164" s="242"/>
      <c r="S164" s="242"/>
      <c r="T164" s="242"/>
      <c r="U164" s="242"/>
      <c r="V164" s="242"/>
      <c r="W164" s="242"/>
    </row>
    <row r="165" spans="1:23" s="237" customFormat="1" ht="20.25" x14ac:dyDescent="0.2">
      <c r="A165" s="231"/>
      <c r="B165" s="234"/>
      <c r="C165" s="235"/>
      <c r="D165" s="235"/>
      <c r="E165" s="235"/>
      <c r="F165" s="236"/>
      <c r="I165" s="238"/>
      <c r="J165" s="239"/>
      <c r="K165" s="240"/>
      <c r="L165" s="230"/>
      <c r="M165" s="230"/>
      <c r="N165" s="241" t="str">
        <f t="shared" si="2"/>
        <v/>
      </c>
      <c r="O165" s="242"/>
      <c r="P165" s="242"/>
      <c r="Q165" s="242"/>
      <c r="R165" s="242"/>
      <c r="S165" s="242"/>
      <c r="T165" s="242"/>
      <c r="U165" s="242"/>
      <c r="V165" s="242"/>
      <c r="W165" s="242"/>
    </row>
    <row r="166" spans="1:23" s="237" customFormat="1" ht="20.25" x14ac:dyDescent="0.2">
      <c r="A166" s="231"/>
      <c r="B166" s="234"/>
      <c r="C166" s="235"/>
      <c r="D166" s="235"/>
      <c r="E166" s="235"/>
      <c r="F166" s="236"/>
      <c r="I166" s="238"/>
      <c r="J166" s="239"/>
      <c r="K166" s="240"/>
      <c r="L166" s="230"/>
      <c r="M166" s="230"/>
      <c r="N166" s="241" t="str">
        <f t="shared" si="2"/>
        <v/>
      </c>
      <c r="O166" s="242"/>
      <c r="P166" s="242"/>
      <c r="Q166" s="242"/>
      <c r="R166" s="242"/>
      <c r="S166" s="242"/>
      <c r="T166" s="242"/>
      <c r="U166" s="242"/>
      <c r="V166" s="242"/>
      <c r="W166" s="242"/>
    </row>
    <row r="167" spans="1:23" s="237" customFormat="1" ht="20.25" x14ac:dyDescent="0.2">
      <c r="A167" s="231"/>
      <c r="B167" s="234"/>
      <c r="C167" s="235"/>
      <c r="D167" s="235"/>
      <c r="E167" s="235"/>
      <c r="F167" s="236"/>
      <c r="I167" s="238"/>
      <c r="J167" s="239"/>
      <c r="K167" s="240"/>
      <c r="L167" s="230"/>
      <c r="M167" s="230"/>
      <c r="N167" s="241" t="str">
        <f t="shared" si="2"/>
        <v/>
      </c>
      <c r="O167" s="242"/>
      <c r="P167" s="242"/>
      <c r="Q167" s="242"/>
      <c r="R167" s="242"/>
      <c r="S167" s="242"/>
      <c r="T167" s="242"/>
      <c r="U167" s="242"/>
      <c r="V167" s="242"/>
      <c r="W167" s="242"/>
    </row>
    <row r="168" spans="1:23" s="237" customFormat="1" ht="20.25" x14ac:dyDescent="0.2">
      <c r="A168" s="231"/>
      <c r="B168" s="234"/>
      <c r="C168" s="235"/>
      <c r="D168" s="235"/>
      <c r="E168" s="235"/>
      <c r="F168" s="236"/>
      <c r="I168" s="238"/>
      <c r="J168" s="239"/>
      <c r="K168" s="240"/>
      <c r="L168" s="230"/>
      <c r="M168" s="230"/>
      <c r="N168" s="241"/>
      <c r="O168" s="242"/>
      <c r="P168" s="242"/>
      <c r="Q168" s="242"/>
      <c r="R168" s="242"/>
      <c r="S168" s="242"/>
      <c r="T168" s="242"/>
      <c r="U168" s="242"/>
      <c r="V168" s="242"/>
      <c r="W168" s="242"/>
    </row>
    <row r="169" spans="1:23" s="237" customFormat="1" ht="20.25" x14ac:dyDescent="0.2">
      <c r="A169" s="231"/>
      <c r="B169" s="234"/>
      <c r="C169" s="235"/>
      <c r="D169" s="235"/>
      <c r="E169" s="235"/>
      <c r="F169" s="236"/>
      <c r="I169" s="238"/>
      <c r="J169" s="239"/>
      <c r="K169" s="240"/>
      <c r="L169" s="230"/>
      <c r="M169" s="230"/>
      <c r="N169" s="241"/>
      <c r="O169" s="242"/>
      <c r="P169" s="242"/>
      <c r="Q169" s="242"/>
      <c r="R169" s="242"/>
      <c r="S169" s="242"/>
      <c r="T169" s="242"/>
      <c r="U169" s="242"/>
      <c r="V169" s="242"/>
      <c r="W169" s="242"/>
    </row>
    <row r="170" spans="1:23" s="237" customFormat="1" ht="20.25" x14ac:dyDescent="0.2">
      <c r="A170" s="231"/>
      <c r="B170" s="234"/>
      <c r="C170" s="235"/>
      <c r="D170" s="235"/>
      <c r="E170" s="235"/>
      <c r="F170" s="236"/>
      <c r="I170" s="238"/>
      <c r="J170" s="239"/>
      <c r="K170" s="240"/>
      <c r="L170" s="230"/>
      <c r="M170" s="230"/>
      <c r="N170" s="241"/>
      <c r="O170" s="242"/>
      <c r="P170" s="242"/>
      <c r="Q170" s="242"/>
      <c r="R170" s="242"/>
      <c r="S170" s="242"/>
      <c r="T170" s="242"/>
      <c r="U170" s="242"/>
      <c r="V170" s="242"/>
      <c r="W170" s="242"/>
    </row>
    <row r="171" spans="1:23" s="203" customFormat="1" ht="14.25" x14ac:dyDescent="0.2">
      <c r="D171" s="233"/>
      <c r="E171" s="233"/>
    </row>
    <row r="172" spans="1:23" s="203" customFormat="1" ht="14.25" x14ac:dyDescent="0.2">
      <c r="D172" s="233"/>
      <c r="E172" s="233"/>
    </row>
    <row r="173" spans="1:23" s="203" customFormat="1" ht="14.25" x14ac:dyDescent="0.2">
      <c r="D173" s="233"/>
      <c r="E173" s="233"/>
    </row>
    <row r="174" spans="1:23" s="203" customFormat="1" ht="14.25" x14ac:dyDescent="0.2">
      <c r="D174" s="233"/>
      <c r="E174" s="233"/>
    </row>
    <row r="175" spans="1:23" s="203" customFormat="1" ht="14.25" x14ac:dyDescent="0.2">
      <c r="D175" s="233"/>
      <c r="E175" s="233"/>
    </row>
    <row r="176" spans="1:23" s="203" customFormat="1" ht="14.25" x14ac:dyDescent="0.2">
      <c r="D176" s="233"/>
      <c r="E176" s="233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</conditionalFormatting>
  <conditionalFormatting sqref="L4"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</conditionalFormatting>
  <conditionalFormatting sqref="M4"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</conditionalFormatting>
  <conditionalFormatting sqref="L5:L170"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</conditionalFormatting>
  <conditionalFormatting sqref="M5:M170"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48" customWidth="1"/>
    <col min="12" max="12" width="11.25" style="149" customWidth="1"/>
    <col min="13" max="13" width="13" style="150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3" width="9.125" style="57" customWidth="1"/>
    <col min="74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98</v>
      </c>
      <c r="G1" s="179"/>
      <c r="H1" s="179"/>
      <c r="I1" s="74" t="s">
        <v>63</v>
      </c>
      <c r="J1" s="75">
        <f>B4</f>
        <v>2</v>
      </c>
      <c r="K1" s="151" t="s">
        <v>64</v>
      </c>
      <c r="L1" s="410">
        <f>A4</f>
        <v>2021</v>
      </c>
      <c r="M1" s="329"/>
      <c r="N1" s="325"/>
      <c r="O1" s="326"/>
      <c r="P1" s="326"/>
      <c r="Q1" s="326"/>
      <c r="R1" s="327"/>
      <c r="S1" s="19"/>
      <c r="T1" s="19"/>
      <c r="U1" s="325"/>
      <c r="V1" s="326"/>
      <c r="W1" s="326"/>
      <c r="X1" s="326"/>
      <c r="Y1" s="327"/>
      <c r="Z1" s="19"/>
      <c r="AA1" s="19"/>
      <c r="AB1" s="325"/>
      <c r="AC1" s="326"/>
      <c r="AD1" s="326"/>
      <c r="AE1" s="326"/>
      <c r="AF1" s="327"/>
      <c r="AG1" s="134"/>
      <c r="AH1" s="134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65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411" t="s">
        <v>66</v>
      </c>
      <c r="B2" s="411" t="s">
        <v>67</v>
      </c>
      <c r="C2" s="411" t="s">
        <v>99</v>
      </c>
      <c r="D2" s="365" t="s">
        <v>100</v>
      </c>
      <c r="E2" s="365" t="s">
        <v>69</v>
      </c>
      <c r="F2" s="413" t="s">
        <v>102</v>
      </c>
      <c r="G2" s="413" t="s">
        <v>103</v>
      </c>
      <c r="H2" s="414" t="s">
        <v>104</v>
      </c>
      <c r="I2" s="414" t="s">
        <v>105</v>
      </c>
      <c r="J2" s="413" t="s">
        <v>106</v>
      </c>
      <c r="K2" s="330" t="s">
        <v>72</v>
      </c>
      <c r="L2" s="407" t="s">
        <v>72</v>
      </c>
      <c r="M2" s="337"/>
      <c r="N2" s="408" t="s">
        <v>107</v>
      </c>
      <c r="O2" s="385"/>
      <c r="P2" s="385"/>
      <c r="Q2" s="385"/>
      <c r="R2" s="386"/>
      <c r="S2" s="409" t="s">
        <v>108</v>
      </c>
      <c r="T2" s="386"/>
      <c r="U2" s="408" t="s">
        <v>109</v>
      </c>
      <c r="V2" s="385"/>
      <c r="W2" s="385"/>
      <c r="X2" s="385"/>
      <c r="Y2" s="386"/>
      <c r="Z2" s="409" t="s">
        <v>110</v>
      </c>
      <c r="AA2" s="386"/>
      <c r="AB2" s="412" t="s">
        <v>111</v>
      </c>
      <c r="AC2" s="385"/>
      <c r="AD2" s="385"/>
      <c r="AE2" s="385"/>
      <c r="AF2" s="386"/>
      <c r="AG2" s="400" t="s">
        <v>112</v>
      </c>
      <c r="AH2" s="386"/>
      <c r="AI2" s="330" t="s">
        <v>73</v>
      </c>
      <c r="AJ2" s="332" t="s">
        <v>74</v>
      </c>
      <c r="AK2" s="334" t="s">
        <v>75</v>
      </c>
      <c r="AL2" s="333" t="s">
        <v>76</v>
      </c>
      <c r="AM2" s="335" t="s">
        <v>77</v>
      </c>
      <c r="AN2" s="401" t="s">
        <v>78</v>
      </c>
      <c r="AO2" s="385"/>
      <c r="AP2" s="385"/>
      <c r="AQ2" s="385"/>
      <c r="AR2" s="385"/>
      <c r="AS2" s="385"/>
      <c r="AT2" s="385"/>
      <c r="AU2" s="385"/>
      <c r="AV2" s="386"/>
      <c r="AW2" s="402" t="s">
        <v>113</v>
      </c>
      <c r="AX2" s="403" t="s">
        <v>114</v>
      </c>
      <c r="AY2" s="405" t="s">
        <v>81</v>
      </c>
      <c r="AZ2" s="406" t="s">
        <v>115</v>
      </c>
      <c r="BA2" s="342" t="s">
        <v>116</v>
      </c>
      <c r="BB2" s="342" t="s">
        <v>117</v>
      </c>
      <c r="BC2" s="342" t="s">
        <v>118</v>
      </c>
      <c r="BD2" s="342" t="s">
        <v>119</v>
      </c>
      <c r="BE2" s="342" t="s">
        <v>120</v>
      </c>
      <c r="BF2" s="380" t="s">
        <v>121</v>
      </c>
      <c r="BG2" s="380" t="s">
        <v>122</v>
      </c>
      <c r="BH2" s="380" t="s">
        <v>123</v>
      </c>
      <c r="BI2" s="380" t="s">
        <v>124</v>
      </c>
      <c r="BJ2" s="399" t="s">
        <v>303</v>
      </c>
    </row>
    <row r="3" spans="1:100" s="68" customFormat="1" ht="52.5" customHeight="1" x14ac:dyDescent="0.2">
      <c r="A3" s="331"/>
      <c r="B3" s="331"/>
      <c r="C3" s="331"/>
      <c r="D3" s="339"/>
      <c r="E3" s="339"/>
      <c r="F3" s="331"/>
      <c r="G3" s="331"/>
      <c r="H3" s="331"/>
      <c r="I3" s="331"/>
      <c r="J3" s="331"/>
      <c r="K3" s="331"/>
      <c r="L3" s="177" t="s">
        <v>87</v>
      </c>
      <c r="M3" s="178" t="s">
        <v>88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31"/>
      <c r="AJ3" s="331"/>
      <c r="AK3" s="331"/>
      <c r="AL3" s="331"/>
      <c r="AM3" s="331"/>
      <c r="AN3" s="80" t="s">
        <v>89</v>
      </c>
      <c r="AO3" s="80" t="s">
        <v>90</v>
      </c>
      <c r="AP3" s="80" t="s">
        <v>91</v>
      </c>
      <c r="AQ3" s="80" t="s">
        <v>92</v>
      </c>
      <c r="AR3" s="80" t="s">
        <v>93</v>
      </c>
      <c r="AS3" s="80" t="s">
        <v>94</v>
      </c>
      <c r="AT3" s="80" t="s">
        <v>95</v>
      </c>
      <c r="AU3" s="80" t="s">
        <v>96</v>
      </c>
      <c r="AV3" s="80" t="s">
        <v>97</v>
      </c>
      <c r="AW3" s="331"/>
      <c r="AX3" s="404"/>
      <c r="AY3" s="331"/>
      <c r="AZ3" s="331"/>
      <c r="BA3" s="331"/>
      <c r="BB3" s="331"/>
      <c r="BC3" s="331"/>
      <c r="BD3" s="331"/>
      <c r="BE3" s="331"/>
      <c r="BF3" s="339"/>
      <c r="BG3" s="339"/>
      <c r="BH3" s="339"/>
      <c r="BI3" s="339"/>
      <c r="BJ3" s="339"/>
    </row>
    <row r="4" spans="1:100" s="69" customFormat="1" ht="31.5" customHeight="1" x14ac:dyDescent="0.3">
      <c r="A4" s="56">
        <v>2021</v>
      </c>
      <c r="B4" s="57">
        <v>2</v>
      </c>
      <c r="C4" s="152"/>
      <c r="D4" s="57"/>
      <c r="E4" s="57"/>
      <c r="F4" s="58"/>
      <c r="G4" s="59"/>
      <c r="H4" s="59"/>
      <c r="I4" s="59"/>
      <c r="J4" s="59"/>
      <c r="K4" s="153"/>
      <c r="L4" s="154"/>
      <c r="M4" s="155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156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125</v>
      </c>
      <c r="BG4" s="68" t="s">
        <v>126</v>
      </c>
      <c r="BH4" s="68" t="s">
        <v>127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152"/>
      <c r="D5" s="57"/>
      <c r="E5" s="57"/>
      <c r="F5" s="58"/>
      <c r="G5" s="59"/>
      <c r="H5" s="59"/>
      <c r="I5" s="59"/>
      <c r="J5" s="59"/>
      <c r="K5" s="153"/>
      <c r="L5" s="154"/>
      <c r="M5" s="155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156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125</v>
      </c>
      <c r="BG5" s="68" t="s">
        <v>126</v>
      </c>
      <c r="BH5" s="68" t="s">
        <v>127</v>
      </c>
      <c r="BI5" s="68" t="s">
        <v>128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152"/>
      <c r="D6" s="57"/>
      <c r="E6" s="57"/>
      <c r="F6" s="58"/>
      <c r="G6" s="59"/>
      <c r="H6" s="59"/>
      <c r="I6" s="59"/>
      <c r="J6" s="59"/>
      <c r="K6" s="153"/>
      <c r="L6" s="154"/>
      <c r="M6" s="155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156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125</v>
      </c>
      <c r="BG6" s="68" t="s">
        <v>126</v>
      </c>
      <c r="BH6" s="68" t="s">
        <v>129</v>
      </c>
      <c r="BI6" s="68" t="s">
        <v>130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152"/>
      <c r="D7" s="57"/>
      <c r="E7" s="57"/>
      <c r="F7" s="58"/>
      <c r="G7" s="59"/>
      <c r="H7" s="59"/>
      <c r="I7" s="59"/>
      <c r="J7" s="59"/>
      <c r="K7" s="153"/>
      <c r="L7" s="154"/>
      <c r="M7" s="155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156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125</v>
      </c>
      <c r="BG7" s="68" t="s">
        <v>126</v>
      </c>
      <c r="BH7" s="68" t="s">
        <v>131</v>
      </c>
      <c r="BI7" s="68" t="s">
        <v>132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152"/>
      <c r="D8" s="57"/>
      <c r="E8" s="57"/>
      <c r="F8" s="58"/>
      <c r="G8" s="59"/>
      <c r="H8" s="59"/>
      <c r="I8" s="59"/>
      <c r="J8" s="59"/>
      <c r="K8" s="153"/>
      <c r="L8" s="154"/>
      <c r="M8" s="155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156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125</v>
      </c>
      <c r="BG8" s="68" t="s">
        <v>126</v>
      </c>
      <c r="BH8" s="68" t="s">
        <v>133</v>
      </c>
      <c r="BI8" s="68" t="s">
        <v>132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152"/>
      <c r="D9" s="57"/>
      <c r="E9" s="57"/>
      <c r="F9" s="58"/>
      <c r="G9" s="59"/>
      <c r="H9" s="59"/>
      <c r="I9" s="59"/>
      <c r="J9" s="59"/>
      <c r="K9" s="153"/>
      <c r="L9" s="154"/>
      <c r="M9" s="155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156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134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152"/>
      <c r="D10" s="57"/>
      <c r="E10" s="57"/>
      <c r="F10" s="58"/>
      <c r="G10" s="59"/>
      <c r="H10" s="59"/>
      <c r="I10" s="59"/>
      <c r="J10" s="59"/>
      <c r="K10" s="153"/>
      <c r="L10" s="154"/>
      <c r="M10" s="155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156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125</v>
      </c>
      <c r="BG10" s="68" t="s">
        <v>126</v>
      </c>
      <c r="BH10" s="68" t="s">
        <v>135</v>
      </c>
      <c r="BI10" s="68" t="s">
        <v>130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152"/>
      <c r="D11" s="57"/>
      <c r="E11" s="57"/>
      <c r="F11" s="58"/>
      <c r="G11" s="59"/>
      <c r="H11" s="59"/>
      <c r="I11" s="59"/>
      <c r="J11" s="59"/>
      <c r="K11" s="153"/>
      <c r="L11" s="154"/>
      <c r="M11" s="155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156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134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152"/>
      <c r="D12" s="57"/>
      <c r="E12" s="57"/>
      <c r="F12" s="58"/>
      <c r="G12" s="59"/>
      <c r="H12" s="59"/>
      <c r="I12" s="59"/>
      <c r="J12" s="59"/>
      <c r="K12" s="153"/>
      <c r="L12" s="154"/>
      <c r="M12" s="155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156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134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152"/>
      <c r="D13" s="57"/>
      <c r="E13" s="57"/>
      <c r="F13" s="58"/>
      <c r="G13" s="59"/>
      <c r="H13" s="59"/>
      <c r="I13" s="59"/>
      <c r="J13" s="59"/>
      <c r="K13" s="153"/>
      <c r="L13" s="154"/>
      <c r="M13" s="155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156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136</v>
      </c>
      <c r="BG13" s="68" t="s">
        <v>137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152"/>
      <c r="D14" s="57"/>
      <c r="E14" s="57"/>
      <c r="F14" s="58"/>
      <c r="G14" s="59"/>
      <c r="H14" s="59"/>
      <c r="I14" s="59"/>
      <c r="J14" s="59"/>
      <c r="K14" s="153"/>
      <c r="L14" s="154"/>
      <c r="M14" s="155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156"/>
      <c r="AZ14" s="67"/>
      <c r="BA14" s="66"/>
      <c r="BB14" s="66">
        <v>0</v>
      </c>
      <c r="BC14" s="66">
        <v>0</v>
      </c>
      <c r="BD14" s="66"/>
      <c r="BE14" s="66"/>
      <c r="BF14" s="24" t="s">
        <v>125</v>
      </c>
      <c r="BG14" s="68" t="s">
        <v>126</v>
      </c>
      <c r="BH14" s="68" t="s">
        <v>138</v>
      </c>
      <c r="BI14" s="68" t="s">
        <v>132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152"/>
      <c r="D15" s="57"/>
      <c r="E15" s="57"/>
      <c r="F15" s="58"/>
      <c r="G15" s="59"/>
      <c r="H15" s="59"/>
      <c r="I15" s="59"/>
      <c r="J15" s="59"/>
      <c r="K15" s="153"/>
      <c r="L15" s="154"/>
      <c r="M15" s="155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156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139</v>
      </c>
      <c r="BG15" s="68" t="s">
        <v>140</v>
      </c>
      <c r="BH15" s="68" t="s">
        <v>141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152"/>
      <c r="D16" s="57"/>
      <c r="E16" s="57"/>
      <c r="F16" s="58"/>
      <c r="G16" s="59"/>
      <c r="H16" s="59"/>
      <c r="I16" s="59"/>
      <c r="J16" s="59"/>
      <c r="K16" s="153"/>
      <c r="L16" s="154"/>
      <c r="M16" s="155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156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139</v>
      </c>
      <c r="BG16" s="68" t="s">
        <v>140</v>
      </c>
      <c r="BH16" s="68" t="s">
        <v>142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152"/>
      <c r="D17" s="57"/>
      <c r="E17" s="57"/>
      <c r="F17" s="58"/>
      <c r="G17" s="59"/>
      <c r="H17" s="59"/>
      <c r="I17" s="59"/>
      <c r="J17" s="59"/>
      <c r="K17" s="153"/>
      <c r="L17" s="154"/>
      <c r="M17" s="155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156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139</v>
      </c>
      <c r="BG17" s="68" t="s">
        <v>140</v>
      </c>
      <c r="BH17" s="68" t="s">
        <v>142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152"/>
      <c r="D18" s="57"/>
      <c r="E18" s="57"/>
      <c r="F18" s="58"/>
      <c r="G18" s="59"/>
      <c r="H18" s="59"/>
      <c r="I18" s="59"/>
      <c r="J18" s="59"/>
      <c r="K18" s="153"/>
      <c r="L18" s="154"/>
      <c r="M18" s="155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156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139</v>
      </c>
      <c r="BG18" s="68" t="s">
        <v>140</v>
      </c>
      <c r="BH18" s="68" t="s">
        <v>142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152"/>
      <c r="D19" s="57"/>
      <c r="E19" s="57"/>
      <c r="F19" s="58"/>
      <c r="G19" s="59"/>
      <c r="H19" s="59"/>
      <c r="I19" s="59"/>
      <c r="J19" s="59"/>
      <c r="K19" s="153"/>
      <c r="L19" s="154"/>
      <c r="M19" s="155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156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143</v>
      </c>
      <c r="BG19" s="68" t="s">
        <v>143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152"/>
      <c r="D20" s="57"/>
      <c r="E20" s="57"/>
      <c r="F20" s="58"/>
      <c r="G20" s="59"/>
      <c r="H20" s="59"/>
      <c r="I20" s="59"/>
      <c r="J20" s="59"/>
      <c r="K20" s="153"/>
      <c r="L20" s="154"/>
      <c r="M20" s="155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156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143</v>
      </c>
      <c r="BG20" s="68" t="s">
        <v>143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152"/>
      <c r="D21" s="57"/>
      <c r="E21" s="57"/>
      <c r="F21" s="58"/>
      <c r="G21" s="59"/>
      <c r="H21" s="59"/>
      <c r="I21" s="59"/>
      <c r="J21" s="59"/>
      <c r="K21" s="153"/>
      <c r="L21" s="154"/>
      <c r="M21" s="155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156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139</v>
      </c>
      <c r="BG21" s="68" t="s">
        <v>144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152"/>
      <c r="D22" s="57"/>
      <c r="E22" s="57"/>
      <c r="F22" s="58"/>
      <c r="G22" s="59"/>
      <c r="H22" s="59"/>
      <c r="I22" s="59"/>
      <c r="J22" s="59"/>
      <c r="K22" s="153"/>
      <c r="L22" s="154"/>
      <c r="M22" s="155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156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145</v>
      </c>
      <c r="BG22" s="68" t="s">
        <v>145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152"/>
      <c r="D23" s="57"/>
      <c r="E23" s="57"/>
      <c r="F23" s="58"/>
      <c r="G23" s="59"/>
      <c r="H23" s="59"/>
      <c r="I23" s="59"/>
      <c r="J23" s="59"/>
      <c r="K23" s="153"/>
      <c r="L23" s="154"/>
      <c r="M23" s="155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156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139</v>
      </c>
      <c r="BG23" s="68" t="s">
        <v>146</v>
      </c>
      <c r="BH23" s="68" t="s">
        <v>147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152"/>
      <c r="D24" s="57"/>
      <c r="E24" s="57"/>
      <c r="F24" s="58"/>
      <c r="G24" s="59"/>
      <c r="H24" s="59"/>
      <c r="I24" s="59"/>
      <c r="J24" s="59"/>
      <c r="K24" s="153"/>
      <c r="L24" s="154"/>
      <c r="M24" s="155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156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139</v>
      </c>
      <c r="BG24" s="68" t="s">
        <v>146</v>
      </c>
      <c r="BH24" s="68" t="s">
        <v>148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152"/>
      <c r="D25" s="57"/>
      <c r="E25" s="57"/>
      <c r="F25" s="58"/>
      <c r="G25" s="59"/>
      <c r="H25" s="59"/>
      <c r="I25" s="59"/>
      <c r="J25" s="59"/>
      <c r="K25" s="153"/>
      <c r="L25" s="154"/>
      <c r="M25" s="155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156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139</v>
      </c>
      <c r="BG25" s="68" t="s">
        <v>144</v>
      </c>
      <c r="BH25" s="68" t="s">
        <v>149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152"/>
      <c r="D26" s="57"/>
      <c r="E26" s="57"/>
      <c r="F26" s="58"/>
      <c r="G26" s="59"/>
      <c r="H26" s="59"/>
      <c r="I26" s="59"/>
      <c r="J26" s="59"/>
      <c r="K26" s="153"/>
      <c r="L26" s="154"/>
      <c r="M26" s="155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156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125</v>
      </c>
      <c r="BG26" s="68" t="s">
        <v>126</v>
      </c>
      <c r="BH26" s="68" t="s">
        <v>127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152"/>
      <c r="D27" s="57"/>
      <c r="E27" s="57"/>
      <c r="F27" s="58"/>
      <c r="G27" s="59"/>
      <c r="H27" s="59"/>
      <c r="I27" s="59"/>
      <c r="J27" s="59"/>
      <c r="K27" s="153"/>
      <c r="L27" s="154"/>
      <c r="M27" s="155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156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125</v>
      </c>
      <c r="BG27" s="68" t="s">
        <v>126</v>
      </c>
      <c r="BH27" s="68" t="s">
        <v>127</v>
      </c>
      <c r="BI27" s="68" t="s">
        <v>128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152"/>
      <c r="D28" s="57"/>
      <c r="E28" s="57"/>
      <c r="F28" s="58"/>
      <c r="G28" s="59"/>
      <c r="H28" s="59"/>
      <c r="I28" s="59"/>
      <c r="J28" s="59"/>
      <c r="K28" s="153"/>
      <c r="L28" s="154"/>
      <c r="M28" s="155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156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125</v>
      </c>
      <c r="BG28" s="68" t="s">
        <v>126</v>
      </c>
      <c r="BH28" s="68" t="s">
        <v>129</v>
      </c>
      <c r="BI28" s="68" t="s">
        <v>130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152"/>
      <c r="D29" s="57"/>
      <c r="E29" s="57"/>
      <c r="F29" s="58"/>
      <c r="G29" s="59"/>
      <c r="H29" s="59"/>
      <c r="I29" s="59"/>
      <c r="J29" s="59"/>
      <c r="K29" s="153"/>
      <c r="L29" s="154"/>
      <c r="M29" s="155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156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150</v>
      </c>
      <c r="BG29" s="68" t="s">
        <v>150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152"/>
      <c r="D30" s="57"/>
      <c r="E30" s="57"/>
      <c r="F30" s="58"/>
      <c r="G30" s="59"/>
      <c r="H30" s="59"/>
      <c r="I30" s="59"/>
      <c r="J30" s="59"/>
      <c r="K30" s="153"/>
      <c r="L30" s="154"/>
      <c r="M30" s="155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156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150</v>
      </c>
      <c r="BG30" s="68" t="s">
        <v>150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152"/>
      <c r="D31" s="57"/>
      <c r="E31" s="57"/>
      <c r="F31" s="58"/>
      <c r="G31" s="59"/>
      <c r="H31" s="59"/>
      <c r="I31" s="59"/>
      <c r="J31" s="59"/>
      <c r="K31" s="153"/>
      <c r="L31" s="154"/>
      <c r="M31" s="155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156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134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152"/>
      <c r="D32" s="57"/>
      <c r="E32" s="57"/>
      <c r="F32" s="58"/>
      <c r="G32" s="59"/>
      <c r="H32" s="59"/>
      <c r="I32" s="59"/>
      <c r="J32" s="59"/>
      <c r="K32" s="153"/>
      <c r="L32" s="154"/>
      <c r="M32" s="155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156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134</v>
      </c>
      <c r="BG32" s="68" t="s">
        <v>134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152"/>
      <c r="D33" s="57"/>
      <c r="E33" s="57"/>
      <c r="F33" s="58"/>
      <c r="G33" s="59"/>
      <c r="H33" s="59"/>
      <c r="I33" s="59"/>
      <c r="J33" s="59"/>
      <c r="K33" s="153"/>
      <c r="L33" s="154"/>
      <c r="M33" s="155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156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125</v>
      </c>
      <c r="BG33" s="68" t="s">
        <v>126</v>
      </c>
      <c r="BH33" s="68" t="s">
        <v>135</v>
      </c>
      <c r="BI33" s="68" t="s">
        <v>130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152"/>
      <c r="D34" s="57"/>
      <c r="E34" s="57"/>
      <c r="F34" s="58"/>
      <c r="G34" s="59"/>
      <c r="H34" s="59"/>
      <c r="I34" s="59"/>
      <c r="J34" s="59"/>
      <c r="K34" s="153"/>
      <c r="L34" s="154"/>
      <c r="M34" s="155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156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136</v>
      </c>
      <c r="BG34" s="68" t="s">
        <v>137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152"/>
      <c r="D35" s="57"/>
      <c r="E35" s="57"/>
      <c r="F35" s="58"/>
      <c r="G35" s="59"/>
      <c r="H35" s="59"/>
      <c r="I35" s="59"/>
      <c r="J35" s="59"/>
      <c r="K35" s="153"/>
      <c r="L35" s="154"/>
      <c r="M35" s="155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156"/>
      <c r="AZ35" s="67"/>
      <c r="BA35" s="66"/>
      <c r="BB35" s="66"/>
      <c r="BC35" s="66"/>
      <c r="BD35" s="66"/>
      <c r="BE35" s="66"/>
      <c r="BF35" s="24" t="s">
        <v>134</v>
      </c>
      <c r="BG35" s="68" t="s">
        <v>134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152"/>
      <c r="D36" s="57"/>
      <c r="E36" s="57"/>
      <c r="F36" s="58"/>
      <c r="G36" s="59"/>
      <c r="H36" s="59"/>
      <c r="I36" s="59"/>
      <c r="J36" s="59"/>
      <c r="K36" s="153"/>
      <c r="L36" s="154"/>
      <c r="M36" s="155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156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134</v>
      </c>
      <c r="BG36" s="68" t="s">
        <v>134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152"/>
      <c r="D37" s="57"/>
      <c r="E37" s="57"/>
      <c r="F37" s="58"/>
      <c r="G37" s="59"/>
      <c r="H37" s="59"/>
      <c r="I37" s="59"/>
      <c r="J37" s="59"/>
      <c r="K37" s="153"/>
      <c r="L37" s="154"/>
      <c r="M37" s="155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156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139</v>
      </c>
      <c r="BG37" s="68" t="s">
        <v>140</v>
      </c>
      <c r="BH37" s="68" t="s">
        <v>141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152"/>
      <c r="D38" s="57"/>
      <c r="E38" s="57"/>
      <c r="F38" s="58"/>
      <c r="G38" s="59"/>
      <c r="H38" s="59"/>
      <c r="I38" s="59"/>
      <c r="J38" s="59"/>
      <c r="K38" s="153"/>
      <c r="L38" s="154"/>
      <c r="M38" s="155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156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139</v>
      </c>
      <c r="BG38" s="68" t="s">
        <v>140</v>
      </c>
      <c r="BH38" s="68" t="s">
        <v>142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152"/>
      <c r="D39" s="57"/>
      <c r="E39" s="57"/>
      <c r="F39" s="58"/>
      <c r="G39" s="59"/>
      <c r="H39" s="59"/>
      <c r="I39" s="59"/>
      <c r="J39" s="59"/>
      <c r="K39" s="153"/>
      <c r="L39" s="154"/>
      <c r="M39" s="155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156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139</v>
      </c>
      <c r="BG39" s="68" t="s">
        <v>140</v>
      </c>
      <c r="BH39" s="68" t="s">
        <v>142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152"/>
      <c r="D40" s="57"/>
      <c r="E40" s="57"/>
      <c r="F40" s="58"/>
      <c r="G40" s="59"/>
      <c r="H40" s="59"/>
      <c r="I40" s="59"/>
      <c r="J40" s="59"/>
      <c r="K40" s="153"/>
      <c r="L40" s="154"/>
      <c r="M40" s="155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156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139</v>
      </c>
      <c r="BG40" s="68" t="s">
        <v>140</v>
      </c>
      <c r="BH40" s="68" t="s">
        <v>142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152"/>
      <c r="D41" s="57"/>
      <c r="E41" s="57"/>
      <c r="F41" s="58"/>
      <c r="G41" s="59"/>
      <c r="H41" s="59"/>
      <c r="I41" s="59"/>
      <c r="J41" s="59"/>
      <c r="K41" s="153"/>
      <c r="L41" s="154"/>
      <c r="M41" s="155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156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143</v>
      </c>
      <c r="BG41" s="68" t="s">
        <v>143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152"/>
      <c r="D42" s="57"/>
      <c r="E42" s="57"/>
      <c r="F42" s="58"/>
      <c r="G42" s="59"/>
      <c r="H42" s="59"/>
      <c r="I42" s="59"/>
      <c r="J42" s="59"/>
      <c r="K42" s="153"/>
      <c r="L42" s="154"/>
      <c r="M42" s="155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156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143</v>
      </c>
      <c r="BG42" s="68" t="s">
        <v>143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152"/>
      <c r="D43" s="57"/>
      <c r="E43" s="57"/>
      <c r="F43" s="58"/>
      <c r="G43" s="59"/>
      <c r="H43" s="59"/>
      <c r="I43" s="59"/>
      <c r="J43" s="59"/>
      <c r="K43" s="153"/>
      <c r="L43" s="154"/>
      <c r="M43" s="155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156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139</v>
      </c>
      <c r="BG43" s="68" t="s">
        <v>146</v>
      </c>
      <c r="BH43" s="68" t="s">
        <v>151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152"/>
      <c r="D44" s="57"/>
      <c r="E44" s="57"/>
      <c r="F44" s="58"/>
      <c r="G44" s="59"/>
      <c r="H44" s="59"/>
      <c r="I44" s="59"/>
      <c r="J44" s="59"/>
      <c r="K44" s="153"/>
      <c r="L44" s="154"/>
      <c r="M44" s="155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156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139</v>
      </c>
      <c r="BG44" s="68" t="s">
        <v>144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152"/>
      <c r="D45" s="57"/>
      <c r="E45" s="57"/>
      <c r="F45" s="58"/>
      <c r="G45" s="59"/>
      <c r="H45" s="59"/>
      <c r="I45" s="59"/>
      <c r="J45" s="59"/>
      <c r="K45" s="153"/>
      <c r="L45" s="154"/>
      <c r="M45" s="155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156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145</v>
      </c>
      <c r="BG45" s="68" t="s">
        <v>145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152"/>
      <c r="D46" s="57"/>
      <c r="E46" s="57"/>
      <c r="F46" s="58"/>
      <c r="G46" s="59"/>
      <c r="H46" s="59"/>
      <c r="I46" s="59"/>
      <c r="J46" s="59"/>
      <c r="K46" s="153"/>
      <c r="L46" s="154"/>
      <c r="M46" s="155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156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139</v>
      </c>
      <c r="BG46" s="68" t="s">
        <v>144</v>
      </c>
      <c r="BH46" s="68" t="s">
        <v>149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152"/>
      <c r="D47" s="57"/>
      <c r="E47" s="57"/>
      <c r="F47" s="58"/>
      <c r="G47" s="59"/>
      <c r="H47" s="59"/>
      <c r="I47" s="59"/>
      <c r="J47" s="59"/>
      <c r="K47" s="153"/>
      <c r="L47" s="154"/>
      <c r="M47" s="155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156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125</v>
      </c>
      <c r="BG47" s="68" t="s">
        <v>126</v>
      </c>
      <c r="BH47" s="68" t="s">
        <v>127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152"/>
      <c r="D48" s="57"/>
      <c r="E48" s="57"/>
      <c r="F48" s="58"/>
      <c r="G48" s="59"/>
      <c r="H48" s="59"/>
      <c r="I48" s="59"/>
      <c r="J48" s="59"/>
      <c r="K48" s="153"/>
      <c r="L48" s="154"/>
      <c r="M48" s="155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156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125</v>
      </c>
      <c r="BG48" s="68" t="s">
        <v>126</v>
      </c>
      <c r="BH48" s="68" t="s">
        <v>127</v>
      </c>
      <c r="BI48" s="68" t="s">
        <v>128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152"/>
      <c r="D49" s="57"/>
      <c r="E49" s="57"/>
      <c r="F49" s="58"/>
      <c r="G49" s="59"/>
      <c r="H49" s="59"/>
      <c r="I49" s="59"/>
      <c r="J49" s="59"/>
      <c r="K49" s="153"/>
      <c r="L49" s="154"/>
      <c r="M49" s="155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156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125</v>
      </c>
      <c r="BG49" s="68" t="s">
        <v>126</v>
      </c>
      <c r="BH49" s="68" t="s">
        <v>129</v>
      </c>
      <c r="BI49" s="68" t="s">
        <v>130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152"/>
      <c r="D50" s="57"/>
      <c r="E50" s="57"/>
      <c r="F50" s="58"/>
      <c r="G50" s="59"/>
      <c r="H50" s="59"/>
      <c r="I50" s="59"/>
      <c r="J50" s="59"/>
      <c r="K50" s="153"/>
      <c r="L50" s="154"/>
      <c r="M50" s="155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156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150</v>
      </c>
      <c r="BG50" s="68" t="s">
        <v>150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152"/>
      <c r="D51" s="57"/>
      <c r="E51" s="57"/>
      <c r="F51" s="58"/>
      <c r="G51" s="59"/>
      <c r="H51" s="59"/>
      <c r="I51" s="59"/>
      <c r="J51" s="59"/>
      <c r="K51" s="153"/>
      <c r="L51" s="154"/>
      <c r="M51" s="155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156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150</v>
      </c>
      <c r="BG51" s="68" t="s">
        <v>150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152"/>
      <c r="D52" s="57"/>
      <c r="E52" s="57"/>
      <c r="F52" s="58"/>
      <c r="G52" s="59"/>
      <c r="H52" s="59"/>
      <c r="I52" s="59"/>
      <c r="J52" s="59"/>
      <c r="K52" s="153"/>
      <c r="L52" s="154"/>
      <c r="M52" s="155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156"/>
      <c r="AZ52" s="67"/>
      <c r="BA52" s="66"/>
      <c r="BB52" s="66"/>
      <c r="BC52" s="66"/>
      <c r="BD52" s="66"/>
      <c r="BE52" s="66"/>
      <c r="BF52" s="24" t="s">
        <v>134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152"/>
      <c r="D53" s="57"/>
      <c r="E53" s="57"/>
      <c r="F53" s="58"/>
      <c r="G53" s="59"/>
      <c r="H53" s="59"/>
      <c r="I53" s="59"/>
      <c r="J53" s="59"/>
      <c r="K53" s="153"/>
      <c r="L53" s="154"/>
      <c r="M53" s="155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156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139</v>
      </c>
      <c r="BG53" s="68" t="s">
        <v>140</v>
      </c>
      <c r="BH53" s="68" t="s">
        <v>152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152"/>
      <c r="D54" s="57"/>
      <c r="E54" s="57"/>
      <c r="F54" s="58"/>
      <c r="G54" s="59"/>
      <c r="H54" s="59"/>
      <c r="I54" s="59"/>
      <c r="J54" s="59"/>
      <c r="K54" s="153"/>
      <c r="L54" s="154"/>
      <c r="M54" s="155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156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139</v>
      </c>
      <c r="BG54" s="68" t="s">
        <v>140</v>
      </c>
      <c r="BH54" s="68" t="s">
        <v>153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152"/>
      <c r="D55" s="57"/>
      <c r="E55" s="57"/>
      <c r="F55" s="58"/>
      <c r="G55" s="59"/>
      <c r="H55" s="59"/>
      <c r="I55" s="59"/>
      <c r="J55" s="59"/>
      <c r="K55" s="153"/>
      <c r="L55" s="154"/>
      <c r="M55" s="155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156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139</v>
      </c>
      <c r="BG55" s="68" t="s">
        <v>140</v>
      </c>
      <c r="BH55" s="68" t="s">
        <v>154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152"/>
      <c r="D56" s="57"/>
      <c r="E56" s="57"/>
      <c r="F56" s="58"/>
      <c r="G56" s="59"/>
      <c r="H56" s="59"/>
      <c r="I56" s="59"/>
      <c r="J56" s="59"/>
      <c r="K56" s="153"/>
      <c r="L56" s="154"/>
      <c r="M56" s="155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156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139</v>
      </c>
      <c r="BG56" s="68" t="s">
        <v>140</v>
      </c>
      <c r="BH56" s="68" t="s">
        <v>155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152"/>
      <c r="D57" s="57"/>
      <c r="E57" s="57"/>
      <c r="F57" s="58"/>
      <c r="G57" s="59"/>
      <c r="H57" s="59"/>
      <c r="I57" s="59"/>
      <c r="J57" s="59"/>
      <c r="K57" s="153"/>
      <c r="L57" s="154"/>
      <c r="M57" s="155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156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139</v>
      </c>
      <c r="BG57" s="68" t="s">
        <v>140</v>
      </c>
      <c r="BH57" s="68" t="s">
        <v>156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152"/>
      <c r="D58" s="57"/>
      <c r="E58" s="57"/>
      <c r="F58" s="58"/>
      <c r="G58" s="59"/>
      <c r="H58" s="59"/>
      <c r="I58" s="59"/>
      <c r="J58" s="59"/>
      <c r="K58" s="153"/>
      <c r="L58" s="154"/>
      <c r="M58" s="155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156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139</v>
      </c>
      <c r="BG58" s="68" t="s">
        <v>140</v>
      </c>
      <c r="BH58" s="68" t="s">
        <v>157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152"/>
      <c r="D59" s="57"/>
      <c r="E59" s="57"/>
      <c r="F59" s="58"/>
      <c r="G59" s="59"/>
      <c r="H59" s="59"/>
      <c r="I59" s="59"/>
      <c r="J59" s="59"/>
      <c r="K59" s="153"/>
      <c r="L59" s="154"/>
      <c r="M59" s="155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156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134</v>
      </c>
      <c r="BG59" s="68" t="s">
        <v>134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152"/>
      <c r="D60" s="57"/>
      <c r="E60" s="57"/>
      <c r="F60" s="58"/>
      <c r="G60" s="59"/>
      <c r="H60" s="59"/>
      <c r="I60" s="59"/>
      <c r="J60" s="59"/>
      <c r="K60" s="153"/>
      <c r="L60" s="154"/>
      <c r="M60" s="155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156"/>
      <c r="AZ60" s="67"/>
      <c r="BA60" s="66"/>
      <c r="BB60" s="66"/>
      <c r="BC60" s="66"/>
      <c r="BD60" s="66"/>
      <c r="BE60" s="66"/>
      <c r="BF60" s="24" t="s">
        <v>125</v>
      </c>
      <c r="BG60" s="68" t="s">
        <v>126</v>
      </c>
      <c r="BH60" s="68" t="s">
        <v>135</v>
      </c>
      <c r="BI60" s="68" t="s">
        <v>130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152"/>
      <c r="D61" s="57"/>
      <c r="E61" s="57"/>
      <c r="F61" s="58"/>
      <c r="G61" s="59"/>
      <c r="H61" s="59"/>
      <c r="I61" s="59"/>
      <c r="J61" s="59"/>
      <c r="K61" s="153"/>
      <c r="L61" s="154"/>
      <c r="M61" s="155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156"/>
      <c r="AZ61" s="67"/>
      <c r="BA61" s="66"/>
      <c r="BB61" s="66"/>
      <c r="BC61" s="66"/>
      <c r="BD61" s="66"/>
      <c r="BE61" s="66"/>
      <c r="BF61" s="24" t="s">
        <v>136</v>
      </c>
      <c r="BG61" s="68" t="s">
        <v>137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152"/>
      <c r="D62" s="57"/>
      <c r="E62" s="57"/>
      <c r="F62" s="58"/>
      <c r="G62" s="59"/>
      <c r="H62" s="59"/>
      <c r="I62" s="59"/>
      <c r="J62" s="59"/>
      <c r="K62" s="153"/>
      <c r="L62" s="154"/>
      <c r="M62" s="155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156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134</v>
      </c>
      <c r="BG62" s="68" t="s">
        <v>134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152"/>
      <c r="D63" s="57"/>
      <c r="E63" s="57"/>
      <c r="F63" s="58"/>
      <c r="G63" s="59"/>
      <c r="H63" s="59"/>
      <c r="I63" s="59"/>
      <c r="J63" s="59"/>
      <c r="K63" s="153"/>
      <c r="L63" s="154"/>
      <c r="M63" s="155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156"/>
      <c r="AZ63" s="67"/>
      <c r="BA63" s="66"/>
      <c r="BB63" s="66"/>
      <c r="BC63" s="66">
        <v>2.5</v>
      </c>
      <c r="BD63" s="66"/>
      <c r="BE63" s="66"/>
      <c r="BF63" s="24" t="s">
        <v>125</v>
      </c>
      <c r="BG63" s="68" t="s">
        <v>126</v>
      </c>
      <c r="BH63" s="68" t="s">
        <v>138</v>
      </c>
      <c r="BI63" s="68" t="s">
        <v>132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152"/>
      <c r="D64" s="57"/>
      <c r="E64" s="57"/>
      <c r="F64" s="58"/>
      <c r="G64" s="59"/>
      <c r="H64" s="59"/>
      <c r="I64" s="59"/>
      <c r="J64" s="59"/>
      <c r="K64" s="153"/>
      <c r="L64" s="154"/>
      <c r="M64" s="155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156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158</v>
      </c>
      <c r="BG64" s="68" t="s">
        <v>159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152"/>
      <c r="D65" s="57"/>
      <c r="E65" s="57"/>
      <c r="F65" s="58"/>
      <c r="G65" s="59"/>
      <c r="H65" s="59"/>
      <c r="I65" s="59"/>
      <c r="J65" s="59"/>
      <c r="K65" s="153"/>
      <c r="L65" s="154"/>
      <c r="M65" s="155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156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158</v>
      </c>
      <c r="BG65" s="68" t="s">
        <v>159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152"/>
      <c r="D66" s="57"/>
      <c r="E66" s="57"/>
      <c r="F66" s="58"/>
      <c r="G66" s="59"/>
      <c r="H66" s="59"/>
      <c r="I66" s="59"/>
      <c r="J66" s="59"/>
      <c r="K66" s="153"/>
      <c r="L66" s="154"/>
      <c r="M66" s="155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156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158</v>
      </c>
      <c r="BG66" s="68" t="s">
        <v>159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152"/>
      <c r="D67" s="57"/>
      <c r="E67" s="57"/>
      <c r="F67" s="58"/>
      <c r="G67" s="59"/>
      <c r="H67" s="59"/>
      <c r="I67" s="59"/>
      <c r="J67" s="59"/>
      <c r="K67" s="153"/>
      <c r="L67" s="154"/>
      <c r="M67" s="155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156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134</v>
      </c>
      <c r="BG67" s="68" t="s">
        <v>134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152"/>
      <c r="D68" s="57"/>
      <c r="E68" s="57"/>
      <c r="F68" s="58"/>
      <c r="G68" s="59"/>
      <c r="H68" s="59"/>
      <c r="I68" s="59"/>
      <c r="J68" s="59"/>
      <c r="K68" s="153"/>
      <c r="L68" s="154"/>
      <c r="M68" s="155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156"/>
      <c r="AZ68" s="67"/>
      <c r="BA68" s="66"/>
      <c r="BB68" s="66">
        <v>0</v>
      </c>
      <c r="BC68" s="66">
        <v>0.1</v>
      </c>
      <c r="BD68" s="66"/>
      <c r="BE68" s="66"/>
      <c r="BF68" s="24" t="s">
        <v>143</v>
      </c>
      <c r="BG68" s="68" t="s">
        <v>143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152"/>
      <c r="D69" s="57"/>
      <c r="E69" s="57"/>
      <c r="F69" s="58"/>
      <c r="G69" s="59"/>
      <c r="H69" s="59"/>
      <c r="I69" s="59"/>
      <c r="J69" s="59"/>
      <c r="K69" s="153"/>
      <c r="L69" s="154"/>
      <c r="M69" s="155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156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143</v>
      </c>
      <c r="BG69" s="68" t="s">
        <v>143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152"/>
      <c r="D70" s="57"/>
      <c r="E70" s="57"/>
      <c r="F70" s="58"/>
      <c r="G70" s="59"/>
      <c r="H70" s="59"/>
      <c r="I70" s="59"/>
      <c r="J70" s="59"/>
      <c r="K70" s="153"/>
      <c r="L70" s="154"/>
      <c r="M70" s="155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156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125</v>
      </c>
      <c r="BG70" s="68" t="s">
        <v>126</v>
      </c>
      <c r="BH70" s="68" t="s">
        <v>160</v>
      </c>
      <c r="BI70" s="68" t="s">
        <v>130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152"/>
      <c r="D71" s="57"/>
      <c r="E71" s="57"/>
      <c r="F71" s="58"/>
      <c r="G71" s="59"/>
      <c r="H71" s="59"/>
      <c r="I71" s="59"/>
      <c r="J71" s="59"/>
      <c r="K71" s="153"/>
      <c r="L71" s="154"/>
      <c r="M71" s="155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156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139</v>
      </c>
      <c r="BG71" s="68" t="s">
        <v>146</v>
      </c>
      <c r="BH71" s="68" t="s">
        <v>151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152"/>
      <c r="D72" s="57"/>
      <c r="E72" s="57"/>
      <c r="F72" s="58"/>
      <c r="G72" s="59"/>
      <c r="H72" s="59"/>
      <c r="I72" s="59"/>
      <c r="J72" s="59"/>
      <c r="K72" s="153"/>
      <c r="L72" s="154"/>
      <c r="M72" s="155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156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139</v>
      </c>
      <c r="BG72" s="68" t="s">
        <v>144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152"/>
      <c r="D73" s="57"/>
      <c r="E73" s="57"/>
      <c r="F73" s="58"/>
      <c r="G73" s="59"/>
      <c r="H73" s="59"/>
      <c r="I73" s="59"/>
      <c r="J73" s="59"/>
      <c r="K73" s="153"/>
      <c r="L73" s="154"/>
      <c r="M73" s="155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156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145</v>
      </c>
      <c r="BG73" s="68" t="s">
        <v>145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152"/>
      <c r="D74" s="57"/>
      <c r="E74" s="57"/>
      <c r="F74" s="58"/>
      <c r="G74" s="59"/>
      <c r="H74" s="59"/>
      <c r="I74" s="59"/>
      <c r="J74" s="59"/>
      <c r="K74" s="153"/>
      <c r="L74" s="154"/>
      <c r="M74" s="155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156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139</v>
      </c>
      <c r="BG74" s="68" t="s">
        <v>144</v>
      </c>
      <c r="BH74" s="68" t="s">
        <v>149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152"/>
      <c r="D75" s="57"/>
      <c r="E75" s="57"/>
      <c r="F75" s="58"/>
      <c r="G75" s="59"/>
      <c r="H75" s="59"/>
      <c r="I75" s="59"/>
      <c r="J75" s="59"/>
      <c r="K75" s="153"/>
      <c r="L75" s="154"/>
      <c r="M75" s="155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156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125</v>
      </c>
      <c r="BG75" s="68" t="s">
        <v>126</v>
      </c>
      <c r="BH75" s="68" t="s">
        <v>127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152"/>
      <c r="D76" s="57"/>
      <c r="E76" s="57"/>
      <c r="F76" s="58"/>
      <c r="G76" s="59"/>
      <c r="H76" s="59"/>
      <c r="I76" s="59"/>
      <c r="J76" s="59"/>
      <c r="K76" s="153"/>
      <c r="L76" s="154"/>
      <c r="M76" s="155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156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125</v>
      </c>
      <c r="BG76" s="68" t="s">
        <v>126</v>
      </c>
      <c r="BH76" s="68" t="s">
        <v>127</v>
      </c>
      <c r="BI76" s="68" t="s">
        <v>128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152"/>
      <c r="D77" s="57"/>
      <c r="E77" s="57"/>
      <c r="F77" s="58"/>
      <c r="G77" s="59"/>
      <c r="H77" s="59"/>
      <c r="I77" s="59"/>
      <c r="J77" s="59"/>
      <c r="K77" s="153"/>
      <c r="L77" s="154"/>
      <c r="M77" s="155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156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125</v>
      </c>
      <c r="BG77" s="68" t="s">
        <v>126</v>
      </c>
      <c r="BH77" s="68" t="s">
        <v>129</v>
      </c>
      <c r="BI77" s="68" t="s">
        <v>130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152"/>
      <c r="D78" s="57"/>
      <c r="E78" s="57"/>
      <c r="F78" s="58"/>
      <c r="G78" s="59"/>
      <c r="H78" s="59"/>
      <c r="I78" s="59"/>
      <c r="J78" s="59"/>
      <c r="K78" s="153"/>
      <c r="L78" s="154"/>
      <c r="M78" s="155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156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139</v>
      </c>
      <c r="BG78" s="68" t="s">
        <v>140</v>
      </c>
      <c r="BH78" s="68" t="s">
        <v>161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152"/>
      <c r="D79" s="57"/>
      <c r="E79" s="57"/>
      <c r="F79" s="58"/>
      <c r="G79" s="59"/>
      <c r="H79" s="59"/>
      <c r="I79" s="59"/>
      <c r="J79" s="59"/>
      <c r="K79" s="153"/>
      <c r="L79" s="154"/>
      <c r="M79" s="155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156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150</v>
      </c>
      <c r="BG79" s="68" t="s">
        <v>150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152"/>
      <c r="D80" s="57"/>
      <c r="E80" s="57"/>
      <c r="F80" s="58"/>
      <c r="G80" s="59"/>
      <c r="H80" s="59"/>
      <c r="I80" s="59"/>
      <c r="J80" s="59"/>
      <c r="K80" s="153"/>
      <c r="L80" s="154"/>
      <c r="M80" s="155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156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150</v>
      </c>
      <c r="BG80" s="68" t="s">
        <v>150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152"/>
      <c r="D81" s="57"/>
      <c r="E81" s="57"/>
      <c r="F81" s="58"/>
      <c r="G81" s="59"/>
      <c r="H81" s="59"/>
      <c r="I81" s="59"/>
      <c r="J81" s="59"/>
      <c r="K81" s="153"/>
      <c r="L81" s="154"/>
      <c r="M81" s="155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156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139</v>
      </c>
      <c r="BG81" s="68" t="s">
        <v>140</v>
      </c>
      <c r="BH81" s="68" t="s">
        <v>152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152"/>
      <c r="D82" s="57"/>
      <c r="E82" s="57"/>
      <c r="F82" s="58"/>
      <c r="G82" s="59"/>
      <c r="H82" s="59"/>
      <c r="I82" s="59"/>
      <c r="J82" s="59"/>
      <c r="K82" s="153"/>
      <c r="L82" s="154"/>
      <c r="M82" s="155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156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139</v>
      </c>
      <c r="BG82" s="68" t="s">
        <v>140</v>
      </c>
      <c r="BH82" s="68" t="s">
        <v>153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152"/>
      <c r="D83" s="57"/>
      <c r="E83" s="57"/>
      <c r="F83" s="58"/>
      <c r="G83" s="59"/>
      <c r="H83" s="59"/>
      <c r="I83" s="59"/>
      <c r="J83" s="59"/>
      <c r="K83" s="153"/>
      <c r="L83" s="154"/>
      <c r="M83" s="155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156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139</v>
      </c>
      <c r="BG83" s="68" t="s">
        <v>140</v>
      </c>
      <c r="BH83" s="68" t="s">
        <v>154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152"/>
      <c r="D84" s="57"/>
      <c r="E84" s="57"/>
      <c r="F84" s="58"/>
      <c r="G84" s="59"/>
      <c r="H84" s="59"/>
      <c r="I84" s="59"/>
      <c r="J84" s="59"/>
      <c r="K84" s="153"/>
      <c r="L84" s="154"/>
      <c r="M84" s="155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156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139</v>
      </c>
      <c r="BG84" s="68" t="s">
        <v>140</v>
      </c>
      <c r="BH84" s="68" t="s">
        <v>155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152"/>
      <c r="D85" s="57"/>
      <c r="E85" s="57"/>
      <c r="F85" s="58"/>
      <c r="G85" s="59"/>
      <c r="H85" s="59"/>
      <c r="I85" s="59"/>
      <c r="J85" s="59"/>
      <c r="K85" s="153"/>
      <c r="L85" s="154"/>
      <c r="M85" s="155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156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139</v>
      </c>
      <c r="BG85" s="68" t="s">
        <v>140</v>
      </c>
      <c r="BH85" s="68" t="s">
        <v>156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152"/>
      <c r="D86" s="57"/>
      <c r="E86" s="57"/>
      <c r="F86" s="58"/>
      <c r="G86" s="59"/>
      <c r="H86" s="59"/>
      <c r="I86" s="59"/>
      <c r="J86" s="59"/>
      <c r="K86" s="153"/>
      <c r="L86" s="154"/>
      <c r="M86" s="155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156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139</v>
      </c>
      <c r="BG86" s="68" t="s">
        <v>140</v>
      </c>
      <c r="BH86" s="68" t="s">
        <v>157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152"/>
      <c r="D87" s="57"/>
      <c r="E87" s="57"/>
      <c r="F87" s="58"/>
      <c r="G87" s="59"/>
      <c r="H87" s="59"/>
      <c r="I87" s="59"/>
      <c r="J87" s="59"/>
      <c r="K87" s="153"/>
      <c r="L87" s="154"/>
      <c r="M87" s="155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156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139</v>
      </c>
      <c r="BG87" s="68" t="s">
        <v>140</v>
      </c>
      <c r="BH87" s="68" t="s">
        <v>162</v>
      </c>
      <c r="BI87" s="68" t="s">
        <v>163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152"/>
      <c r="D88" s="57"/>
      <c r="E88" s="57"/>
      <c r="F88" s="58"/>
      <c r="G88" s="59"/>
      <c r="H88" s="59"/>
      <c r="I88" s="59"/>
      <c r="J88" s="59"/>
      <c r="K88" s="153"/>
      <c r="L88" s="154"/>
      <c r="M88" s="155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156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139</v>
      </c>
      <c r="BG88" s="68" t="s">
        <v>140</v>
      </c>
      <c r="BH88" s="68" t="s">
        <v>164</v>
      </c>
      <c r="BI88" s="68" t="s">
        <v>163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152"/>
      <c r="D89" s="57"/>
      <c r="E89" s="57"/>
      <c r="F89" s="58"/>
      <c r="G89" s="59"/>
      <c r="H89" s="59"/>
      <c r="I89" s="59"/>
      <c r="J89" s="59"/>
      <c r="K89" s="153"/>
      <c r="L89" s="154"/>
      <c r="M89" s="155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156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139</v>
      </c>
      <c r="BG89" s="68" t="s">
        <v>140</v>
      </c>
      <c r="BH89" s="68" t="s">
        <v>165</v>
      </c>
      <c r="BI89" s="68" t="s">
        <v>163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152"/>
      <c r="D90" s="57"/>
      <c r="E90" s="57"/>
      <c r="F90" s="58"/>
      <c r="G90" s="59"/>
      <c r="H90" s="59"/>
      <c r="I90" s="59"/>
      <c r="J90" s="59"/>
      <c r="K90" s="153"/>
      <c r="L90" s="154"/>
      <c r="M90" s="155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156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158</v>
      </c>
      <c r="BG90" s="68" t="s">
        <v>159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152"/>
      <c r="D91" s="57"/>
      <c r="E91" s="57"/>
      <c r="F91" s="58"/>
      <c r="G91" s="59"/>
      <c r="H91" s="59"/>
      <c r="I91" s="59"/>
      <c r="J91" s="59"/>
      <c r="K91" s="153"/>
      <c r="L91" s="154"/>
      <c r="M91" s="155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156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158</v>
      </c>
      <c r="BG91" s="68" t="s">
        <v>159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152"/>
      <c r="D92" s="57"/>
      <c r="E92" s="57"/>
      <c r="F92" s="58"/>
      <c r="G92" s="59"/>
      <c r="H92" s="59"/>
      <c r="I92" s="59"/>
      <c r="J92" s="59"/>
      <c r="K92" s="153"/>
      <c r="L92" s="154"/>
      <c r="M92" s="155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156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158</v>
      </c>
      <c r="BG92" s="68" t="s">
        <v>159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152"/>
      <c r="D93" s="57"/>
      <c r="E93" s="57"/>
      <c r="F93" s="58"/>
      <c r="G93" s="59"/>
      <c r="H93" s="59"/>
      <c r="I93" s="59"/>
      <c r="J93" s="59"/>
      <c r="K93" s="153"/>
      <c r="L93" s="154"/>
      <c r="M93" s="155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156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158</v>
      </c>
      <c r="BG93" s="68" t="s">
        <v>159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152"/>
      <c r="D94" s="57"/>
      <c r="E94" s="57"/>
      <c r="F94" s="58"/>
      <c r="G94" s="59"/>
      <c r="H94" s="59"/>
      <c r="I94" s="59"/>
      <c r="J94" s="59"/>
      <c r="K94" s="153"/>
      <c r="L94" s="154"/>
      <c r="M94" s="155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156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125</v>
      </c>
      <c r="BG94" s="68" t="s">
        <v>126</v>
      </c>
      <c r="BH94" s="68" t="s">
        <v>160</v>
      </c>
      <c r="BI94" s="68" t="s">
        <v>130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152"/>
      <c r="D95" s="57"/>
      <c r="E95" s="57"/>
      <c r="F95" s="58"/>
      <c r="G95" s="59"/>
      <c r="H95" s="59"/>
      <c r="I95" s="59"/>
      <c r="J95" s="59"/>
      <c r="K95" s="153"/>
      <c r="L95" s="154"/>
      <c r="M95" s="155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156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139</v>
      </c>
      <c r="BG95" s="68" t="s">
        <v>144</v>
      </c>
      <c r="BH95" s="68" t="s">
        <v>166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152"/>
      <c r="D96" s="57"/>
      <c r="E96" s="57"/>
      <c r="F96" s="58"/>
      <c r="G96" s="59"/>
      <c r="H96" s="59"/>
      <c r="I96" s="59"/>
      <c r="J96" s="59"/>
      <c r="K96" s="153"/>
      <c r="L96" s="154"/>
      <c r="M96" s="155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156"/>
      <c r="AZ96" s="67"/>
      <c r="BA96" s="66"/>
      <c r="BB96" s="66"/>
      <c r="BC96" s="66"/>
      <c r="BD96" s="66"/>
      <c r="BE96" s="66"/>
      <c r="BF96" s="24"/>
      <c r="BG96" s="68"/>
      <c r="BH96" s="68" t="s">
        <v>167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152"/>
      <c r="D97" s="57"/>
      <c r="E97" s="57"/>
      <c r="F97" s="58"/>
      <c r="G97" s="59"/>
      <c r="H97" s="59"/>
      <c r="I97" s="59"/>
      <c r="J97" s="59"/>
      <c r="K97" s="153"/>
      <c r="L97" s="154"/>
      <c r="M97" s="155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156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152"/>
      <c r="D98" s="57"/>
      <c r="E98" s="57"/>
      <c r="F98" s="58"/>
      <c r="G98" s="59"/>
      <c r="H98" s="59"/>
      <c r="I98" s="59"/>
      <c r="J98" s="59"/>
      <c r="K98" s="153"/>
      <c r="L98" s="154"/>
      <c r="M98" s="155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156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139</v>
      </c>
      <c r="BG98" s="68" t="s">
        <v>140</v>
      </c>
      <c r="BH98" s="68" t="s">
        <v>168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152"/>
      <c r="D99" s="57"/>
      <c r="E99" s="57"/>
      <c r="F99" s="58"/>
      <c r="G99" s="59"/>
      <c r="H99" s="59"/>
      <c r="I99" s="59"/>
      <c r="J99" s="59"/>
      <c r="K99" s="153"/>
      <c r="L99" s="154"/>
      <c r="M99" s="155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156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139</v>
      </c>
      <c r="BG99" s="68" t="s">
        <v>140</v>
      </c>
      <c r="BH99" s="68" t="s">
        <v>169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152"/>
      <c r="D100" s="57"/>
      <c r="E100" s="57"/>
      <c r="F100" s="58"/>
      <c r="G100" s="59"/>
      <c r="H100" s="59"/>
      <c r="I100" s="59"/>
      <c r="J100" s="59"/>
      <c r="K100" s="153"/>
      <c r="L100" s="154"/>
      <c r="M100" s="155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156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139</v>
      </c>
      <c r="BG100" s="68" t="s">
        <v>140</v>
      </c>
      <c r="BH100" s="68" t="s">
        <v>170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152"/>
      <c r="D101" s="57"/>
      <c r="E101" s="57"/>
      <c r="F101" s="58"/>
      <c r="G101" s="59"/>
      <c r="H101" s="59"/>
      <c r="I101" s="59"/>
      <c r="J101" s="59"/>
      <c r="K101" s="153"/>
      <c r="L101" s="154"/>
      <c r="M101" s="155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156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139</v>
      </c>
      <c r="BG101" s="68" t="s">
        <v>140</v>
      </c>
      <c r="BH101" s="68" t="s">
        <v>171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152"/>
      <c r="D102" s="57"/>
      <c r="E102" s="57"/>
      <c r="F102" s="58"/>
      <c r="G102" s="59"/>
      <c r="H102" s="59"/>
      <c r="I102" s="59"/>
      <c r="J102" s="59"/>
      <c r="K102" s="153"/>
      <c r="L102" s="154"/>
      <c r="M102" s="155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156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139</v>
      </c>
      <c r="BG102" s="68" t="s">
        <v>144</v>
      </c>
      <c r="BH102" s="68" t="s">
        <v>149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152"/>
      <c r="D103" s="57"/>
      <c r="E103" s="57"/>
      <c r="F103" s="58"/>
      <c r="G103" s="59"/>
      <c r="H103" s="59"/>
      <c r="I103" s="59"/>
      <c r="J103" s="59"/>
      <c r="K103" s="153"/>
      <c r="L103" s="154"/>
      <c r="M103" s="155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156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125</v>
      </c>
      <c r="BG103" s="68" t="s">
        <v>126</v>
      </c>
      <c r="BH103" s="68" t="s">
        <v>127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152"/>
      <c r="D104" s="57"/>
      <c r="E104" s="57"/>
      <c r="F104" s="58"/>
      <c r="G104" s="59"/>
      <c r="H104" s="59"/>
      <c r="I104" s="59"/>
      <c r="J104" s="59"/>
      <c r="K104" s="153"/>
      <c r="L104" s="154"/>
      <c r="M104" s="155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156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125</v>
      </c>
      <c r="BG104" s="68" t="s">
        <v>126</v>
      </c>
      <c r="BH104" s="68" t="s">
        <v>127</v>
      </c>
      <c r="BI104" s="68" t="s">
        <v>128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152"/>
      <c r="D105" s="57"/>
      <c r="E105" s="57"/>
      <c r="F105" s="58"/>
      <c r="G105" s="59"/>
      <c r="H105" s="59"/>
      <c r="I105" s="59"/>
      <c r="J105" s="59"/>
      <c r="K105" s="153"/>
      <c r="L105" s="154"/>
      <c r="M105" s="155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156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139</v>
      </c>
      <c r="BG105" s="68" t="s">
        <v>140</v>
      </c>
      <c r="BH105" s="68" t="s">
        <v>161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152"/>
      <c r="D106" s="57"/>
      <c r="E106" s="57"/>
      <c r="F106" s="58"/>
      <c r="G106" s="59"/>
      <c r="H106" s="59"/>
      <c r="I106" s="59"/>
      <c r="J106" s="59"/>
      <c r="K106" s="153"/>
      <c r="L106" s="154"/>
      <c r="M106" s="155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156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150</v>
      </c>
      <c r="BG106" s="68" t="s">
        <v>150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152"/>
      <c r="D107" s="57"/>
      <c r="E107" s="57"/>
      <c r="F107" s="58"/>
      <c r="G107" s="59"/>
      <c r="H107" s="59"/>
      <c r="I107" s="59"/>
      <c r="J107" s="59"/>
      <c r="K107" s="153"/>
      <c r="L107" s="154"/>
      <c r="M107" s="155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156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150</v>
      </c>
      <c r="BG107" s="68" t="s">
        <v>150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152"/>
      <c r="D108" s="57"/>
      <c r="E108" s="57"/>
      <c r="F108" s="58"/>
      <c r="G108" s="59"/>
      <c r="H108" s="59"/>
      <c r="I108" s="59"/>
      <c r="J108" s="59"/>
      <c r="K108" s="153"/>
      <c r="L108" s="154"/>
      <c r="M108" s="155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156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139</v>
      </c>
      <c r="BG108" s="68" t="s">
        <v>140</v>
      </c>
      <c r="BH108" s="68" t="s">
        <v>152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152"/>
      <c r="D109" s="57"/>
      <c r="E109" s="57"/>
      <c r="F109" s="58"/>
      <c r="G109" s="59"/>
      <c r="H109" s="59"/>
      <c r="I109" s="59"/>
      <c r="J109" s="59"/>
      <c r="K109" s="153"/>
      <c r="L109" s="154"/>
      <c r="M109" s="155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156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139</v>
      </c>
      <c r="BG109" s="68" t="s">
        <v>140</v>
      </c>
      <c r="BH109" s="68" t="s">
        <v>153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152"/>
      <c r="D110" s="57"/>
      <c r="E110" s="57"/>
      <c r="F110" s="58"/>
      <c r="G110" s="59"/>
      <c r="H110" s="59"/>
      <c r="I110" s="59"/>
      <c r="J110" s="59"/>
      <c r="K110" s="153"/>
      <c r="L110" s="154"/>
      <c r="M110" s="155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156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139</v>
      </c>
      <c r="BG110" s="68" t="s">
        <v>140</v>
      </c>
      <c r="BH110" s="68" t="s">
        <v>154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152"/>
      <c r="D111" s="57"/>
      <c r="E111" s="57"/>
      <c r="F111" s="58"/>
      <c r="G111" s="59"/>
      <c r="H111" s="59"/>
      <c r="I111" s="59"/>
      <c r="J111" s="59"/>
      <c r="K111" s="153"/>
      <c r="L111" s="154"/>
      <c r="M111" s="155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156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139</v>
      </c>
      <c r="BG111" s="68" t="s">
        <v>140</v>
      </c>
      <c r="BH111" s="68" t="s">
        <v>155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152"/>
      <c r="D112" s="57"/>
      <c r="E112" s="57"/>
      <c r="F112" s="58"/>
      <c r="G112" s="59"/>
      <c r="H112" s="59"/>
      <c r="I112" s="59"/>
      <c r="J112" s="59"/>
      <c r="K112" s="153"/>
      <c r="L112" s="154"/>
      <c r="M112" s="155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156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139</v>
      </c>
      <c r="BG112" s="68" t="s">
        <v>140</v>
      </c>
      <c r="BH112" s="68" t="s">
        <v>156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152"/>
      <c r="D113" s="57"/>
      <c r="E113" s="57"/>
      <c r="F113" s="58"/>
      <c r="G113" s="59"/>
      <c r="H113" s="59"/>
      <c r="I113" s="59"/>
      <c r="J113" s="59"/>
      <c r="K113" s="153"/>
      <c r="L113" s="154"/>
      <c r="M113" s="155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156"/>
      <c r="AZ113" s="67"/>
      <c r="BA113" s="66"/>
      <c r="BB113" s="66"/>
      <c r="BC113" s="66"/>
      <c r="BD113" s="66"/>
      <c r="BE113" s="66"/>
      <c r="BF113" s="24" t="s">
        <v>139</v>
      </c>
      <c r="BG113" s="68" t="s">
        <v>140</v>
      </c>
      <c r="BH113" s="68" t="s">
        <v>157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152"/>
      <c r="D114" s="57"/>
      <c r="E114" s="57"/>
      <c r="F114" s="58"/>
      <c r="G114" s="59"/>
      <c r="H114" s="59"/>
      <c r="I114" s="59"/>
      <c r="J114" s="59"/>
      <c r="K114" s="153"/>
      <c r="L114" s="154"/>
      <c r="M114" s="155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156"/>
      <c r="AZ114" s="67"/>
      <c r="BA114" s="66"/>
      <c r="BB114" s="66"/>
      <c r="BC114" s="66">
        <v>0.6</v>
      </c>
      <c r="BD114" s="66"/>
      <c r="BE114" s="66"/>
      <c r="BF114" s="24" t="s">
        <v>134</v>
      </c>
      <c r="BG114" s="68" t="s">
        <v>134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152"/>
      <c r="D115" s="57"/>
      <c r="E115" s="57"/>
      <c r="F115" s="58"/>
      <c r="G115" s="59"/>
      <c r="H115" s="59"/>
      <c r="I115" s="59"/>
      <c r="J115" s="59"/>
      <c r="K115" s="153"/>
      <c r="L115" s="154"/>
      <c r="M115" s="155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156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139</v>
      </c>
      <c r="BG115" s="68" t="s">
        <v>140</v>
      </c>
      <c r="BH115" s="68" t="s">
        <v>172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152"/>
      <c r="D116" s="57"/>
      <c r="E116" s="57"/>
      <c r="F116" s="58"/>
      <c r="G116" s="59"/>
      <c r="H116" s="59"/>
      <c r="I116" s="59"/>
      <c r="J116" s="59"/>
      <c r="K116" s="153"/>
      <c r="L116" s="154"/>
      <c r="M116" s="155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156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139</v>
      </c>
      <c r="BG116" s="68" t="s">
        <v>140</v>
      </c>
      <c r="BH116" s="68" t="s">
        <v>173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152"/>
      <c r="D117" s="57"/>
      <c r="E117" s="57"/>
      <c r="F117" s="58"/>
      <c r="G117" s="59"/>
      <c r="H117" s="59"/>
      <c r="I117" s="59"/>
      <c r="J117" s="59"/>
      <c r="K117" s="153"/>
      <c r="L117" s="154"/>
      <c r="M117" s="155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156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139</v>
      </c>
      <c r="BG117" s="68" t="s">
        <v>140</v>
      </c>
      <c r="BH117" s="68" t="s">
        <v>174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152"/>
      <c r="D118" s="57"/>
      <c r="E118" s="57"/>
      <c r="F118" s="58"/>
      <c r="G118" s="59"/>
      <c r="H118" s="59"/>
      <c r="I118" s="59"/>
      <c r="J118" s="59"/>
      <c r="K118" s="153"/>
      <c r="L118" s="154"/>
      <c r="M118" s="155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156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139</v>
      </c>
      <c r="BG118" s="68" t="s">
        <v>140</v>
      </c>
      <c r="BH118" s="68" t="s">
        <v>167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152"/>
      <c r="D119" s="57"/>
      <c r="E119" s="57"/>
      <c r="F119" s="58"/>
      <c r="G119" s="59"/>
      <c r="H119" s="59"/>
      <c r="I119" s="59"/>
      <c r="J119" s="59"/>
      <c r="K119" s="153"/>
      <c r="L119" s="154"/>
      <c r="M119" s="155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156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139</v>
      </c>
      <c r="BG119" s="68" t="s">
        <v>140</v>
      </c>
      <c r="BH119" s="68" t="s">
        <v>162</v>
      </c>
      <c r="BI119" s="68" t="s">
        <v>163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152"/>
      <c r="D120" s="57"/>
      <c r="E120" s="57"/>
      <c r="F120" s="58"/>
      <c r="G120" s="59"/>
      <c r="H120" s="59"/>
      <c r="I120" s="59"/>
      <c r="J120" s="59"/>
      <c r="K120" s="153"/>
      <c r="L120" s="154"/>
      <c r="M120" s="155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156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139</v>
      </c>
      <c r="BG120" s="68" t="s">
        <v>140</v>
      </c>
      <c r="BH120" s="68" t="s">
        <v>164</v>
      </c>
      <c r="BI120" s="68" t="s">
        <v>163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152"/>
      <c r="D121" s="57"/>
      <c r="E121" s="57"/>
      <c r="F121" s="58"/>
      <c r="G121" s="59"/>
      <c r="H121" s="59"/>
      <c r="I121" s="59"/>
      <c r="J121" s="59"/>
      <c r="K121" s="153"/>
      <c r="L121" s="154"/>
      <c r="M121" s="155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156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139</v>
      </c>
      <c r="BG121" s="68" t="s">
        <v>140</v>
      </c>
      <c r="BH121" s="68" t="s">
        <v>165</v>
      </c>
      <c r="BI121" s="68" t="s">
        <v>163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152"/>
      <c r="D122" s="57"/>
      <c r="E122" s="57"/>
      <c r="F122" s="58"/>
      <c r="G122" s="59"/>
      <c r="H122" s="59"/>
      <c r="I122" s="59"/>
      <c r="J122" s="59"/>
      <c r="K122" s="153"/>
      <c r="L122" s="154"/>
      <c r="M122" s="155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156"/>
      <c r="AZ122" s="67"/>
      <c r="BA122" s="66"/>
      <c r="BB122" s="66"/>
      <c r="BC122" s="66">
        <v>1.4</v>
      </c>
      <c r="BD122" s="66"/>
      <c r="BE122" s="66"/>
      <c r="BF122" s="24" t="s">
        <v>125</v>
      </c>
      <c r="BG122" s="68" t="s">
        <v>126</v>
      </c>
      <c r="BH122" s="68" t="s">
        <v>138</v>
      </c>
      <c r="BI122" s="68" t="s">
        <v>132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152"/>
      <c r="D123" s="57"/>
      <c r="E123" s="57"/>
      <c r="F123" s="58"/>
      <c r="G123" s="59"/>
      <c r="H123" s="59"/>
      <c r="I123" s="59"/>
      <c r="J123" s="59"/>
      <c r="K123" s="153"/>
      <c r="L123" s="154"/>
      <c r="M123" s="155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156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158</v>
      </c>
      <c r="BG123" s="68" t="s">
        <v>159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152"/>
      <c r="D124" s="57"/>
      <c r="E124" s="57"/>
      <c r="F124" s="58"/>
      <c r="G124" s="59"/>
      <c r="H124" s="59"/>
      <c r="I124" s="59"/>
      <c r="J124" s="59"/>
      <c r="K124" s="153"/>
      <c r="L124" s="154"/>
      <c r="M124" s="155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156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158</v>
      </c>
      <c r="BG124" s="68" t="s">
        <v>159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152"/>
      <c r="D125" s="57"/>
      <c r="E125" s="57"/>
      <c r="F125" s="58"/>
      <c r="G125" s="59"/>
      <c r="H125" s="59"/>
      <c r="I125" s="59"/>
      <c r="J125" s="59"/>
      <c r="K125" s="153"/>
      <c r="L125" s="154"/>
      <c r="M125" s="155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156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158</v>
      </c>
      <c r="BG125" s="68" t="s">
        <v>159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152"/>
      <c r="D126" s="57"/>
      <c r="E126" s="57"/>
      <c r="F126" s="58"/>
      <c r="G126" s="59"/>
      <c r="H126" s="59"/>
      <c r="I126" s="59"/>
      <c r="J126" s="59"/>
      <c r="K126" s="153"/>
      <c r="L126" s="154"/>
      <c r="M126" s="155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156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158</v>
      </c>
      <c r="BG126" s="68" t="s">
        <v>159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152"/>
      <c r="D127" s="57"/>
      <c r="E127" s="57"/>
      <c r="F127" s="58"/>
      <c r="G127" s="59"/>
      <c r="H127" s="59"/>
      <c r="I127" s="59"/>
      <c r="J127" s="59"/>
      <c r="K127" s="153"/>
      <c r="L127" s="154"/>
      <c r="M127" s="155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156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125</v>
      </c>
      <c r="BG127" s="68" t="s">
        <v>126</v>
      </c>
      <c r="BH127" s="68" t="s">
        <v>160</v>
      </c>
      <c r="BI127" s="68" t="s">
        <v>130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152"/>
      <c r="D128" s="57"/>
      <c r="E128" s="57"/>
      <c r="F128" s="58"/>
      <c r="G128" s="59"/>
      <c r="H128" s="59"/>
      <c r="I128" s="59"/>
      <c r="J128" s="59"/>
      <c r="K128" s="153"/>
      <c r="L128" s="154"/>
      <c r="M128" s="155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156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139</v>
      </c>
      <c r="BG128" s="68" t="s">
        <v>144</v>
      </c>
      <c r="BH128" s="68" t="s">
        <v>166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152"/>
      <c r="D129" s="57"/>
      <c r="E129" s="57"/>
      <c r="F129" s="58"/>
      <c r="G129" s="59"/>
      <c r="H129" s="59"/>
      <c r="I129" s="59"/>
      <c r="J129" s="59"/>
      <c r="K129" s="153"/>
      <c r="L129" s="154"/>
      <c r="M129" s="155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156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167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152"/>
      <c r="D130" s="57"/>
      <c r="E130" s="57"/>
      <c r="F130" s="58"/>
      <c r="G130" s="59"/>
      <c r="H130" s="59"/>
      <c r="I130" s="59"/>
      <c r="J130" s="59"/>
      <c r="K130" s="153"/>
      <c r="L130" s="154"/>
      <c r="M130" s="155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156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152"/>
      <c r="D131" s="57"/>
      <c r="E131" s="57"/>
      <c r="F131" s="58"/>
      <c r="G131" s="59"/>
      <c r="H131" s="59"/>
      <c r="I131" s="59"/>
      <c r="J131" s="59"/>
      <c r="K131" s="153"/>
      <c r="L131" s="154"/>
      <c r="M131" s="155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156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139</v>
      </c>
      <c r="BG131" s="68" t="s">
        <v>140</v>
      </c>
      <c r="BH131" s="68" t="s">
        <v>168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152"/>
      <c r="D132" s="57"/>
      <c r="E132" s="57"/>
      <c r="F132" s="58"/>
      <c r="G132" s="59"/>
      <c r="H132" s="59"/>
      <c r="I132" s="59"/>
      <c r="J132" s="59"/>
      <c r="K132" s="153"/>
      <c r="L132" s="154"/>
      <c r="M132" s="155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156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139</v>
      </c>
      <c r="BG132" s="68" t="s">
        <v>140</v>
      </c>
      <c r="BH132" s="68" t="s">
        <v>169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152"/>
      <c r="D133" s="57"/>
      <c r="E133" s="57"/>
      <c r="F133" s="58"/>
      <c r="G133" s="59"/>
      <c r="H133" s="59"/>
      <c r="I133" s="59"/>
      <c r="J133" s="59"/>
      <c r="K133" s="153"/>
      <c r="L133" s="154"/>
      <c r="M133" s="155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156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139</v>
      </c>
      <c r="BG133" s="68" t="s">
        <v>140</v>
      </c>
      <c r="BH133" s="68" t="s">
        <v>170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152"/>
      <c r="D134" s="57"/>
      <c r="E134" s="57"/>
      <c r="F134" s="58"/>
      <c r="G134" s="59"/>
      <c r="H134" s="59"/>
      <c r="I134" s="59"/>
      <c r="J134" s="59"/>
      <c r="K134" s="153"/>
      <c r="L134" s="154"/>
      <c r="M134" s="155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156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139</v>
      </c>
      <c r="BG134" s="68" t="s">
        <v>140</v>
      </c>
      <c r="BH134" s="68" t="s">
        <v>171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152"/>
      <c r="D135" s="57"/>
      <c r="E135" s="57"/>
      <c r="F135" s="58"/>
      <c r="G135" s="59"/>
      <c r="H135" s="59"/>
      <c r="I135" s="59"/>
      <c r="J135" s="59"/>
      <c r="K135" s="153"/>
      <c r="L135" s="154"/>
      <c r="M135" s="155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156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139</v>
      </c>
      <c r="BG135" s="68" t="s">
        <v>144</v>
      </c>
      <c r="BH135" s="68" t="s">
        <v>149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152"/>
      <c r="D136" s="57"/>
      <c r="E136" s="57"/>
      <c r="F136" s="58"/>
      <c r="G136" s="59"/>
      <c r="H136" s="59"/>
      <c r="I136" s="59"/>
      <c r="J136" s="59"/>
      <c r="K136" s="153"/>
      <c r="L136" s="154"/>
      <c r="M136" s="155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156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125</v>
      </c>
      <c r="BG136" s="68" t="s">
        <v>126</v>
      </c>
      <c r="BH136" s="68" t="s">
        <v>127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152"/>
      <c r="D137" s="57"/>
      <c r="E137" s="57"/>
      <c r="F137" s="58"/>
      <c r="G137" s="59"/>
      <c r="H137" s="59"/>
      <c r="I137" s="59"/>
      <c r="J137" s="59"/>
      <c r="K137" s="153"/>
      <c r="L137" s="154"/>
      <c r="M137" s="155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156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125</v>
      </c>
      <c r="BG137" s="68" t="s">
        <v>126</v>
      </c>
      <c r="BH137" s="68" t="s">
        <v>127</v>
      </c>
      <c r="BI137" s="68" t="s">
        <v>128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152"/>
      <c r="D138" s="57"/>
      <c r="E138" s="57"/>
      <c r="F138" s="58"/>
      <c r="G138" s="59"/>
      <c r="H138" s="59"/>
      <c r="I138" s="59"/>
      <c r="J138" s="59"/>
      <c r="K138" s="153"/>
      <c r="L138" s="154"/>
      <c r="M138" s="155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156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175</v>
      </c>
      <c r="BG138" s="68" t="s">
        <v>175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152"/>
      <c r="D139" s="57"/>
      <c r="E139" s="57"/>
      <c r="F139" s="58"/>
      <c r="G139" s="59"/>
      <c r="H139" s="59"/>
      <c r="I139" s="59"/>
      <c r="J139" s="59"/>
      <c r="K139" s="153"/>
      <c r="L139" s="154"/>
      <c r="M139" s="155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156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150</v>
      </c>
      <c r="BG139" s="68" t="s">
        <v>150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152"/>
      <c r="D140" s="57"/>
      <c r="E140" s="57"/>
      <c r="F140" s="58"/>
      <c r="G140" s="59"/>
      <c r="H140" s="59"/>
      <c r="I140" s="59"/>
      <c r="J140" s="59"/>
      <c r="K140" s="153"/>
      <c r="L140" s="154"/>
      <c r="M140" s="155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156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150</v>
      </c>
      <c r="BG140" s="68" t="s">
        <v>150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152"/>
      <c r="D141" s="57"/>
      <c r="E141" s="57"/>
      <c r="F141" s="58"/>
      <c r="G141" s="59"/>
      <c r="H141" s="59"/>
      <c r="I141" s="59"/>
      <c r="J141" s="59"/>
      <c r="K141" s="153"/>
      <c r="L141" s="154"/>
      <c r="M141" s="155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156"/>
      <c r="AZ141" s="67"/>
      <c r="BA141" s="66"/>
      <c r="BB141" s="66"/>
      <c r="BC141" s="66">
        <v>2.1</v>
      </c>
      <c r="BD141" s="66"/>
      <c r="BE141" s="66"/>
      <c r="BF141" s="24" t="s">
        <v>134</v>
      </c>
      <c r="BG141" s="68" t="s">
        <v>134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152"/>
      <c r="D142" s="57"/>
      <c r="E142" s="57"/>
      <c r="F142" s="58"/>
      <c r="G142" s="59"/>
      <c r="H142" s="59"/>
      <c r="I142" s="59"/>
      <c r="J142" s="59"/>
      <c r="K142" s="153"/>
      <c r="L142" s="154"/>
      <c r="M142" s="155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156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139</v>
      </c>
      <c r="BG142" s="68" t="s">
        <v>140</v>
      </c>
      <c r="BH142" s="68" t="s">
        <v>172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152"/>
      <c r="D143" s="57"/>
      <c r="E143" s="57"/>
      <c r="F143" s="58"/>
      <c r="G143" s="59"/>
      <c r="H143" s="59"/>
      <c r="I143" s="59"/>
      <c r="J143" s="59"/>
      <c r="K143" s="153"/>
      <c r="L143" s="154"/>
      <c r="M143" s="155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156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139</v>
      </c>
      <c r="BG143" s="68" t="s">
        <v>140</v>
      </c>
      <c r="BH143" s="68" t="s">
        <v>173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152"/>
      <c r="D144" s="57"/>
      <c r="E144" s="57"/>
      <c r="F144" s="58"/>
      <c r="G144" s="59"/>
      <c r="H144" s="59"/>
      <c r="I144" s="59"/>
      <c r="J144" s="59"/>
      <c r="K144" s="153"/>
      <c r="L144" s="154"/>
      <c r="M144" s="155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156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139</v>
      </c>
      <c r="BG144" s="68" t="s">
        <v>140</v>
      </c>
      <c r="BH144" s="68" t="s">
        <v>174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152"/>
      <c r="D145" s="57"/>
      <c r="E145" s="57"/>
      <c r="F145" s="58"/>
      <c r="G145" s="59"/>
      <c r="H145" s="59"/>
      <c r="I145" s="59"/>
      <c r="J145" s="59"/>
      <c r="K145" s="153"/>
      <c r="L145" s="154"/>
      <c r="M145" s="155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156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139</v>
      </c>
      <c r="BG145" s="68" t="s">
        <v>140</v>
      </c>
      <c r="BH145" s="68" t="s">
        <v>167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152"/>
      <c r="D146" s="57"/>
      <c r="E146" s="57"/>
      <c r="F146" s="58"/>
      <c r="G146" s="59"/>
      <c r="H146" s="59"/>
      <c r="I146" s="59"/>
      <c r="J146" s="59"/>
      <c r="K146" s="153"/>
      <c r="L146" s="154"/>
      <c r="M146" s="155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156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139</v>
      </c>
      <c r="BG146" s="68" t="s">
        <v>140</v>
      </c>
      <c r="BH146" s="68" t="s">
        <v>162</v>
      </c>
      <c r="BI146" s="68" t="s">
        <v>163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152"/>
      <c r="D147" s="57"/>
      <c r="E147" s="57"/>
      <c r="F147" s="58"/>
      <c r="G147" s="59"/>
      <c r="H147" s="59"/>
      <c r="I147" s="59"/>
      <c r="J147" s="59"/>
      <c r="K147" s="153"/>
      <c r="L147" s="154"/>
      <c r="M147" s="155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156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139</v>
      </c>
      <c r="BG147" s="68" t="s">
        <v>140</v>
      </c>
      <c r="BH147" s="68" t="s">
        <v>164</v>
      </c>
      <c r="BI147" s="68" t="s">
        <v>163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152"/>
      <c r="D148" s="57"/>
      <c r="E148" s="57"/>
      <c r="F148" s="58"/>
      <c r="G148" s="59"/>
      <c r="H148" s="59"/>
      <c r="I148" s="59"/>
      <c r="J148" s="59"/>
      <c r="K148" s="153"/>
      <c r="L148" s="154"/>
      <c r="M148" s="155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156"/>
      <c r="AZ148" s="67"/>
      <c r="BA148" s="66"/>
      <c r="BB148" s="66"/>
      <c r="BC148" s="66">
        <v>10.1</v>
      </c>
      <c r="BD148" s="66"/>
      <c r="BE148" s="66"/>
      <c r="BF148" s="24" t="s">
        <v>139</v>
      </c>
      <c r="BG148" s="68" t="s">
        <v>140</v>
      </c>
      <c r="BH148" s="68" t="s">
        <v>165</v>
      </c>
      <c r="BI148" s="68" t="s">
        <v>163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152"/>
      <c r="D149" s="57"/>
      <c r="E149" s="57"/>
      <c r="F149" s="58"/>
      <c r="G149" s="59"/>
      <c r="H149" s="59"/>
      <c r="I149" s="59"/>
      <c r="J149" s="59"/>
      <c r="K149" s="153"/>
      <c r="L149" s="154"/>
      <c r="M149" s="155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156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134</v>
      </c>
      <c r="BG149" s="68" t="s">
        <v>134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152"/>
      <c r="D150" s="57"/>
      <c r="E150" s="57"/>
      <c r="F150" s="58"/>
      <c r="G150" s="59"/>
      <c r="H150" s="59"/>
      <c r="I150" s="59"/>
      <c r="J150" s="59"/>
      <c r="K150" s="153"/>
      <c r="L150" s="154"/>
      <c r="M150" s="155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156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125</v>
      </c>
      <c r="BG150" s="68" t="s">
        <v>126</v>
      </c>
      <c r="BH150" s="68" t="s">
        <v>131</v>
      </c>
      <c r="BI150" s="68" t="s">
        <v>132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152"/>
      <c r="D151" s="57"/>
      <c r="E151" s="57"/>
      <c r="F151" s="58"/>
      <c r="G151" s="59"/>
      <c r="H151" s="59"/>
      <c r="I151" s="59"/>
      <c r="J151" s="59"/>
      <c r="K151" s="153"/>
      <c r="L151" s="154"/>
      <c r="M151" s="155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156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125</v>
      </c>
      <c r="BG151" s="68" t="s">
        <v>126</v>
      </c>
      <c r="BH151" s="68" t="s">
        <v>133</v>
      </c>
      <c r="BI151" s="68" t="s">
        <v>132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152"/>
      <c r="D152" s="57"/>
      <c r="E152" s="57"/>
      <c r="F152" s="58"/>
      <c r="G152" s="59"/>
      <c r="H152" s="59"/>
      <c r="I152" s="59"/>
      <c r="J152" s="59"/>
      <c r="K152" s="153"/>
      <c r="L152" s="154"/>
      <c r="M152" s="155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156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125</v>
      </c>
      <c r="BG152" s="68" t="s">
        <v>126</v>
      </c>
      <c r="BH152" s="68" t="s">
        <v>160</v>
      </c>
      <c r="BI152" s="68" t="s">
        <v>130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152"/>
      <c r="D153" s="57"/>
      <c r="E153" s="57"/>
      <c r="F153" s="58"/>
      <c r="G153" s="59"/>
      <c r="H153" s="59"/>
      <c r="I153" s="59"/>
      <c r="J153" s="59"/>
      <c r="K153" s="153"/>
      <c r="L153" s="154"/>
      <c r="M153" s="155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156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139</v>
      </c>
      <c r="BG153" s="68" t="s">
        <v>144</v>
      </c>
      <c r="BH153" s="68" t="s">
        <v>166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152"/>
      <c r="D154" s="57"/>
      <c r="E154" s="57"/>
      <c r="F154" s="58"/>
      <c r="G154" s="59"/>
      <c r="H154" s="59"/>
      <c r="I154" s="59"/>
      <c r="J154" s="59"/>
      <c r="K154" s="153"/>
      <c r="L154" s="154"/>
      <c r="M154" s="155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156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139</v>
      </c>
      <c r="BG154" s="68" t="s">
        <v>140</v>
      </c>
      <c r="BH154" s="68" t="s">
        <v>168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152"/>
      <c r="D155" s="57"/>
      <c r="E155" s="57"/>
      <c r="F155" s="58"/>
      <c r="G155" s="59"/>
      <c r="H155" s="59"/>
      <c r="I155" s="59"/>
      <c r="J155" s="59"/>
      <c r="K155" s="153"/>
      <c r="L155" s="154"/>
      <c r="M155" s="155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156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139</v>
      </c>
      <c r="BG155" s="68" t="s">
        <v>140</v>
      </c>
      <c r="BH155" s="68" t="s">
        <v>169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152"/>
      <c r="D156" s="57"/>
      <c r="E156" s="57"/>
      <c r="F156" s="58"/>
      <c r="G156" s="59"/>
      <c r="H156" s="59"/>
      <c r="I156" s="59"/>
      <c r="J156" s="59"/>
      <c r="K156" s="153"/>
      <c r="L156" s="154"/>
      <c r="M156" s="155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156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139</v>
      </c>
      <c r="BG156" s="68" t="s">
        <v>140</v>
      </c>
      <c r="BH156" s="68" t="s">
        <v>170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152"/>
      <c r="D157" s="57"/>
      <c r="E157" s="57"/>
      <c r="F157" s="58"/>
      <c r="G157" s="59"/>
      <c r="H157" s="59"/>
      <c r="I157" s="59"/>
      <c r="J157" s="59"/>
      <c r="K157" s="153"/>
      <c r="L157" s="154"/>
      <c r="M157" s="155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156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139</v>
      </c>
      <c r="BG157" s="68" t="s">
        <v>140</v>
      </c>
      <c r="BH157" s="68" t="s">
        <v>171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152"/>
      <c r="D158" s="57"/>
      <c r="E158" s="57"/>
      <c r="F158" s="58"/>
      <c r="G158" s="59"/>
      <c r="H158" s="59"/>
      <c r="I158" s="59"/>
      <c r="J158" s="59"/>
      <c r="K158" s="153"/>
      <c r="L158" s="154"/>
      <c r="M158" s="155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156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139</v>
      </c>
      <c r="BG158" s="68" t="s">
        <v>146</v>
      </c>
      <c r="BH158" s="68" t="s">
        <v>147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152"/>
      <c r="D159" s="57"/>
      <c r="E159" s="57"/>
      <c r="F159" s="58"/>
      <c r="G159" s="59"/>
      <c r="H159" s="59"/>
      <c r="I159" s="59"/>
      <c r="J159" s="59"/>
      <c r="K159" s="153"/>
      <c r="L159" s="154"/>
      <c r="M159" s="155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156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139</v>
      </c>
      <c r="BG159" s="68" t="s">
        <v>146</v>
      </c>
      <c r="BH159" s="68" t="s">
        <v>148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152"/>
      <c r="D160" s="57"/>
      <c r="E160" s="57"/>
      <c r="F160" s="58"/>
      <c r="G160" s="59"/>
      <c r="H160" s="59"/>
      <c r="I160" s="59"/>
      <c r="J160" s="59"/>
      <c r="K160" s="153"/>
      <c r="L160" s="154"/>
      <c r="M160" s="155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156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139</v>
      </c>
      <c r="BG160" s="68" t="s">
        <v>144</v>
      </c>
      <c r="BH160" s="68" t="s">
        <v>149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152"/>
      <c r="D161" s="57"/>
      <c r="E161" s="57"/>
      <c r="F161" s="58"/>
      <c r="G161" s="59"/>
      <c r="H161" s="59"/>
      <c r="I161" s="59"/>
      <c r="J161" s="59"/>
      <c r="K161" s="153"/>
      <c r="L161" s="154"/>
      <c r="M161" s="155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156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125</v>
      </c>
      <c r="BG161" s="68" t="s">
        <v>126</v>
      </c>
      <c r="BH161" s="68" t="s">
        <v>176</v>
      </c>
      <c r="BI161" s="68" t="s">
        <v>130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152"/>
      <c r="D162" s="57"/>
      <c r="E162" s="57"/>
      <c r="F162" s="58"/>
      <c r="G162" s="59"/>
      <c r="H162" s="59"/>
      <c r="I162" s="59"/>
      <c r="J162" s="59"/>
      <c r="K162" s="153"/>
      <c r="L162" s="154"/>
      <c r="M162" s="155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156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125</v>
      </c>
      <c r="BG162" s="68" t="s">
        <v>126</v>
      </c>
      <c r="BH162" s="68" t="s">
        <v>127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152"/>
      <c r="D163" s="57"/>
      <c r="E163" s="57"/>
      <c r="F163" s="58"/>
      <c r="G163" s="59"/>
      <c r="H163" s="59"/>
      <c r="I163" s="59"/>
      <c r="J163" s="59"/>
      <c r="K163" s="153"/>
      <c r="L163" s="154"/>
      <c r="M163" s="155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156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125</v>
      </c>
      <c r="BG163" s="68" t="s">
        <v>126</v>
      </c>
      <c r="BH163" s="68" t="s">
        <v>127</v>
      </c>
      <c r="BI163" s="68" t="s">
        <v>128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152"/>
      <c r="D164" s="57"/>
      <c r="E164" s="57"/>
      <c r="F164" s="58"/>
      <c r="G164" s="59"/>
      <c r="H164" s="59"/>
      <c r="I164" s="59"/>
      <c r="J164" s="59"/>
      <c r="K164" s="153"/>
      <c r="L164" s="154"/>
      <c r="M164" s="155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156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175</v>
      </c>
      <c r="BG164" s="68" t="s">
        <v>175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152"/>
      <c r="D165" s="57"/>
      <c r="E165" s="57"/>
      <c r="F165" s="58"/>
      <c r="G165" s="59"/>
      <c r="H165" s="59"/>
      <c r="I165" s="59"/>
      <c r="J165" s="59"/>
      <c r="K165" s="153"/>
      <c r="L165" s="154"/>
      <c r="M165" s="155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156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150</v>
      </c>
      <c r="BG165" s="68" t="s">
        <v>150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152"/>
      <c r="D166" s="57"/>
      <c r="E166" s="57"/>
      <c r="F166" s="58"/>
      <c r="G166" s="59"/>
      <c r="H166" s="59"/>
      <c r="I166" s="59"/>
      <c r="J166" s="59"/>
      <c r="K166" s="153"/>
      <c r="L166" s="154"/>
      <c r="M166" s="155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156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150</v>
      </c>
      <c r="BG166" s="68" t="s">
        <v>150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152"/>
      <c r="D167" s="57"/>
      <c r="E167" s="57"/>
      <c r="F167" s="58"/>
      <c r="G167" s="59"/>
      <c r="H167" s="59"/>
      <c r="I167" s="59"/>
      <c r="J167" s="59"/>
      <c r="K167" s="153"/>
      <c r="L167" s="154"/>
      <c r="M167" s="155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156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125</v>
      </c>
      <c r="BG167" s="68" t="s">
        <v>126</v>
      </c>
      <c r="BH167" s="68" t="s">
        <v>138</v>
      </c>
      <c r="BI167" s="68" t="s">
        <v>132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152"/>
      <c r="D168" s="57"/>
      <c r="E168" s="57"/>
      <c r="F168" s="58"/>
      <c r="G168" s="59"/>
      <c r="H168" s="59"/>
      <c r="I168" s="59"/>
      <c r="J168" s="59"/>
      <c r="K168" s="153"/>
      <c r="L168" s="154"/>
      <c r="M168" s="155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156"/>
      <c r="AZ168" s="67"/>
      <c r="BA168" s="66"/>
      <c r="BB168" s="66"/>
      <c r="BC168" s="66">
        <v>0.3</v>
      </c>
      <c r="BD168" s="66"/>
      <c r="BE168" s="66"/>
      <c r="BF168" s="24" t="s">
        <v>134</v>
      </c>
      <c r="BG168" s="68" t="s">
        <v>134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152"/>
      <c r="D169" s="57"/>
      <c r="E169" s="57"/>
      <c r="F169" s="58"/>
      <c r="G169" s="59"/>
      <c r="H169" s="59"/>
      <c r="I169" s="59"/>
      <c r="J169" s="59"/>
      <c r="K169" s="153"/>
      <c r="L169" s="154"/>
      <c r="M169" s="155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156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139</v>
      </c>
      <c r="BG169" s="68" t="s">
        <v>140</v>
      </c>
      <c r="BH169" s="68" t="s">
        <v>172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152"/>
      <c r="D170" s="57"/>
      <c r="E170" s="57"/>
      <c r="F170" s="58"/>
      <c r="G170" s="59"/>
      <c r="H170" s="59"/>
      <c r="I170" s="59"/>
      <c r="J170" s="59"/>
      <c r="K170" s="153"/>
      <c r="L170" s="154"/>
      <c r="M170" s="155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156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139</v>
      </c>
      <c r="BG170" s="68" t="s">
        <v>140</v>
      </c>
      <c r="BH170" s="68" t="s">
        <v>173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152"/>
      <c r="D171" s="57"/>
      <c r="E171" s="57"/>
      <c r="F171" s="58"/>
      <c r="G171" s="59"/>
      <c r="H171" s="59"/>
      <c r="I171" s="59"/>
      <c r="J171" s="59"/>
      <c r="K171" s="153"/>
      <c r="L171" s="154"/>
      <c r="M171" s="155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156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139</v>
      </c>
      <c r="BG171" s="68" t="s">
        <v>140</v>
      </c>
      <c r="BH171" s="68" t="s">
        <v>174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152"/>
      <c r="D172" s="57"/>
      <c r="E172" s="57"/>
      <c r="F172" s="58"/>
      <c r="G172" s="59"/>
      <c r="H172" s="59"/>
      <c r="I172" s="59"/>
      <c r="J172" s="59"/>
      <c r="K172" s="153"/>
      <c r="L172" s="154"/>
      <c r="M172" s="155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156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139</v>
      </c>
      <c r="BG172" s="68" t="s">
        <v>140</v>
      </c>
      <c r="BH172" s="68" t="s">
        <v>167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152"/>
      <c r="D173" s="57"/>
      <c r="E173" s="57"/>
      <c r="F173" s="58"/>
      <c r="G173" s="59"/>
      <c r="H173" s="59"/>
      <c r="I173" s="59"/>
      <c r="J173" s="59"/>
      <c r="K173" s="153"/>
      <c r="L173" s="154"/>
      <c r="M173" s="155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156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139</v>
      </c>
      <c r="BG173" s="68" t="s">
        <v>140</v>
      </c>
      <c r="BH173" s="68" t="s">
        <v>162</v>
      </c>
      <c r="BI173" s="68" t="s">
        <v>163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152"/>
      <c r="D174" s="57"/>
      <c r="E174" s="57"/>
      <c r="F174" s="58"/>
      <c r="G174" s="59"/>
      <c r="H174" s="59"/>
      <c r="I174" s="59"/>
      <c r="J174" s="59"/>
      <c r="K174" s="153"/>
      <c r="L174" s="154"/>
      <c r="M174" s="155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156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139</v>
      </c>
      <c r="BG174" s="68" t="s">
        <v>140</v>
      </c>
      <c r="BH174" s="68" t="s">
        <v>164</v>
      </c>
      <c r="BI174" s="68" t="s">
        <v>163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152"/>
      <c r="D175" s="57"/>
      <c r="E175" s="57"/>
      <c r="F175" s="58"/>
      <c r="G175" s="59"/>
      <c r="H175" s="59"/>
      <c r="I175" s="59"/>
      <c r="J175" s="59"/>
      <c r="K175" s="153"/>
      <c r="L175" s="154"/>
      <c r="M175" s="155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156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134</v>
      </c>
      <c r="BG175" s="68" t="s">
        <v>134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152"/>
      <c r="D176" s="57"/>
      <c r="E176" s="57"/>
      <c r="F176" s="58"/>
      <c r="G176" s="59"/>
      <c r="H176" s="59"/>
      <c r="I176" s="59"/>
      <c r="J176" s="59"/>
      <c r="K176" s="153"/>
      <c r="L176" s="154"/>
      <c r="M176" s="155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156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125</v>
      </c>
      <c r="BG176" s="68" t="s">
        <v>126</v>
      </c>
      <c r="BH176" s="68" t="s">
        <v>131</v>
      </c>
      <c r="BI176" s="68" t="s">
        <v>132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152"/>
      <c r="D177" s="57"/>
      <c r="E177" s="57"/>
      <c r="F177" s="58"/>
      <c r="G177" s="59"/>
      <c r="H177" s="59"/>
      <c r="I177" s="59"/>
      <c r="J177" s="59"/>
      <c r="K177" s="153"/>
      <c r="L177" s="154"/>
      <c r="M177" s="155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156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125</v>
      </c>
      <c r="BG177" s="68" t="s">
        <v>126</v>
      </c>
      <c r="BH177" s="68" t="s">
        <v>133</v>
      </c>
      <c r="BI177" s="68" t="s">
        <v>132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152"/>
      <c r="D178" s="57"/>
      <c r="E178" s="57"/>
      <c r="F178" s="58"/>
      <c r="G178" s="59"/>
      <c r="H178" s="59"/>
      <c r="I178" s="59"/>
      <c r="J178" s="59"/>
      <c r="K178" s="153"/>
      <c r="L178" s="154"/>
      <c r="M178" s="155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156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139</v>
      </c>
      <c r="BG178" s="68" t="s">
        <v>144</v>
      </c>
      <c r="BH178" s="68" t="s">
        <v>166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152"/>
      <c r="D179" s="57"/>
      <c r="E179" s="57"/>
      <c r="F179" s="58"/>
      <c r="G179" s="59"/>
      <c r="H179" s="59"/>
      <c r="I179" s="59"/>
      <c r="J179" s="59"/>
      <c r="K179" s="153"/>
      <c r="L179" s="154"/>
      <c r="M179" s="155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156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150</v>
      </c>
      <c r="BG179" s="68" t="s">
        <v>150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152"/>
      <c r="D180" s="57"/>
      <c r="E180" s="57"/>
      <c r="F180" s="58"/>
      <c r="G180" s="59"/>
      <c r="H180" s="59"/>
      <c r="I180" s="59"/>
      <c r="J180" s="59"/>
      <c r="K180" s="153"/>
      <c r="L180" s="154"/>
      <c r="M180" s="155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156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139</v>
      </c>
      <c r="BG180" s="68" t="s">
        <v>146</v>
      </c>
      <c r="BH180" s="68" t="s">
        <v>147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152"/>
      <c r="D181" s="57"/>
      <c r="E181" s="57"/>
      <c r="F181" s="58"/>
      <c r="G181" s="59"/>
      <c r="H181" s="59"/>
      <c r="I181" s="59"/>
      <c r="J181" s="59"/>
      <c r="K181" s="153"/>
      <c r="L181" s="154"/>
      <c r="M181" s="155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156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139</v>
      </c>
      <c r="BG181" s="68" t="s">
        <v>146</v>
      </c>
      <c r="BH181" s="68" t="s">
        <v>148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152"/>
      <c r="D182" s="57"/>
      <c r="E182" s="57"/>
      <c r="F182" s="58"/>
      <c r="G182" s="59"/>
      <c r="H182" s="59"/>
      <c r="I182" s="59"/>
      <c r="J182" s="59"/>
      <c r="K182" s="153"/>
      <c r="L182" s="154"/>
      <c r="M182" s="155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156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139</v>
      </c>
      <c r="BG182" s="68" t="s">
        <v>144</v>
      </c>
      <c r="BH182" s="68" t="s">
        <v>149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152"/>
      <c r="D183" s="57"/>
      <c r="E183" s="57"/>
      <c r="F183" s="58"/>
      <c r="G183" s="59"/>
      <c r="H183" s="59"/>
      <c r="I183" s="59"/>
      <c r="J183" s="59"/>
      <c r="K183" s="153"/>
      <c r="L183" s="154"/>
      <c r="M183" s="155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156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125</v>
      </c>
      <c r="BG183" s="68" t="s">
        <v>126</v>
      </c>
      <c r="BH183" s="68" t="s">
        <v>176</v>
      </c>
      <c r="BI183" s="68" t="s">
        <v>130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152"/>
      <c r="D184" s="57"/>
      <c r="E184" s="57"/>
      <c r="F184" s="58"/>
      <c r="G184" s="59"/>
      <c r="H184" s="59"/>
      <c r="I184" s="59"/>
      <c r="J184" s="59"/>
      <c r="K184" s="153"/>
      <c r="L184" s="154"/>
      <c r="M184" s="155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156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175</v>
      </c>
      <c r="BG184" s="68" t="s">
        <v>175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152"/>
      <c r="D185" s="57"/>
      <c r="E185" s="57"/>
      <c r="F185" s="58"/>
      <c r="G185" s="59"/>
      <c r="H185" s="59"/>
      <c r="I185" s="59"/>
      <c r="J185" s="59"/>
      <c r="K185" s="153"/>
      <c r="L185" s="154"/>
      <c r="M185" s="155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156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150</v>
      </c>
      <c r="BG185" s="68" t="s">
        <v>150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152"/>
      <c r="D186" s="57"/>
      <c r="E186" s="57"/>
      <c r="F186" s="58"/>
      <c r="G186" s="59"/>
      <c r="H186" s="59"/>
      <c r="I186" s="59"/>
      <c r="J186" s="59"/>
      <c r="K186" s="153"/>
      <c r="L186" s="154"/>
      <c r="M186" s="155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156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150</v>
      </c>
      <c r="BG186" s="68" t="s">
        <v>150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152"/>
      <c r="D187" s="57"/>
      <c r="E187" s="57"/>
      <c r="F187" s="58"/>
      <c r="G187" s="59"/>
      <c r="H187" s="59"/>
      <c r="I187" s="59"/>
      <c r="J187" s="59"/>
      <c r="K187" s="153"/>
      <c r="L187" s="154"/>
      <c r="M187" s="155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156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125</v>
      </c>
      <c r="BG187" s="68" t="s">
        <v>126</v>
      </c>
      <c r="BH187" s="68" t="s">
        <v>138</v>
      </c>
      <c r="BI187" s="68" t="s">
        <v>132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152"/>
      <c r="D188" s="57"/>
      <c r="E188" s="57"/>
      <c r="F188" s="58"/>
      <c r="G188" s="59"/>
      <c r="H188" s="59"/>
      <c r="I188" s="59"/>
      <c r="J188" s="59"/>
      <c r="K188" s="153"/>
      <c r="L188" s="154"/>
      <c r="M188" s="155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156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139</v>
      </c>
      <c r="BG188" s="68" t="s">
        <v>140</v>
      </c>
      <c r="BH188" s="68" t="s">
        <v>162</v>
      </c>
      <c r="BI188" s="68" t="s">
        <v>163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152"/>
      <c r="D189" s="57"/>
      <c r="E189" s="57"/>
      <c r="F189" s="58"/>
      <c r="G189" s="59"/>
      <c r="H189" s="59"/>
      <c r="I189" s="59"/>
      <c r="J189" s="59"/>
      <c r="K189" s="153"/>
      <c r="L189" s="154"/>
      <c r="M189" s="155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156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139</v>
      </c>
      <c r="BG189" s="68" t="s">
        <v>140</v>
      </c>
      <c r="BH189" s="68" t="s">
        <v>164</v>
      </c>
      <c r="BI189" s="68" t="s">
        <v>163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152"/>
      <c r="D190" s="57"/>
      <c r="E190" s="57"/>
      <c r="F190" s="58"/>
      <c r="G190" s="59"/>
      <c r="H190" s="59"/>
      <c r="I190" s="59"/>
      <c r="J190" s="59"/>
      <c r="K190" s="153"/>
      <c r="L190" s="154"/>
      <c r="M190" s="155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156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134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152"/>
      <c r="D191" s="57"/>
      <c r="E191" s="57"/>
      <c r="F191" s="58"/>
      <c r="G191" s="59"/>
      <c r="H191" s="59"/>
      <c r="I191" s="59"/>
      <c r="J191" s="59"/>
      <c r="K191" s="153"/>
      <c r="L191" s="154"/>
      <c r="M191" s="155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156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134</v>
      </c>
      <c r="BG191" s="68" t="s">
        <v>134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152"/>
      <c r="D192" s="57"/>
      <c r="E192" s="57"/>
      <c r="F192" s="58"/>
      <c r="G192" s="59"/>
      <c r="H192" s="59"/>
      <c r="I192" s="59"/>
      <c r="J192" s="59"/>
      <c r="K192" s="153"/>
      <c r="L192" s="154"/>
      <c r="M192" s="155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156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139</v>
      </c>
      <c r="BG192" s="68" t="s">
        <v>140</v>
      </c>
      <c r="BH192" s="68" t="s">
        <v>177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152"/>
      <c r="D193" s="57"/>
      <c r="E193" s="57"/>
      <c r="F193" s="58"/>
      <c r="G193" s="59"/>
      <c r="H193" s="59"/>
      <c r="I193" s="59"/>
      <c r="J193" s="59"/>
      <c r="K193" s="153"/>
      <c r="L193" s="154"/>
      <c r="M193" s="155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156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139</v>
      </c>
      <c r="BG193" s="68" t="s">
        <v>140</v>
      </c>
      <c r="BH193" s="68" t="s">
        <v>142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152"/>
      <c r="D194" s="57"/>
      <c r="E194" s="57"/>
      <c r="F194" s="58"/>
      <c r="G194" s="59"/>
      <c r="H194" s="59"/>
      <c r="I194" s="59"/>
      <c r="J194" s="59"/>
      <c r="K194" s="153"/>
      <c r="L194" s="154"/>
      <c r="M194" s="155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156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139</v>
      </c>
      <c r="BG194" s="68" t="s">
        <v>140</v>
      </c>
      <c r="BH194" s="68" t="s">
        <v>142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152"/>
      <c r="D195" s="57"/>
      <c r="E195" s="57"/>
      <c r="F195" s="58"/>
      <c r="G195" s="59"/>
      <c r="H195" s="59"/>
      <c r="I195" s="59"/>
      <c r="J195" s="59"/>
      <c r="K195" s="153"/>
      <c r="L195" s="154"/>
      <c r="M195" s="155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156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139</v>
      </c>
      <c r="BG195" s="68" t="s">
        <v>140</v>
      </c>
      <c r="BH195" s="68" t="s">
        <v>142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152"/>
      <c r="D196" s="57"/>
      <c r="E196" s="57"/>
      <c r="F196" s="58"/>
      <c r="G196" s="59"/>
      <c r="H196" s="59"/>
      <c r="I196" s="59"/>
      <c r="J196" s="59"/>
      <c r="K196" s="153"/>
      <c r="L196" s="154"/>
      <c r="M196" s="155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156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125</v>
      </c>
      <c r="BG196" s="68" t="s">
        <v>126</v>
      </c>
      <c r="BH196" s="68" t="s">
        <v>131</v>
      </c>
      <c r="BI196" s="68" t="s">
        <v>132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152"/>
      <c r="D197" s="57"/>
      <c r="E197" s="57"/>
      <c r="F197" s="58"/>
      <c r="G197" s="59"/>
      <c r="H197" s="59"/>
      <c r="I197" s="59"/>
      <c r="J197" s="59"/>
      <c r="K197" s="153"/>
      <c r="L197" s="154"/>
      <c r="M197" s="155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156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125</v>
      </c>
      <c r="BG197" s="68" t="s">
        <v>126</v>
      </c>
      <c r="BH197" s="68" t="s">
        <v>133</v>
      </c>
      <c r="BI197" s="68" t="s">
        <v>132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152"/>
      <c r="D198" s="57"/>
      <c r="E198" s="57"/>
      <c r="F198" s="58"/>
      <c r="G198" s="59"/>
      <c r="H198" s="59"/>
      <c r="I198" s="59"/>
      <c r="J198" s="59"/>
      <c r="K198" s="153"/>
      <c r="L198" s="154"/>
      <c r="M198" s="155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156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150</v>
      </c>
      <c r="BG198" s="68" t="s">
        <v>150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152"/>
      <c r="D199" s="57"/>
      <c r="E199" s="57"/>
      <c r="F199" s="58"/>
      <c r="G199" s="59"/>
      <c r="H199" s="59"/>
      <c r="I199" s="59"/>
      <c r="J199" s="59"/>
      <c r="K199" s="153"/>
      <c r="L199" s="154"/>
      <c r="M199" s="155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156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139</v>
      </c>
      <c r="BG199" s="68" t="s">
        <v>144</v>
      </c>
      <c r="BH199" s="68" t="s">
        <v>166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152"/>
      <c r="D200" s="57"/>
      <c r="E200" s="57"/>
      <c r="F200" s="58"/>
      <c r="G200" s="59"/>
      <c r="H200" s="59"/>
      <c r="I200" s="59"/>
      <c r="J200" s="59"/>
      <c r="K200" s="153"/>
      <c r="L200" s="154"/>
      <c r="M200" s="155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156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150</v>
      </c>
      <c r="BG200" s="68" t="s">
        <v>150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152"/>
      <c r="D201" s="57"/>
      <c r="E201" s="57"/>
      <c r="F201" s="58"/>
      <c r="G201" s="59"/>
      <c r="H201" s="59"/>
      <c r="I201" s="59"/>
      <c r="J201" s="59"/>
      <c r="K201" s="153"/>
      <c r="L201" s="154"/>
      <c r="M201" s="155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156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139</v>
      </c>
      <c r="BG201" s="68" t="s">
        <v>146</v>
      </c>
      <c r="BH201" s="68" t="s">
        <v>147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152"/>
      <c r="D202" s="57"/>
      <c r="E202" s="57"/>
      <c r="F202" s="58"/>
      <c r="G202" s="59"/>
      <c r="H202" s="59"/>
      <c r="I202" s="59"/>
      <c r="J202" s="59"/>
      <c r="K202" s="153"/>
      <c r="L202" s="154"/>
      <c r="M202" s="155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156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139</v>
      </c>
      <c r="BG202" s="68" t="s">
        <v>146</v>
      </c>
      <c r="BH202" s="68" t="s">
        <v>148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152"/>
      <c r="D203" s="57"/>
      <c r="E203" s="57"/>
      <c r="F203" s="58"/>
      <c r="G203" s="59"/>
      <c r="H203" s="59"/>
      <c r="I203" s="59"/>
      <c r="J203" s="59"/>
      <c r="K203" s="153"/>
      <c r="L203" s="154"/>
      <c r="M203" s="155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156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139</v>
      </c>
      <c r="BG203" s="68" t="s">
        <v>144</v>
      </c>
      <c r="BH203" s="68" t="s">
        <v>149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152"/>
      <c r="D204" s="57"/>
      <c r="E204" s="57"/>
      <c r="F204" s="58"/>
      <c r="G204" s="59"/>
      <c r="H204" s="59"/>
      <c r="I204" s="59"/>
      <c r="J204" s="59"/>
      <c r="K204" s="153"/>
      <c r="L204" s="154"/>
      <c r="M204" s="155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156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125</v>
      </c>
      <c r="BG204" s="68" t="s">
        <v>126</v>
      </c>
      <c r="BH204" s="68" t="s">
        <v>176</v>
      </c>
      <c r="BI204" s="68" t="s">
        <v>130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152"/>
      <c r="D205" s="57"/>
      <c r="E205" s="57"/>
      <c r="F205" s="58"/>
      <c r="G205" s="59"/>
      <c r="H205" s="59"/>
      <c r="I205" s="59"/>
      <c r="J205" s="59"/>
      <c r="K205" s="153"/>
      <c r="L205" s="154"/>
      <c r="M205" s="155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156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175</v>
      </c>
      <c r="BG205" s="68" t="s">
        <v>175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152"/>
      <c r="D206" s="57"/>
      <c r="E206" s="57"/>
      <c r="F206" s="58"/>
      <c r="G206" s="59"/>
      <c r="H206" s="59"/>
      <c r="I206" s="59"/>
      <c r="J206" s="59"/>
      <c r="K206" s="153"/>
      <c r="L206" s="154"/>
      <c r="M206" s="155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156"/>
      <c r="AZ206" s="67"/>
      <c r="BA206" s="66"/>
      <c r="BB206" s="66">
        <v>0.1</v>
      </c>
      <c r="BC206" s="66">
        <v>3.4</v>
      </c>
      <c r="BD206" s="66"/>
      <c r="BE206" s="66"/>
      <c r="BF206" s="24" t="s">
        <v>150</v>
      </c>
      <c r="BG206" s="68" t="s">
        <v>150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152"/>
      <c r="D207" s="57"/>
      <c r="E207" s="57"/>
      <c r="F207" s="58"/>
      <c r="G207" s="59"/>
      <c r="H207" s="59"/>
      <c r="I207" s="59"/>
      <c r="J207" s="59"/>
      <c r="K207" s="153"/>
      <c r="L207" s="154"/>
      <c r="M207" s="155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156"/>
      <c r="AZ207" s="67"/>
      <c r="BA207" s="66"/>
      <c r="BB207" s="66">
        <v>0.1</v>
      </c>
      <c r="BC207" s="66">
        <v>3.3</v>
      </c>
      <c r="BD207" s="66"/>
      <c r="BE207" s="66"/>
      <c r="BF207" s="24" t="s">
        <v>150</v>
      </c>
      <c r="BG207" s="68" t="s">
        <v>150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152"/>
      <c r="D208" s="57"/>
      <c r="E208" s="57"/>
      <c r="F208" s="58"/>
      <c r="G208" s="59"/>
      <c r="H208" s="59"/>
      <c r="I208" s="59"/>
      <c r="J208" s="59"/>
      <c r="K208" s="153"/>
      <c r="L208" s="154"/>
      <c r="M208" s="155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156"/>
      <c r="AZ208" s="67"/>
      <c r="BA208" s="66"/>
      <c r="BB208" s="66"/>
      <c r="BC208" s="66"/>
      <c r="BD208" s="66"/>
      <c r="BE208" s="66"/>
      <c r="BF208" s="24" t="s">
        <v>158</v>
      </c>
      <c r="BG208" s="68" t="s">
        <v>159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152"/>
      <c r="D209" s="57"/>
      <c r="E209" s="57"/>
      <c r="F209" s="58"/>
      <c r="G209" s="59"/>
      <c r="H209" s="59"/>
      <c r="I209" s="59"/>
      <c r="J209" s="59"/>
      <c r="K209" s="153"/>
      <c r="L209" s="154"/>
      <c r="M209" s="155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156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125</v>
      </c>
      <c r="BG209" s="68" t="s">
        <v>126</v>
      </c>
      <c r="BH209" s="68" t="s">
        <v>138</v>
      </c>
      <c r="BI209" s="68" t="s">
        <v>132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152"/>
      <c r="D210" s="57"/>
      <c r="E210" s="57"/>
      <c r="F210" s="58"/>
      <c r="G210" s="59"/>
      <c r="H210" s="59"/>
      <c r="I210" s="59"/>
      <c r="J210" s="59"/>
      <c r="K210" s="153"/>
      <c r="L210" s="154"/>
      <c r="M210" s="155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156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134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152"/>
      <c r="D211" s="57"/>
      <c r="E211" s="57"/>
      <c r="F211" s="58"/>
      <c r="G211" s="59"/>
      <c r="H211" s="59"/>
      <c r="I211" s="59"/>
      <c r="J211" s="59"/>
      <c r="K211" s="153"/>
      <c r="L211" s="154"/>
      <c r="M211" s="155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156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139</v>
      </c>
      <c r="BG211" s="68" t="s">
        <v>140</v>
      </c>
      <c r="BH211" s="68" t="s">
        <v>177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152"/>
      <c r="D212" s="57"/>
      <c r="E212" s="57"/>
      <c r="F212" s="58"/>
      <c r="G212" s="59"/>
      <c r="H212" s="59"/>
      <c r="I212" s="59"/>
      <c r="J212" s="59"/>
      <c r="K212" s="153"/>
      <c r="L212" s="154"/>
      <c r="M212" s="155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156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139</v>
      </c>
      <c r="BG212" s="68" t="s">
        <v>140</v>
      </c>
      <c r="BH212" s="68" t="s">
        <v>142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152"/>
      <c r="D213" s="57"/>
      <c r="E213" s="57"/>
      <c r="F213" s="58"/>
      <c r="G213" s="59"/>
      <c r="H213" s="59"/>
      <c r="I213" s="59"/>
      <c r="J213" s="59"/>
      <c r="K213" s="153"/>
      <c r="L213" s="154"/>
      <c r="M213" s="155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156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139</v>
      </c>
      <c r="BG213" s="68" t="s">
        <v>140</v>
      </c>
      <c r="BH213" s="68" t="s">
        <v>142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152"/>
      <c r="D214" s="57"/>
      <c r="E214" s="57"/>
      <c r="F214" s="58"/>
      <c r="G214" s="59"/>
      <c r="H214" s="59"/>
      <c r="I214" s="59"/>
      <c r="J214" s="59"/>
      <c r="K214" s="153"/>
      <c r="L214" s="154"/>
      <c r="M214" s="155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156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139</v>
      </c>
      <c r="BG214" s="68" t="s">
        <v>140</v>
      </c>
      <c r="BH214" s="68" t="s">
        <v>142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152"/>
      <c r="D215" s="57"/>
      <c r="E215" s="57"/>
      <c r="F215" s="58"/>
      <c r="G215" s="59"/>
      <c r="H215" s="59"/>
      <c r="I215" s="59"/>
      <c r="J215" s="59"/>
      <c r="K215" s="153"/>
      <c r="L215" s="154"/>
      <c r="M215" s="155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156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125</v>
      </c>
      <c r="BG215" s="68" t="s">
        <v>126</v>
      </c>
      <c r="BH215" s="68" t="s">
        <v>131</v>
      </c>
      <c r="BI215" s="68" t="s">
        <v>132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152"/>
      <c r="D216" s="57"/>
      <c r="E216" s="57"/>
      <c r="F216" s="58"/>
      <c r="G216" s="59"/>
      <c r="H216" s="59"/>
      <c r="I216" s="59"/>
      <c r="J216" s="59"/>
      <c r="K216" s="153"/>
      <c r="L216" s="154"/>
      <c r="M216" s="155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156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125</v>
      </c>
      <c r="BG216" s="68" t="s">
        <v>126</v>
      </c>
      <c r="BH216" s="68" t="s">
        <v>133</v>
      </c>
      <c r="BI216" s="68" t="s">
        <v>132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152"/>
      <c r="D217" s="57"/>
      <c r="E217" s="57"/>
      <c r="F217" s="58"/>
      <c r="G217" s="59"/>
      <c r="H217" s="59"/>
      <c r="I217" s="59"/>
      <c r="J217" s="59"/>
      <c r="K217" s="153"/>
      <c r="L217" s="154"/>
      <c r="M217" s="155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156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150</v>
      </c>
      <c r="BG217" s="68" t="s">
        <v>150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152"/>
      <c r="D218" s="57"/>
      <c r="E218" s="57"/>
      <c r="F218" s="58"/>
      <c r="G218" s="59"/>
      <c r="H218" s="59"/>
      <c r="I218" s="59"/>
      <c r="J218" s="59"/>
      <c r="K218" s="153"/>
      <c r="L218" s="154"/>
      <c r="M218" s="155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156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139</v>
      </c>
      <c r="BG218" s="68" t="s">
        <v>144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152"/>
      <c r="D219" s="57"/>
      <c r="E219" s="57"/>
      <c r="F219" s="58"/>
      <c r="G219" s="59"/>
      <c r="H219" s="59"/>
      <c r="I219" s="59"/>
      <c r="J219" s="59"/>
      <c r="K219" s="153"/>
      <c r="L219" s="154"/>
      <c r="M219" s="155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156"/>
      <c r="AZ219" s="67"/>
      <c r="BA219" s="66"/>
      <c r="BB219" s="66"/>
      <c r="BC219" s="66">
        <v>3.5</v>
      </c>
      <c r="BD219" s="66"/>
      <c r="BE219" s="66"/>
      <c r="BF219" s="24" t="s">
        <v>139</v>
      </c>
      <c r="BG219" s="68" t="s">
        <v>144</v>
      </c>
      <c r="BH219" s="68" t="s">
        <v>166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152"/>
      <c r="D220" s="57"/>
      <c r="E220" s="57"/>
      <c r="F220" s="58"/>
      <c r="G220" s="59"/>
      <c r="H220" s="59"/>
      <c r="I220" s="59"/>
      <c r="J220" s="59"/>
      <c r="K220" s="153"/>
      <c r="L220" s="154"/>
      <c r="M220" s="155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156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150</v>
      </c>
      <c r="BG220" s="68" t="s">
        <v>150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152"/>
      <c r="D221" s="57"/>
      <c r="E221" s="57"/>
      <c r="F221" s="58"/>
      <c r="G221" s="59"/>
      <c r="H221" s="59"/>
      <c r="I221" s="59"/>
      <c r="J221" s="59"/>
      <c r="K221" s="153"/>
      <c r="L221" s="154"/>
      <c r="M221" s="155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156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139</v>
      </c>
      <c r="BG221" s="68" t="s">
        <v>144</v>
      </c>
      <c r="BH221" s="68" t="s">
        <v>149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152"/>
      <c r="D222" s="57"/>
      <c r="E222" s="57"/>
      <c r="F222" s="58"/>
      <c r="G222" s="59"/>
      <c r="H222" s="59"/>
      <c r="I222" s="59"/>
      <c r="J222" s="59"/>
      <c r="K222" s="153"/>
      <c r="L222" s="154"/>
      <c r="M222" s="155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156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125</v>
      </c>
      <c r="BG222" s="68" t="s">
        <v>126</v>
      </c>
      <c r="BH222" s="68" t="s">
        <v>176</v>
      </c>
      <c r="BI222" s="68" t="s">
        <v>130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152"/>
      <c r="D223" s="57"/>
      <c r="E223" s="57"/>
      <c r="F223" s="58"/>
      <c r="G223" s="59"/>
      <c r="H223" s="59"/>
      <c r="I223" s="59"/>
      <c r="J223" s="59"/>
      <c r="K223" s="153"/>
      <c r="L223" s="154"/>
      <c r="M223" s="155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156"/>
      <c r="AZ223" s="67"/>
      <c r="BA223" s="66"/>
      <c r="BB223" s="66"/>
      <c r="BC223" s="66">
        <v>0.4</v>
      </c>
      <c r="BD223" s="66"/>
      <c r="BE223" s="66"/>
      <c r="BF223" s="24" t="s">
        <v>175</v>
      </c>
      <c r="BG223" s="68" t="s">
        <v>175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152"/>
      <c r="D224" s="57"/>
      <c r="E224" s="57"/>
      <c r="F224" s="58"/>
      <c r="G224" s="59"/>
      <c r="H224" s="59"/>
      <c r="I224" s="59"/>
      <c r="J224" s="59"/>
      <c r="K224" s="153"/>
      <c r="L224" s="154"/>
      <c r="M224" s="155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156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139</v>
      </c>
      <c r="BG224" s="68" t="s">
        <v>140</v>
      </c>
      <c r="BH224" s="68" t="s">
        <v>178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152"/>
      <c r="D225" s="57"/>
      <c r="E225" s="57"/>
      <c r="F225" s="58"/>
      <c r="G225" s="59"/>
      <c r="H225" s="59"/>
      <c r="I225" s="59"/>
      <c r="J225" s="59"/>
      <c r="K225" s="153"/>
      <c r="L225" s="154"/>
      <c r="M225" s="155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156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139</v>
      </c>
      <c r="BG225" s="68" t="s">
        <v>140</v>
      </c>
      <c r="BH225" s="68" t="s">
        <v>142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152"/>
      <c r="D226" s="57"/>
      <c r="E226" s="57"/>
      <c r="F226" s="58"/>
      <c r="G226" s="59"/>
      <c r="H226" s="59"/>
      <c r="I226" s="59"/>
      <c r="J226" s="59"/>
      <c r="K226" s="153"/>
      <c r="L226" s="154"/>
      <c r="M226" s="155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156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139</v>
      </c>
      <c r="BG226" s="68" t="s">
        <v>140</v>
      </c>
      <c r="BH226" s="68" t="s">
        <v>142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152"/>
      <c r="D227" s="57"/>
      <c r="E227" s="57"/>
      <c r="F227" s="58"/>
      <c r="G227" s="59"/>
      <c r="H227" s="59"/>
      <c r="I227" s="59"/>
      <c r="J227" s="59"/>
      <c r="K227" s="153"/>
      <c r="L227" s="154"/>
      <c r="M227" s="155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156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139</v>
      </c>
      <c r="BG227" s="68" t="s">
        <v>140</v>
      </c>
      <c r="BH227" s="68" t="s">
        <v>142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152"/>
      <c r="D228" s="57"/>
      <c r="E228" s="57"/>
      <c r="F228" s="58"/>
      <c r="G228" s="59"/>
      <c r="H228" s="59"/>
      <c r="I228" s="59"/>
      <c r="J228" s="59"/>
      <c r="K228" s="153"/>
      <c r="L228" s="154"/>
      <c r="M228" s="155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156"/>
      <c r="AZ228" s="67"/>
      <c r="BA228" s="66"/>
      <c r="BB228" s="66"/>
      <c r="BC228" s="66"/>
      <c r="BD228" s="66"/>
      <c r="BE228" s="66"/>
      <c r="BF228" s="24" t="s">
        <v>150</v>
      </c>
      <c r="BG228" s="68" t="s">
        <v>150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152"/>
      <c r="D229" s="57"/>
      <c r="E229" s="57"/>
      <c r="F229" s="58"/>
      <c r="G229" s="59"/>
      <c r="H229" s="59"/>
      <c r="I229" s="59"/>
      <c r="J229" s="59"/>
      <c r="K229" s="153"/>
      <c r="L229" s="154"/>
      <c r="M229" s="155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156"/>
      <c r="AZ229" s="67"/>
      <c r="BA229" s="66"/>
      <c r="BB229" s="66"/>
      <c r="BC229" s="66"/>
      <c r="BD229" s="66"/>
      <c r="BE229" s="66"/>
      <c r="BF229" s="24" t="s">
        <v>158</v>
      </c>
      <c r="BG229" s="68" t="s">
        <v>159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152"/>
      <c r="D230" s="57"/>
      <c r="E230" s="57"/>
      <c r="F230" s="58"/>
      <c r="G230" s="59"/>
      <c r="H230" s="59"/>
      <c r="I230" s="59"/>
      <c r="J230" s="59"/>
      <c r="K230" s="153"/>
      <c r="L230" s="154"/>
      <c r="M230" s="155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156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125</v>
      </c>
      <c r="BG230" s="68" t="s">
        <v>126</v>
      </c>
      <c r="BH230" s="68" t="s">
        <v>138</v>
      </c>
      <c r="BI230" s="68" t="s">
        <v>132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152"/>
      <c r="D231" s="57"/>
      <c r="E231" s="57"/>
      <c r="F231" s="58"/>
      <c r="G231" s="59"/>
      <c r="H231" s="59"/>
      <c r="I231" s="59"/>
      <c r="J231" s="59"/>
      <c r="K231" s="153"/>
      <c r="L231" s="154"/>
      <c r="M231" s="155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156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134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152"/>
      <c r="D232" s="57"/>
      <c r="E232" s="57"/>
      <c r="F232" s="58"/>
      <c r="G232" s="59"/>
      <c r="H232" s="59"/>
      <c r="I232" s="59"/>
      <c r="J232" s="59"/>
      <c r="K232" s="153"/>
      <c r="L232" s="154"/>
      <c r="M232" s="155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156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179</v>
      </c>
      <c r="BG232" s="68" t="s">
        <v>179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152"/>
      <c r="D233" s="57"/>
      <c r="E233" s="57"/>
      <c r="F233" s="58"/>
      <c r="G233" s="59"/>
      <c r="H233" s="59"/>
      <c r="I233" s="59"/>
      <c r="J233" s="59"/>
      <c r="K233" s="153"/>
      <c r="L233" s="154"/>
      <c r="M233" s="155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156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125</v>
      </c>
      <c r="BG233" s="68" t="s">
        <v>126</v>
      </c>
      <c r="BH233" s="68" t="s">
        <v>131</v>
      </c>
      <c r="BI233" s="68" t="s">
        <v>132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152"/>
      <c r="D234" s="57"/>
      <c r="E234" s="57"/>
      <c r="F234" s="58"/>
      <c r="G234" s="59"/>
      <c r="H234" s="59"/>
      <c r="I234" s="59"/>
      <c r="J234" s="59"/>
      <c r="K234" s="153"/>
      <c r="L234" s="154"/>
      <c r="M234" s="155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156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125</v>
      </c>
      <c r="BG234" s="68" t="s">
        <v>126</v>
      </c>
      <c r="BH234" s="68" t="s">
        <v>133</v>
      </c>
      <c r="BI234" s="68" t="s">
        <v>132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152"/>
      <c r="D235" s="57"/>
      <c r="E235" s="57"/>
      <c r="F235" s="58"/>
      <c r="G235" s="59"/>
      <c r="H235" s="59"/>
      <c r="I235" s="59"/>
      <c r="J235" s="59"/>
      <c r="K235" s="153"/>
      <c r="L235" s="154"/>
      <c r="M235" s="155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156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125</v>
      </c>
      <c r="BG235" s="68" t="s">
        <v>126</v>
      </c>
      <c r="BH235" s="68" t="s">
        <v>135</v>
      </c>
      <c r="BI235" s="68" t="s">
        <v>130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152"/>
      <c r="D236" s="57"/>
      <c r="E236" s="57"/>
      <c r="F236" s="58"/>
      <c r="G236" s="59"/>
      <c r="H236" s="59"/>
      <c r="I236" s="59"/>
      <c r="J236" s="59"/>
      <c r="K236" s="153"/>
      <c r="L236" s="154"/>
      <c r="M236" s="155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156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150</v>
      </c>
      <c r="BG236" s="68" t="s">
        <v>150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152"/>
      <c r="D237" s="57"/>
      <c r="E237" s="57"/>
      <c r="F237" s="58"/>
      <c r="G237" s="59"/>
      <c r="H237" s="59"/>
      <c r="I237" s="59"/>
      <c r="J237" s="59"/>
      <c r="K237" s="153"/>
      <c r="L237" s="154"/>
      <c r="M237" s="155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156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139</v>
      </c>
      <c r="BG237" s="68" t="s">
        <v>144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152"/>
      <c r="D238" s="57"/>
      <c r="E238" s="57"/>
      <c r="F238" s="58"/>
      <c r="G238" s="59"/>
      <c r="H238" s="59"/>
      <c r="I238" s="59"/>
      <c r="J238" s="59"/>
      <c r="K238" s="153"/>
      <c r="L238" s="154"/>
      <c r="M238" s="155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156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150</v>
      </c>
      <c r="BG238" s="68" t="s">
        <v>150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152"/>
      <c r="D239" s="57"/>
      <c r="E239" s="57"/>
      <c r="F239" s="58"/>
      <c r="G239" s="59"/>
      <c r="H239" s="59"/>
      <c r="I239" s="59"/>
      <c r="J239" s="59"/>
      <c r="K239" s="153"/>
      <c r="L239" s="154"/>
      <c r="M239" s="155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156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139</v>
      </c>
      <c r="BG239" s="68" t="s">
        <v>144</v>
      </c>
      <c r="BH239" s="68" t="s">
        <v>149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152"/>
      <c r="D240" s="57"/>
      <c r="E240" s="57"/>
      <c r="F240" s="58"/>
      <c r="G240" s="59"/>
      <c r="H240" s="59"/>
      <c r="I240" s="59"/>
      <c r="J240" s="59"/>
      <c r="K240" s="153"/>
      <c r="L240" s="154"/>
      <c r="M240" s="155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156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134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152"/>
      <c r="D241" s="57"/>
      <c r="E241" s="57"/>
      <c r="F241" s="58"/>
      <c r="G241" s="59"/>
      <c r="H241" s="59"/>
      <c r="I241" s="59"/>
      <c r="J241" s="59"/>
      <c r="K241" s="153"/>
      <c r="L241" s="154"/>
      <c r="M241" s="155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156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125</v>
      </c>
      <c r="BG241" s="68" t="s">
        <v>126</v>
      </c>
      <c r="BH241" s="68" t="s">
        <v>176</v>
      </c>
      <c r="BI241" s="68" t="s">
        <v>130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152"/>
      <c r="D242" s="57"/>
      <c r="E242" s="57"/>
      <c r="F242" s="58"/>
      <c r="G242" s="59"/>
      <c r="H242" s="59"/>
      <c r="I242" s="59"/>
      <c r="J242" s="59"/>
      <c r="K242" s="153"/>
      <c r="L242" s="154"/>
      <c r="M242" s="155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156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139</v>
      </c>
      <c r="BG242" s="68" t="s">
        <v>140</v>
      </c>
      <c r="BH242" s="68" t="s">
        <v>178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152"/>
      <c r="D243" s="57"/>
      <c r="E243" s="57"/>
      <c r="F243" s="58"/>
      <c r="G243" s="59"/>
      <c r="H243" s="59"/>
      <c r="I243" s="59"/>
      <c r="J243" s="59"/>
      <c r="K243" s="153"/>
      <c r="L243" s="154"/>
      <c r="M243" s="155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156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139</v>
      </c>
      <c r="BG243" s="68" t="s">
        <v>140</v>
      </c>
      <c r="BH243" s="68" t="s">
        <v>142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152"/>
      <c r="D244" s="57"/>
      <c r="E244" s="57"/>
      <c r="F244" s="58"/>
      <c r="G244" s="59"/>
      <c r="H244" s="59"/>
      <c r="I244" s="59"/>
      <c r="J244" s="59"/>
      <c r="K244" s="153"/>
      <c r="L244" s="154"/>
      <c r="M244" s="155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156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139</v>
      </c>
      <c r="BG244" s="68" t="s">
        <v>140</v>
      </c>
      <c r="BH244" s="68" t="s">
        <v>142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152"/>
      <c r="D245" s="57"/>
      <c r="E245" s="57"/>
      <c r="F245" s="58"/>
      <c r="G245" s="59"/>
      <c r="H245" s="59"/>
      <c r="I245" s="59"/>
      <c r="J245" s="59"/>
      <c r="K245" s="153"/>
      <c r="L245" s="154"/>
      <c r="M245" s="155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156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139</v>
      </c>
      <c r="BG245" s="68" t="s">
        <v>140</v>
      </c>
      <c r="BH245" s="68" t="s">
        <v>142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152"/>
      <c r="D246" s="57"/>
      <c r="E246" s="57"/>
      <c r="F246" s="58"/>
      <c r="G246" s="59"/>
      <c r="H246" s="59"/>
      <c r="I246" s="59"/>
      <c r="J246" s="59"/>
      <c r="K246" s="153"/>
      <c r="L246" s="154"/>
      <c r="M246" s="155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156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180</v>
      </c>
      <c r="BG246" s="68" t="s">
        <v>180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152"/>
      <c r="D247" s="57"/>
      <c r="E247" s="57"/>
      <c r="F247" s="58"/>
      <c r="G247" s="59"/>
      <c r="H247" s="59"/>
      <c r="I247" s="59"/>
      <c r="J247" s="59"/>
      <c r="K247" s="153"/>
      <c r="L247" s="154"/>
      <c r="M247" s="155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156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180</v>
      </c>
      <c r="BG247" s="68" t="s">
        <v>180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152"/>
      <c r="D248" s="57"/>
      <c r="E248" s="57"/>
      <c r="F248" s="58"/>
      <c r="G248" s="59"/>
      <c r="H248" s="59"/>
      <c r="I248" s="59"/>
      <c r="J248" s="59"/>
      <c r="K248" s="153"/>
      <c r="L248" s="154"/>
      <c r="M248" s="155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156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180</v>
      </c>
      <c r="BG248" s="68" t="s">
        <v>180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152"/>
      <c r="D249" s="57"/>
      <c r="E249" s="57"/>
      <c r="F249" s="58"/>
      <c r="G249" s="59"/>
      <c r="H249" s="59"/>
      <c r="I249" s="59"/>
      <c r="J249" s="59"/>
      <c r="K249" s="153"/>
      <c r="L249" s="154"/>
      <c r="M249" s="155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156"/>
      <c r="AZ249" s="67"/>
      <c r="BA249" s="66"/>
      <c r="BB249" s="66"/>
      <c r="BC249" s="66"/>
      <c r="BD249" s="66"/>
      <c r="BE249" s="66"/>
      <c r="BF249" s="24" t="s">
        <v>158</v>
      </c>
      <c r="BG249" s="68" t="s">
        <v>159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152"/>
      <c r="D250" s="57"/>
      <c r="E250" s="57"/>
      <c r="F250" s="58"/>
      <c r="G250" s="59"/>
      <c r="H250" s="59"/>
      <c r="I250" s="59"/>
      <c r="J250" s="59"/>
      <c r="K250" s="153"/>
      <c r="L250" s="154"/>
      <c r="M250" s="155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156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125</v>
      </c>
      <c r="BG250" s="68" t="s">
        <v>126</v>
      </c>
      <c r="BH250" s="68" t="s">
        <v>138</v>
      </c>
      <c r="BI250" s="68" t="s">
        <v>132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152"/>
      <c r="D251" s="57"/>
      <c r="E251" s="57"/>
      <c r="F251" s="58"/>
      <c r="G251" s="59"/>
      <c r="H251" s="59"/>
      <c r="I251" s="59"/>
      <c r="J251" s="59"/>
      <c r="K251" s="153"/>
      <c r="L251" s="154"/>
      <c r="M251" s="155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156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134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152"/>
      <c r="D252" s="57"/>
      <c r="E252" s="57"/>
      <c r="F252" s="58"/>
      <c r="G252" s="59"/>
      <c r="H252" s="59"/>
      <c r="I252" s="59"/>
      <c r="J252" s="59"/>
      <c r="K252" s="153"/>
      <c r="L252" s="154"/>
      <c r="M252" s="155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156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139</v>
      </c>
      <c r="BG252" s="68" t="s">
        <v>144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152"/>
      <c r="D253" s="57"/>
      <c r="E253" s="57"/>
      <c r="F253" s="58"/>
      <c r="G253" s="59"/>
      <c r="H253" s="59"/>
      <c r="I253" s="59"/>
      <c r="J253" s="59"/>
      <c r="K253" s="153"/>
      <c r="L253" s="154"/>
      <c r="M253" s="155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156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179</v>
      </c>
      <c r="BG253" s="68" t="s">
        <v>179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152"/>
      <c r="D254" s="57"/>
      <c r="E254" s="57"/>
      <c r="F254" s="58"/>
      <c r="G254" s="59"/>
      <c r="H254" s="59"/>
      <c r="I254" s="59"/>
      <c r="J254" s="59"/>
      <c r="K254" s="153"/>
      <c r="L254" s="154"/>
      <c r="M254" s="155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156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139</v>
      </c>
      <c r="BG254" s="68" t="s">
        <v>146</v>
      </c>
      <c r="BH254" s="68" t="s">
        <v>181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152"/>
      <c r="D255" s="57"/>
      <c r="E255" s="57"/>
      <c r="F255" s="58"/>
      <c r="G255" s="59"/>
      <c r="H255" s="59"/>
      <c r="I255" s="59"/>
      <c r="J255" s="59"/>
      <c r="K255" s="153"/>
      <c r="L255" s="154"/>
      <c r="M255" s="155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156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125</v>
      </c>
      <c r="BG255" s="68" t="s">
        <v>126</v>
      </c>
      <c r="BH255" s="68" t="s">
        <v>135</v>
      </c>
      <c r="BI255" s="68" t="s">
        <v>130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152"/>
      <c r="D256" s="57"/>
      <c r="E256" s="57"/>
      <c r="F256" s="58"/>
      <c r="G256" s="59"/>
      <c r="H256" s="59"/>
      <c r="I256" s="59"/>
      <c r="J256" s="59"/>
      <c r="K256" s="153"/>
      <c r="L256" s="154"/>
      <c r="M256" s="155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156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150</v>
      </c>
      <c r="BG256" s="68" t="s">
        <v>150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152"/>
      <c r="D257" s="57"/>
      <c r="E257" s="57"/>
      <c r="F257" s="58"/>
      <c r="G257" s="59"/>
      <c r="H257" s="59"/>
      <c r="I257" s="59"/>
      <c r="J257" s="59"/>
      <c r="K257" s="153"/>
      <c r="L257" s="154"/>
      <c r="M257" s="155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156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139</v>
      </c>
      <c r="BG257" s="68" t="s">
        <v>144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152"/>
      <c r="D258" s="57"/>
      <c r="E258" s="57"/>
      <c r="F258" s="58"/>
      <c r="G258" s="59"/>
      <c r="H258" s="59"/>
      <c r="I258" s="59"/>
      <c r="J258" s="59"/>
      <c r="K258" s="153"/>
      <c r="L258" s="154"/>
      <c r="M258" s="155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156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150</v>
      </c>
      <c r="BG258" s="68" t="s">
        <v>150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152"/>
      <c r="D259" s="57"/>
      <c r="E259" s="57"/>
      <c r="F259" s="58"/>
      <c r="G259" s="59"/>
      <c r="H259" s="59"/>
      <c r="I259" s="59"/>
      <c r="J259" s="59"/>
      <c r="K259" s="153"/>
      <c r="L259" s="154"/>
      <c r="M259" s="155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156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139</v>
      </c>
      <c r="BG259" s="68" t="s">
        <v>144</v>
      </c>
      <c r="BH259" s="68" t="s">
        <v>149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152"/>
      <c r="D260" s="57"/>
      <c r="E260" s="57"/>
      <c r="F260" s="58"/>
      <c r="G260" s="59"/>
      <c r="H260" s="59"/>
      <c r="I260" s="59"/>
      <c r="J260" s="59"/>
      <c r="K260" s="153"/>
      <c r="L260" s="154"/>
      <c r="M260" s="155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156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134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152"/>
      <c r="D261" s="57"/>
      <c r="E261" s="57"/>
      <c r="F261" s="58"/>
      <c r="G261" s="59"/>
      <c r="H261" s="59"/>
      <c r="I261" s="59"/>
      <c r="J261" s="59"/>
      <c r="K261" s="153"/>
      <c r="L261" s="154"/>
      <c r="M261" s="155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156"/>
      <c r="AZ261" s="67"/>
      <c r="BA261" s="66"/>
      <c r="BB261" s="66">
        <v>0</v>
      </c>
      <c r="BC261" s="66">
        <v>0.1</v>
      </c>
      <c r="BD261" s="66"/>
      <c r="BE261" s="66"/>
      <c r="BF261" s="24" t="s">
        <v>139</v>
      </c>
      <c r="BG261" s="68" t="s">
        <v>140</v>
      </c>
      <c r="BH261" s="68" t="s">
        <v>178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152"/>
      <c r="D262" s="57"/>
      <c r="E262" s="57"/>
      <c r="F262" s="58"/>
      <c r="G262" s="59"/>
      <c r="H262" s="59"/>
      <c r="I262" s="59"/>
      <c r="J262" s="59"/>
      <c r="K262" s="153"/>
      <c r="L262" s="154"/>
      <c r="M262" s="155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156"/>
      <c r="AZ262" s="67"/>
      <c r="BA262" s="66"/>
      <c r="BB262" s="66">
        <v>0</v>
      </c>
      <c r="BC262" s="66">
        <v>0.2</v>
      </c>
      <c r="BD262" s="66"/>
      <c r="BE262" s="66"/>
      <c r="BF262" s="24" t="s">
        <v>139</v>
      </c>
      <c r="BG262" s="68" t="s">
        <v>140</v>
      </c>
      <c r="BH262" s="68" t="s">
        <v>142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152"/>
      <c r="D263" s="57"/>
      <c r="E263" s="57"/>
      <c r="F263" s="58"/>
      <c r="G263" s="59"/>
      <c r="H263" s="59"/>
      <c r="I263" s="59"/>
      <c r="J263" s="59"/>
      <c r="K263" s="153"/>
      <c r="L263" s="154"/>
      <c r="M263" s="155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156"/>
      <c r="AZ263" s="67"/>
      <c r="BA263" s="66"/>
      <c r="BB263" s="66">
        <v>0</v>
      </c>
      <c r="BC263" s="66">
        <v>0.5</v>
      </c>
      <c r="BD263" s="66"/>
      <c r="BE263" s="66"/>
      <c r="BF263" s="24" t="s">
        <v>139</v>
      </c>
      <c r="BG263" s="68" t="s">
        <v>140</v>
      </c>
      <c r="BH263" s="68" t="s">
        <v>142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152"/>
      <c r="D264" s="57"/>
      <c r="E264" s="57"/>
      <c r="F264" s="58"/>
      <c r="G264" s="59"/>
      <c r="H264" s="59"/>
      <c r="I264" s="59"/>
      <c r="J264" s="59"/>
      <c r="K264" s="153"/>
      <c r="L264" s="154"/>
      <c r="M264" s="155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156"/>
      <c r="AZ264" s="67"/>
      <c r="BA264" s="66"/>
      <c r="BB264" s="66">
        <v>0</v>
      </c>
      <c r="BC264" s="66">
        <v>0.5</v>
      </c>
      <c r="BD264" s="66"/>
      <c r="BE264" s="66"/>
      <c r="BF264" s="24" t="s">
        <v>139</v>
      </c>
      <c r="BG264" s="68" t="s">
        <v>140</v>
      </c>
      <c r="BH264" s="68" t="s">
        <v>142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152"/>
      <c r="D265" s="57"/>
      <c r="E265" s="57"/>
      <c r="F265" s="58"/>
      <c r="G265" s="59"/>
      <c r="H265" s="59"/>
      <c r="I265" s="59"/>
      <c r="J265" s="59"/>
      <c r="K265" s="153"/>
      <c r="L265" s="154"/>
      <c r="M265" s="155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156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125</v>
      </c>
      <c r="BG265" s="68" t="s">
        <v>126</v>
      </c>
      <c r="BH265" s="68"/>
      <c r="BI265" s="68" t="s">
        <v>130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152"/>
      <c r="D266" s="57"/>
      <c r="E266" s="57"/>
      <c r="F266" s="58"/>
      <c r="G266" s="59"/>
      <c r="H266" s="59"/>
      <c r="I266" s="59"/>
      <c r="J266" s="59"/>
      <c r="K266" s="153"/>
      <c r="L266" s="154"/>
      <c r="M266" s="155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156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180</v>
      </c>
      <c r="BG266" s="68" t="s">
        <v>180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152"/>
      <c r="D267" s="57"/>
      <c r="E267" s="57"/>
      <c r="F267" s="58"/>
      <c r="G267" s="59"/>
      <c r="H267" s="59"/>
      <c r="I267" s="59"/>
      <c r="J267" s="59"/>
      <c r="K267" s="153"/>
      <c r="L267" s="154"/>
      <c r="M267" s="155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156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180</v>
      </c>
      <c r="BG267" s="68" t="s">
        <v>180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152"/>
      <c r="D268" s="57"/>
      <c r="E268" s="57"/>
      <c r="F268" s="58"/>
      <c r="G268" s="59"/>
      <c r="H268" s="59"/>
      <c r="I268" s="59"/>
      <c r="J268" s="59"/>
      <c r="K268" s="153"/>
      <c r="L268" s="154"/>
      <c r="M268" s="155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156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180</v>
      </c>
      <c r="BG268" s="68" t="s">
        <v>180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152"/>
      <c r="D269" s="57"/>
      <c r="E269" s="57"/>
      <c r="F269" s="58"/>
      <c r="G269" s="59"/>
      <c r="H269" s="59"/>
      <c r="I269" s="59"/>
      <c r="J269" s="59"/>
      <c r="K269" s="153"/>
      <c r="L269" s="154"/>
      <c r="M269" s="155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156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125</v>
      </c>
      <c r="BG269" s="68" t="s">
        <v>126</v>
      </c>
      <c r="BH269" s="68" t="s">
        <v>138</v>
      </c>
      <c r="BI269" s="68" t="s">
        <v>132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152"/>
      <c r="D270" s="57"/>
      <c r="E270" s="57"/>
      <c r="F270" s="58"/>
      <c r="G270" s="59"/>
      <c r="H270" s="59"/>
      <c r="I270" s="59"/>
      <c r="J270" s="59"/>
      <c r="K270" s="153"/>
      <c r="L270" s="154"/>
      <c r="M270" s="155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156"/>
      <c r="AZ270" s="67"/>
      <c r="BA270" s="66"/>
      <c r="BB270" s="66"/>
      <c r="BC270" s="66"/>
      <c r="BD270" s="66"/>
      <c r="BE270" s="66"/>
      <c r="BF270" s="24" t="s">
        <v>158</v>
      </c>
      <c r="BG270" s="68" t="s">
        <v>159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152"/>
      <c r="D271" s="57"/>
      <c r="E271" s="57"/>
      <c r="F271" s="58"/>
      <c r="G271" s="59"/>
      <c r="H271" s="59"/>
      <c r="I271" s="59"/>
      <c r="J271" s="59"/>
      <c r="K271" s="153"/>
      <c r="L271" s="154"/>
      <c r="M271" s="155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156"/>
      <c r="AZ271" s="67"/>
      <c r="BA271" s="66"/>
      <c r="BB271" s="66"/>
      <c r="BC271" s="66"/>
      <c r="BD271" s="66"/>
      <c r="BE271" s="66"/>
      <c r="BF271" s="24" t="s">
        <v>158</v>
      </c>
      <c r="BG271" s="68" t="s">
        <v>159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152"/>
      <c r="D272" s="57"/>
      <c r="E272" s="57"/>
      <c r="F272" s="58"/>
      <c r="G272" s="59"/>
      <c r="H272" s="59"/>
      <c r="I272" s="59"/>
      <c r="J272" s="59"/>
      <c r="K272" s="153"/>
      <c r="L272" s="154"/>
      <c r="M272" s="155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156"/>
      <c r="AZ272" s="67"/>
      <c r="BA272" s="66"/>
      <c r="BB272" s="66"/>
      <c r="BC272" s="66"/>
      <c r="BD272" s="66"/>
      <c r="BE272" s="66"/>
      <c r="BF272" s="24" t="s">
        <v>158</v>
      </c>
      <c r="BG272" s="68" t="s">
        <v>159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152"/>
      <c r="D273" s="57"/>
      <c r="E273" s="57"/>
      <c r="F273" s="58"/>
      <c r="G273" s="59"/>
      <c r="H273" s="59"/>
      <c r="I273" s="59"/>
      <c r="J273" s="59"/>
      <c r="K273" s="153"/>
      <c r="L273" s="154"/>
      <c r="M273" s="155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156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139</v>
      </c>
      <c r="BG273" s="68" t="s">
        <v>144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152"/>
      <c r="D274" s="57"/>
      <c r="E274" s="57"/>
      <c r="F274" s="58"/>
      <c r="G274" s="59"/>
      <c r="H274" s="59"/>
      <c r="I274" s="59"/>
      <c r="J274" s="59"/>
      <c r="K274" s="153"/>
      <c r="L274" s="154"/>
      <c r="M274" s="155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156"/>
      <c r="AZ274" s="67"/>
      <c r="BA274" s="66"/>
      <c r="BB274" s="66"/>
      <c r="BC274" s="66"/>
      <c r="BD274" s="66"/>
      <c r="BE274" s="66"/>
      <c r="BF274" s="24" t="s">
        <v>125</v>
      </c>
      <c r="BG274" s="68" t="s">
        <v>126</v>
      </c>
      <c r="BH274" s="68" t="s">
        <v>182</v>
      </c>
      <c r="BI274" s="68" t="s">
        <v>130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152"/>
      <c r="D275" s="57"/>
      <c r="E275" s="57"/>
      <c r="F275" s="58"/>
      <c r="G275" s="59"/>
      <c r="H275" s="59"/>
      <c r="I275" s="59"/>
      <c r="J275" s="59"/>
      <c r="K275" s="153"/>
      <c r="L275" s="154"/>
      <c r="M275" s="155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156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179</v>
      </c>
      <c r="BG275" s="68" t="s">
        <v>179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152"/>
      <c r="D276" s="57"/>
      <c r="E276" s="57"/>
      <c r="F276" s="58"/>
      <c r="G276" s="59"/>
      <c r="H276" s="59"/>
      <c r="I276" s="59"/>
      <c r="J276" s="59"/>
      <c r="K276" s="153"/>
      <c r="L276" s="154"/>
      <c r="M276" s="155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156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139</v>
      </c>
      <c r="BG276" s="68" t="s">
        <v>146</v>
      </c>
      <c r="BH276" s="68" t="s">
        <v>181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152"/>
      <c r="D277" s="57"/>
      <c r="E277" s="57"/>
      <c r="F277" s="58"/>
      <c r="G277" s="59"/>
      <c r="H277" s="59"/>
      <c r="I277" s="59"/>
      <c r="J277" s="59"/>
      <c r="K277" s="153"/>
      <c r="L277" s="154"/>
      <c r="M277" s="155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156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150</v>
      </c>
      <c r="BG277" s="68" t="s">
        <v>150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152"/>
      <c r="D278" s="57"/>
      <c r="E278" s="57"/>
      <c r="F278" s="58"/>
      <c r="G278" s="59"/>
      <c r="H278" s="59"/>
      <c r="I278" s="59"/>
      <c r="J278" s="59"/>
      <c r="K278" s="153"/>
      <c r="L278" s="154"/>
      <c r="M278" s="155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156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139</v>
      </c>
      <c r="BG278" s="68" t="s">
        <v>144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152"/>
      <c r="D279" s="57"/>
      <c r="E279" s="57"/>
      <c r="F279" s="58"/>
      <c r="G279" s="59"/>
      <c r="H279" s="59"/>
      <c r="I279" s="59"/>
      <c r="J279" s="59"/>
      <c r="K279" s="153"/>
      <c r="L279" s="154"/>
      <c r="M279" s="155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156"/>
      <c r="AZ279" s="67"/>
      <c r="BA279" s="66"/>
      <c r="BB279" s="66"/>
      <c r="BC279" s="66"/>
      <c r="BD279" s="66"/>
      <c r="BE279" s="66"/>
      <c r="BF279" s="24" t="s">
        <v>150</v>
      </c>
      <c r="BG279" s="68" t="s">
        <v>150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152"/>
      <c r="D280" s="57"/>
      <c r="E280" s="57"/>
      <c r="F280" s="58"/>
      <c r="G280" s="59"/>
      <c r="H280" s="59"/>
      <c r="I280" s="59"/>
      <c r="J280" s="59"/>
      <c r="K280" s="153"/>
      <c r="L280" s="154"/>
      <c r="M280" s="155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156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139</v>
      </c>
      <c r="BG280" s="68" t="s">
        <v>144</v>
      </c>
      <c r="BH280" s="68" t="s">
        <v>149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152"/>
      <c r="D281" s="57"/>
      <c r="E281" s="57"/>
      <c r="F281" s="58"/>
      <c r="G281" s="59"/>
      <c r="H281" s="59"/>
      <c r="I281" s="59"/>
      <c r="J281" s="59"/>
      <c r="K281" s="153"/>
      <c r="L281" s="154"/>
      <c r="M281" s="155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156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134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152"/>
      <c r="D282" s="57"/>
      <c r="E282" s="57"/>
      <c r="F282" s="58"/>
      <c r="G282" s="59"/>
      <c r="H282" s="59"/>
      <c r="I282" s="59"/>
      <c r="J282" s="59"/>
      <c r="K282" s="153"/>
      <c r="L282" s="154"/>
      <c r="M282" s="155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156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125</v>
      </c>
      <c r="BG282" s="68" t="s">
        <v>126</v>
      </c>
      <c r="BH282" s="68" t="s">
        <v>129</v>
      </c>
      <c r="BI282" s="68" t="s">
        <v>130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152"/>
      <c r="D283" s="57"/>
      <c r="E283" s="57"/>
      <c r="F283" s="58"/>
      <c r="G283" s="59"/>
      <c r="H283" s="59"/>
      <c r="I283" s="59"/>
      <c r="J283" s="59"/>
      <c r="K283" s="153"/>
      <c r="L283" s="154"/>
      <c r="M283" s="155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156"/>
      <c r="AZ283" s="67"/>
      <c r="BA283" s="66"/>
      <c r="BB283" s="66"/>
      <c r="BC283" s="66">
        <v>0.1</v>
      </c>
      <c r="BD283" s="66"/>
      <c r="BE283" s="66"/>
      <c r="BF283" s="24" t="s">
        <v>125</v>
      </c>
      <c r="BG283" s="68" t="s">
        <v>126</v>
      </c>
      <c r="BH283" s="68"/>
      <c r="BI283" s="68" t="s">
        <v>130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152"/>
      <c r="D284" s="57"/>
      <c r="E284" s="57"/>
      <c r="F284" s="58"/>
      <c r="G284" s="59"/>
      <c r="H284" s="59"/>
      <c r="I284" s="59"/>
      <c r="J284" s="59"/>
      <c r="K284" s="153"/>
      <c r="L284" s="154"/>
      <c r="M284" s="155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156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150</v>
      </c>
      <c r="BG284" s="68" t="s">
        <v>150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152"/>
      <c r="D285" s="57"/>
      <c r="E285" s="57"/>
      <c r="F285" s="58"/>
      <c r="G285" s="59"/>
      <c r="H285" s="59"/>
      <c r="I285" s="59"/>
      <c r="J285" s="59"/>
      <c r="K285" s="153"/>
      <c r="L285" s="154"/>
      <c r="M285" s="155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156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150</v>
      </c>
      <c r="BG285" s="68" t="s">
        <v>150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152"/>
      <c r="D286" s="57"/>
      <c r="E286" s="57"/>
      <c r="F286" s="58"/>
      <c r="G286" s="59"/>
      <c r="H286" s="59"/>
      <c r="I286" s="59"/>
      <c r="J286" s="59"/>
      <c r="K286" s="153"/>
      <c r="L286" s="154"/>
      <c r="M286" s="155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156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180</v>
      </c>
      <c r="BG286" s="68" t="s">
        <v>180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152"/>
      <c r="D287" s="57"/>
      <c r="E287" s="57"/>
      <c r="F287" s="58"/>
      <c r="G287" s="59"/>
      <c r="H287" s="59"/>
      <c r="I287" s="59"/>
      <c r="J287" s="59"/>
      <c r="K287" s="153"/>
      <c r="L287" s="154"/>
      <c r="M287" s="155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156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180</v>
      </c>
      <c r="BG287" s="68" t="s">
        <v>180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152"/>
      <c r="D288" s="57"/>
      <c r="E288" s="57"/>
      <c r="F288" s="58"/>
      <c r="G288" s="59"/>
      <c r="H288" s="59"/>
      <c r="I288" s="59"/>
      <c r="J288" s="59"/>
      <c r="K288" s="153"/>
      <c r="L288" s="154"/>
      <c r="M288" s="155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156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180</v>
      </c>
      <c r="BG288" s="68" t="s">
        <v>180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152"/>
      <c r="D289" s="57"/>
      <c r="E289" s="57"/>
      <c r="F289" s="58"/>
      <c r="G289" s="59"/>
      <c r="H289" s="59"/>
      <c r="I289" s="59"/>
      <c r="J289" s="59"/>
      <c r="K289" s="153"/>
      <c r="L289" s="154"/>
      <c r="M289" s="155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156"/>
      <c r="AZ289" s="67"/>
      <c r="BA289" s="66"/>
      <c r="BB289" s="66"/>
      <c r="BC289" s="66">
        <v>1.1000000000000001</v>
      </c>
      <c r="BD289" s="66"/>
      <c r="BE289" s="66"/>
      <c r="BF289" s="24" t="s">
        <v>125</v>
      </c>
      <c r="BG289" s="68" t="s">
        <v>126</v>
      </c>
      <c r="BH289" s="68" t="s">
        <v>138</v>
      </c>
      <c r="BI289" s="68" t="s">
        <v>132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152"/>
      <c r="D290" s="57"/>
      <c r="E290" s="57"/>
      <c r="F290" s="58"/>
      <c r="G290" s="59"/>
      <c r="H290" s="59"/>
      <c r="I290" s="59"/>
      <c r="J290" s="59"/>
      <c r="K290" s="153"/>
      <c r="L290" s="154"/>
      <c r="M290" s="155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156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158</v>
      </c>
      <c r="BG290" s="68" t="s">
        <v>159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152"/>
      <c r="D291" s="57"/>
      <c r="E291" s="57"/>
      <c r="F291" s="58"/>
      <c r="G291" s="59"/>
      <c r="H291" s="59"/>
      <c r="I291" s="59"/>
      <c r="J291" s="59"/>
      <c r="K291" s="153"/>
      <c r="L291" s="154"/>
      <c r="M291" s="155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156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158</v>
      </c>
      <c r="BG291" s="68" t="s">
        <v>159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152"/>
      <c r="D292" s="57"/>
      <c r="E292" s="57"/>
      <c r="F292" s="58"/>
      <c r="G292" s="59"/>
      <c r="H292" s="59"/>
      <c r="I292" s="59"/>
      <c r="J292" s="59"/>
      <c r="K292" s="153"/>
      <c r="L292" s="154"/>
      <c r="M292" s="155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156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158</v>
      </c>
      <c r="BG292" s="68" t="s">
        <v>159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152"/>
      <c r="D293" s="57"/>
      <c r="E293" s="57"/>
      <c r="F293" s="58"/>
      <c r="G293" s="59"/>
      <c r="H293" s="59"/>
      <c r="I293" s="59"/>
      <c r="J293" s="59"/>
      <c r="K293" s="153"/>
      <c r="L293" s="154"/>
      <c r="M293" s="155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156"/>
      <c r="AZ293" s="67"/>
      <c r="BA293" s="66"/>
      <c r="BB293" s="66"/>
      <c r="BC293" s="66"/>
      <c r="BD293" s="66"/>
      <c r="BE293" s="66"/>
      <c r="BF293" s="24" t="s">
        <v>158</v>
      </c>
      <c r="BG293" s="68" t="s">
        <v>159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152"/>
      <c r="D294" s="57"/>
      <c r="E294" s="57"/>
      <c r="F294" s="58"/>
      <c r="G294" s="59"/>
      <c r="H294" s="59"/>
      <c r="I294" s="59"/>
      <c r="J294" s="59"/>
      <c r="K294" s="153"/>
      <c r="L294" s="154"/>
      <c r="M294" s="155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156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125</v>
      </c>
      <c r="BG294" s="68" t="s">
        <v>126</v>
      </c>
      <c r="BH294" s="68" t="s">
        <v>182</v>
      </c>
      <c r="BI294" s="68" t="s">
        <v>130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152"/>
      <c r="D295" s="57"/>
      <c r="E295" s="57"/>
      <c r="F295" s="58"/>
      <c r="G295" s="59"/>
      <c r="H295" s="59"/>
      <c r="I295" s="59"/>
      <c r="J295" s="59"/>
      <c r="K295" s="153"/>
      <c r="L295" s="154"/>
      <c r="M295" s="155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156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134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152"/>
      <c r="D296" s="57"/>
      <c r="E296" s="57"/>
      <c r="F296" s="58"/>
      <c r="G296" s="59"/>
      <c r="H296" s="59"/>
      <c r="I296" s="59"/>
      <c r="J296" s="59"/>
      <c r="K296" s="153"/>
      <c r="L296" s="154"/>
      <c r="M296" s="155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156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179</v>
      </c>
      <c r="BG296" s="68" t="s">
        <v>179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152"/>
      <c r="D297" s="57"/>
      <c r="E297" s="57"/>
      <c r="F297" s="58"/>
      <c r="G297" s="59"/>
      <c r="H297" s="59"/>
      <c r="I297" s="59"/>
      <c r="J297" s="59"/>
      <c r="K297" s="153"/>
      <c r="L297" s="154"/>
      <c r="M297" s="155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156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125</v>
      </c>
      <c r="BG297" s="68" t="s">
        <v>126</v>
      </c>
      <c r="BH297" s="68" t="s">
        <v>183</v>
      </c>
      <c r="BI297" s="68" t="s">
        <v>130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152"/>
      <c r="D298" s="57"/>
      <c r="E298" s="57"/>
      <c r="F298" s="58"/>
      <c r="G298" s="59"/>
      <c r="H298" s="59"/>
      <c r="I298" s="59"/>
      <c r="J298" s="59"/>
      <c r="K298" s="153"/>
      <c r="L298" s="154"/>
      <c r="M298" s="155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156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139</v>
      </c>
      <c r="BG298" s="68" t="s">
        <v>146</v>
      </c>
      <c r="BH298" s="68" t="s">
        <v>181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152"/>
      <c r="D299" s="57"/>
      <c r="E299" s="57"/>
      <c r="F299" s="58"/>
      <c r="G299" s="59"/>
      <c r="H299" s="59"/>
      <c r="I299" s="59"/>
      <c r="J299" s="59"/>
      <c r="K299" s="153"/>
      <c r="L299" s="154"/>
      <c r="M299" s="155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156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150</v>
      </c>
      <c r="BG299" s="68" t="s">
        <v>150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152"/>
      <c r="D300" s="57"/>
      <c r="E300" s="57"/>
      <c r="F300" s="58"/>
      <c r="G300" s="59"/>
      <c r="H300" s="59"/>
      <c r="I300" s="59"/>
      <c r="J300" s="59"/>
      <c r="K300" s="153"/>
      <c r="L300" s="154"/>
      <c r="M300" s="155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156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150</v>
      </c>
      <c r="BG300" s="68" t="s">
        <v>150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152"/>
      <c r="D301" s="57"/>
      <c r="E301" s="57"/>
      <c r="F301" s="58"/>
      <c r="G301" s="59"/>
      <c r="H301" s="59"/>
      <c r="I301" s="59"/>
      <c r="J301" s="59"/>
      <c r="K301" s="153"/>
      <c r="L301" s="154"/>
      <c r="M301" s="155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156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139</v>
      </c>
      <c r="BG301" s="68" t="s">
        <v>144</v>
      </c>
      <c r="BH301" s="68" t="s">
        <v>149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152"/>
      <c r="D302" s="57"/>
      <c r="E302" s="57"/>
      <c r="F302" s="58"/>
      <c r="G302" s="59"/>
      <c r="H302" s="59"/>
      <c r="I302" s="59"/>
      <c r="J302" s="59"/>
      <c r="K302" s="153"/>
      <c r="L302" s="154"/>
      <c r="M302" s="155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156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134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152"/>
      <c r="D303" s="57"/>
      <c r="E303" s="57"/>
      <c r="F303" s="58"/>
      <c r="G303" s="59"/>
      <c r="H303" s="59"/>
      <c r="I303" s="59"/>
      <c r="J303" s="59"/>
      <c r="K303" s="153"/>
      <c r="L303" s="154"/>
      <c r="M303" s="155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156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125</v>
      </c>
      <c r="BG303" s="68" t="s">
        <v>126</v>
      </c>
      <c r="BH303" s="68" t="s">
        <v>129</v>
      </c>
      <c r="BI303" s="68" t="s">
        <v>130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152"/>
      <c r="D304" s="57"/>
      <c r="E304" s="57"/>
      <c r="F304" s="58"/>
      <c r="G304" s="59"/>
      <c r="H304" s="59"/>
      <c r="I304" s="59"/>
      <c r="J304" s="59"/>
      <c r="K304" s="153"/>
      <c r="L304" s="154"/>
      <c r="M304" s="155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156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150</v>
      </c>
      <c r="BG304" s="68" t="s">
        <v>150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152"/>
      <c r="D305" s="57"/>
      <c r="E305" s="57"/>
      <c r="F305" s="58"/>
      <c r="G305" s="59"/>
      <c r="H305" s="59"/>
      <c r="I305" s="59"/>
      <c r="J305" s="59"/>
      <c r="K305" s="153"/>
      <c r="L305" s="154"/>
      <c r="M305" s="155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156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150</v>
      </c>
      <c r="BG305" s="68" t="s">
        <v>150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152"/>
      <c r="D306" s="57"/>
      <c r="E306" s="57"/>
      <c r="F306" s="58"/>
      <c r="G306" s="59"/>
      <c r="H306" s="59"/>
      <c r="I306" s="59"/>
      <c r="J306" s="59"/>
      <c r="K306" s="153"/>
      <c r="L306" s="154"/>
      <c r="M306" s="155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156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134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152"/>
      <c r="D307" s="57"/>
      <c r="E307" s="57"/>
      <c r="F307" s="58"/>
      <c r="G307" s="59"/>
      <c r="H307" s="59"/>
      <c r="I307" s="59"/>
      <c r="J307" s="59"/>
      <c r="K307" s="153"/>
      <c r="L307" s="154"/>
      <c r="M307" s="155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156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158</v>
      </c>
      <c r="BG307" s="68" t="s">
        <v>159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152"/>
      <c r="D308" s="57"/>
      <c r="E308" s="57"/>
      <c r="F308" s="58"/>
      <c r="G308" s="59"/>
      <c r="H308" s="59"/>
      <c r="I308" s="59"/>
      <c r="J308" s="59"/>
      <c r="K308" s="153"/>
      <c r="L308" s="154"/>
      <c r="M308" s="155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156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158</v>
      </c>
      <c r="BG308" s="68" t="s">
        <v>159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152"/>
      <c r="D309" s="57"/>
      <c r="E309" s="57"/>
      <c r="F309" s="58"/>
      <c r="G309" s="59"/>
      <c r="H309" s="59"/>
      <c r="I309" s="59"/>
      <c r="J309" s="59"/>
      <c r="K309" s="153"/>
      <c r="L309" s="154"/>
      <c r="M309" s="155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156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158</v>
      </c>
      <c r="BG309" s="68" t="s">
        <v>159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152"/>
      <c r="D310" s="57"/>
      <c r="E310" s="57"/>
      <c r="F310" s="58"/>
      <c r="G310" s="59"/>
      <c r="H310" s="59"/>
      <c r="I310" s="59"/>
      <c r="J310" s="59"/>
      <c r="K310" s="153"/>
      <c r="L310" s="154"/>
      <c r="M310" s="155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156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125</v>
      </c>
      <c r="BG310" s="68" t="s">
        <v>126</v>
      </c>
      <c r="BH310" s="68" t="s">
        <v>184</v>
      </c>
      <c r="BI310" s="68" t="s">
        <v>130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152"/>
      <c r="D311" s="57"/>
      <c r="E311" s="57"/>
      <c r="F311" s="58"/>
      <c r="G311" s="59"/>
      <c r="H311" s="59"/>
      <c r="I311" s="59"/>
      <c r="J311" s="59"/>
      <c r="K311" s="153"/>
      <c r="L311" s="154"/>
      <c r="M311" s="155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156"/>
      <c r="AZ311" s="67"/>
      <c r="BA311" s="66"/>
      <c r="BB311" s="66"/>
      <c r="BC311" s="66"/>
      <c r="BD311" s="66"/>
      <c r="BE311" s="66"/>
      <c r="BF311" s="24" t="s">
        <v>125</v>
      </c>
      <c r="BG311" s="68" t="s">
        <v>126</v>
      </c>
      <c r="BH311" s="68" t="s">
        <v>185</v>
      </c>
      <c r="BI311" s="68" t="s">
        <v>130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152"/>
      <c r="D312" s="57"/>
      <c r="E312" s="57"/>
      <c r="F312" s="58"/>
      <c r="G312" s="59"/>
      <c r="H312" s="59"/>
      <c r="I312" s="59"/>
      <c r="J312" s="59"/>
      <c r="K312" s="153"/>
      <c r="L312" s="154"/>
      <c r="M312" s="155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156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125</v>
      </c>
      <c r="BG312" s="68" t="s">
        <v>126</v>
      </c>
      <c r="BH312" s="68" t="s">
        <v>182</v>
      </c>
      <c r="BI312" s="68" t="s">
        <v>130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152"/>
      <c r="D313" s="57"/>
      <c r="E313" s="57"/>
      <c r="F313" s="58"/>
      <c r="G313" s="59"/>
      <c r="H313" s="59"/>
      <c r="I313" s="59"/>
      <c r="J313" s="59"/>
      <c r="K313" s="153"/>
      <c r="L313" s="154"/>
      <c r="M313" s="155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156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134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152"/>
      <c r="D314" s="57"/>
      <c r="E314" s="57"/>
      <c r="F314" s="58"/>
      <c r="G314" s="59"/>
      <c r="H314" s="59"/>
      <c r="I314" s="59"/>
      <c r="J314" s="59"/>
      <c r="K314" s="153"/>
      <c r="L314" s="154"/>
      <c r="M314" s="155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156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139</v>
      </c>
      <c r="BG314" s="68" t="s">
        <v>146</v>
      </c>
      <c r="BH314" s="68" t="s">
        <v>181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152"/>
      <c r="D315" s="57"/>
      <c r="E315" s="57"/>
      <c r="F315" s="58"/>
      <c r="G315" s="59"/>
      <c r="H315" s="59"/>
      <c r="I315" s="59"/>
      <c r="J315" s="59"/>
      <c r="K315" s="153"/>
      <c r="L315" s="154"/>
      <c r="M315" s="155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156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150</v>
      </c>
      <c r="BG315" s="68" t="s">
        <v>150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152"/>
      <c r="D316" s="57"/>
      <c r="E316" s="57"/>
      <c r="F316" s="58"/>
      <c r="G316" s="59"/>
      <c r="H316" s="59"/>
      <c r="I316" s="59"/>
      <c r="J316" s="59"/>
      <c r="K316" s="153"/>
      <c r="L316" s="154"/>
      <c r="M316" s="155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156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139</v>
      </c>
      <c r="BG316" s="68" t="s">
        <v>144</v>
      </c>
      <c r="BH316" s="68" t="s">
        <v>149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152"/>
      <c r="D317" s="57"/>
      <c r="E317" s="57"/>
      <c r="F317" s="58"/>
      <c r="G317" s="59"/>
      <c r="H317" s="59"/>
      <c r="I317" s="59"/>
      <c r="J317" s="59"/>
      <c r="K317" s="153"/>
      <c r="L317" s="154"/>
      <c r="M317" s="155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156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134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152"/>
      <c r="D318" s="57"/>
      <c r="E318" s="57"/>
      <c r="F318" s="58"/>
      <c r="G318" s="59"/>
      <c r="H318" s="59"/>
      <c r="I318" s="59"/>
      <c r="J318" s="59"/>
      <c r="K318" s="153"/>
      <c r="L318" s="154"/>
      <c r="M318" s="155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156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134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152"/>
      <c r="D319" s="57"/>
      <c r="E319" s="57"/>
      <c r="F319" s="58"/>
      <c r="G319" s="59"/>
      <c r="H319" s="59"/>
      <c r="I319" s="59"/>
      <c r="J319" s="59"/>
      <c r="K319" s="153"/>
      <c r="L319" s="154"/>
      <c r="M319" s="155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156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175</v>
      </c>
      <c r="BG319" s="68" t="s">
        <v>175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152"/>
      <c r="D320" s="57"/>
      <c r="E320" s="57"/>
      <c r="F320" s="58"/>
      <c r="G320" s="59"/>
      <c r="H320" s="59"/>
      <c r="I320" s="59"/>
      <c r="J320" s="59"/>
      <c r="K320" s="153"/>
      <c r="L320" s="154"/>
      <c r="M320" s="155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156"/>
      <c r="AZ320" s="67"/>
      <c r="BA320" s="66"/>
      <c r="BB320" s="66">
        <v>0</v>
      </c>
      <c r="BC320" s="66">
        <v>0</v>
      </c>
      <c r="BD320" s="66"/>
      <c r="BE320" s="66"/>
      <c r="BF320" s="24" t="s">
        <v>125</v>
      </c>
      <c r="BG320" s="68" t="s">
        <v>126</v>
      </c>
      <c r="BH320" s="68" t="s">
        <v>129</v>
      </c>
      <c r="BI320" s="68" t="s">
        <v>130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152"/>
      <c r="D321" s="57"/>
      <c r="E321" s="57"/>
      <c r="F321" s="58"/>
      <c r="G321" s="59"/>
      <c r="H321" s="59"/>
      <c r="I321" s="59"/>
      <c r="J321" s="59"/>
      <c r="K321" s="153"/>
      <c r="L321" s="154"/>
      <c r="M321" s="155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156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150</v>
      </c>
      <c r="BG321" s="68" t="s">
        <v>150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152"/>
      <c r="D322" s="57"/>
      <c r="E322" s="57"/>
      <c r="F322" s="58"/>
      <c r="G322" s="59"/>
      <c r="H322" s="59"/>
      <c r="I322" s="59"/>
      <c r="J322" s="59"/>
      <c r="K322" s="153"/>
      <c r="L322" s="154"/>
      <c r="M322" s="155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156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150</v>
      </c>
      <c r="BG322" s="68" t="s">
        <v>150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152"/>
      <c r="D323" s="57"/>
      <c r="E323" s="57"/>
      <c r="F323" s="58"/>
      <c r="G323" s="59"/>
      <c r="H323" s="59"/>
      <c r="I323" s="59"/>
      <c r="J323" s="59"/>
      <c r="K323" s="153"/>
      <c r="L323" s="154"/>
      <c r="M323" s="155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156"/>
      <c r="AZ323" s="67"/>
      <c r="BA323" s="66"/>
      <c r="BB323" s="66"/>
      <c r="BC323" s="66">
        <v>7.1</v>
      </c>
      <c r="BD323" s="66"/>
      <c r="BE323" s="66"/>
      <c r="BF323" s="24" t="s">
        <v>125</v>
      </c>
      <c r="BG323" s="68" t="s">
        <v>126</v>
      </c>
      <c r="BH323" s="68" t="s">
        <v>138</v>
      </c>
      <c r="BI323" s="68" t="s">
        <v>132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152"/>
      <c r="D324" s="57"/>
      <c r="E324" s="57"/>
      <c r="F324" s="58"/>
      <c r="G324" s="59"/>
      <c r="H324" s="59"/>
      <c r="I324" s="59"/>
      <c r="J324" s="59"/>
      <c r="K324" s="153"/>
      <c r="L324" s="154"/>
      <c r="M324" s="155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156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134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152"/>
      <c r="D325" s="57"/>
      <c r="E325" s="57"/>
      <c r="F325" s="58"/>
      <c r="G325" s="59"/>
      <c r="H325" s="59"/>
      <c r="I325" s="59"/>
      <c r="J325" s="59"/>
      <c r="K325" s="153"/>
      <c r="L325" s="154"/>
      <c r="M325" s="155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156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139</v>
      </c>
      <c r="BG325" s="68" t="s">
        <v>144</v>
      </c>
      <c r="BH325" s="68" t="s">
        <v>149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152"/>
      <c r="D326" s="57"/>
      <c r="E326" s="57"/>
      <c r="F326" s="58"/>
      <c r="G326" s="59"/>
      <c r="H326" s="59"/>
      <c r="I326" s="59"/>
      <c r="J326" s="59"/>
      <c r="K326" s="153"/>
      <c r="L326" s="154"/>
      <c r="M326" s="155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156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125</v>
      </c>
      <c r="BG326" s="68" t="s">
        <v>126</v>
      </c>
      <c r="BH326" s="68" t="s">
        <v>185</v>
      </c>
      <c r="BI326" s="68" t="s">
        <v>130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152"/>
      <c r="D327" s="57"/>
      <c r="E327" s="57"/>
      <c r="F327" s="58"/>
      <c r="G327" s="59"/>
      <c r="H327" s="59"/>
      <c r="I327" s="59"/>
      <c r="J327" s="59"/>
      <c r="K327" s="153"/>
      <c r="L327" s="154"/>
      <c r="M327" s="155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156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134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152"/>
      <c r="D328" s="57"/>
      <c r="E328" s="57"/>
      <c r="F328" s="58"/>
      <c r="G328" s="59"/>
      <c r="H328" s="59"/>
      <c r="I328" s="59"/>
      <c r="J328" s="59"/>
      <c r="K328" s="153"/>
      <c r="L328" s="154"/>
      <c r="M328" s="155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156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139</v>
      </c>
      <c r="BG328" s="68" t="s">
        <v>146</v>
      </c>
      <c r="BH328" s="68" t="s">
        <v>181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152"/>
      <c r="D329" s="57"/>
      <c r="E329" s="57"/>
      <c r="F329" s="58"/>
      <c r="G329" s="59"/>
      <c r="H329" s="59"/>
      <c r="I329" s="59"/>
      <c r="J329" s="59"/>
      <c r="K329" s="153"/>
      <c r="L329" s="154"/>
      <c r="M329" s="155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156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150</v>
      </c>
      <c r="BG329" s="68" t="s">
        <v>150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152"/>
      <c r="D330" s="57"/>
      <c r="E330" s="57"/>
      <c r="F330" s="58"/>
      <c r="G330" s="59"/>
      <c r="H330" s="59"/>
      <c r="I330" s="59"/>
      <c r="J330" s="59"/>
      <c r="K330" s="153"/>
      <c r="L330" s="154"/>
      <c r="M330" s="155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156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139</v>
      </c>
      <c r="BG330" s="68" t="s">
        <v>146</v>
      </c>
      <c r="BH330" s="68" t="s">
        <v>186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152"/>
      <c r="D331" s="57"/>
      <c r="E331" s="57"/>
      <c r="F331" s="58"/>
      <c r="G331" s="59"/>
      <c r="H331" s="59"/>
      <c r="I331" s="59"/>
      <c r="J331" s="59"/>
      <c r="K331" s="153"/>
      <c r="L331" s="154"/>
      <c r="M331" s="155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156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139</v>
      </c>
      <c r="BG331" s="68" t="s">
        <v>144</v>
      </c>
      <c r="BH331" s="68" t="s">
        <v>149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152"/>
      <c r="D332" s="57"/>
      <c r="E332" s="57"/>
      <c r="F332" s="58"/>
      <c r="G332" s="59"/>
      <c r="H332" s="59"/>
      <c r="I332" s="59"/>
      <c r="J332" s="59"/>
      <c r="K332" s="153"/>
      <c r="L332" s="154"/>
      <c r="M332" s="155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156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134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152"/>
      <c r="D333" s="57"/>
      <c r="E333" s="57"/>
      <c r="F333" s="58"/>
      <c r="G333" s="59"/>
      <c r="H333" s="59"/>
      <c r="I333" s="59"/>
      <c r="J333" s="59"/>
      <c r="K333" s="153"/>
      <c r="L333" s="154"/>
      <c r="M333" s="155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156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125</v>
      </c>
      <c r="BG333" s="68" t="s">
        <v>126</v>
      </c>
      <c r="BH333" s="68" t="s">
        <v>187</v>
      </c>
      <c r="BI333" s="68" t="s">
        <v>130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152"/>
      <c r="D334" s="57"/>
      <c r="E334" s="57"/>
      <c r="F334" s="58"/>
      <c r="G334" s="59"/>
      <c r="H334" s="59"/>
      <c r="I334" s="59"/>
      <c r="J334" s="59"/>
      <c r="K334" s="153"/>
      <c r="L334" s="154"/>
      <c r="M334" s="155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156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175</v>
      </c>
      <c r="BG334" s="68" t="s">
        <v>175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152"/>
      <c r="D335" s="57"/>
      <c r="E335" s="57"/>
      <c r="F335" s="58"/>
      <c r="G335" s="59"/>
      <c r="H335" s="59"/>
      <c r="I335" s="59"/>
      <c r="J335" s="59"/>
      <c r="K335" s="153"/>
      <c r="L335" s="154"/>
      <c r="M335" s="155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156"/>
      <c r="AZ335" s="67"/>
      <c r="BA335" s="66"/>
      <c r="BB335" s="66"/>
      <c r="BC335" s="66">
        <v>2.6</v>
      </c>
      <c r="BD335" s="66"/>
      <c r="BE335" s="66"/>
      <c r="BF335" s="24" t="s">
        <v>125</v>
      </c>
      <c r="BG335" s="68" t="s">
        <v>126</v>
      </c>
      <c r="BH335" s="68" t="s">
        <v>129</v>
      </c>
      <c r="BI335" s="68" t="s">
        <v>130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152"/>
      <c r="D336" s="57"/>
      <c r="E336" s="57"/>
      <c r="F336" s="58"/>
      <c r="G336" s="59"/>
      <c r="H336" s="59"/>
      <c r="I336" s="59"/>
      <c r="J336" s="59"/>
      <c r="K336" s="153"/>
      <c r="L336" s="154"/>
      <c r="M336" s="155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156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150</v>
      </c>
      <c r="BG336" s="68" t="s">
        <v>150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152"/>
      <c r="D337" s="57"/>
      <c r="E337" s="57"/>
      <c r="F337" s="58"/>
      <c r="G337" s="59"/>
      <c r="H337" s="59"/>
      <c r="I337" s="59"/>
      <c r="J337" s="59"/>
      <c r="K337" s="153"/>
      <c r="L337" s="154"/>
      <c r="M337" s="155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156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150</v>
      </c>
      <c r="BG337" s="68" t="s">
        <v>150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152"/>
      <c r="D338" s="57"/>
      <c r="E338" s="57"/>
      <c r="F338" s="58"/>
      <c r="G338" s="59"/>
      <c r="H338" s="59"/>
      <c r="I338" s="59"/>
      <c r="J338" s="59"/>
      <c r="K338" s="153"/>
      <c r="L338" s="154"/>
      <c r="M338" s="155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156"/>
      <c r="AZ338" s="67"/>
      <c r="BA338" s="66"/>
      <c r="BB338" s="66"/>
      <c r="BC338" s="66">
        <v>14.4</v>
      </c>
      <c r="BD338" s="66"/>
      <c r="BE338" s="66"/>
      <c r="BF338" s="24" t="s">
        <v>180</v>
      </c>
      <c r="BG338" s="68" t="s">
        <v>180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152"/>
      <c r="D339" s="57"/>
      <c r="E339" s="57"/>
      <c r="F339" s="58"/>
      <c r="G339" s="59"/>
      <c r="H339" s="59"/>
      <c r="I339" s="59"/>
      <c r="J339" s="59"/>
      <c r="K339" s="153"/>
      <c r="L339" s="154"/>
      <c r="M339" s="155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156"/>
      <c r="AZ339" s="67"/>
      <c r="BA339" s="66"/>
      <c r="BB339" s="66"/>
      <c r="BC339" s="66">
        <v>15.7</v>
      </c>
      <c r="BD339" s="66"/>
      <c r="BE339" s="66"/>
      <c r="BF339" s="24" t="s">
        <v>180</v>
      </c>
      <c r="BG339" s="68" t="s">
        <v>180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152"/>
      <c r="D340" s="57"/>
      <c r="E340" s="57"/>
      <c r="F340" s="58"/>
      <c r="G340" s="59"/>
      <c r="H340" s="59"/>
      <c r="I340" s="59"/>
      <c r="J340" s="59"/>
      <c r="K340" s="153"/>
      <c r="L340" s="154"/>
      <c r="M340" s="155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156"/>
      <c r="AZ340" s="67"/>
      <c r="BA340" s="66"/>
      <c r="BB340" s="66"/>
      <c r="BC340" s="66">
        <v>34.6</v>
      </c>
      <c r="BD340" s="66"/>
      <c r="BE340" s="66"/>
      <c r="BF340" s="24" t="s">
        <v>180</v>
      </c>
      <c r="BG340" s="68" t="s">
        <v>180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152"/>
      <c r="D341" s="57"/>
      <c r="E341" s="57"/>
      <c r="F341" s="58"/>
      <c r="G341" s="59"/>
      <c r="H341" s="59"/>
      <c r="I341" s="59"/>
      <c r="J341" s="59"/>
      <c r="K341" s="153"/>
      <c r="L341" s="154"/>
      <c r="M341" s="155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156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134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152"/>
      <c r="D342" s="57"/>
      <c r="E342" s="57"/>
      <c r="F342" s="58"/>
      <c r="G342" s="59"/>
      <c r="H342" s="59"/>
      <c r="I342" s="59"/>
      <c r="J342" s="59"/>
      <c r="K342" s="153"/>
      <c r="L342" s="154"/>
      <c r="M342" s="155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156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134</v>
      </c>
      <c r="BG342" s="68" t="s">
        <v>134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152"/>
      <c r="D343" s="57"/>
      <c r="E343" s="57"/>
      <c r="F343" s="58"/>
      <c r="G343" s="59"/>
      <c r="H343" s="59"/>
      <c r="I343" s="59"/>
      <c r="J343" s="59"/>
      <c r="K343" s="153"/>
      <c r="L343" s="154"/>
      <c r="M343" s="155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156"/>
      <c r="AZ343" s="67"/>
      <c r="BA343" s="66"/>
      <c r="BB343" s="66"/>
      <c r="BC343" s="66">
        <v>0.3</v>
      </c>
      <c r="BD343" s="66"/>
      <c r="BE343" s="66"/>
      <c r="BF343" s="24" t="s">
        <v>125</v>
      </c>
      <c r="BG343" s="68" t="s">
        <v>126</v>
      </c>
      <c r="BH343" s="68" t="s">
        <v>184</v>
      </c>
      <c r="BI343" s="68" t="s">
        <v>130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152"/>
      <c r="D344" s="57"/>
      <c r="E344" s="57"/>
      <c r="F344" s="58"/>
      <c r="G344" s="59"/>
      <c r="H344" s="59"/>
      <c r="I344" s="59"/>
      <c r="J344" s="59"/>
      <c r="K344" s="153"/>
      <c r="L344" s="154"/>
      <c r="M344" s="155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156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139</v>
      </c>
      <c r="BG344" s="68" t="s">
        <v>144</v>
      </c>
      <c r="BH344" s="68" t="s">
        <v>149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152"/>
      <c r="D345" s="57"/>
      <c r="E345" s="57"/>
      <c r="F345" s="58"/>
      <c r="G345" s="59"/>
      <c r="H345" s="59"/>
      <c r="I345" s="59"/>
      <c r="J345" s="59"/>
      <c r="K345" s="153"/>
      <c r="L345" s="154"/>
      <c r="M345" s="155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156"/>
      <c r="AZ345" s="67"/>
      <c r="BA345" s="66"/>
      <c r="BB345" s="66"/>
      <c r="BC345" s="66">
        <v>58.3</v>
      </c>
      <c r="BD345" s="66"/>
      <c r="BE345" s="66"/>
      <c r="BF345" s="24" t="s">
        <v>125</v>
      </c>
      <c r="BG345" s="68" t="s">
        <v>126</v>
      </c>
      <c r="BH345" s="68" t="s">
        <v>185</v>
      </c>
      <c r="BI345" s="68" t="s">
        <v>130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152"/>
      <c r="D346" s="57"/>
      <c r="E346" s="57"/>
      <c r="F346" s="58"/>
      <c r="G346" s="59"/>
      <c r="H346" s="59"/>
      <c r="I346" s="59"/>
      <c r="J346" s="59"/>
      <c r="K346" s="153"/>
      <c r="L346" s="154"/>
      <c r="M346" s="155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156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134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152"/>
      <c r="D347" s="57"/>
      <c r="E347" s="57"/>
      <c r="F347" s="58"/>
      <c r="G347" s="59"/>
      <c r="H347" s="59"/>
      <c r="I347" s="59"/>
      <c r="J347" s="59"/>
      <c r="K347" s="153"/>
      <c r="L347" s="154"/>
      <c r="M347" s="155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156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134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152"/>
      <c r="D348" s="57"/>
      <c r="E348" s="57"/>
      <c r="F348" s="58"/>
      <c r="G348" s="59"/>
      <c r="H348" s="59"/>
      <c r="I348" s="59"/>
      <c r="J348" s="59"/>
      <c r="K348" s="153"/>
      <c r="L348" s="154"/>
      <c r="M348" s="155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156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139</v>
      </c>
      <c r="BG348" s="68" t="s">
        <v>140</v>
      </c>
      <c r="BH348" s="68" t="s">
        <v>188</v>
      </c>
      <c r="BI348" s="68" t="s">
        <v>163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152"/>
      <c r="D349" s="57"/>
      <c r="E349" s="57"/>
      <c r="F349" s="58"/>
      <c r="G349" s="59"/>
      <c r="H349" s="59"/>
      <c r="I349" s="59"/>
      <c r="J349" s="59"/>
      <c r="K349" s="153"/>
      <c r="L349" s="154"/>
      <c r="M349" s="155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156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139</v>
      </c>
      <c r="BG349" s="68" t="s">
        <v>140</v>
      </c>
      <c r="BH349" s="68" t="s">
        <v>189</v>
      </c>
      <c r="BI349" s="68" t="s">
        <v>163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152"/>
      <c r="D350" s="57"/>
      <c r="E350" s="57"/>
      <c r="F350" s="58"/>
      <c r="G350" s="59"/>
      <c r="H350" s="59"/>
      <c r="I350" s="59"/>
      <c r="J350" s="59"/>
      <c r="K350" s="153"/>
      <c r="L350" s="154"/>
      <c r="M350" s="155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156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139</v>
      </c>
      <c r="BG350" s="68" t="s">
        <v>146</v>
      </c>
      <c r="BH350" s="68" t="s">
        <v>181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152"/>
      <c r="D351" s="57"/>
      <c r="E351" s="57"/>
      <c r="F351" s="58"/>
      <c r="G351" s="59"/>
      <c r="H351" s="59"/>
      <c r="I351" s="59"/>
      <c r="J351" s="59"/>
      <c r="K351" s="153"/>
      <c r="L351" s="154"/>
      <c r="M351" s="155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156"/>
      <c r="AZ351" s="67"/>
      <c r="BA351" s="66"/>
      <c r="BB351" s="66"/>
      <c r="BC351" s="66">
        <v>333.3</v>
      </c>
      <c r="BD351" s="66"/>
      <c r="BE351" s="66"/>
      <c r="BF351" s="24" t="s">
        <v>150</v>
      </c>
      <c r="BG351" s="68" t="s">
        <v>150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152"/>
      <c r="D352" s="57"/>
      <c r="E352" s="57"/>
      <c r="F352" s="58"/>
      <c r="G352" s="59"/>
      <c r="H352" s="59"/>
      <c r="I352" s="59"/>
      <c r="J352" s="59"/>
      <c r="K352" s="153"/>
      <c r="L352" s="154"/>
      <c r="M352" s="155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156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139</v>
      </c>
      <c r="BG352" s="68" t="s">
        <v>146</v>
      </c>
      <c r="BH352" s="68" t="s">
        <v>190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152"/>
      <c r="D353" s="57"/>
      <c r="E353" s="57"/>
      <c r="F353" s="58"/>
      <c r="G353" s="59"/>
      <c r="H353" s="59"/>
      <c r="I353" s="59"/>
      <c r="J353" s="59"/>
      <c r="K353" s="153"/>
      <c r="L353" s="154"/>
      <c r="M353" s="155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156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139</v>
      </c>
      <c r="BG353" s="68" t="s">
        <v>146</v>
      </c>
      <c r="BH353" s="68" t="s">
        <v>186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152"/>
      <c r="D354" s="57"/>
      <c r="E354" s="57"/>
      <c r="F354" s="58"/>
      <c r="G354" s="59"/>
      <c r="H354" s="59"/>
      <c r="I354" s="59"/>
      <c r="J354" s="59"/>
      <c r="K354" s="153"/>
      <c r="L354" s="154"/>
      <c r="M354" s="155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156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139</v>
      </c>
      <c r="BG354" s="68" t="s">
        <v>144</v>
      </c>
      <c r="BH354" s="68" t="s">
        <v>149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152"/>
      <c r="D355" s="57"/>
      <c r="E355" s="57"/>
      <c r="F355" s="58"/>
      <c r="G355" s="59"/>
      <c r="H355" s="59"/>
      <c r="I355" s="59"/>
      <c r="J355" s="59"/>
      <c r="K355" s="153"/>
      <c r="L355" s="154"/>
      <c r="M355" s="155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156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152"/>
      <c r="D356" s="57"/>
      <c r="E356" s="57"/>
      <c r="F356" s="58"/>
      <c r="G356" s="59"/>
      <c r="H356" s="59"/>
      <c r="I356" s="59"/>
      <c r="J356" s="59"/>
      <c r="K356" s="153"/>
      <c r="L356" s="154"/>
      <c r="M356" s="155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156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152"/>
      <c r="D357" s="57"/>
      <c r="E357" s="57"/>
      <c r="F357" s="58"/>
      <c r="G357" s="59"/>
      <c r="H357" s="59"/>
      <c r="I357" s="59"/>
      <c r="J357" s="59"/>
      <c r="K357" s="153"/>
      <c r="L357" s="154"/>
      <c r="M357" s="155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156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152"/>
      <c r="D358" s="57"/>
      <c r="E358" s="57"/>
      <c r="F358" s="58"/>
      <c r="G358" s="59"/>
      <c r="H358" s="59"/>
      <c r="I358" s="59"/>
      <c r="J358" s="59"/>
      <c r="K358" s="153"/>
      <c r="L358" s="154"/>
      <c r="M358" s="155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156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152"/>
      <c r="D359" s="57"/>
      <c r="E359" s="57"/>
      <c r="F359" s="58"/>
      <c r="G359" s="59"/>
      <c r="H359" s="59"/>
      <c r="I359" s="59"/>
      <c r="J359" s="59"/>
      <c r="K359" s="153"/>
      <c r="L359" s="154"/>
      <c r="M359" s="155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156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152"/>
      <c r="D360" s="57"/>
      <c r="E360" s="57"/>
      <c r="F360" s="58"/>
      <c r="G360" s="59"/>
      <c r="H360" s="59"/>
      <c r="I360" s="59"/>
      <c r="J360" s="59"/>
      <c r="K360" s="153"/>
      <c r="L360" s="154"/>
      <c r="M360" s="155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156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152"/>
      <c r="D361" s="57"/>
      <c r="E361" s="57"/>
      <c r="F361" s="58"/>
      <c r="G361" s="59"/>
      <c r="H361" s="59"/>
      <c r="I361" s="59"/>
      <c r="J361" s="59"/>
      <c r="K361" s="153"/>
      <c r="L361" s="154"/>
      <c r="M361" s="155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156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152"/>
      <c r="D362" s="57"/>
      <c r="E362" s="57"/>
      <c r="F362" s="58"/>
      <c r="G362" s="59"/>
      <c r="H362" s="59"/>
      <c r="I362" s="59"/>
      <c r="J362" s="59"/>
      <c r="K362" s="153"/>
      <c r="L362" s="154"/>
      <c r="M362" s="155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156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152"/>
      <c r="D363" s="57"/>
      <c r="E363" s="57"/>
      <c r="F363" s="58"/>
      <c r="G363" s="59"/>
      <c r="H363" s="59"/>
      <c r="I363" s="59"/>
      <c r="J363" s="59"/>
      <c r="K363" s="153"/>
      <c r="L363" s="154"/>
      <c r="M363" s="155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156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152"/>
      <c r="D364" s="57"/>
      <c r="E364" s="57"/>
      <c r="F364" s="58"/>
      <c r="G364" s="59"/>
      <c r="H364" s="59"/>
      <c r="I364" s="59"/>
      <c r="J364" s="59"/>
      <c r="K364" s="153"/>
      <c r="L364" s="154"/>
      <c r="M364" s="155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156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152"/>
      <c r="D365" s="57"/>
      <c r="E365" s="57"/>
      <c r="F365" s="58"/>
      <c r="G365" s="59"/>
      <c r="H365" s="59"/>
      <c r="I365" s="59"/>
      <c r="J365" s="59"/>
      <c r="K365" s="153"/>
      <c r="L365" s="154"/>
      <c r="M365" s="155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156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152"/>
      <c r="D366" s="57"/>
      <c r="E366" s="57"/>
      <c r="F366" s="58"/>
      <c r="G366" s="59"/>
      <c r="H366" s="59"/>
      <c r="I366" s="59"/>
      <c r="J366" s="59"/>
      <c r="K366" s="153"/>
      <c r="L366" s="154"/>
      <c r="M366" s="155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156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152"/>
      <c r="D367" s="57"/>
      <c r="E367" s="57"/>
      <c r="F367" s="58"/>
      <c r="G367" s="59"/>
      <c r="H367" s="59"/>
      <c r="I367" s="59"/>
      <c r="J367" s="59"/>
      <c r="K367" s="153"/>
      <c r="L367" s="154"/>
      <c r="M367" s="155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156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152"/>
      <c r="D368" s="57"/>
      <c r="E368" s="57"/>
      <c r="F368" s="58"/>
      <c r="G368" s="59"/>
      <c r="H368" s="59"/>
      <c r="I368" s="59"/>
      <c r="J368" s="59"/>
      <c r="K368" s="153"/>
      <c r="L368" s="154"/>
      <c r="M368" s="155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156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152"/>
      <c r="D369" s="57"/>
      <c r="E369" s="57"/>
      <c r="F369" s="58"/>
      <c r="G369" s="59"/>
      <c r="H369" s="59"/>
      <c r="I369" s="59"/>
      <c r="J369" s="59"/>
      <c r="K369" s="153"/>
      <c r="L369" s="154"/>
      <c r="M369" s="155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156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152"/>
      <c r="D370" s="57"/>
      <c r="E370" s="57"/>
      <c r="F370" s="58"/>
      <c r="G370" s="59"/>
      <c r="H370" s="59"/>
      <c r="I370" s="59"/>
      <c r="J370" s="59"/>
      <c r="K370" s="153"/>
      <c r="L370" s="154"/>
      <c r="M370" s="155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156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152"/>
      <c r="D371" s="57"/>
      <c r="E371" s="57"/>
      <c r="F371" s="58"/>
      <c r="G371" s="59"/>
      <c r="H371" s="59"/>
      <c r="I371" s="59"/>
      <c r="J371" s="59"/>
      <c r="K371" s="153"/>
      <c r="L371" s="154"/>
      <c r="M371" s="155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156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152"/>
      <c r="D372" s="57"/>
      <c r="E372" s="57"/>
      <c r="F372" s="58"/>
      <c r="G372" s="59"/>
      <c r="H372" s="59"/>
      <c r="I372" s="59"/>
      <c r="J372" s="59"/>
      <c r="K372" s="153"/>
      <c r="L372" s="154"/>
      <c r="M372" s="155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156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152"/>
      <c r="D373" s="57"/>
      <c r="E373" s="57"/>
      <c r="F373" s="58"/>
      <c r="G373" s="59"/>
      <c r="H373" s="59"/>
      <c r="I373" s="59"/>
      <c r="J373" s="59"/>
      <c r="K373" s="153"/>
      <c r="L373" s="154"/>
      <c r="M373" s="155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156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152"/>
      <c r="D374" s="57"/>
      <c r="E374" s="57"/>
      <c r="F374" s="58"/>
      <c r="G374" s="59"/>
      <c r="H374" s="59"/>
      <c r="I374" s="59"/>
      <c r="J374" s="59"/>
      <c r="K374" s="153"/>
      <c r="L374" s="154"/>
      <c r="M374" s="155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156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152"/>
      <c r="D375" s="57"/>
      <c r="E375" s="57"/>
      <c r="F375" s="58"/>
      <c r="G375" s="59"/>
      <c r="H375" s="59"/>
      <c r="I375" s="59"/>
      <c r="J375" s="59"/>
      <c r="K375" s="153"/>
      <c r="L375" s="154"/>
      <c r="M375" s="155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156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152"/>
      <c r="D376" s="57"/>
      <c r="E376" s="57"/>
      <c r="F376" s="58"/>
      <c r="G376" s="59"/>
      <c r="H376" s="59"/>
      <c r="I376" s="59"/>
      <c r="J376" s="59"/>
      <c r="K376" s="153"/>
      <c r="L376" s="154"/>
      <c r="M376" s="155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156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152"/>
      <c r="D377" s="57"/>
      <c r="E377" s="57"/>
      <c r="F377" s="58"/>
      <c r="G377" s="59"/>
      <c r="H377" s="59"/>
      <c r="I377" s="59"/>
      <c r="J377" s="59"/>
      <c r="K377" s="153"/>
      <c r="L377" s="154"/>
      <c r="M377" s="155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156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152"/>
      <c r="D378" s="57"/>
      <c r="E378" s="57"/>
      <c r="F378" s="58"/>
      <c r="G378" s="59"/>
      <c r="H378" s="59"/>
      <c r="I378" s="59"/>
      <c r="J378" s="59"/>
      <c r="K378" s="153"/>
      <c r="L378" s="154"/>
      <c r="M378" s="155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156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152"/>
      <c r="D379" s="57"/>
      <c r="E379" s="57"/>
      <c r="F379" s="58"/>
      <c r="G379" s="59"/>
      <c r="H379" s="59"/>
      <c r="I379" s="59"/>
      <c r="J379" s="59"/>
      <c r="K379" s="153"/>
      <c r="L379" s="154"/>
      <c r="M379" s="155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156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152"/>
      <c r="D380" s="57"/>
      <c r="E380" s="57"/>
      <c r="F380" s="58"/>
      <c r="G380" s="59"/>
      <c r="H380" s="59"/>
      <c r="I380" s="59"/>
      <c r="J380" s="59"/>
      <c r="K380" s="153"/>
      <c r="L380" s="154"/>
      <c r="M380" s="155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156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152"/>
      <c r="D381" s="57"/>
      <c r="E381" s="57"/>
      <c r="F381" s="58"/>
      <c r="G381" s="59"/>
      <c r="H381" s="59"/>
      <c r="I381" s="59"/>
      <c r="J381" s="59"/>
      <c r="K381" s="153"/>
      <c r="L381" s="154"/>
      <c r="M381" s="155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156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152"/>
      <c r="D382" s="57"/>
      <c r="E382" s="57"/>
      <c r="F382" s="58"/>
      <c r="G382" s="59"/>
      <c r="H382" s="59"/>
      <c r="I382" s="59"/>
      <c r="J382" s="59"/>
      <c r="K382" s="153"/>
      <c r="L382" s="154"/>
      <c r="M382" s="155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156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152"/>
      <c r="D383" s="57"/>
      <c r="E383" s="57"/>
      <c r="F383" s="58"/>
      <c r="G383" s="59"/>
      <c r="H383" s="59"/>
      <c r="I383" s="59"/>
      <c r="J383" s="59"/>
      <c r="K383" s="153"/>
      <c r="L383" s="154"/>
      <c r="M383" s="155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156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152"/>
      <c r="D384" s="57"/>
      <c r="E384" s="57"/>
      <c r="F384" s="58"/>
      <c r="G384" s="59"/>
      <c r="H384" s="59"/>
      <c r="I384" s="59"/>
      <c r="J384" s="59"/>
      <c r="K384" s="153"/>
      <c r="L384" s="154"/>
      <c r="M384" s="155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156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152"/>
      <c r="D385" s="57"/>
      <c r="E385" s="57"/>
      <c r="F385" s="58"/>
      <c r="G385" s="59"/>
      <c r="H385" s="59"/>
      <c r="I385" s="59"/>
      <c r="J385" s="59"/>
      <c r="K385" s="153"/>
      <c r="L385" s="154"/>
      <c r="M385" s="155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156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152"/>
      <c r="D386" s="57"/>
      <c r="E386" s="57"/>
      <c r="F386" s="58"/>
      <c r="G386" s="59"/>
      <c r="H386" s="59"/>
      <c r="I386" s="59"/>
      <c r="J386" s="59"/>
      <c r="K386" s="153"/>
      <c r="L386" s="154"/>
      <c r="M386" s="155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156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152"/>
      <c r="D387" s="57"/>
      <c r="E387" s="57"/>
      <c r="F387" s="58"/>
      <c r="G387" s="59"/>
      <c r="H387" s="59"/>
      <c r="I387" s="59"/>
      <c r="J387" s="59"/>
      <c r="K387" s="153"/>
      <c r="L387" s="154"/>
      <c r="M387" s="155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156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152"/>
      <c r="D388" s="57"/>
      <c r="E388" s="57"/>
      <c r="F388" s="58"/>
      <c r="G388" s="59"/>
      <c r="H388" s="59"/>
      <c r="I388" s="59"/>
      <c r="J388" s="59"/>
      <c r="K388" s="153"/>
      <c r="L388" s="154"/>
      <c r="M388" s="155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156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152"/>
      <c r="D389" s="57"/>
      <c r="E389" s="57"/>
      <c r="F389" s="58"/>
      <c r="G389" s="59"/>
      <c r="H389" s="59"/>
      <c r="I389" s="59"/>
      <c r="J389" s="59"/>
      <c r="K389" s="153"/>
      <c r="L389" s="154"/>
      <c r="M389" s="155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156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152"/>
      <c r="D390" s="57"/>
      <c r="E390" s="57"/>
      <c r="F390" s="58"/>
      <c r="G390" s="59"/>
      <c r="H390" s="59"/>
      <c r="I390" s="59"/>
      <c r="J390" s="59"/>
      <c r="K390" s="153"/>
      <c r="L390" s="154"/>
      <c r="M390" s="155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156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152"/>
      <c r="D391" s="57"/>
      <c r="E391" s="57"/>
      <c r="F391" s="58"/>
      <c r="G391" s="59"/>
      <c r="H391" s="59"/>
      <c r="I391" s="59"/>
      <c r="J391" s="59"/>
      <c r="K391" s="153"/>
      <c r="L391" s="154"/>
      <c r="M391" s="155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156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152"/>
      <c r="D392" s="57"/>
      <c r="E392" s="57"/>
      <c r="F392" s="58"/>
      <c r="G392" s="59"/>
      <c r="H392" s="59"/>
      <c r="I392" s="59"/>
      <c r="J392" s="59"/>
      <c r="K392" s="153"/>
      <c r="L392" s="154"/>
      <c r="M392" s="155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156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152"/>
      <c r="D393" s="57"/>
      <c r="E393" s="57"/>
      <c r="F393" s="58"/>
      <c r="G393" s="59"/>
      <c r="H393" s="59"/>
      <c r="I393" s="59"/>
      <c r="J393" s="59"/>
      <c r="K393" s="153"/>
      <c r="L393" s="154"/>
      <c r="M393" s="155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156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152"/>
      <c r="D394" s="57"/>
      <c r="E394" s="57"/>
      <c r="F394" s="58"/>
      <c r="G394" s="59"/>
      <c r="H394" s="59"/>
      <c r="I394" s="59"/>
      <c r="J394" s="59"/>
      <c r="K394" s="153"/>
      <c r="L394" s="154"/>
      <c r="M394" s="155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156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152"/>
      <c r="D395" s="57"/>
      <c r="E395" s="57"/>
      <c r="F395" s="58"/>
      <c r="G395" s="59"/>
      <c r="H395" s="59"/>
      <c r="I395" s="59"/>
      <c r="J395" s="59"/>
      <c r="K395" s="153"/>
      <c r="L395" s="154"/>
      <c r="M395" s="155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156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152"/>
      <c r="D396" s="57"/>
      <c r="E396" s="57"/>
      <c r="F396" s="58"/>
      <c r="G396" s="59"/>
      <c r="H396" s="59"/>
      <c r="I396" s="59"/>
      <c r="J396" s="59"/>
      <c r="K396" s="153"/>
      <c r="L396" s="154"/>
      <c r="M396" s="155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156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152"/>
      <c r="D397" s="57"/>
      <c r="E397" s="57"/>
      <c r="F397" s="58"/>
      <c r="G397" s="59"/>
      <c r="H397" s="59"/>
      <c r="I397" s="59"/>
      <c r="J397" s="59"/>
      <c r="K397" s="153"/>
      <c r="L397" s="154"/>
      <c r="M397" s="155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156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152"/>
      <c r="D398" s="57"/>
      <c r="E398" s="57"/>
      <c r="F398" s="58"/>
      <c r="G398" s="59"/>
      <c r="H398" s="59"/>
      <c r="I398" s="59"/>
      <c r="J398" s="59"/>
      <c r="K398" s="153"/>
      <c r="L398" s="154"/>
      <c r="M398" s="155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156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152"/>
      <c r="D399" s="57"/>
      <c r="E399" s="57"/>
      <c r="F399" s="58"/>
      <c r="G399" s="59"/>
      <c r="H399" s="59"/>
      <c r="I399" s="59"/>
      <c r="J399" s="59"/>
      <c r="K399" s="153"/>
      <c r="L399" s="154"/>
      <c r="M399" s="155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156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152"/>
      <c r="D400" s="57"/>
      <c r="E400" s="57"/>
      <c r="F400" s="58"/>
      <c r="G400" s="59"/>
      <c r="H400" s="59"/>
      <c r="I400" s="59"/>
      <c r="J400" s="59"/>
      <c r="K400" s="153"/>
      <c r="L400" s="154"/>
      <c r="M400" s="155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156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152"/>
      <c r="D401" s="57"/>
      <c r="E401" s="57"/>
      <c r="F401" s="58"/>
      <c r="G401" s="59"/>
      <c r="H401" s="59"/>
      <c r="I401" s="59"/>
      <c r="J401" s="59"/>
      <c r="K401" s="153"/>
      <c r="L401" s="154"/>
      <c r="M401" s="155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156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152"/>
      <c r="D402" s="57"/>
      <c r="E402" s="57"/>
      <c r="F402" s="58"/>
      <c r="G402" s="59"/>
      <c r="H402" s="59"/>
      <c r="I402" s="59"/>
      <c r="J402" s="59"/>
      <c r="K402" s="153"/>
      <c r="L402" s="154"/>
      <c r="M402" s="155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156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152"/>
      <c r="D403" s="57"/>
      <c r="E403" s="57"/>
      <c r="F403" s="58"/>
      <c r="G403" s="59"/>
      <c r="H403" s="59"/>
      <c r="I403" s="59"/>
      <c r="J403" s="59"/>
      <c r="K403" s="153"/>
      <c r="L403" s="154"/>
      <c r="M403" s="155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156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152"/>
      <c r="D404" s="57"/>
      <c r="E404" s="57"/>
      <c r="F404" s="58"/>
      <c r="G404" s="59"/>
      <c r="H404" s="59"/>
      <c r="I404" s="59"/>
      <c r="J404" s="59"/>
      <c r="K404" s="153"/>
      <c r="L404" s="154"/>
      <c r="M404" s="155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156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152"/>
      <c r="D405" s="57"/>
      <c r="E405" s="57"/>
      <c r="F405" s="58"/>
      <c r="G405" s="59"/>
      <c r="H405" s="59"/>
      <c r="I405" s="59"/>
      <c r="J405" s="59"/>
      <c r="K405" s="153"/>
      <c r="L405" s="154"/>
      <c r="M405" s="155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156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152"/>
      <c r="D406" s="57"/>
      <c r="E406" s="57"/>
      <c r="F406" s="58"/>
      <c r="G406" s="59"/>
      <c r="H406" s="59"/>
      <c r="I406" s="59"/>
      <c r="J406" s="59"/>
      <c r="K406" s="153"/>
      <c r="L406" s="154"/>
      <c r="M406" s="155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156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152"/>
      <c r="D407" s="57"/>
      <c r="E407" s="57"/>
      <c r="F407" s="58"/>
      <c r="G407" s="59"/>
      <c r="H407" s="59"/>
      <c r="I407" s="59"/>
      <c r="J407" s="59"/>
      <c r="K407" s="153"/>
      <c r="L407" s="154"/>
      <c r="M407" s="155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156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152"/>
      <c r="D408" s="57"/>
      <c r="E408" s="57"/>
      <c r="F408" s="58"/>
      <c r="G408" s="59"/>
      <c r="H408" s="59"/>
      <c r="I408" s="59"/>
      <c r="J408" s="59"/>
      <c r="K408" s="153"/>
      <c r="L408" s="154"/>
      <c r="M408" s="155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156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152"/>
      <c r="D409" s="57"/>
      <c r="E409" s="57"/>
      <c r="F409" s="58"/>
      <c r="G409" s="59"/>
      <c r="H409" s="59"/>
      <c r="I409" s="59"/>
      <c r="J409" s="59"/>
      <c r="K409" s="153"/>
      <c r="L409" s="154"/>
      <c r="M409" s="155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156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152"/>
      <c r="D410" s="57"/>
      <c r="E410" s="57"/>
      <c r="F410" s="58"/>
      <c r="G410" s="59"/>
      <c r="H410" s="59"/>
      <c r="I410" s="59"/>
      <c r="J410" s="59"/>
      <c r="K410" s="153"/>
      <c r="L410" s="154"/>
      <c r="M410" s="155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156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152"/>
      <c r="D411" s="57"/>
      <c r="E411" s="57"/>
      <c r="F411" s="58"/>
      <c r="G411" s="59"/>
      <c r="H411" s="59"/>
      <c r="I411" s="59"/>
      <c r="J411" s="59"/>
      <c r="K411" s="153"/>
      <c r="L411" s="154"/>
      <c r="M411" s="155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156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152"/>
      <c r="D412" s="57"/>
      <c r="E412" s="57"/>
      <c r="F412" s="58"/>
      <c r="G412" s="59"/>
      <c r="H412" s="59"/>
      <c r="I412" s="59"/>
      <c r="J412" s="59"/>
      <c r="K412" s="153"/>
      <c r="L412" s="154"/>
      <c r="M412" s="155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156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152"/>
      <c r="D413" s="57"/>
      <c r="E413" s="57"/>
      <c r="F413" s="58"/>
      <c r="G413" s="59"/>
      <c r="H413" s="59"/>
      <c r="I413" s="59"/>
      <c r="J413" s="59"/>
      <c r="K413" s="153"/>
      <c r="L413" s="154"/>
      <c r="M413" s="155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156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152"/>
      <c r="D414" s="57"/>
      <c r="E414" s="57"/>
      <c r="F414" s="58"/>
      <c r="G414" s="59"/>
      <c r="H414" s="59"/>
      <c r="I414" s="59"/>
      <c r="J414" s="59"/>
      <c r="K414" s="153"/>
      <c r="L414" s="154"/>
      <c r="M414" s="155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156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152"/>
      <c r="D415" s="57"/>
      <c r="E415" s="57"/>
      <c r="F415" s="58"/>
      <c r="G415" s="59"/>
      <c r="H415" s="59"/>
      <c r="I415" s="59"/>
      <c r="J415" s="59"/>
      <c r="K415" s="153"/>
      <c r="L415" s="154"/>
      <c r="M415" s="155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156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152"/>
      <c r="D416" s="57"/>
      <c r="E416" s="57"/>
      <c r="F416" s="58"/>
      <c r="G416" s="59"/>
      <c r="H416" s="59"/>
      <c r="I416" s="59"/>
      <c r="J416" s="59"/>
      <c r="K416" s="153"/>
      <c r="L416" s="154"/>
      <c r="M416" s="155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156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152"/>
      <c r="D417" s="57"/>
      <c r="E417" s="57"/>
      <c r="F417" s="58"/>
      <c r="G417" s="59"/>
      <c r="H417" s="59"/>
      <c r="I417" s="59"/>
      <c r="J417" s="59"/>
      <c r="K417" s="153"/>
      <c r="L417" s="154"/>
      <c r="M417" s="155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156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152"/>
      <c r="D418" s="57"/>
      <c r="E418" s="57"/>
      <c r="F418" s="58"/>
      <c r="G418" s="59"/>
      <c r="H418" s="59"/>
      <c r="I418" s="59"/>
      <c r="J418" s="59"/>
      <c r="K418" s="153"/>
      <c r="L418" s="154"/>
      <c r="M418" s="155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156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152"/>
      <c r="D419" s="57"/>
      <c r="E419" s="57"/>
      <c r="F419" s="58"/>
      <c r="G419" s="59"/>
      <c r="H419" s="59"/>
      <c r="I419" s="59"/>
      <c r="J419" s="59"/>
      <c r="K419" s="153"/>
      <c r="L419" s="154"/>
      <c r="M419" s="155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156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152"/>
      <c r="D420" s="57"/>
      <c r="E420" s="57"/>
      <c r="F420" s="58"/>
      <c r="G420" s="59"/>
      <c r="H420" s="59"/>
      <c r="I420" s="59"/>
      <c r="J420" s="59"/>
      <c r="K420" s="153"/>
      <c r="L420" s="154"/>
      <c r="M420" s="155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156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152"/>
      <c r="D421" s="57"/>
      <c r="E421" s="57"/>
      <c r="F421" s="58"/>
      <c r="G421" s="59"/>
      <c r="H421" s="59"/>
      <c r="I421" s="59"/>
      <c r="J421" s="59"/>
      <c r="K421" s="153"/>
      <c r="L421" s="154"/>
      <c r="M421" s="155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156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152"/>
      <c r="D422" s="57"/>
      <c r="E422" s="57"/>
      <c r="F422" s="58"/>
      <c r="G422" s="59"/>
      <c r="H422" s="59"/>
      <c r="I422" s="59"/>
      <c r="J422" s="59"/>
      <c r="K422" s="153"/>
      <c r="L422" s="154"/>
      <c r="M422" s="155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156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152"/>
      <c r="D423" s="57"/>
      <c r="E423" s="57"/>
      <c r="F423" s="58"/>
      <c r="G423" s="59"/>
      <c r="H423" s="59"/>
      <c r="I423" s="59"/>
      <c r="J423" s="59"/>
      <c r="K423" s="153"/>
      <c r="L423" s="154"/>
      <c r="M423" s="155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156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152"/>
      <c r="D424" s="57"/>
      <c r="E424" s="57"/>
      <c r="F424" s="58"/>
      <c r="G424" s="59"/>
      <c r="H424" s="59"/>
      <c r="I424" s="59"/>
      <c r="J424" s="59"/>
      <c r="K424" s="153"/>
      <c r="L424" s="154"/>
      <c r="M424" s="155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156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152"/>
      <c r="D425" s="57"/>
      <c r="E425" s="57"/>
      <c r="F425" s="58"/>
      <c r="G425" s="59"/>
      <c r="H425" s="59"/>
      <c r="I425" s="59"/>
      <c r="J425" s="59"/>
      <c r="K425" s="153"/>
      <c r="L425" s="154"/>
      <c r="M425" s="155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156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152"/>
      <c r="D426" s="57"/>
      <c r="E426" s="57"/>
      <c r="F426" s="58"/>
      <c r="G426" s="59"/>
      <c r="H426" s="59"/>
      <c r="I426" s="59"/>
      <c r="J426" s="59"/>
      <c r="K426" s="153"/>
      <c r="L426" s="154"/>
      <c r="M426" s="155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156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152"/>
      <c r="D427" s="57"/>
      <c r="E427" s="57"/>
      <c r="F427" s="58"/>
      <c r="G427" s="59"/>
      <c r="H427" s="59"/>
      <c r="I427" s="59"/>
      <c r="J427" s="59"/>
      <c r="K427" s="153"/>
      <c r="L427" s="154"/>
      <c r="M427" s="155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156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152"/>
      <c r="D428" s="57"/>
      <c r="E428" s="57"/>
      <c r="F428" s="58"/>
      <c r="G428" s="59"/>
      <c r="H428" s="59"/>
      <c r="I428" s="59"/>
      <c r="J428" s="59"/>
      <c r="K428" s="153"/>
      <c r="L428" s="154"/>
      <c r="M428" s="155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156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152"/>
      <c r="D429" s="57"/>
      <c r="E429" s="57"/>
      <c r="F429" s="58"/>
      <c r="G429" s="59"/>
      <c r="H429" s="59"/>
      <c r="I429" s="59"/>
      <c r="J429" s="59"/>
      <c r="K429" s="153"/>
      <c r="L429" s="154"/>
      <c r="M429" s="155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156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152"/>
      <c r="D430" s="57"/>
      <c r="E430" s="57"/>
      <c r="F430" s="58"/>
      <c r="G430" s="59"/>
      <c r="H430" s="59"/>
      <c r="I430" s="59"/>
      <c r="J430" s="59"/>
      <c r="K430" s="153"/>
      <c r="L430" s="154"/>
      <c r="M430" s="155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156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152"/>
      <c r="D431" s="57"/>
      <c r="E431" s="57"/>
      <c r="F431" s="58"/>
      <c r="G431" s="59"/>
      <c r="H431" s="59"/>
      <c r="I431" s="59"/>
      <c r="J431" s="59"/>
      <c r="K431" s="153"/>
      <c r="L431" s="154"/>
      <c r="M431" s="155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156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152"/>
      <c r="D432" s="57"/>
      <c r="E432" s="57"/>
      <c r="F432" s="58"/>
      <c r="G432" s="59"/>
      <c r="H432" s="59"/>
      <c r="I432" s="59"/>
      <c r="J432" s="59"/>
      <c r="K432" s="153"/>
      <c r="L432" s="154"/>
      <c r="M432" s="155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156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152"/>
      <c r="D433" s="57"/>
      <c r="E433" s="57"/>
      <c r="F433" s="58"/>
      <c r="G433" s="59"/>
      <c r="H433" s="59"/>
      <c r="I433" s="59"/>
      <c r="J433" s="59"/>
      <c r="K433" s="153"/>
      <c r="L433" s="154"/>
      <c r="M433" s="155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156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152"/>
      <c r="D434" s="57"/>
      <c r="E434" s="57"/>
      <c r="F434" s="58"/>
      <c r="G434" s="59"/>
      <c r="H434" s="59"/>
      <c r="I434" s="59"/>
      <c r="J434" s="59"/>
      <c r="K434" s="153"/>
      <c r="L434" s="154"/>
      <c r="M434" s="155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156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152"/>
      <c r="D435" s="57"/>
      <c r="E435" s="57"/>
      <c r="F435" s="58"/>
      <c r="G435" s="59"/>
      <c r="H435" s="59"/>
      <c r="I435" s="59"/>
      <c r="J435" s="59"/>
      <c r="K435" s="153"/>
      <c r="L435" s="154"/>
      <c r="M435" s="155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156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152"/>
      <c r="D436" s="57"/>
      <c r="E436" s="57"/>
      <c r="F436" s="58"/>
      <c r="G436" s="59"/>
      <c r="H436" s="59"/>
      <c r="I436" s="59"/>
      <c r="J436" s="59"/>
      <c r="K436" s="153"/>
      <c r="L436" s="154"/>
      <c r="M436" s="155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156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152"/>
      <c r="D437" s="57"/>
      <c r="E437" s="57"/>
      <c r="F437" s="58"/>
      <c r="G437" s="59"/>
      <c r="H437" s="59"/>
      <c r="I437" s="59"/>
      <c r="J437" s="59"/>
      <c r="K437" s="153"/>
      <c r="L437" s="154"/>
      <c r="M437" s="155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156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152"/>
      <c r="D438" s="57"/>
      <c r="E438" s="57"/>
      <c r="F438" s="58"/>
      <c r="G438" s="59"/>
      <c r="H438" s="59"/>
      <c r="I438" s="59"/>
      <c r="J438" s="59"/>
      <c r="K438" s="153"/>
      <c r="L438" s="154"/>
      <c r="M438" s="155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156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152"/>
      <c r="D439" s="57"/>
      <c r="E439" s="57"/>
      <c r="F439" s="58"/>
      <c r="G439" s="59"/>
      <c r="H439" s="59"/>
      <c r="I439" s="59"/>
      <c r="J439" s="59"/>
      <c r="K439" s="153"/>
      <c r="L439" s="154"/>
      <c r="M439" s="155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156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152"/>
      <c r="D440" s="57"/>
      <c r="E440" s="57"/>
      <c r="F440" s="58"/>
      <c r="G440" s="59"/>
      <c r="H440" s="59"/>
      <c r="I440" s="59"/>
      <c r="J440" s="59"/>
      <c r="K440" s="153"/>
      <c r="L440" s="154"/>
      <c r="M440" s="155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156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152"/>
      <c r="D441" s="57"/>
      <c r="E441" s="57"/>
      <c r="F441" s="58"/>
      <c r="G441" s="59"/>
      <c r="H441" s="59"/>
      <c r="I441" s="59"/>
      <c r="J441" s="59"/>
      <c r="K441" s="153"/>
      <c r="L441" s="154"/>
      <c r="M441" s="155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156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152"/>
      <c r="D442" s="57"/>
      <c r="E442" s="57"/>
      <c r="F442" s="58"/>
      <c r="G442" s="59"/>
      <c r="H442" s="59"/>
      <c r="I442" s="59"/>
      <c r="J442" s="59"/>
      <c r="K442" s="153"/>
      <c r="L442" s="154"/>
      <c r="M442" s="155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156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152"/>
      <c r="D443" s="57"/>
      <c r="E443" s="57"/>
      <c r="F443" s="58"/>
      <c r="G443" s="59"/>
      <c r="H443" s="59"/>
      <c r="I443" s="59"/>
      <c r="J443" s="59"/>
      <c r="K443" s="153"/>
      <c r="L443" s="154"/>
      <c r="M443" s="155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156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152"/>
      <c r="D444" s="57"/>
      <c r="E444" s="57"/>
      <c r="F444" s="58"/>
      <c r="G444" s="59"/>
      <c r="H444" s="59"/>
      <c r="I444" s="59"/>
      <c r="J444" s="59"/>
      <c r="K444" s="153"/>
      <c r="L444" s="154"/>
      <c r="M444" s="155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156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152"/>
      <c r="D445" s="57"/>
      <c r="E445" s="57"/>
      <c r="F445" s="58"/>
      <c r="G445" s="59"/>
      <c r="H445" s="59"/>
      <c r="I445" s="59"/>
      <c r="J445" s="59"/>
      <c r="K445" s="153"/>
      <c r="L445" s="154"/>
      <c r="M445" s="155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156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152"/>
      <c r="D446" s="57"/>
      <c r="E446" s="57"/>
      <c r="F446" s="58"/>
      <c r="G446" s="59"/>
      <c r="H446" s="59"/>
      <c r="I446" s="59"/>
      <c r="J446" s="59"/>
      <c r="K446" s="153"/>
      <c r="L446" s="154"/>
      <c r="M446" s="155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156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152"/>
      <c r="D447" s="57"/>
      <c r="E447" s="57"/>
      <c r="F447" s="58"/>
      <c r="G447" s="59"/>
      <c r="H447" s="59"/>
      <c r="I447" s="59"/>
      <c r="J447" s="59"/>
      <c r="K447" s="153"/>
      <c r="L447" s="154"/>
      <c r="M447" s="155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156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152"/>
      <c r="D448" s="57"/>
      <c r="E448" s="57"/>
      <c r="F448" s="58"/>
      <c r="G448" s="59"/>
      <c r="H448" s="59"/>
      <c r="I448" s="59"/>
      <c r="J448" s="59"/>
      <c r="K448" s="153"/>
      <c r="L448" s="154"/>
      <c r="M448" s="155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156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152"/>
      <c r="D449" s="57"/>
      <c r="E449" s="57"/>
      <c r="F449" s="58"/>
      <c r="G449" s="59"/>
      <c r="H449" s="59"/>
      <c r="I449" s="59"/>
      <c r="J449" s="59"/>
      <c r="K449" s="153"/>
      <c r="L449" s="154"/>
      <c r="M449" s="155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156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152"/>
      <c r="D450" s="57"/>
      <c r="E450" s="57"/>
      <c r="F450" s="58"/>
      <c r="G450" s="59"/>
      <c r="H450" s="59"/>
      <c r="I450" s="59"/>
      <c r="J450" s="59"/>
      <c r="K450" s="153"/>
      <c r="L450" s="154"/>
      <c r="M450" s="155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156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152"/>
      <c r="D451" s="57"/>
      <c r="E451" s="57"/>
      <c r="F451" s="58"/>
      <c r="G451" s="59"/>
      <c r="H451" s="59"/>
      <c r="I451" s="59"/>
      <c r="J451" s="59"/>
      <c r="K451" s="153"/>
      <c r="L451" s="154"/>
      <c r="M451" s="155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156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152"/>
      <c r="D452" s="57"/>
      <c r="E452" s="57"/>
      <c r="F452" s="58"/>
      <c r="G452" s="59"/>
      <c r="H452" s="59"/>
      <c r="I452" s="59"/>
      <c r="J452" s="59"/>
      <c r="K452" s="153"/>
      <c r="L452" s="154"/>
      <c r="M452" s="155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156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152"/>
      <c r="D453" s="57"/>
      <c r="E453" s="57"/>
      <c r="F453" s="58"/>
      <c r="G453" s="59"/>
      <c r="H453" s="59"/>
      <c r="I453" s="59"/>
      <c r="J453" s="59"/>
      <c r="K453" s="153"/>
      <c r="L453" s="154"/>
      <c r="M453" s="155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156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152"/>
      <c r="D454" s="57"/>
      <c r="E454" s="57"/>
      <c r="F454" s="58"/>
      <c r="G454" s="59"/>
      <c r="H454" s="59"/>
      <c r="I454" s="59"/>
      <c r="J454" s="59"/>
      <c r="K454" s="153"/>
      <c r="L454" s="154"/>
      <c r="M454" s="155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156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152"/>
      <c r="D455" s="57"/>
      <c r="E455" s="57"/>
      <c r="F455" s="58"/>
      <c r="G455" s="59"/>
      <c r="H455" s="59"/>
      <c r="I455" s="59"/>
      <c r="J455" s="59"/>
      <c r="K455" s="153"/>
      <c r="L455" s="154"/>
      <c r="M455" s="155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156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152"/>
      <c r="D456" s="57"/>
      <c r="E456" s="57"/>
      <c r="F456" s="58"/>
      <c r="G456" s="59"/>
      <c r="H456" s="59"/>
      <c r="I456" s="59"/>
      <c r="J456" s="59"/>
      <c r="K456" s="153"/>
      <c r="L456" s="154"/>
      <c r="M456" s="155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156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152"/>
      <c r="D457" s="57"/>
      <c r="E457" s="57"/>
      <c r="F457" s="58"/>
      <c r="G457" s="59"/>
      <c r="H457" s="59"/>
      <c r="I457" s="59"/>
      <c r="J457" s="59"/>
      <c r="K457" s="153"/>
      <c r="L457" s="154"/>
      <c r="M457" s="155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156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152"/>
      <c r="D458" s="57"/>
      <c r="E458" s="57"/>
      <c r="F458" s="58"/>
      <c r="G458" s="59"/>
      <c r="H458" s="59"/>
      <c r="I458" s="59"/>
      <c r="J458" s="59"/>
      <c r="K458" s="153"/>
      <c r="L458" s="154"/>
      <c r="M458" s="155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156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152"/>
      <c r="D459" s="57"/>
      <c r="E459" s="57"/>
      <c r="F459" s="58"/>
      <c r="G459" s="59"/>
      <c r="H459" s="59"/>
      <c r="I459" s="59"/>
      <c r="J459" s="59"/>
      <c r="K459" s="153"/>
      <c r="L459" s="154"/>
      <c r="M459" s="155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156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152"/>
      <c r="D460" s="57"/>
      <c r="E460" s="57"/>
      <c r="F460" s="58"/>
      <c r="G460" s="59"/>
      <c r="H460" s="59"/>
      <c r="I460" s="59"/>
      <c r="J460" s="59"/>
      <c r="K460" s="153"/>
      <c r="L460" s="154"/>
      <c r="M460" s="155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156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152"/>
      <c r="D461" s="57"/>
      <c r="E461" s="57"/>
      <c r="F461" s="58"/>
      <c r="G461" s="59"/>
      <c r="H461" s="59"/>
      <c r="I461" s="59"/>
      <c r="J461" s="59"/>
      <c r="K461" s="153"/>
      <c r="L461" s="154"/>
      <c r="M461" s="155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156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152"/>
      <c r="D462" s="57"/>
      <c r="E462" s="57"/>
      <c r="F462" s="58"/>
      <c r="G462" s="59"/>
      <c r="H462" s="59"/>
      <c r="I462" s="59"/>
      <c r="J462" s="59"/>
      <c r="K462" s="153"/>
      <c r="L462" s="154"/>
      <c r="M462" s="155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156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152"/>
      <c r="D463" s="57"/>
      <c r="E463" s="57"/>
      <c r="F463" s="58"/>
      <c r="G463" s="59"/>
      <c r="H463" s="59"/>
      <c r="I463" s="59"/>
      <c r="J463" s="59"/>
      <c r="K463" s="153"/>
      <c r="L463" s="154"/>
      <c r="M463" s="155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156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53"/>
      <c r="L464" s="154"/>
      <c r="M464" s="155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156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53"/>
      <c r="L465" s="154"/>
      <c r="M465" s="155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156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53"/>
      <c r="L466" s="154"/>
      <c r="M466" s="155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156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53"/>
      <c r="L467" s="154"/>
      <c r="M467" s="155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156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53"/>
      <c r="L468" s="154"/>
      <c r="M468" s="155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156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53"/>
      <c r="L469" s="154"/>
      <c r="M469" s="155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156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53"/>
      <c r="L470" s="154"/>
      <c r="M470" s="155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156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53"/>
      <c r="L471" s="154"/>
      <c r="M471" s="155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156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53"/>
      <c r="L472" s="154"/>
      <c r="M472" s="155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156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53"/>
      <c r="L473" s="154"/>
      <c r="M473" s="155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156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53"/>
      <c r="L474" s="154"/>
      <c r="M474" s="155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156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53"/>
      <c r="L475" s="154"/>
      <c r="M475" s="155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156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53"/>
      <c r="L476" s="154"/>
      <c r="M476" s="155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156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53"/>
      <c r="L477" s="154"/>
      <c r="M477" s="155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156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53"/>
      <c r="L478" s="154"/>
      <c r="M478" s="155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156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53"/>
      <c r="L479" s="154"/>
      <c r="M479" s="155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156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53"/>
      <c r="L480" s="154"/>
      <c r="M480" s="155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156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53"/>
      <c r="L481" s="154"/>
      <c r="M481" s="155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156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53"/>
      <c r="L482" s="154"/>
      <c r="M482" s="155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156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53"/>
      <c r="L483" s="154"/>
      <c r="M483" s="155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156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53"/>
      <c r="L484" s="154"/>
      <c r="M484" s="155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156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53"/>
      <c r="L485" s="154"/>
      <c r="M485" s="155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156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53"/>
      <c r="L486" s="154"/>
      <c r="M486" s="155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156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53"/>
      <c r="L487" s="154"/>
      <c r="M487" s="155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156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53"/>
      <c r="L488" s="154"/>
      <c r="M488" s="155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156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53"/>
      <c r="L489" s="154"/>
      <c r="M489" s="155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156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53"/>
      <c r="L490" s="154"/>
      <c r="M490" s="155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156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53"/>
      <c r="L491" s="154"/>
      <c r="M491" s="155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156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53"/>
      <c r="L492" s="154"/>
      <c r="M492" s="155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156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53"/>
      <c r="L493" s="154"/>
      <c r="M493" s="155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156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53"/>
      <c r="L494" s="154"/>
      <c r="M494" s="155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156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53"/>
      <c r="L495" s="154"/>
      <c r="M495" s="155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156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53"/>
      <c r="L496" s="154"/>
      <c r="M496" s="155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156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53"/>
      <c r="L497" s="154"/>
      <c r="M497" s="155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156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53"/>
      <c r="L498" s="154"/>
      <c r="M498" s="155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156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53"/>
      <c r="L499" s="154"/>
      <c r="M499" s="155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156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53"/>
      <c r="L500" s="154"/>
      <c r="M500" s="155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156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53"/>
      <c r="L501" s="154"/>
      <c r="M501" s="155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156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53"/>
      <c r="L502" s="154"/>
      <c r="M502" s="155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156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53"/>
      <c r="L503" s="154"/>
      <c r="M503" s="155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156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53"/>
      <c r="L504" s="154"/>
      <c r="M504" s="155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156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53"/>
      <c r="L505" s="154"/>
      <c r="M505" s="155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156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53"/>
      <c r="L506" s="154"/>
      <c r="M506" s="155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156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53"/>
      <c r="L507" s="154"/>
      <c r="M507" s="155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156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53"/>
      <c r="L508" s="154"/>
      <c r="M508" s="155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156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53"/>
      <c r="L509" s="154"/>
      <c r="M509" s="155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156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53"/>
      <c r="L510" s="154"/>
      <c r="M510" s="155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156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53"/>
      <c r="L511" s="154"/>
      <c r="M511" s="155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156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53"/>
      <c r="L512" s="154"/>
      <c r="M512" s="155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156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53"/>
      <c r="L513" s="154"/>
      <c r="M513" s="155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156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53"/>
      <c r="L514" s="154"/>
      <c r="M514" s="155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156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53"/>
      <c r="L515" s="154"/>
      <c r="M515" s="155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156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53"/>
      <c r="L516" s="154"/>
      <c r="M516" s="155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156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53"/>
      <c r="L517" s="154"/>
      <c r="M517" s="155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156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53"/>
      <c r="L518" s="154"/>
      <c r="M518" s="155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156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53"/>
      <c r="L519" s="154"/>
      <c r="M519" s="155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156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53"/>
      <c r="L520" s="154"/>
      <c r="M520" s="155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156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53"/>
      <c r="L521" s="154"/>
      <c r="M521" s="155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156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53"/>
      <c r="L522" s="154"/>
      <c r="M522" s="155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156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53"/>
      <c r="L523" s="154"/>
      <c r="M523" s="155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156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53"/>
      <c r="L524" s="154"/>
      <c r="M524" s="155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156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53"/>
      <c r="L525" s="154"/>
      <c r="M525" s="155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156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53"/>
      <c r="L526" s="154"/>
      <c r="M526" s="155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156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53"/>
      <c r="L527" s="154"/>
      <c r="M527" s="155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156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53"/>
      <c r="L528" s="154"/>
      <c r="M528" s="155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156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53"/>
      <c r="L529" s="154"/>
      <c r="M529" s="155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156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53"/>
      <c r="L530" s="154"/>
      <c r="M530" s="155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156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53"/>
      <c r="L531" s="154"/>
      <c r="M531" s="155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156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53"/>
      <c r="L532" s="154"/>
      <c r="M532" s="155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156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53"/>
      <c r="L533" s="154"/>
      <c r="M533" s="155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156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53"/>
      <c r="L534" s="154"/>
      <c r="M534" s="155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156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53"/>
      <c r="L535" s="154"/>
      <c r="M535" s="155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156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53"/>
      <c r="L536" s="154"/>
      <c r="M536" s="155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156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53"/>
      <c r="L537" s="154"/>
      <c r="M537" s="155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156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53"/>
      <c r="L538" s="154"/>
      <c r="M538" s="155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156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53"/>
      <c r="L539" s="154"/>
      <c r="M539" s="155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156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53"/>
      <c r="L540" s="154"/>
      <c r="M540" s="155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156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53"/>
      <c r="L541" s="154"/>
      <c r="M541" s="155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156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53"/>
      <c r="L542" s="154"/>
      <c r="M542" s="155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156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53"/>
      <c r="L543" s="154"/>
      <c r="M543" s="155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156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53"/>
      <c r="L544" s="154"/>
      <c r="M544" s="155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156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53"/>
      <c r="L545" s="154"/>
      <c r="M545" s="155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156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53"/>
      <c r="L546" s="154"/>
      <c r="M546" s="155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156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53"/>
      <c r="L547" s="154"/>
      <c r="M547" s="155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156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53"/>
      <c r="L548" s="154"/>
      <c r="M548" s="155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156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53"/>
      <c r="L549" s="154"/>
      <c r="M549" s="155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156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53"/>
      <c r="L550" s="154"/>
      <c r="M550" s="155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156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53"/>
      <c r="L551" s="154"/>
      <c r="M551" s="155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156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53"/>
      <c r="L552" s="154"/>
      <c r="M552" s="155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156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53"/>
      <c r="L553" s="154"/>
      <c r="M553" s="155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156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53"/>
      <c r="L554" s="154"/>
      <c r="M554" s="155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156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53"/>
      <c r="L555" s="154"/>
      <c r="M555" s="155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156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53"/>
      <c r="L556" s="154"/>
      <c r="M556" s="155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156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53"/>
      <c r="L557" s="154"/>
      <c r="M557" s="155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156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53"/>
      <c r="L558" s="154"/>
      <c r="M558" s="155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156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53"/>
      <c r="L559" s="154"/>
      <c r="M559" s="155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156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53"/>
      <c r="L560" s="154"/>
      <c r="M560" s="155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156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53"/>
      <c r="L561" s="154"/>
      <c r="M561" s="155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156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53"/>
      <c r="L562" s="154"/>
      <c r="M562" s="155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156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53"/>
      <c r="L563" s="154"/>
      <c r="M563" s="155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156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53"/>
      <c r="L564" s="154"/>
      <c r="M564" s="155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156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53"/>
      <c r="L565" s="154"/>
      <c r="M565" s="155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156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53"/>
      <c r="L566" s="154"/>
      <c r="M566" s="155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156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53"/>
      <c r="L567" s="154"/>
      <c r="M567" s="155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156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53"/>
      <c r="L568" s="154"/>
      <c r="M568" s="155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156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53"/>
      <c r="L569" s="154"/>
      <c r="M569" s="155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156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53"/>
      <c r="L570" s="154"/>
      <c r="M570" s="155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156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53"/>
      <c r="L571" s="154"/>
      <c r="M571" s="155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156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53"/>
      <c r="L572" s="154"/>
      <c r="M572" s="155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156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53"/>
      <c r="L573" s="154"/>
      <c r="M573" s="155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156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53"/>
      <c r="L574" s="154"/>
      <c r="M574" s="155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156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53"/>
      <c r="L575" s="154"/>
      <c r="M575" s="155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156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53"/>
      <c r="L576" s="154"/>
      <c r="M576" s="155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156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53"/>
      <c r="L577" s="154"/>
      <c r="M577" s="155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156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53"/>
      <c r="L578" s="154"/>
      <c r="M578" s="155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156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53"/>
      <c r="L579" s="154"/>
      <c r="M579" s="155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156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53"/>
      <c r="L580" s="154"/>
      <c r="M580" s="155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156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53"/>
      <c r="L581" s="154"/>
      <c r="M581" s="155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156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53"/>
      <c r="L582" s="154"/>
      <c r="M582" s="155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156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53"/>
      <c r="L583" s="154"/>
      <c r="M583" s="155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156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53"/>
      <c r="L584" s="154"/>
      <c r="M584" s="155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156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53"/>
      <c r="L585" s="154"/>
      <c r="M585" s="155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156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53"/>
      <c r="L586" s="154"/>
      <c r="M586" s="155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156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53"/>
      <c r="L587" s="154"/>
      <c r="M587" s="155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156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53"/>
      <c r="L588" s="154"/>
      <c r="M588" s="155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156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53"/>
      <c r="L589" s="154"/>
      <c r="M589" s="155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156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53"/>
      <c r="L590" s="154"/>
      <c r="M590" s="155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156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53"/>
      <c r="L591" s="154"/>
      <c r="M591" s="155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156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53"/>
      <c r="L592" s="154"/>
      <c r="M592" s="155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156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53"/>
      <c r="L593" s="154"/>
      <c r="M593" s="155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156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53"/>
      <c r="L594" s="154"/>
      <c r="M594" s="155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156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53"/>
      <c r="L595" s="154"/>
      <c r="M595" s="155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156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53"/>
      <c r="L596" s="154"/>
      <c r="M596" s="155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156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53"/>
      <c r="L597" s="154"/>
      <c r="M597" s="155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156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53"/>
      <c r="L598" s="154"/>
      <c r="M598" s="155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156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53"/>
      <c r="L599" s="154"/>
      <c r="M599" s="155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156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53"/>
      <c r="L600" s="154"/>
      <c r="M600" s="155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156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53"/>
      <c r="L601" s="154"/>
      <c r="M601" s="155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156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53"/>
      <c r="L602" s="154"/>
      <c r="M602" s="155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156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53"/>
      <c r="L603" s="154"/>
      <c r="M603" s="155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156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53"/>
      <c r="L604" s="154"/>
      <c r="M604" s="155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156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53"/>
      <c r="L605" s="154"/>
      <c r="M605" s="155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156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53"/>
      <c r="L606" s="154"/>
      <c r="M606" s="155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156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53"/>
      <c r="L607" s="154"/>
      <c r="M607" s="155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156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53"/>
      <c r="L608" s="154"/>
      <c r="M608" s="155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156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53"/>
      <c r="L609" s="154"/>
      <c r="M609" s="155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156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53"/>
      <c r="L610" s="154"/>
      <c r="M610" s="155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156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53"/>
      <c r="L611" s="154"/>
      <c r="M611" s="155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156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53"/>
      <c r="L612" s="154"/>
      <c r="M612" s="155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156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53"/>
      <c r="L613" s="154"/>
      <c r="M613" s="155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156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53"/>
      <c r="L614" s="154"/>
      <c r="M614" s="155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156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53"/>
      <c r="L615" s="154"/>
      <c r="M615" s="155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156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53"/>
      <c r="L616" s="154"/>
      <c r="M616" s="155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156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53"/>
      <c r="L617" s="154"/>
      <c r="M617" s="155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156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53"/>
      <c r="L618" s="154"/>
      <c r="M618" s="155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156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53"/>
      <c r="L619" s="154"/>
      <c r="M619" s="155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156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53"/>
      <c r="L620" s="154"/>
      <c r="M620" s="155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156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53"/>
      <c r="L621" s="154"/>
      <c r="M621" s="155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156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53"/>
      <c r="L622" s="154"/>
      <c r="M622" s="155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156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53"/>
      <c r="L623" s="154"/>
      <c r="M623" s="155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156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53"/>
      <c r="L624" s="154"/>
      <c r="M624" s="155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156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53"/>
      <c r="L625" s="154"/>
      <c r="M625" s="155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156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53"/>
      <c r="L626" s="154"/>
      <c r="M626" s="155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156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53"/>
      <c r="L627" s="154"/>
      <c r="M627" s="155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156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53"/>
      <c r="L628" s="154"/>
      <c r="M628" s="155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156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53"/>
      <c r="L629" s="154"/>
      <c r="M629" s="155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156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53"/>
      <c r="L630" s="154"/>
      <c r="M630" s="155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156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53"/>
      <c r="L631" s="154"/>
      <c r="M631" s="155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156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53"/>
      <c r="L632" s="154"/>
      <c r="M632" s="155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156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53"/>
      <c r="L633" s="154"/>
      <c r="M633" s="155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156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53"/>
      <c r="L634" s="154"/>
      <c r="M634" s="155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156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53"/>
      <c r="L635" s="154"/>
      <c r="M635" s="155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156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53"/>
      <c r="L636" s="154"/>
      <c r="M636" s="155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156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53"/>
      <c r="L637" s="154"/>
      <c r="M637" s="155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156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53"/>
      <c r="L638" s="154"/>
      <c r="M638" s="155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156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53"/>
      <c r="L639" s="154"/>
      <c r="M639" s="155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156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53"/>
      <c r="L640" s="154"/>
      <c r="M640" s="155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156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53"/>
      <c r="L641" s="154"/>
      <c r="M641" s="155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156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53"/>
      <c r="L642" s="154"/>
      <c r="M642" s="155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156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53"/>
      <c r="L643" s="154"/>
      <c r="M643" s="155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156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53"/>
      <c r="L644" s="154"/>
      <c r="M644" s="155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156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53"/>
      <c r="L645" s="154"/>
      <c r="M645" s="155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156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53"/>
      <c r="L646" s="154"/>
      <c r="M646" s="155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156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53"/>
      <c r="L647" s="154"/>
      <c r="M647" s="155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156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53"/>
      <c r="L648" s="154"/>
      <c r="M648" s="155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156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53"/>
      <c r="L649" s="154"/>
      <c r="M649" s="155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156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53"/>
      <c r="L650" s="154"/>
      <c r="M650" s="155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156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53"/>
      <c r="L651" s="154"/>
      <c r="M651" s="155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156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53"/>
      <c r="L652" s="154"/>
      <c r="M652" s="155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156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53"/>
      <c r="L653" s="154"/>
      <c r="M653" s="155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156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53"/>
      <c r="L654" s="154"/>
      <c r="M654" s="155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156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53"/>
      <c r="L655" s="154"/>
      <c r="M655" s="155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156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53"/>
      <c r="L656" s="154"/>
      <c r="M656" s="155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156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43" hidden="1" customWidth="1"/>
    <col min="2" max="2" width="5.125" style="143" hidden="1" customWidth="1"/>
    <col min="3" max="3" width="8.25" style="143" hidden="1" customWidth="1"/>
    <col min="4" max="4" width="7.875" style="143" hidden="1" customWidth="1"/>
    <col min="5" max="5" width="16.375" style="143" customWidth="1"/>
    <col min="6" max="6" width="19.625" style="143" customWidth="1"/>
    <col min="7" max="7" width="10.25" style="157" customWidth="1"/>
    <col min="8" max="8" width="14.25" style="157" customWidth="1"/>
    <col min="9" max="9" width="10.625" style="157" customWidth="1"/>
    <col min="10" max="10" width="12.125" style="204" customWidth="1"/>
    <col min="11" max="11" width="12.125" style="143" customWidth="1"/>
    <col min="12" max="12" width="12.125" style="204" customWidth="1"/>
    <col min="13" max="16" width="12.125" style="143" customWidth="1"/>
    <col min="17" max="25" width="12.125" style="143" hidden="1" customWidth="1"/>
    <col min="26" max="26" width="12.125" style="95" customWidth="1"/>
    <col min="27" max="28" width="12.125" style="143" customWidth="1"/>
    <col min="33" max="34" width="12.125" style="143" customWidth="1"/>
    <col min="35" max="35" width="12.125" style="158" customWidth="1"/>
    <col min="36" max="36" width="24" style="92" customWidth="1"/>
    <col min="37" max="38" width="23.125" style="57" customWidth="1"/>
    <col min="39" max="39" width="12.125" style="159" customWidth="1"/>
    <col min="40" max="40" width="9.125" style="136" hidden="1" customWidth="1"/>
  </cols>
  <sheetData>
    <row r="1" spans="1:40" ht="15" customHeight="1" x14ac:dyDescent="0.2">
      <c r="G1" s="143" t="s">
        <v>191</v>
      </c>
      <c r="I1" s="143" t="s">
        <v>192</v>
      </c>
      <c r="M1" s="157" t="s">
        <v>193</v>
      </c>
      <c r="N1" s="12"/>
      <c r="O1" s="157" t="s">
        <v>194</v>
      </c>
      <c r="P1" s="12"/>
      <c r="AA1" s="50" t="s">
        <v>65</v>
      </c>
      <c r="AJ1" s="175" t="s">
        <v>301</v>
      </c>
      <c r="AK1" s="68"/>
      <c r="AL1" s="68"/>
    </row>
    <row r="2" spans="1:40" s="1" customFormat="1" ht="43.5" customHeight="1" x14ac:dyDescent="0.2">
      <c r="A2" s="2" t="s">
        <v>195</v>
      </c>
      <c r="B2" s="2" t="s">
        <v>196</v>
      </c>
      <c r="C2" s="2" t="s">
        <v>100</v>
      </c>
      <c r="D2" s="2" t="s">
        <v>69</v>
      </c>
      <c r="E2" s="2" t="s">
        <v>197</v>
      </c>
      <c r="F2" s="2" t="s">
        <v>198</v>
      </c>
      <c r="G2" s="160" t="s">
        <v>199</v>
      </c>
      <c r="H2" s="160" t="s">
        <v>200</v>
      </c>
      <c r="I2" s="160" t="s">
        <v>201</v>
      </c>
      <c r="J2" s="2" t="s">
        <v>308</v>
      </c>
      <c r="K2" s="2" t="s">
        <v>202</v>
      </c>
      <c r="L2" s="2" t="s">
        <v>311</v>
      </c>
      <c r="M2" s="2" t="s">
        <v>203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208</v>
      </c>
      <c r="S2" s="2" t="s">
        <v>209</v>
      </c>
      <c r="T2" s="2" t="s">
        <v>210</v>
      </c>
      <c r="U2" s="2" t="s">
        <v>211</v>
      </c>
      <c r="V2" s="2" t="s">
        <v>212</v>
      </c>
      <c r="W2" s="2" t="s">
        <v>213</v>
      </c>
      <c r="X2" s="2" t="s">
        <v>214</v>
      </c>
      <c r="Y2" s="2" t="s">
        <v>215</v>
      </c>
      <c r="Z2" s="2" t="s">
        <v>216</v>
      </c>
      <c r="AA2" s="2" t="s">
        <v>217</v>
      </c>
      <c r="AB2" s="2" t="s">
        <v>218</v>
      </c>
      <c r="AC2" s="2" t="s">
        <v>117</v>
      </c>
      <c r="AD2" s="2" t="s">
        <v>118</v>
      </c>
      <c r="AE2" s="2" t="s">
        <v>119</v>
      </c>
      <c r="AF2" s="2" t="s">
        <v>120</v>
      </c>
      <c r="AG2" s="2" t="s">
        <v>219</v>
      </c>
      <c r="AH2" s="2" t="s">
        <v>220</v>
      </c>
      <c r="AI2" s="2" t="s">
        <v>60</v>
      </c>
      <c r="AJ2" s="2" t="s">
        <v>221</v>
      </c>
      <c r="AK2" s="2" t="s">
        <v>222</v>
      </c>
      <c r="AL2" s="2" t="s">
        <v>223</v>
      </c>
      <c r="AM2" s="161" t="s">
        <v>224</v>
      </c>
      <c r="AN2" s="1" t="s">
        <v>225</v>
      </c>
    </row>
    <row r="3" spans="1:40" ht="21" customHeight="1" x14ac:dyDescent="0.3">
      <c r="A3" s="171">
        <v>2021</v>
      </c>
      <c r="B3" s="171">
        <v>2</v>
      </c>
      <c r="C3" s="171">
        <v>383</v>
      </c>
      <c r="D3" s="171">
        <v>550</v>
      </c>
      <c r="E3" s="171"/>
      <c r="F3" s="171"/>
      <c r="G3" s="171"/>
      <c r="H3" s="171"/>
      <c r="I3" s="171"/>
      <c r="J3" s="162"/>
      <c r="K3" s="162"/>
      <c r="L3" s="211"/>
      <c r="M3" s="171"/>
      <c r="N3" s="171"/>
      <c r="O3" s="124"/>
      <c r="P3" s="124"/>
      <c r="Q3" s="171"/>
      <c r="R3" s="171"/>
      <c r="S3" s="171"/>
      <c r="Z3" s="171"/>
      <c r="AA3" s="171"/>
      <c r="AB3" s="171"/>
      <c r="AG3" s="171"/>
      <c r="AH3" s="171"/>
      <c r="AI3" s="171"/>
      <c r="AJ3" s="24"/>
      <c r="AK3" s="68"/>
      <c r="AL3" s="68"/>
      <c r="AM3" s="163" t="str">
        <f t="shared" ref="AM3:AM34" si="0">IFERROR(AA3/AB3,"")</f>
        <v/>
      </c>
      <c r="AN3"/>
    </row>
    <row r="4" spans="1:40" ht="21" customHeight="1" x14ac:dyDescent="0.3">
      <c r="A4" s="143">
        <v>2021</v>
      </c>
      <c r="B4" s="143">
        <v>2</v>
      </c>
      <c r="C4" s="143">
        <v>381</v>
      </c>
      <c r="D4" s="143">
        <v>445</v>
      </c>
      <c r="J4" s="162"/>
      <c r="K4" s="162"/>
      <c r="L4" s="211"/>
      <c r="O4" s="124"/>
      <c r="P4" s="124"/>
      <c r="Z4" s="158"/>
      <c r="AJ4" s="24"/>
      <c r="AK4" s="68"/>
      <c r="AL4" s="68"/>
      <c r="AM4" s="163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143">
        <v>2021</v>
      </c>
      <c r="B5" s="143">
        <v>2</v>
      </c>
      <c r="C5" s="143">
        <v>405</v>
      </c>
      <c r="D5" s="143">
        <v>621</v>
      </c>
      <c r="J5" s="162"/>
      <c r="K5" s="162"/>
      <c r="L5" s="211"/>
      <c r="O5" s="124"/>
      <c r="P5" s="124"/>
      <c r="AJ5" s="24"/>
      <c r="AK5" s="68"/>
      <c r="AL5" s="68"/>
      <c r="AM5" s="163" t="str">
        <f t="shared" si="0"/>
        <v/>
      </c>
      <c r="AN5">
        <f t="shared" si="1"/>
        <v>1</v>
      </c>
    </row>
    <row r="6" spans="1:40" ht="21" customHeight="1" x14ac:dyDescent="0.3">
      <c r="A6" s="143">
        <v>2021</v>
      </c>
      <c r="B6" s="143">
        <v>2</v>
      </c>
      <c r="C6" s="143">
        <v>381</v>
      </c>
      <c r="D6" s="143">
        <v>448</v>
      </c>
      <c r="J6" s="162"/>
      <c r="K6" s="162"/>
      <c r="L6" s="211"/>
      <c r="O6" s="124"/>
      <c r="P6" s="124"/>
      <c r="AJ6" s="24"/>
      <c r="AK6" s="68"/>
      <c r="AL6" s="68"/>
      <c r="AM6" s="163" t="str">
        <f t="shared" si="0"/>
        <v/>
      </c>
      <c r="AN6">
        <f t="shared" si="1"/>
        <v>1</v>
      </c>
    </row>
    <row r="7" spans="1:40" ht="21" customHeight="1" x14ac:dyDescent="0.3">
      <c r="A7" s="143">
        <v>2021</v>
      </c>
      <c r="B7" s="143">
        <v>2</v>
      </c>
      <c r="C7" s="143">
        <v>407</v>
      </c>
      <c r="D7" s="143">
        <v>629</v>
      </c>
      <c r="J7" s="162"/>
      <c r="K7" s="162"/>
      <c r="L7" s="211"/>
      <c r="O7" s="124"/>
      <c r="P7" s="124"/>
      <c r="AJ7" s="24"/>
      <c r="AK7" s="68"/>
      <c r="AL7" s="68"/>
      <c r="AM7" s="163" t="str">
        <f t="shared" si="0"/>
        <v/>
      </c>
      <c r="AN7">
        <f t="shared" si="1"/>
        <v>1</v>
      </c>
    </row>
    <row r="8" spans="1:40" ht="21" customHeight="1" x14ac:dyDescent="0.3">
      <c r="A8" s="143">
        <v>2021</v>
      </c>
      <c r="B8" s="143">
        <v>2</v>
      </c>
      <c r="C8" s="143">
        <v>243</v>
      </c>
      <c r="D8" s="143">
        <v>167</v>
      </c>
      <c r="J8" s="162"/>
      <c r="K8" s="162"/>
      <c r="L8" s="211"/>
      <c r="O8" s="124"/>
      <c r="P8" s="124"/>
      <c r="AJ8" s="24"/>
      <c r="AK8" s="68"/>
      <c r="AL8" s="68"/>
      <c r="AM8" s="163" t="str">
        <f t="shared" si="0"/>
        <v/>
      </c>
      <c r="AN8">
        <f t="shared" si="1"/>
        <v>1</v>
      </c>
    </row>
    <row r="9" spans="1:40" ht="21" customHeight="1" x14ac:dyDescent="0.3">
      <c r="A9" s="143">
        <v>2021</v>
      </c>
      <c r="B9" s="143">
        <v>2</v>
      </c>
      <c r="C9" s="143">
        <v>377</v>
      </c>
      <c r="D9" s="143">
        <v>439</v>
      </c>
      <c r="J9" s="162"/>
      <c r="K9" s="162"/>
      <c r="L9" s="211"/>
      <c r="O9" s="124"/>
      <c r="P9" s="124"/>
      <c r="AJ9" s="24"/>
      <c r="AK9" s="68"/>
      <c r="AL9" s="68"/>
      <c r="AM9" s="163" t="str">
        <f t="shared" si="0"/>
        <v/>
      </c>
      <c r="AN9">
        <f t="shared" si="1"/>
        <v>1</v>
      </c>
    </row>
    <row r="10" spans="1:40" ht="21" customHeight="1" x14ac:dyDescent="0.3">
      <c r="A10" s="143">
        <v>2021</v>
      </c>
      <c r="B10" s="143">
        <v>2</v>
      </c>
      <c r="C10" s="143">
        <v>165</v>
      </c>
      <c r="D10" s="143">
        <v>306</v>
      </c>
      <c r="J10" s="162"/>
      <c r="K10" s="162"/>
      <c r="L10" s="211"/>
      <c r="O10" s="124"/>
      <c r="P10" s="124"/>
      <c r="AJ10" s="24"/>
      <c r="AK10" s="68"/>
      <c r="AL10" s="68"/>
      <c r="AM10" s="163" t="str">
        <f t="shared" si="0"/>
        <v/>
      </c>
      <c r="AN10">
        <f t="shared" si="1"/>
        <v>1</v>
      </c>
    </row>
    <row r="11" spans="1:40" ht="21" customHeight="1" x14ac:dyDescent="0.3">
      <c r="A11" s="143">
        <v>2021</v>
      </c>
      <c r="B11" s="143">
        <v>2</v>
      </c>
      <c r="C11" s="143">
        <v>381</v>
      </c>
      <c r="D11" s="143">
        <v>446</v>
      </c>
      <c r="J11" s="162"/>
      <c r="K11" s="162"/>
      <c r="L11" s="211"/>
      <c r="O11" s="124"/>
      <c r="P11" s="124"/>
      <c r="AJ11" s="24"/>
      <c r="AK11" s="68"/>
      <c r="AL11" s="68"/>
      <c r="AM11" s="163" t="str">
        <f t="shared" si="0"/>
        <v/>
      </c>
      <c r="AN11">
        <f t="shared" si="1"/>
        <v>1</v>
      </c>
    </row>
    <row r="12" spans="1:40" ht="21" customHeight="1" x14ac:dyDescent="0.3">
      <c r="A12" s="143">
        <v>2021</v>
      </c>
      <c r="B12" s="143">
        <v>2</v>
      </c>
      <c r="C12" s="143">
        <v>123</v>
      </c>
      <c r="D12" s="143">
        <v>645</v>
      </c>
      <c r="J12" s="162"/>
      <c r="K12" s="162"/>
      <c r="L12" s="211"/>
      <c r="O12" s="124"/>
      <c r="P12" s="124"/>
      <c r="AJ12" s="24"/>
      <c r="AK12" s="68"/>
      <c r="AL12" s="68"/>
      <c r="AM12" s="163" t="str">
        <f t="shared" si="0"/>
        <v/>
      </c>
      <c r="AN12">
        <f t="shared" si="1"/>
        <v>1</v>
      </c>
    </row>
    <row r="13" spans="1:40" ht="21" customHeight="1" x14ac:dyDescent="0.3">
      <c r="A13" s="143">
        <v>2021</v>
      </c>
      <c r="B13" s="143">
        <v>2</v>
      </c>
      <c r="C13" s="143">
        <v>406</v>
      </c>
      <c r="D13" s="143">
        <v>623</v>
      </c>
      <c r="J13" s="162"/>
      <c r="K13" s="162"/>
      <c r="L13" s="211"/>
      <c r="O13" s="124"/>
      <c r="P13" s="124"/>
      <c r="AJ13" s="24"/>
      <c r="AK13" s="68"/>
      <c r="AL13" s="68"/>
      <c r="AM13" s="163" t="str">
        <f t="shared" si="0"/>
        <v/>
      </c>
      <c r="AN13">
        <f t="shared" si="1"/>
        <v>1</v>
      </c>
    </row>
    <row r="14" spans="1:40" ht="21" customHeight="1" x14ac:dyDescent="0.3">
      <c r="A14" s="143">
        <v>2021</v>
      </c>
      <c r="B14" s="143">
        <v>2</v>
      </c>
      <c r="C14" s="143">
        <v>415</v>
      </c>
      <c r="D14" s="143">
        <v>655</v>
      </c>
      <c r="J14" s="162"/>
      <c r="K14" s="162"/>
      <c r="L14" s="211"/>
      <c r="O14" s="124"/>
      <c r="P14" s="124"/>
      <c r="AJ14" s="24"/>
      <c r="AK14" s="68"/>
      <c r="AL14" s="68"/>
      <c r="AM14" s="163" t="str">
        <f t="shared" si="0"/>
        <v/>
      </c>
      <c r="AN14">
        <f t="shared" si="1"/>
        <v>1</v>
      </c>
    </row>
    <row r="15" spans="1:40" ht="21" customHeight="1" x14ac:dyDescent="0.3">
      <c r="A15" s="143">
        <v>2021</v>
      </c>
      <c r="B15" s="143">
        <v>2</v>
      </c>
      <c r="C15" s="143">
        <v>34</v>
      </c>
      <c r="D15" s="143">
        <v>100</v>
      </c>
      <c r="J15" s="162"/>
      <c r="K15" s="162"/>
      <c r="L15" s="211"/>
      <c r="O15" s="124"/>
      <c r="P15" s="124"/>
      <c r="AJ15" s="24"/>
      <c r="AK15" s="68"/>
      <c r="AL15" s="68"/>
      <c r="AM15" s="163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62"/>
      <c r="K16" s="162"/>
      <c r="L16" s="211"/>
      <c r="M16"/>
      <c r="N16"/>
      <c r="O16" s="124"/>
      <c r="P16" s="124"/>
      <c r="Q16"/>
      <c r="R16"/>
      <c r="S16"/>
      <c r="U16"/>
      <c r="Z16"/>
      <c r="AA16"/>
      <c r="AB16"/>
      <c r="AG16"/>
      <c r="AH16"/>
      <c r="AI16"/>
      <c r="AJ16" s="24"/>
      <c r="AK16" s="68"/>
      <c r="AL16" s="68"/>
      <c r="AM16" s="163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62"/>
      <c r="K17" s="162"/>
      <c r="L17" s="211"/>
      <c r="M17"/>
      <c r="N17"/>
      <c r="O17" s="124"/>
      <c r="P17" s="124"/>
      <c r="Q17"/>
      <c r="R17"/>
      <c r="S17"/>
      <c r="Z17"/>
      <c r="AA17"/>
      <c r="AB17"/>
      <c r="AG17"/>
      <c r="AH17"/>
      <c r="AI17"/>
      <c r="AJ17" s="24"/>
      <c r="AK17" s="68"/>
      <c r="AL17" s="68"/>
      <c r="AM17" s="163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62"/>
      <c r="K18" s="162"/>
      <c r="L18" s="211"/>
      <c r="M18"/>
      <c r="N18"/>
      <c r="O18" s="124"/>
      <c r="P18" s="124"/>
      <c r="Q18"/>
      <c r="R18"/>
      <c r="S18"/>
      <c r="Z18"/>
      <c r="AA18"/>
      <c r="AB18"/>
      <c r="AG18"/>
      <c r="AH18"/>
      <c r="AI18"/>
      <c r="AJ18" s="24"/>
      <c r="AK18" s="68"/>
      <c r="AL18" s="68"/>
      <c r="AM18" s="163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62"/>
      <c r="K19" s="162"/>
      <c r="L19" s="211"/>
      <c r="M19"/>
      <c r="N19"/>
      <c r="O19" s="124"/>
      <c r="P19" s="124"/>
      <c r="Q19"/>
      <c r="R19"/>
      <c r="S19"/>
      <c r="Z19"/>
      <c r="AA19"/>
      <c r="AB19"/>
      <c r="AG19"/>
      <c r="AH19"/>
      <c r="AI19"/>
      <c r="AJ19" s="24"/>
      <c r="AK19" s="68"/>
      <c r="AL19" s="68"/>
      <c r="AM19" s="163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62"/>
      <c r="K20" s="162"/>
      <c r="L20" s="211"/>
      <c r="M20"/>
      <c r="N20"/>
      <c r="O20" s="124"/>
      <c r="P20" s="124"/>
      <c r="Q20"/>
      <c r="R20"/>
      <c r="S20"/>
      <c r="U20"/>
      <c r="Z20"/>
      <c r="AA20"/>
      <c r="AB20"/>
      <c r="AG20"/>
      <c r="AH20"/>
      <c r="AI20"/>
      <c r="AJ20" s="24"/>
      <c r="AK20" s="68"/>
      <c r="AL20" s="68"/>
      <c r="AM20" s="163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62"/>
      <c r="K21" s="162"/>
      <c r="L21" s="211"/>
      <c r="M21"/>
      <c r="N21"/>
      <c r="O21" s="124"/>
      <c r="P21" s="124"/>
      <c r="Q21"/>
      <c r="R21"/>
      <c r="S21"/>
      <c r="T21" s="172"/>
      <c r="U21"/>
      <c r="X21" s="172"/>
      <c r="Z21"/>
      <c r="AA21"/>
      <c r="AB21"/>
      <c r="AG21"/>
      <c r="AH21"/>
      <c r="AI21"/>
      <c r="AJ21" s="24"/>
      <c r="AK21" s="68"/>
      <c r="AL21" s="68"/>
      <c r="AM21" s="163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62"/>
      <c r="K22" s="162"/>
      <c r="L22" s="211"/>
      <c r="M22"/>
      <c r="N22"/>
      <c r="O22" s="124"/>
      <c r="P22" s="124"/>
      <c r="Q22"/>
      <c r="R22"/>
      <c r="S22"/>
      <c r="Z22"/>
      <c r="AA22"/>
      <c r="AB22"/>
      <c r="AG22"/>
      <c r="AH22"/>
      <c r="AI22"/>
      <c r="AJ22" s="24"/>
      <c r="AK22" s="68"/>
      <c r="AL22" s="68"/>
      <c r="AM22" s="163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62"/>
      <c r="K23" s="162"/>
      <c r="L23" s="211"/>
      <c r="M23"/>
      <c r="N23"/>
      <c r="O23" s="124"/>
      <c r="P23" s="124"/>
      <c r="Q23"/>
      <c r="R23"/>
      <c r="S23"/>
      <c r="U23"/>
      <c r="Z23"/>
      <c r="AA23"/>
      <c r="AB23"/>
      <c r="AG23"/>
      <c r="AH23"/>
      <c r="AI23"/>
      <c r="AJ23" s="24"/>
      <c r="AK23" s="68"/>
      <c r="AL23" s="68"/>
      <c r="AM23" s="163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62"/>
      <c r="K24" s="162"/>
      <c r="L24" s="211"/>
      <c r="M24"/>
      <c r="N24"/>
      <c r="O24" s="124"/>
      <c r="P24" s="124"/>
      <c r="Q24"/>
      <c r="R24"/>
      <c r="S24"/>
      <c r="T24"/>
      <c r="U24"/>
      <c r="Z24"/>
      <c r="AA24"/>
      <c r="AB24"/>
      <c r="AG24"/>
      <c r="AH24"/>
      <c r="AI24"/>
      <c r="AJ24" s="24"/>
      <c r="AK24" s="68"/>
      <c r="AL24" s="68"/>
      <c r="AM24" s="163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62"/>
      <c r="K25" s="162"/>
      <c r="L25" s="211"/>
      <c r="M25"/>
      <c r="N25"/>
      <c r="O25" s="124"/>
      <c r="P25" s="124"/>
      <c r="Q25"/>
      <c r="R25"/>
      <c r="S25"/>
      <c r="Z25"/>
      <c r="AA25"/>
      <c r="AB25"/>
      <c r="AG25"/>
      <c r="AH25"/>
      <c r="AI25"/>
      <c r="AJ25" s="24"/>
      <c r="AK25" s="68"/>
      <c r="AL25" s="68"/>
      <c r="AM25" s="163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62"/>
      <c r="K26" s="162"/>
      <c r="L26" s="211"/>
      <c r="M26"/>
      <c r="N26"/>
      <c r="O26" s="124"/>
      <c r="P26" s="124"/>
      <c r="Q26"/>
      <c r="R26"/>
      <c r="S26"/>
      <c r="U26"/>
      <c r="Z26"/>
      <c r="AA26"/>
      <c r="AB26"/>
      <c r="AG26"/>
      <c r="AH26"/>
      <c r="AI26"/>
      <c r="AJ26" s="24"/>
      <c r="AK26" s="68"/>
      <c r="AL26" s="68"/>
      <c r="AM26" s="163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62"/>
      <c r="K27" s="162"/>
      <c r="L27" s="211"/>
      <c r="M27"/>
      <c r="N27"/>
      <c r="O27" s="124"/>
      <c r="P27" s="124"/>
      <c r="Q27"/>
      <c r="R27"/>
      <c r="S27"/>
      <c r="T27"/>
      <c r="Z27"/>
      <c r="AA27"/>
      <c r="AB27"/>
      <c r="AG27"/>
      <c r="AH27"/>
      <c r="AI27"/>
      <c r="AJ27" s="24"/>
      <c r="AK27" s="68"/>
      <c r="AL27" s="68"/>
      <c r="AM27" s="163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62"/>
      <c r="K28" s="162"/>
      <c r="L28" s="211"/>
      <c r="M28"/>
      <c r="N28"/>
      <c r="O28" s="124"/>
      <c r="P28" s="124"/>
      <c r="Q28"/>
      <c r="R28"/>
      <c r="S28"/>
      <c r="Z28"/>
      <c r="AA28"/>
      <c r="AB28"/>
      <c r="AG28"/>
      <c r="AH28"/>
      <c r="AI28"/>
      <c r="AJ28" s="24"/>
      <c r="AK28" s="68"/>
      <c r="AL28" s="68"/>
      <c r="AM28" s="163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62"/>
      <c r="K29" s="162"/>
      <c r="L29" s="211"/>
      <c r="M29"/>
      <c r="N29"/>
      <c r="O29" s="124"/>
      <c r="P29" s="124"/>
      <c r="Q29"/>
      <c r="R29" s="172"/>
      <c r="S29"/>
      <c r="U29" s="171"/>
      <c r="Z29"/>
      <c r="AA29"/>
      <c r="AB29"/>
      <c r="AG29"/>
      <c r="AH29"/>
      <c r="AI29"/>
      <c r="AJ29" s="24"/>
      <c r="AK29" s="68"/>
      <c r="AL29" s="68"/>
      <c r="AM29" s="163" t="str">
        <f t="shared" si="0"/>
        <v/>
      </c>
      <c r="AN29"/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62"/>
      <c r="K30" s="162"/>
      <c r="L30" s="211"/>
      <c r="M30"/>
      <c r="N30"/>
      <c r="O30" s="124"/>
      <c r="P30" s="124"/>
      <c r="Q30"/>
      <c r="R30" s="172"/>
      <c r="S30"/>
      <c r="U30" s="172"/>
      <c r="Z30"/>
      <c r="AA30"/>
      <c r="AB30"/>
      <c r="AG30"/>
      <c r="AH30"/>
      <c r="AI30"/>
      <c r="AJ30" s="24"/>
      <c r="AK30" s="68"/>
      <c r="AL30" s="68"/>
      <c r="AM30" s="163" t="str">
        <f t="shared" si="0"/>
        <v/>
      </c>
      <c r="AN30"/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62"/>
      <c r="K31" s="162"/>
      <c r="L31" s="211"/>
      <c r="M31"/>
      <c r="N31"/>
      <c r="O31" s="124"/>
      <c r="P31" s="124"/>
      <c r="Q31"/>
      <c r="R31"/>
      <c r="S31"/>
      <c r="Z31"/>
      <c r="AA31"/>
      <c r="AB31"/>
      <c r="AG31"/>
      <c r="AH31"/>
      <c r="AI31"/>
      <c r="AJ31" s="24"/>
      <c r="AK31" s="68"/>
      <c r="AL31" s="68"/>
      <c r="AM31" s="163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62"/>
      <c r="K32" s="162"/>
      <c r="L32" s="211"/>
      <c r="M32"/>
      <c r="N32"/>
      <c r="O32" s="124"/>
      <c r="P32" s="124"/>
      <c r="Q32"/>
      <c r="R32" s="172"/>
      <c r="S32"/>
      <c r="U32" s="172"/>
      <c r="V32" s="172"/>
      <c r="Z32"/>
      <c r="AA32"/>
      <c r="AB32"/>
      <c r="AG32"/>
      <c r="AH32"/>
      <c r="AI32"/>
      <c r="AJ32" s="24"/>
      <c r="AK32" s="68"/>
      <c r="AL32" s="68"/>
      <c r="AM32" s="163" t="str">
        <f t="shared" si="0"/>
        <v/>
      </c>
      <c r="AN32"/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62"/>
      <c r="K33" s="162"/>
      <c r="L33" s="211"/>
      <c r="M33"/>
      <c r="N33"/>
      <c r="O33" s="124"/>
      <c r="P33" s="124"/>
      <c r="Q33"/>
      <c r="R33"/>
      <c r="S33"/>
      <c r="U33"/>
      <c r="Z33"/>
      <c r="AA33"/>
      <c r="AB33"/>
      <c r="AG33"/>
      <c r="AH33"/>
      <c r="AI33"/>
      <c r="AJ33" s="24"/>
      <c r="AK33" s="68"/>
      <c r="AL33" s="68"/>
      <c r="AM33" s="163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62"/>
      <c r="K34" s="162"/>
      <c r="L34" s="211"/>
      <c r="M34"/>
      <c r="N34"/>
      <c r="O34" s="124"/>
      <c r="P34" s="124"/>
      <c r="Q34"/>
      <c r="R34"/>
      <c r="S34"/>
      <c r="Z34"/>
      <c r="AA34"/>
      <c r="AB34"/>
      <c r="AG34"/>
      <c r="AH34"/>
      <c r="AI34"/>
      <c r="AJ34" s="24"/>
      <c r="AK34" s="68"/>
      <c r="AL34" s="68"/>
      <c r="AM34" s="163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62"/>
      <c r="K35" s="162"/>
      <c r="L35" s="211"/>
      <c r="M35"/>
      <c r="N35"/>
      <c r="O35" s="124"/>
      <c r="P35" s="124"/>
      <c r="Q35"/>
      <c r="R35"/>
      <c r="S35"/>
      <c r="Z35"/>
      <c r="AA35"/>
      <c r="AB35"/>
      <c r="AG35"/>
      <c r="AH35"/>
      <c r="AI35"/>
      <c r="AJ35" s="24"/>
      <c r="AK35" s="68"/>
      <c r="AL35" s="68"/>
      <c r="AM35" s="163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62"/>
      <c r="K36" s="162"/>
      <c r="L36" s="211"/>
      <c r="M36"/>
      <c r="N36"/>
      <c r="O36" s="124"/>
      <c r="P36" s="124"/>
      <c r="Q36"/>
      <c r="R36"/>
      <c r="S36"/>
      <c r="Z36"/>
      <c r="AA36"/>
      <c r="AB36"/>
      <c r="AG36"/>
      <c r="AH36"/>
      <c r="AI36"/>
      <c r="AJ36" s="24"/>
      <c r="AK36" s="68"/>
      <c r="AL36" s="68"/>
      <c r="AM36" s="163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62"/>
      <c r="K37" s="162"/>
      <c r="L37" s="211"/>
      <c r="M37"/>
      <c r="N37"/>
      <c r="O37" s="124"/>
      <c r="P37" s="124"/>
      <c r="Q37"/>
      <c r="R37"/>
      <c r="S37"/>
      <c r="Z37"/>
      <c r="AA37"/>
      <c r="AB37"/>
      <c r="AG37"/>
      <c r="AH37"/>
      <c r="AI37"/>
      <c r="AJ37" s="24"/>
      <c r="AK37" s="68"/>
      <c r="AL37" s="68"/>
      <c r="AM37" s="163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62"/>
      <c r="K38" s="162"/>
      <c r="L38" s="211"/>
      <c r="M38"/>
      <c r="N38"/>
      <c r="O38" s="124"/>
      <c r="P38" s="124"/>
      <c r="Q38"/>
      <c r="R38"/>
      <c r="S38"/>
      <c r="U38"/>
      <c r="Z38"/>
      <c r="AA38"/>
      <c r="AB38"/>
      <c r="AG38"/>
      <c r="AH38"/>
      <c r="AI38"/>
      <c r="AJ38" s="24"/>
      <c r="AK38" s="68"/>
      <c r="AL38" s="68"/>
      <c r="AM38" s="163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62"/>
      <c r="K39" s="162"/>
      <c r="L39" s="211"/>
      <c r="M39"/>
      <c r="N39"/>
      <c r="O39" s="124"/>
      <c r="P39" s="124"/>
      <c r="Q39"/>
      <c r="S39"/>
      <c r="Z39"/>
      <c r="AA39"/>
      <c r="AB39"/>
      <c r="AG39"/>
      <c r="AH39"/>
      <c r="AI39"/>
      <c r="AJ39" s="24"/>
      <c r="AK39" s="68"/>
      <c r="AL39" s="68"/>
      <c r="AM39" s="163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62"/>
      <c r="K40" s="162"/>
      <c r="L40" s="211"/>
      <c r="M40"/>
      <c r="N40"/>
      <c r="O40" s="124"/>
      <c r="P40" s="124"/>
      <c r="Q40"/>
      <c r="R40"/>
      <c r="S40"/>
      <c r="Z40"/>
      <c r="AA40"/>
      <c r="AB40"/>
      <c r="AG40"/>
      <c r="AH40"/>
      <c r="AI40"/>
      <c r="AJ40" s="24"/>
      <c r="AK40" s="68"/>
      <c r="AL40" s="68"/>
      <c r="AM40" s="163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62"/>
      <c r="K41" s="162"/>
      <c r="L41" s="211"/>
      <c r="M41"/>
      <c r="N41"/>
      <c r="O41" s="124"/>
      <c r="P41" s="124"/>
      <c r="Q41"/>
      <c r="R41"/>
      <c r="S41"/>
      <c r="U41"/>
      <c r="Z41"/>
      <c r="AA41"/>
      <c r="AB41"/>
      <c r="AG41"/>
      <c r="AH41"/>
      <c r="AI41"/>
      <c r="AJ41" s="24"/>
      <c r="AK41" s="68"/>
      <c r="AL41" s="68"/>
      <c r="AM41" s="163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62"/>
      <c r="K42" s="162"/>
      <c r="L42" s="211"/>
      <c r="M42"/>
      <c r="N42"/>
      <c r="O42" s="124"/>
      <c r="P42" s="124"/>
      <c r="Q42"/>
      <c r="R42"/>
      <c r="S42"/>
      <c r="T42"/>
      <c r="U42"/>
      <c r="Z42"/>
      <c r="AA42"/>
      <c r="AB42"/>
      <c r="AG42"/>
      <c r="AH42"/>
      <c r="AI42"/>
      <c r="AJ42" s="24"/>
      <c r="AK42" s="68"/>
      <c r="AL42" s="68"/>
      <c r="AM42" s="163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62"/>
      <c r="K43" s="162"/>
      <c r="L43" s="211"/>
      <c r="M43"/>
      <c r="N43"/>
      <c r="O43" s="124"/>
      <c r="P43" s="124"/>
      <c r="Q43"/>
      <c r="R43"/>
      <c r="S43"/>
      <c r="T43" s="172"/>
      <c r="U43" s="172"/>
      <c r="X43" s="172"/>
      <c r="Z43"/>
      <c r="AA43"/>
      <c r="AB43"/>
      <c r="AG43"/>
      <c r="AH43"/>
      <c r="AI43"/>
      <c r="AJ43" s="24"/>
      <c r="AK43" s="68"/>
      <c r="AL43" s="68"/>
      <c r="AM43" s="163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62"/>
      <c r="K44" s="162"/>
      <c r="L44" s="211"/>
      <c r="M44"/>
      <c r="N44"/>
      <c r="O44" s="124"/>
      <c r="P44" s="124"/>
      <c r="Q44"/>
      <c r="R44"/>
      <c r="S44"/>
      <c r="T44"/>
      <c r="Z44"/>
      <c r="AA44"/>
      <c r="AB44"/>
      <c r="AG44"/>
      <c r="AH44"/>
      <c r="AI44"/>
      <c r="AJ44" s="24"/>
      <c r="AK44" s="68"/>
      <c r="AL44" s="68"/>
      <c r="AM44" s="163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62"/>
      <c r="K45" s="162"/>
      <c r="L45" s="211"/>
      <c r="M45"/>
      <c r="N45"/>
      <c r="O45" s="124"/>
      <c r="P45" s="124"/>
      <c r="Q45"/>
      <c r="R45"/>
      <c r="S45"/>
      <c r="U45"/>
      <c r="Z45"/>
      <c r="AA45"/>
      <c r="AB45"/>
      <c r="AG45"/>
      <c r="AH45"/>
      <c r="AI45"/>
      <c r="AJ45" s="24"/>
      <c r="AK45" s="68"/>
      <c r="AL45" s="68"/>
      <c r="AM45" s="163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62"/>
      <c r="K46" s="162"/>
      <c r="L46" s="211"/>
      <c r="M46"/>
      <c r="N46"/>
      <c r="O46" s="124"/>
      <c r="P46" s="124"/>
      <c r="Q46"/>
      <c r="R46"/>
      <c r="S46"/>
      <c r="U46" s="171"/>
      <c r="V46" s="172"/>
      <c r="Z46"/>
      <c r="AA46"/>
      <c r="AB46"/>
      <c r="AG46"/>
      <c r="AH46"/>
      <c r="AI46"/>
      <c r="AJ46" s="24"/>
      <c r="AK46" s="68"/>
      <c r="AL46" s="68"/>
      <c r="AM46" s="163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62"/>
      <c r="K47" s="162"/>
      <c r="L47" s="211"/>
      <c r="M47"/>
      <c r="N47"/>
      <c r="O47" s="124"/>
      <c r="P47" s="124"/>
      <c r="Q47"/>
      <c r="R47"/>
      <c r="S47"/>
      <c r="Z47"/>
      <c r="AA47"/>
      <c r="AB47"/>
      <c r="AG47"/>
      <c r="AH47"/>
      <c r="AI47"/>
      <c r="AJ47" s="24"/>
      <c r="AK47" s="68"/>
      <c r="AL47" s="68"/>
      <c r="AM47" s="163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62"/>
      <c r="K48" s="162"/>
      <c r="L48" s="211"/>
      <c r="M48"/>
      <c r="N48"/>
      <c r="O48" s="124"/>
      <c r="P48" s="124"/>
      <c r="Q48"/>
      <c r="R48"/>
      <c r="S48"/>
      <c r="Z48"/>
      <c r="AA48"/>
      <c r="AB48"/>
      <c r="AG48"/>
      <c r="AH48"/>
      <c r="AI48"/>
      <c r="AJ48" s="24"/>
      <c r="AK48" s="68"/>
      <c r="AL48" s="68"/>
      <c r="AM48" s="163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62"/>
      <c r="K49" s="162"/>
      <c r="L49" s="211"/>
      <c r="M49"/>
      <c r="N49"/>
      <c r="O49" s="124"/>
      <c r="P49" s="124"/>
      <c r="Q49"/>
      <c r="R49"/>
      <c r="S49"/>
      <c r="Z49"/>
      <c r="AA49"/>
      <c r="AB49"/>
      <c r="AG49"/>
      <c r="AH49"/>
      <c r="AI49"/>
      <c r="AJ49" s="24"/>
      <c r="AK49" s="68"/>
      <c r="AL49" s="68"/>
      <c r="AM49" s="163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62"/>
      <c r="K50" s="162"/>
      <c r="L50" s="211"/>
      <c r="M50"/>
      <c r="N50"/>
      <c r="O50" s="124"/>
      <c r="P50" s="124"/>
      <c r="Q50"/>
      <c r="R50"/>
      <c r="S50"/>
      <c r="Z50"/>
      <c r="AA50"/>
      <c r="AB50"/>
      <c r="AG50"/>
      <c r="AH50"/>
      <c r="AI50"/>
      <c r="AJ50" s="24"/>
      <c r="AK50" s="68"/>
      <c r="AL50" s="68"/>
      <c r="AM50" s="163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62"/>
      <c r="K51" s="162"/>
      <c r="L51" s="211"/>
      <c r="M51"/>
      <c r="N51"/>
      <c r="O51" s="124"/>
      <c r="P51" s="124"/>
      <c r="Q51"/>
      <c r="R51"/>
      <c r="S51"/>
      <c r="T51"/>
      <c r="U51"/>
      <c r="Z51"/>
      <c r="AA51"/>
      <c r="AB51"/>
      <c r="AG51"/>
      <c r="AH51"/>
      <c r="AI51"/>
      <c r="AJ51" s="24"/>
      <c r="AK51" s="68"/>
      <c r="AL51" s="68"/>
      <c r="AM51" s="163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62"/>
      <c r="K52" s="162"/>
      <c r="L52" s="211"/>
      <c r="M52"/>
      <c r="N52"/>
      <c r="O52" s="124"/>
      <c r="P52" s="124"/>
      <c r="Q52"/>
      <c r="R52"/>
      <c r="S52"/>
      <c r="Z52"/>
      <c r="AA52"/>
      <c r="AB52"/>
      <c r="AG52"/>
      <c r="AH52"/>
      <c r="AI52"/>
      <c r="AJ52" s="24"/>
      <c r="AK52" s="68"/>
      <c r="AL52" s="68"/>
      <c r="AM52" s="163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62"/>
      <c r="K53" s="162"/>
      <c r="L53" s="211"/>
      <c r="M53"/>
      <c r="N53"/>
      <c r="O53" s="124"/>
      <c r="P53" s="124"/>
      <c r="Q53"/>
      <c r="R53"/>
      <c r="S53"/>
      <c r="Z53"/>
      <c r="AA53"/>
      <c r="AB53"/>
      <c r="AG53"/>
      <c r="AH53"/>
      <c r="AI53"/>
      <c r="AJ53" s="24"/>
      <c r="AK53" s="68"/>
      <c r="AL53" s="68"/>
      <c r="AM53" s="163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62"/>
      <c r="K54" s="162"/>
      <c r="L54" s="211"/>
      <c r="M54"/>
      <c r="N54"/>
      <c r="O54" s="124"/>
      <c r="P54" s="124"/>
      <c r="Q54"/>
      <c r="R54"/>
      <c r="S54"/>
      <c r="Z54"/>
      <c r="AA54"/>
      <c r="AB54"/>
      <c r="AG54"/>
      <c r="AH54"/>
      <c r="AI54"/>
      <c r="AJ54" s="24"/>
      <c r="AK54" s="68"/>
      <c r="AL54" s="68"/>
      <c r="AM54" s="163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62"/>
      <c r="K55" s="162"/>
      <c r="L55" s="211"/>
      <c r="M55"/>
      <c r="N55"/>
      <c r="O55" s="124"/>
      <c r="P55" s="124"/>
      <c r="Q55"/>
      <c r="R55"/>
      <c r="S55"/>
      <c r="U55"/>
      <c r="Z55"/>
      <c r="AA55"/>
      <c r="AB55"/>
      <c r="AG55"/>
      <c r="AH55"/>
      <c r="AI55"/>
      <c r="AJ55" s="24"/>
      <c r="AK55" s="68"/>
      <c r="AL55" s="68"/>
      <c r="AM55" s="163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62"/>
      <c r="K56" s="162"/>
      <c r="L56" s="211"/>
      <c r="M56"/>
      <c r="N56"/>
      <c r="O56" s="124"/>
      <c r="P56" s="124"/>
      <c r="Q56"/>
      <c r="R56"/>
      <c r="S56"/>
      <c r="U56"/>
      <c r="Z56"/>
      <c r="AA56"/>
      <c r="AB56"/>
      <c r="AG56"/>
      <c r="AH56"/>
      <c r="AI56"/>
      <c r="AJ56" s="24"/>
      <c r="AK56" s="68"/>
      <c r="AL56" s="68"/>
      <c r="AM56" s="163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62"/>
      <c r="K57" s="162"/>
      <c r="L57" s="211"/>
      <c r="M57"/>
      <c r="N57"/>
      <c r="O57" s="124"/>
      <c r="P57" s="124"/>
      <c r="Q57"/>
      <c r="R57"/>
      <c r="S57"/>
      <c r="U57" s="171"/>
      <c r="V57" s="172"/>
      <c r="Z57"/>
      <c r="AA57"/>
      <c r="AB57"/>
      <c r="AG57"/>
      <c r="AH57"/>
      <c r="AI57"/>
      <c r="AJ57" s="24"/>
      <c r="AK57" s="68"/>
      <c r="AL57" s="68"/>
      <c r="AM57" s="163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62"/>
      <c r="K58" s="162"/>
      <c r="L58" s="211"/>
      <c r="M58"/>
      <c r="N58"/>
      <c r="O58" s="124"/>
      <c r="P58" s="124"/>
      <c r="Q58"/>
      <c r="R58"/>
      <c r="S58"/>
      <c r="T58"/>
      <c r="U58"/>
      <c r="Z58"/>
      <c r="AA58"/>
      <c r="AB58"/>
      <c r="AG58"/>
      <c r="AH58"/>
      <c r="AI58"/>
      <c r="AJ58" s="24"/>
      <c r="AK58" s="68"/>
      <c r="AL58" s="68"/>
      <c r="AM58" s="163" t="str">
        <f t="shared" si="3"/>
        <v/>
      </c>
      <c r="AN58">
        <f t="shared" si="2"/>
        <v>1</v>
      </c>
    </row>
    <row r="59" spans="1:40" ht="21" customHeight="1" x14ac:dyDescent="0.3">
      <c r="A59" s="172">
        <v>2021</v>
      </c>
      <c r="B59" s="172">
        <v>2</v>
      </c>
      <c r="C59" s="172">
        <v>181</v>
      </c>
      <c r="D59" s="172">
        <v>330</v>
      </c>
      <c r="E59" s="172"/>
      <c r="F59" s="172"/>
      <c r="J59" s="162"/>
      <c r="K59" s="162"/>
      <c r="L59" s="211"/>
      <c r="M59" s="172"/>
      <c r="N59" s="172"/>
      <c r="O59" s="124"/>
      <c r="P59" s="124"/>
      <c r="Q59" s="172"/>
      <c r="R59" s="172"/>
      <c r="S59" s="172"/>
      <c r="U59" s="172"/>
      <c r="Z59" s="158"/>
      <c r="AA59" s="172"/>
      <c r="AB59" s="172"/>
      <c r="AG59" s="172"/>
      <c r="AH59" s="172"/>
      <c r="AJ59" s="24"/>
      <c r="AK59" s="68"/>
      <c r="AL59" s="68"/>
      <c r="AM59" s="163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62"/>
      <c r="K60" s="162"/>
      <c r="L60" s="211"/>
      <c r="M60"/>
      <c r="N60"/>
      <c r="O60" s="124"/>
      <c r="P60" s="124"/>
      <c r="Q60"/>
      <c r="R60"/>
      <c r="S60"/>
      <c r="Z60"/>
      <c r="AA60"/>
      <c r="AB60"/>
      <c r="AG60"/>
      <c r="AH60"/>
      <c r="AI60"/>
      <c r="AJ60" s="24"/>
      <c r="AK60" s="68"/>
      <c r="AL60" s="68"/>
      <c r="AM60" s="163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62"/>
      <c r="K61" s="162"/>
      <c r="L61" s="211"/>
      <c r="M61"/>
      <c r="N61"/>
      <c r="O61" s="124"/>
      <c r="P61" s="124"/>
      <c r="Q61"/>
      <c r="R61"/>
      <c r="S61"/>
      <c r="T61"/>
      <c r="Z61"/>
      <c r="AA61"/>
      <c r="AB61"/>
      <c r="AG61"/>
      <c r="AH61"/>
      <c r="AI61"/>
      <c r="AJ61" s="24"/>
      <c r="AK61" s="68"/>
      <c r="AL61" s="68"/>
      <c r="AM61" s="163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62"/>
      <c r="K62" s="162"/>
      <c r="L62" s="211"/>
      <c r="M62"/>
      <c r="N62"/>
      <c r="O62" s="124"/>
      <c r="P62" s="124"/>
      <c r="Q62"/>
      <c r="R62"/>
      <c r="S62"/>
      <c r="T62"/>
      <c r="U62"/>
      <c r="Z62"/>
      <c r="AA62"/>
      <c r="AB62"/>
      <c r="AG62"/>
      <c r="AH62"/>
      <c r="AI62"/>
      <c r="AJ62" s="24"/>
      <c r="AK62" s="68"/>
      <c r="AL62" s="68"/>
      <c r="AM62" s="163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62"/>
      <c r="K63" s="162"/>
      <c r="L63" s="211"/>
      <c r="M63"/>
      <c r="N63"/>
      <c r="O63" s="124"/>
      <c r="P63" s="124"/>
      <c r="Q63"/>
      <c r="R63"/>
      <c r="S63"/>
      <c r="Z63"/>
      <c r="AA63"/>
      <c r="AB63"/>
      <c r="AG63"/>
      <c r="AH63"/>
      <c r="AI63"/>
      <c r="AJ63" s="24"/>
      <c r="AK63" s="68"/>
      <c r="AL63" s="68"/>
      <c r="AM63" s="163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62"/>
      <c r="K64" s="162"/>
      <c r="L64" s="211"/>
      <c r="M64"/>
      <c r="N64"/>
      <c r="O64" s="124"/>
      <c r="P64" s="124"/>
      <c r="Q64"/>
      <c r="R64"/>
      <c r="S64"/>
      <c r="T64" s="171"/>
      <c r="U64" s="171"/>
      <c r="X64" s="171"/>
      <c r="Z64"/>
      <c r="AA64"/>
      <c r="AB64"/>
      <c r="AG64"/>
      <c r="AH64"/>
      <c r="AI64"/>
      <c r="AJ64" s="24"/>
      <c r="AK64" s="68"/>
      <c r="AL64" s="68"/>
      <c r="AM64" s="163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62"/>
      <c r="K65" s="162"/>
      <c r="L65" s="211"/>
      <c r="M65"/>
      <c r="N65"/>
      <c r="O65" s="124"/>
      <c r="P65" s="124"/>
      <c r="Q65"/>
      <c r="R65"/>
      <c r="S65"/>
      <c r="Z65"/>
      <c r="AA65"/>
      <c r="AB65"/>
      <c r="AG65"/>
      <c r="AH65"/>
      <c r="AI65"/>
      <c r="AJ65" s="24"/>
      <c r="AK65" s="68"/>
      <c r="AL65" s="68"/>
      <c r="AM65" s="163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62"/>
      <c r="K66" s="162"/>
      <c r="L66" s="211"/>
      <c r="M66"/>
      <c r="N66"/>
      <c r="O66" s="124"/>
      <c r="P66" s="124"/>
      <c r="Q66"/>
      <c r="R66"/>
      <c r="S66"/>
      <c r="T66" s="171"/>
      <c r="U66"/>
      <c r="X66" s="171"/>
      <c r="Z66"/>
      <c r="AA66"/>
      <c r="AB66"/>
      <c r="AG66"/>
      <c r="AH66"/>
      <c r="AI66"/>
      <c r="AJ66" s="24"/>
      <c r="AK66" s="68"/>
      <c r="AL66" s="68"/>
      <c r="AM66" s="163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62"/>
      <c r="K67" s="162"/>
      <c r="L67" s="211"/>
      <c r="M67"/>
      <c r="N67"/>
      <c r="O67" s="124"/>
      <c r="P67" s="124"/>
      <c r="Q67"/>
      <c r="R67"/>
      <c r="S67"/>
      <c r="Z67"/>
      <c r="AA67"/>
      <c r="AB67"/>
      <c r="AG67"/>
      <c r="AH67"/>
      <c r="AI67"/>
      <c r="AJ67" s="24"/>
      <c r="AK67" s="68"/>
      <c r="AL67" s="68"/>
      <c r="AM67" s="163" t="str">
        <f t="shared" ref="AM67:AM100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62"/>
      <c r="K68" s="162"/>
      <c r="L68" s="211"/>
      <c r="M68"/>
      <c r="N68"/>
      <c r="O68" s="124"/>
      <c r="P68" s="124"/>
      <c r="Q68"/>
      <c r="R68"/>
      <c r="S68"/>
      <c r="U68"/>
      <c r="Z68"/>
      <c r="AA68"/>
      <c r="AB68"/>
      <c r="AG68"/>
      <c r="AH68"/>
      <c r="AI68"/>
      <c r="AJ68" s="24"/>
      <c r="AK68" s="68"/>
      <c r="AL68" s="68"/>
      <c r="AM68" s="163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62"/>
      <c r="K69" s="162"/>
      <c r="L69" s="211"/>
      <c r="M69"/>
      <c r="N69"/>
      <c r="O69" s="124"/>
      <c r="P69" s="124"/>
      <c r="Q69"/>
      <c r="R69"/>
      <c r="S69"/>
      <c r="Z69"/>
      <c r="AA69"/>
      <c r="AB69"/>
      <c r="AG69"/>
      <c r="AH69"/>
      <c r="AI69"/>
      <c r="AJ69" s="24"/>
      <c r="AK69" s="68"/>
      <c r="AL69" s="68"/>
      <c r="AM69" s="163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62"/>
      <c r="K70" s="162"/>
      <c r="L70" s="211"/>
      <c r="M70"/>
      <c r="N70"/>
      <c r="O70" s="124"/>
      <c r="P70" s="124"/>
      <c r="Q70"/>
      <c r="R70"/>
      <c r="S70"/>
      <c r="Z70"/>
      <c r="AA70"/>
      <c r="AB70"/>
      <c r="AG70"/>
      <c r="AH70"/>
      <c r="AI70"/>
      <c r="AJ70" s="24"/>
      <c r="AK70" s="68"/>
      <c r="AL70" s="68"/>
      <c r="AM70" s="163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62"/>
      <c r="K71" s="162"/>
      <c r="L71" s="211"/>
      <c r="M71"/>
      <c r="N71"/>
      <c r="O71" s="124"/>
      <c r="P71" s="124"/>
      <c r="Q71"/>
      <c r="R71" s="171"/>
      <c r="S71"/>
      <c r="V71" s="171"/>
      <c r="Z71"/>
      <c r="AA71"/>
      <c r="AB71"/>
      <c r="AG71"/>
      <c r="AH71"/>
      <c r="AI71"/>
      <c r="AJ71" s="24"/>
      <c r="AK71" s="68"/>
      <c r="AL71" s="68"/>
      <c r="AM71" s="163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62"/>
      <c r="K72" s="162"/>
      <c r="L72" s="211"/>
      <c r="M72"/>
      <c r="N72"/>
      <c r="O72" s="124"/>
      <c r="P72" s="124"/>
      <c r="Z72"/>
      <c r="AG72"/>
      <c r="AJ72" s="24"/>
      <c r="AK72" s="68"/>
      <c r="AL72" s="68"/>
      <c r="AM72" s="163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62"/>
      <c r="K73" s="162"/>
      <c r="L73" s="211"/>
      <c r="M73"/>
      <c r="N73"/>
      <c r="O73" s="124"/>
      <c r="P73" s="124"/>
      <c r="Q73"/>
      <c r="R73"/>
      <c r="S73"/>
      <c r="Z73"/>
      <c r="AA73"/>
      <c r="AB73"/>
      <c r="AG73"/>
      <c r="AH73"/>
      <c r="AI73"/>
      <c r="AJ73" s="24"/>
      <c r="AK73" s="68"/>
      <c r="AL73" s="68"/>
      <c r="AM73" s="163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62"/>
      <c r="K74" s="162"/>
      <c r="L74" s="211"/>
      <c r="M74"/>
      <c r="N74"/>
      <c r="O74" s="124"/>
      <c r="P74" s="124"/>
      <c r="Q74"/>
      <c r="R74" s="171"/>
      <c r="S74"/>
      <c r="T74" s="171"/>
      <c r="U74" s="171"/>
      <c r="Z74"/>
      <c r="AA74"/>
      <c r="AB74"/>
      <c r="AG74"/>
      <c r="AH74"/>
      <c r="AI74"/>
      <c r="AJ74" s="24"/>
      <c r="AK74" s="68"/>
      <c r="AL74" s="68"/>
      <c r="AM74" s="163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62"/>
      <c r="K75" s="162"/>
      <c r="L75" s="211"/>
      <c r="M75"/>
      <c r="N75"/>
      <c r="O75" s="124"/>
      <c r="P75" s="124"/>
      <c r="Q75" s="171"/>
      <c r="R75" s="171"/>
      <c r="S75" s="171"/>
      <c r="Z75"/>
      <c r="AA75" s="171"/>
      <c r="AB75" s="171"/>
      <c r="AG75"/>
      <c r="AH75" s="171"/>
      <c r="AI75" s="171"/>
      <c r="AJ75" s="24"/>
      <c r="AK75" s="68"/>
      <c r="AL75" s="68"/>
      <c r="AM75" s="163" t="str">
        <f t="shared" si="4"/>
        <v/>
      </c>
      <c r="AN75" s="136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62"/>
      <c r="K76" s="162"/>
      <c r="L76" s="211"/>
      <c r="M76"/>
      <c r="N76"/>
      <c r="O76" s="124"/>
      <c r="P76" s="124"/>
      <c r="Q76"/>
      <c r="R76"/>
      <c r="S76"/>
      <c r="U76" s="171"/>
      <c r="V76"/>
      <c r="Z76"/>
      <c r="AA76"/>
      <c r="AB76"/>
      <c r="AG76"/>
      <c r="AH76"/>
      <c r="AI76"/>
      <c r="AJ76" s="24"/>
      <c r="AK76" s="68"/>
      <c r="AL76" s="68"/>
      <c r="AM76" s="163" t="str">
        <f t="shared" si="4"/>
        <v/>
      </c>
      <c r="AN76" s="13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62"/>
      <c r="K77" s="162"/>
      <c r="L77" s="211"/>
      <c r="M77"/>
      <c r="N77"/>
      <c r="O77" s="124"/>
      <c r="P77" s="124"/>
      <c r="Q77"/>
      <c r="R77"/>
      <c r="S77"/>
      <c r="Z77"/>
      <c r="AA77"/>
      <c r="AB77"/>
      <c r="AG77"/>
      <c r="AH77"/>
      <c r="AI77"/>
      <c r="AJ77" s="24"/>
      <c r="AK77" s="68"/>
      <c r="AL77" s="68"/>
      <c r="AM77" s="163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62"/>
      <c r="K78" s="162"/>
      <c r="L78" s="211"/>
      <c r="M78"/>
      <c r="N78"/>
      <c r="O78" s="124"/>
      <c r="P78" s="124"/>
      <c r="Q78"/>
      <c r="R78"/>
      <c r="S78"/>
      <c r="U78"/>
      <c r="Z78"/>
      <c r="AA78"/>
      <c r="AB78"/>
      <c r="AG78"/>
      <c r="AH78"/>
      <c r="AI78"/>
      <c r="AJ78" s="24"/>
      <c r="AK78" s="68"/>
      <c r="AL78" s="68"/>
      <c r="AM78" s="163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62"/>
      <c r="K79" s="162"/>
      <c r="L79" s="211"/>
      <c r="M79"/>
      <c r="N79"/>
      <c r="O79" s="124"/>
      <c r="P79" s="124"/>
      <c r="Q79"/>
      <c r="R79"/>
      <c r="S79"/>
      <c r="Z79"/>
      <c r="AA79"/>
      <c r="AB79"/>
      <c r="AG79"/>
      <c r="AH79"/>
      <c r="AI79"/>
      <c r="AJ79" s="24"/>
      <c r="AK79" s="68"/>
      <c r="AL79" s="68"/>
      <c r="AM79" s="163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62"/>
      <c r="K80" s="162"/>
      <c r="L80" s="211"/>
      <c r="M80"/>
      <c r="N80"/>
      <c r="O80" s="124"/>
      <c r="P80" s="124"/>
      <c r="Q80"/>
      <c r="R80"/>
      <c r="S80"/>
      <c r="Z80"/>
      <c r="AA80"/>
      <c r="AB80"/>
      <c r="AG80"/>
      <c r="AH80"/>
      <c r="AI80"/>
      <c r="AJ80" s="24"/>
      <c r="AK80" s="68"/>
      <c r="AL80" s="68"/>
      <c r="AM80" s="163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62"/>
      <c r="K81" s="162"/>
      <c r="L81" s="211"/>
      <c r="M81"/>
      <c r="N81"/>
      <c r="O81" s="124"/>
      <c r="P81" s="124"/>
      <c r="Q81"/>
      <c r="R81"/>
      <c r="S81"/>
      <c r="Z81"/>
      <c r="AA81"/>
      <c r="AB81"/>
      <c r="AG81"/>
      <c r="AH81"/>
      <c r="AI81"/>
      <c r="AJ81" s="24"/>
      <c r="AK81" s="68"/>
      <c r="AL81" s="68"/>
      <c r="AM81" s="163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62"/>
      <c r="K82" s="162"/>
      <c r="L82" s="211"/>
      <c r="M82"/>
      <c r="N82"/>
      <c r="O82" s="124"/>
      <c r="P82" s="124"/>
      <c r="Q82"/>
      <c r="R82"/>
      <c r="S82"/>
      <c r="U82"/>
      <c r="Z82"/>
      <c r="AA82"/>
      <c r="AB82"/>
      <c r="AG82"/>
      <c r="AH82"/>
      <c r="AI82"/>
      <c r="AJ82" s="24"/>
      <c r="AK82" s="68"/>
      <c r="AL82" s="68"/>
      <c r="AM82" s="163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62"/>
      <c r="K83" s="162"/>
      <c r="L83" s="211"/>
      <c r="M83"/>
      <c r="N83"/>
      <c r="O83" s="124"/>
      <c r="P83" s="124"/>
      <c r="Q83"/>
      <c r="R83"/>
      <c r="S83"/>
      <c r="T83"/>
      <c r="Z83"/>
      <c r="AA83"/>
      <c r="AB83"/>
      <c r="AG83"/>
      <c r="AH83"/>
      <c r="AI83"/>
      <c r="AJ83" s="24"/>
      <c r="AK83" s="68"/>
      <c r="AL83" s="68"/>
      <c r="AM83" s="163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62"/>
      <c r="K84" s="162"/>
      <c r="L84" s="211"/>
      <c r="M84"/>
      <c r="N84"/>
      <c r="O84" s="124"/>
      <c r="P84" s="124"/>
      <c r="Q84"/>
      <c r="R84"/>
      <c r="S84"/>
      <c r="Z84"/>
      <c r="AA84"/>
      <c r="AB84"/>
      <c r="AG84"/>
      <c r="AH84"/>
      <c r="AI84"/>
      <c r="AJ84" s="24"/>
      <c r="AK84" s="68"/>
      <c r="AL84" s="68"/>
      <c r="AM84" s="163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62"/>
      <c r="K85" s="162"/>
      <c r="L85" s="211"/>
      <c r="M85"/>
      <c r="N85"/>
      <c r="O85" s="124"/>
      <c r="P85" s="124"/>
      <c r="Q85"/>
      <c r="R85"/>
      <c r="S85"/>
      <c r="Z85"/>
      <c r="AA85"/>
      <c r="AB85"/>
      <c r="AG85"/>
      <c r="AH85"/>
      <c r="AI85"/>
      <c r="AJ85" s="24"/>
      <c r="AK85" s="68"/>
      <c r="AL85" s="68"/>
      <c r="AM85" s="163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62"/>
      <c r="K86" s="162"/>
      <c r="L86" s="211"/>
      <c r="M86"/>
      <c r="N86"/>
      <c r="O86" s="124"/>
      <c r="P86" s="124"/>
      <c r="Q86"/>
      <c r="R86"/>
      <c r="S86"/>
      <c r="Z86"/>
      <c r="AA86"/>
      <c r="AB86"/>
      <c r="AG86"/>
      <c r="AH86"/>
      <c r="AI86"/>
      <c r="AJ86" s="24"/>
      <c r="AK86" s="68"/>
      <c r="AL86" s="68"/>
      <c r="AM86" s="163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62"/>
      <c r="K87" s="162"/>
      <c r="L87" s="211"/>
      <c r="M87"/>
      <c r="N87"/>
      <c r="O87" s="124"/>
      <c r="P87" s="124"/>
      <c r="Q87"/>
      <c r="R87"/>
      <c r="S87"/>
      <c r="U87"/>
      <c r="Z87"/>
      <c r="AA87"/>
      <c r="AB87"/>
      <c r="AG87"/>
      <c r="AH87"/>
      <c r="AI87"/>
      <c r="AJ87" s="24"/>
      <c r="AK87" s="68"/>
      <c r="AL87" s="68"/>
      <c r="AM87" s="163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62"/>
      <c r="K88" s="162"/>
      <c r="L88" s="211"/>
      <c r="M88"/>
      <c r="N88"/>
      <c r="O88" s="124"/>
      <c r="P88" s="124"/>
      <c r="Q88"/>
      <c r="R88"/>
      <c r="S88"/>
      <c r="T88"/>
      <c r="Z88"/>
      <c r="AA88"/>
      <c r="AB88"/>
      <c r="AG88"/>
      <c r="AH88"/>
      <c r="AI88"/>
      <c r="AJ88" s="24"/>
      <c r="AK88" s="68"/>
      <c r="AL88" s="68"/>
      <c r="AM88" s="163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62"/>
      <c r="K89" s="162"/>
      <c r="L89" s="211"/>
      <c r="M89"/>
      <c r="N89"/>
      <c r="O89" s="124"/>
      <c r="P89" s="124"/>
      <c r="Q89"/>
      <c r="R89"/>
      <c r="S89"/>
      <c r="Z89"/>
      <c r="AA89"/>
      <c r="AB89"/>
      <c r="AG89"/>
      <c r="AH89"/>
      <c r="AI89"/>
      <c r="AJ89" s="24"/>
      <c r="AK89" s="68"/>
      <c r="AL89" s="68"/>
      <c r="AM89" s="163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62"/>
      <c r="K90" s="162"/>
      <c r="L90" s="211"/>
      <c r="M90"/>
      <c r="N90"/>
      <c r="O90" s="124"/>
      <c r="P90" s="124"/>
      <c r="Q90"/>
      <c r="R90"/>
      <c r="S90"/>
      <c r="T90" s="172"/>
      <c r="U90" s="172"/>
      <c r="V90" s="171"/>
      <c r="Z90"/>
      <c r="AA90"/>
      <c r="AB90"/>
      <c r="AG90"/>
      <c r="AH90"/>
      <c r="AI90"/>
      <c r="AJ90" s="24"/>
      <c r="AK90" s="68"/>
      <c r="AL90" s="68"/>
      <c r="AM90" s="163" t="str">
        <f t="shared" si="4"/>
        <v/>
      </c>
      <c r="AN90" s="136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62"/>
      <c r="K91" s="162"/>
      <c r="L91" s="211"/>
      <c r="M91"/>
      <c r="N91"/>
      <c r="O91" s="124"/>
      <c r="P91" s="124"/>
      <c r="Q91"/>
      <c r="R91"/>
      <c r="S91"/>
      <c r="T91"/>
      <c r="U91"/>
      <c r="V91"/>
      <c r="Z91"/>
      <c r="AA91"/>
      <c r="AB91"/>
      <c r="AG91"/>
      <c r="AH91"/>
      <c r="AI91"/>
      <c r="AJ91" s="24"/>
      <c r="AK91" s="68"/>
      <c r="AL91" s="68"/>
      <c r="AM91" s="163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62"/>
      <c r="K92" s="162"/>
      <c r="L92" s="211"/>
      <c r="M92"/>
      <c r="N92"/>
      <c r="O92" s="124"/>
      <c r="P92" s="124"/>
      <c r="Q92"/>
      <c r="R92"/>
      <c r="S92"/>
      <c r="Z92"/>
      <c r="AA92"/>
      <c r="AB92"/>
      <c r="AG92"/>
      <c r="AH92"/>
      <c r="AI92"/>
      <c r="AJ92" s="24"/>
      <c r="AK92" s="68"/>
      <c r="AL92" s="68"/>
      <c r="AM92" s="163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62"/>
      <c r="K93" s="162"/>
      <c r="L93" s="211"/>
      <c r="M93"/>
      <c r="N93"/>
      <c r="O93" s="124"/>
      <c r="P93" s="124"/>
      <c r="Q93"/>
      <c r="R93"/>
      <c r="S93"/>
      <c r="Z93"/>
      <c r="AA93"/>
      <c r="AB93"/>
      <c r="AG93"/>
      <c r="AH93"/>
      <c r="AI93"/>
      <c r="AJ93" s="24"/>
      <c r="AK93" s="68"/>
      <c r="AL93" s="68"/>
      <c r="AM93" s="163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62"/>
      <c r="K94" s="162"/>
      <c r="L94" s="211"/>
      <c r="M94"/>
      <c r="N94"/>
      <c r="O94" s="124"/>
      <c r="P94" s="124"/>
      <c r="Q94"/>
      <c r="R94"/>
      <c r="S94"/>
      <c r="U94"/>
      <c r="Z94"/>
      <c r="AA94"/>
      <c r="AB94"/>
      <c r="AG94"/>
      <c r="AH94"/>
      <c r="AI94"/>
      <c r="AJ94" s="24"/>
      <c r="AK94" s="68"/>
      <c r="AL94" s="68"/>
      <c r="AM94" s="163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62"/>
      <c r="K95" s="162"/>
      <c r="L95" s="211"/>
      <c r="M95"/>
      <c r="N95"/>
      <c r="O95" s="124"/>
      <c r="P95" s="124"/>
      <c r="Q95"/>
      <c r="R95"/>
      <c r="S95"/>
      <c r="V95" s="171"/>
      <c r="Z95"/>
      <c r="AA95"/>
      <c r="AB95"/>
      <c r="AG95"/>
      <c r="AH95"/>
      <c r="AI95"/>
      <c r="AJ95" s="24"/>
      <c r="AK95" s="68"/>
      <c r="AL95" s="68"/>
      <c r="AM95" s="163" t="str">
        <f t="shared" si="4"/>
        <v/>
      </c>
      <c r="AN95" s="136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62"/>
      <c r="K96" s="162"/>
      <c r="L96" s="211"/>
      <c r="M96"/>
      <c r="N96"/>
      <c r="O96" s="124"/>
      <c r="P96" s="124"/>
      <c r="Q96"/>
      <c r="R96"/>
      <c r="S96"/>
      <c r="Z96"/>
      <c r="AA96"/>
      <c r="AB96"/>
      <c r="AG96"/>
      <c r="AH96"/>
      <c r="AI96"/>
      <c r="AJ96" s="24"/>
      <c r="AK96" s="68"/>
      <c r="AL96" s="68"/>
      <c r="AM96" s="163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62"/>
      <c r="K97" s="162"/>
      <c r="L97" s="211"/>
      <c r="M97"/>
      <c r="N97"/>
      <c r="O97" s="124"/>
      <c r="P97" s="124"/>
      <c r="Q97"/>
      <c r="R97"/>
      <c r="S97"/>
      <c r="U97"/>
      <c r="Z97"/>
      <c r="AA97"/>
      <c r="AB97"/>
      <c r="AG97"/>
      <c r="AH97"/>
      <c r="AI97"/>
      <c r="AJ97" s="24"/>
      <c r="AK97" s="68"/>
      <c r="AL97" s="68"/>
      <c r="AM97" s="163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62"/>
      <c r="K98" s="162"/>
      <c r="L98" s="211"/>
      <c r="M98"/>
      <c r="N98"/>
      <c r="O98" s="124"/>
      <c r="P98" s="124"/>
      <c r="Q98"/>
      <c r="R98"/>
      <c r="S98"/>
      <c r="Z98"/>
      <c r="AA98"/>
      <c r="AB98"/>
      <c r="AG98"/>
      <c r="AH98"/>
      <c r="AI98"/>
      <c r="AJ98" s="24"/>
      <c r="AK98" s="68"/>
      <c r="AL98" s="68"/>
      <c r="AM98" s="163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62"/>
      <c r="K99" s="162"/>
      <c r="L99" s="211"/>
      <c r="M99"/>
      <c r="O99" s="124"/>
      <c r="P99" s="124"/>
      <c r="Z99"/>
      <c r="AB99"/>
      <c r="AG99"/>
      <c r="AI99"/>
      <c r="AJ99" s="24"/>
      <c r="AK99" s="68"/>
      <c r="AL99" s="68"/>
      <c r="AM99" s="163" t="str">
        <f t="shared" si="4"/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62"/>
      <c r="K100" s="162"/>
      <c r="L100" s="211"/>
      <c r="M100"/>
      <c r="N100"/>
      <c r="O100" s="124"/>
      <c r="P100" s="124"/>
      <c r="Q100" s="172"/>
      <c r="S100" s="172"/>
      <c r="U100" s="172"/>
      <c r="Z100"/>
      <c r="AA100" s="172"/>
      <c r="AB100" s="172"/>
      <c r="AG100"/>
      <c r="AH100" s="172"/>
      <c r="AJ100" s="24"/>
      <c r="AK100" s="68"/>
      <c r="AL100" s="68"/>
      <c r="AM100" s="163" t="str">
        <f t="shared" si="4"/>
        <v/>
      </c>
    </row>
    <row r="101" spans="1:39" ht="21" customHeight="1" x14ac:dyDescent="0.3">
      <c r="J101" s="162"/>
      <c r="K101" s="162"/>
      <c r="L101" s="211"/>
      <c r="O101" s="124"/>
      <c r="P101" s="124"/>
      <c r="AJ101" s="24"/>
      <c r="AK101" s="68"/>
      <c r="AL101" s="68"/>
      <c r="AM101" s="163" t="str">
        <f t="shared" ref="AM101:AM135" si="5">IFERROR(AA101/AB101,"")</f>
        <v/>
      </c>
    </row>
    <row r="102" spans="1:39" ht="21" customHeight="1" x14ac:dyDescent="0.3">
      <c r="J102" s="162"/>
      <c r="K102" s="162"/>
      <c r="L102" s="211"/>
      <c r="O102" s="124"/>
      <c r="P102" s="124"/>
      <c r="AJ102" s="24"/>
      <c r="AK102" s="68"/>
      <c r="AL102" s="68"/>
      <c r="AM102" s="163" t="str">
        <f t="shared" si="5"/>
        <v/>
      </c>
    </row>
    <row r="103" spans="1:39" ht="21" customHeight="1" x14ac:dyDescent="0.3">
      <c r="J103" s="162"/>
      <c r="K103" s="162"/>
      <c r="L103" s="211"/>
      <c r="O103" s="124"/>
      <c r="P103" s="124"/>
      <c r="AJ103" s="24"/>
      <c r="AK103" s="68"/>
      <c r="AL103" s="68"/>
      <c r="AM103" s="163" t="str">
        <f t="shared" si="5"/>
        <v/>
      </c>
    </row>
    <row r="104" spans="1:39" ht="21" customHeight="1" x14ac:dyDescent="0.3">
      <c r="J104" s="162"/>
      <c r="K104" s="162"/>
      <c r="L104" s="211"/>
      <c r="O104" s="124"/>
      <c r="P104" s="124"/>
      <c r="AJ104" s="24"/>
      <c r="AK104" s="68"/>
      <c r="AL104" s="68"/>
      <c r="AM104" s="163" t="str">
        <f t="shared" si="5"/>
        <v/>
      </c>
    </row>
    <row r="105" spans="1:39" ht="21" customHeight="1" x14ac:dyDescent="0.3">
      <c r="J105" s="162"/>
      <c r="K105" s="162"/>
      <c r="L105" s="211"/>
      <c r="O105" s="124"/>
      <c r="P105" s="124"/>
      <c r="AJ105" s="24"/>
      <c r="AK105" s="68"/>
      <c r="AL105" s="68"/>
      <c r="AM105" s="163" t="str">
        <f t="shared" si="5"/>
        <v/>
      </c>
    </row>
    <row r="106" spans="1:39" ht="21" customHeight="1" x14ac:dyDescent="0.3">
      <c r="J106" s="162"/>
      <c r="K106" s="162"/>
      <c r="L106" s="211"/>
      <c r="O106" s="124"/>
      <c r="P106" s="124"/>
      <c r="AJ106" s="24"/>
      <c r="AK106" s="68"/>
      <c r="AL106" s="68"/>
      <c r="AM106" s="163" t="str">
        <f t="shared" si="5"/>
        <v/>
      </c>
    </row>
    <row r="107" spans="1:39" ht="21" customHeight="1" x14ac:dyDescent="0.3">
      <c r="J107" s="162"/>
      <c r="K107" s="162"/>
      <c r="L107" s="211"/>
      <c r="O107" s="124"/>
      <c r="P107" s="124"/>
      <c r="AJ107" s="24"/>
      <c r="AK107" s="68"/>
      <c r="AL107" s="68"/>
      <c r="AM107" s="163" t="str">
        <f t="shared" si="5"/>
        <v/>
      </c>
    </row>
    <row r="108" spans="1:39" ht="21" customHeight="1" x14ac:dyDescent="0.3">
      <c r="J108" s="162"/>
      <c r="K108" s="162"/>
      <c r="L108" s="211"/>
      <c r="O108" s="124"/>
      <c r="P108" s="124"/>
      <c r="AJ108" s="24"/>
      <c r="AK108" s="68"/>
      <c r="AL108" s="68"/>
      <c r="AM108" s="163" t="str">
        <f t="shared" si="5"/>
        <v/>
      </c>
    </row>
    <row r="109" spans="1:39" ht="21" customHeight="1" x14ac:dyDescent="0.3">
      <c r="J109" s="162"/>
      <c r="K109" s="162"/>
      <c r="L109" s="211"/>
      <c r="O109" s="124"/>
      <c r="P109" s="124"/>
      <c r="AJ109" s="24"/>
      <c r="AK109" s="68"/>
      <c r="AL109" s="68"/>
      <c r="AM109" s="163" t="str">
        <f t="shared" si="5"/>
        <v/>
      </c>
    </row>
    <row r="110" spans="1:39" ht="21" customHeight="1" x14ac:dyDescent="0.3">
      <c r="J110" s="162"/>
      <c r="K110" s="162"/>
      <c r="L110" s="211"/>
      <c r="O110" s="124"/>
      <c r="P110" s="124"/>
      <c r="AJ110" s="24"/>
      <c r="AK110" s="68"/>
      <c r="AL110" s="68"/>
      <c r="AM110" s="163" t="str">
        <f t="shared" si="5"/>
        <v/>
      </c>
    </row>
    <row r="111" spans="1:39" ht="21" customHeight="1" x14ac:dyDescent="0.3">
      <c r="J111" s="162"/>
      <c r="K111" s="162"/>
      <c r="L111" s="211"/>
      <c r="O111" s="124"/>
      <c r="P111" s="124"/>
      <c r="AJ111" s="24"/>
      <c r="AK111" s="68"/>
      <c r="AL111" s="68"/>
      <c r="AM111" s="163" t="str">
        <f t="shared" si="5"/>
        <v/>
      </c>
    </row>
    <row r="112" spans="1:39" ht="21" customHeight="1" x14ac:dyDescent="0.3">
      <c r="J112" s="162"/>
      <c r="K112" s="162"/>
      <c r="L112" s="211"/>
      <c r="O112" s="124"/>
      <c r="P112" s="124"/>
      <c r="AJ112" s="24"/>
      <c r="AK112" s="68"/>
      <c r="AL112" s="68"/>
      <c r="AM112" s="163" t="str">
        <f t="shared" si="5"/>
        <v/>
      </c>
    </row>
    <row r="113" spans="10:39" ht="21" customHeight="1" x14ac:dyDescent="0.3">
      <c r="J113" s="162"/>
      <c r="K113" s="162"/>
      <c r="L113" s="211"/>
      <c r="O113" s="124"/>
      <c r="P113" s="124"/>
      <c r="AJ113" s="24"/>
      <c r="AK113" s="68"/>
      <c r="AL113" s="68"/>
      <c r="AM113" s="163" t="str">
        <f t="shared" si="5"/>
        <v/>
      </c>
    </row>
    <row r="114" spans="10:39" ht="21" customHeight="1" x14ac:dyDescent="0.3">
      <c r="J114" s="162"/>
      <c r="K114" s="162"/>
      <c r="L114" s="211"/>
      <c r="O114" s="124"/>
      <c r="P114" s="124"/>
      <c r="AJ114" s="24"/>
      <c r="AK114" s="68"/>
      <c r="AL114" s="68"/>
      <c r="AM114" s="163" t="str">
        <f t="shared" si="5"/>
        <v/>
      </c>
    </row>
    <row r="115" spans="10:39" ht="21" customHeight="1" x14ac:dyDescent="0.3">
      <c r="J115" s="162"/>
      <c r="K115" s="162"/>
      <c r="L115" s="211"/>
      <c r="O115" s="124"/>
      <c r="P115" s="124"/>
      <c r="AJ115" s="24"/>
      <c r="AK115" s="68"/>
      <c r="AL115" s="68"/>
      <c r="AM115" s="163" t="str">
        <f t="shared" si="5"/>
        <v/>
      </c>
    </row>
    <row r="116" spans="10:39" ht="21" customHeight="1" x14ac:dyDescent="0.3">
      <c r="J116" s="162"/>
      <c r="K116" s="162"/>
      <c r="L116" s="211"/>
      <c r="O116" s="124"/>
      <c r="P116" s="124"/>
      <c r="AJ116" s="24"/>
      <c r="AK116" s="68"/>
      <c r="AL116" s="68"/>
      <c r="AM116" s="163" t="str">
        <f t="shared" si="5"/>
        <v/>
      </c>
    </row>
    <row r="117" spans="10:39" ht="21" customHeight="1" x14ac:dyDescent="0.3">
      <c r="J117" s="162"/>
      <c r="K117" s="162"/>
      <c r="L117" s="211"/>
      <c r="O117" s="124"/>
      <c r="P117" s="124"/>
      <c r="AJ117" s="24"/>
      <c r="AK117" s="68"/>
      <c r="AL117" s="68"/>
      <c r="AM117" s="163" t="str">
        <f t="shared" si="5"/>
        <v/>
      </c>
    </row>
    <row r="118" spans="10:39" ht="21" customHeight="1" x14ac:dyDescent="0.3">
      <c r="O118" s="124"/>
      <c r="P118" s="124"/>
      <c r="AJ118" s="24"/>
      <c r="AK118" s="68"/>
      <c r="AL118" s="68"/>
      <c r="AM118" s="163" t="str">
        <f t="shared" si="5"/>
        <v/>
      </c>
    </row>
    <row r="119" spans="10:39" ht="21" customHeight="1" x14ac:dyDescent="0.3">
      <c r="O119" s="124"/>
      <c r="P119" s="124"/>
      <c r="AJ119" s="24"/>
      <c r="AK119" s="68"/>
      <c r="AL119" s="68"/>
      <c r="AM119" s="163" t="str">
        <f t="shared" si="5"/>
        <v/>
      </c>
    </row>
    <row r="120" spans="10:39" ht="21" customHeight="1" x14ac:dyDescent="0.3">
      <c r="O120" s="124"/>
      <c r="P120" s="124"/>
      <c r="AJ120" s="24"/>
      <c r="AK120" s="68"/>
      <c r="AL120" s="68"/>
      <c r="AM120" s="163" t="str">
        <f t="shared" si="5"/>
        <v/>
      </c>
    </row>
    <row r="121" spans="10:39" ht="21" customHeight="1" x14ac:dyDescent="0.3">
      <c r="O121" s="124"/>
      <c r="P121" s="124"/>
      <c r="AJ121" s="24"/>
      <c r="AK121" s="68"/>
      <c r="AL121" s="68"/>
      <c r="AM121" s="163" t="str">
        <f t="shared" si="5"/>
        <v/>
      </c>
    </row>
    <row r="122" spans="10:39" ht="21" customHeight="1" x14ac:dyDescent="0.3">
      <c r="O122" s="124"/>
      <c r="P122" s="124"/>
      <c r="AJ122" s="24"/>
      <c r="AK122" s="68"/>
      <c r="AL122" s="68"/>
      <c r="AM122" s="163" t="str">
        <f t="shared" si="5"/>
        <v/>
      </c>
    </row>
    <row r="123" spans="10:39" ht="21" customHeight="1" x14ac:dyDescent="0.3">
      <c r="O123" s="124"/>
      <c r="P123" s="124"/>
      <c r="AJ123" s="24"/>
      <c r="AK123" s="68"/>
      <c r="AL123" s="68"/>
      <c r="AM123" s="163" t="str">
        <f t="shared" si="5"/>
        <v/>
      </c>
    </row>
    <row r="124" spans="10:39" ht="21" customHeight="1" x14ac:dyDescent="0.3">
      <c r="O124" s="124"/>
      <c r="P124" s="124"/>
      <c r="AJ124" s="24"/>
      <c r="AK124" s="68"/>
      <c r="AL124" s="68"/>
      <c r="AM124" s="163" t="str">
        <f t="shared" si="5"/>
        <v/>
      </c>
    </row>
    <row r="125" spans="10:39" ht="21" customHeight="1" x14ac:dyDescent="0.3">
      <c r="O125" s="124"/>
      <c r="P125" s="124"/>
      <c r="AJ125" s="24"/>
      <c r="AK125" s="68"/>
      <c r="AL125" s="68"/>
      <c r="AM125" s="163" t="str">
        <f t="shared" si="5"/>
        <v/>
      </c>
    </row>
    <row r="126" spans="10:39" ht="21" customHeight="1" x14ac:dyDescent="0.3">
      <c r="O126" s="124"/>
      <c r="P126" s="124"/>
      <c r="AJ126" s="24"/>
      <c r="AK126" s="68"/>
      <c r="AL126" s="68"/>
      <c r="AM126" s="163" t="str">
        <f t="shared" si="5"/>
        <v/>
      </c>
    </row>
    <row r="127" spans="10:39" ht="21" customHeight="1" x14ac:dyDescent="0.3">
      <c r="O127" s="124"/>
      <c r="P127" s="124"/>
      <c r="AJ127" s="24"/>
      <c r="AK127" s="68"/>
      <c r="AL127" s="68"/>
      <c r="AM127" s="163" t="str">
        <f t="shared" si="5"/>
        <v/>
      </c>
    </row>
    <row r="128" spans="10:39" ht="21" customHeight="1" x14ac:dyDescent="0.3">
      <c r="O128" s="124"/>
      <c r="P128" s="124"/>
      <c r="AJ128" s="24"/>
      <c r="AK128" s="68"/>
      <c r="AL128" s="68"/>
      <c r="AM128" s="163" t="str">
        <f t="shared" si="5"/>
        <v/>
      </c>
    </row>
    <row r="129" spans="15:39" ht="21" customHeight="1" x14ac:dyDescent="0.3">
      <c r="O129" s="124"/>
      <c r="P129" s="124"/>
      <c r="AJ129" s="24"/>
      <c r="AK129" s="68"/>
      <c r="AL129" s="68"/>
      <c r="AM129" s="163" t="str">
        <f t="shared" si="5"/>
        <v/>
      </c>
    </row>
    <row r="130" spans="15:39" ht="21" customHeight="1" x14ac:dyDescent="0.3">
      <c r="O130" s="124"/>
      <c r="P130" s="124"/>
      <c r="AJ130" s="24"/>
      <c r="AK130" s="68"/>
      <c r="AL130" s="68"/>
      <c r="AM130" s="163" t="str">
        <f t="shared" si="5"/>
        <v/>
      </c>
    </row>
    <row r="131" spans="15:39" ht="21" customHeight="1" x14ac:dyDescent="0.3">
      <c r="O131" s="124"/>
      <c r="P131" s="124"/>
      <c r="AJ131" s="24"/>
      <c r="AK131" s="68"/>
      <c r="AL131" s="68"/>
      <c r="AM131" s="163" t="str">
        <f t="shared" si="5"/>
        <v/>
      </c>
    </row>
    <row r="132" spans="15:39" ht="21" customHeight="1" x14ac:dyDescent="0.3">
      <c r="O132" s="124"/>
      <c r="P132" s="124"/>
      <c r="AJ132" s="24"/>
      <c r="AK132" s="68"/>
      <c r="AL132" s="68"/>
      <c r="AM132" s="163" t="str">
        <f t="shared" si="5"/>
        <v/>
      </c>
    </row>
    <row r="133" spans="15:39" ht="21" customHeight="1" x14ac:dyDescent="0.3">
      <c r="O133" s="124"/>
      <c r="P133" s="124"/>
      <c r="AJ133" s="24"/>
      <c r="AK133" s="68"/>
      <c r="AL133" s="68"/>
      <c r="AM133" s="163" t="str">
        <f t="shared" si="5"/>
        <v/>
      </c>
    </row>
    <row r="134" spans="15:39" ht="21" customHeight="1" x14ac:dyDescent="0.3">
      <c r="O134" s="124"/>
      <c r="P134" s="124"/>
      <c r="AJ134" s="24"/>
      <c r="AK134" s="68"/>
      <c r="AL134" s="68"/>
      <c r="AM134" s="163" t="str">
        <f t="shared" si="5"/>
        <v/>
      </c>
    </row>
    <row r="135" spans="15:39" ht="21" customHeight="1" x14ac:dyDescent="0.3">
      <c r="O135" s="124"/>
      <c r="P135" s="124"/>
      <c r="AJ135" s="24"/>
      <c r="AK135" s="68"/>
      <c r="AL135" s="68"/>
      <c r="AM135" s="163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119EACCF-514E-450A-8E79-DD4B10129324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customWidth="1"/>
    <col min="4" max="15" width="11.25" style="144" hidden="1" customWidth="1"/>
    <col min="16" max="21" width="11.25" style="144" customWidth="1"/>
  </cols>
  <sheetData>
    <row r="1" spans="1:30" x14ac:dyDescent="0.2">
      <c r="C1" s="143" t="s">
        <v>191</v>
      </c>
      <c r="P1" s="143" t="s">
        <v>274</v>
      </c>
      <c r="Q1" s="144" t="s">
        <v>193</v>
      </c>
      <c r="R1" s="144">
        <f>B3</f>
        <v>0</v>
      </c>
      <c r="S1" s="144" t="s">
        <v>64</v>
      </c>
      <c r="T1" s="144">
        <f>A3</f>
        <v>0</v>
      </c>
      <c r="W1" s="144"/>
      <c r="X1" s="50" t="s">
        <v>65</v>
      </c>
      <c r="Y1" s="144"/>
      <c r="Z1" s="144"/>
      <c r="AA1" s="144"/>
      <c r="AB1" s="144"/>
      <c r="AC1" s="144"/>
      <c r="AD1" s="144"/>
    </row>
    <row r="2" spans="1:30" ht="45" customHeight="1" x14ac:dyDescent="0.2">
      <c r="A2" s="3" t="s">
        <v>66</v>
      </c>
      <c r="B2" s="3" t="s">
        <v>67</v>
      </c>
      <c r="C2" s="3" t="s">
        <v>275</v>
      </c>
      <c r="D2" s="2" t="s">
        <v>276</v>
      </c>
      <c r="E2" s="2" t="s">
        <v>277</v>
      </c>
      <c r="F2" s="2" t="s">
        <v>278</v>
      </c>
      <c r="G2" s="2" t="s">
        <v>207</v>
      </c>
      <c r="H2" s="2" t="s">
        <v>208</v>
      </c>
      <c r="I2" s="2" t="s">
        <v>209</v>
      </c>
      <c r="J2" s="2" t="s">
        <v>210</v>
      </c>
      <c r="K2" s="2" t="s">
        <v>211</v>
      </c>
      <c r="L2" s="2" t="s">
        <v>212</v>
      </c>
      <c r="M2" s="2" t="s">
        <v>213</v>
      </c>
      <c r="N2" s="2" t="s">
        <v>214</v>
      </c>
      <c r="O2" s="2" t="s">
        <v>215</v>
      </c>
      <c r="P2" s="2" t="s">
        <v>217</v>
      </c>
      <c r="Q2" s="2" t="s">
        <v>279</v>
      </c>
      <c r="R2" s="2" t="s">
        <v>117</v>
      </c>
      <c r="S2" s="2" t="s">
        <v>118</v>
      </c>
      <c r="T2" s="2" t="s">
        <v>119</v>
      </c>
      <c r="U2" s="2" t="s">
        <v>120</v>
      </c>
      <c r="V2" s="2" t="s">
        <v>220</v>
      </c>
      <c r="W2" s="14" t="s">
        <v>224</v>
      </c>
    </row>
    <row r="3" spans="1:30" ht="15" customHeight="1" x14ac:dyDescent="0.2">
      <c r="A3"/>
      <c r="B3"/>
      <c r="C3" s="169"/>
      <c r="D3"/>
      <c r="E3"/>
      <c r="F3"/>
      <c r="G3"/>
      <c r="H3"/>
      <c r="I3"/>
      <c r="J3"/>
      <c r="K3"/>
      <c r="P3"/>
      <c r="Q3"/>
      <c r="R3"/>
      <c r="S3"/>
      <c r="T3"/>
      <c r="U3"/>
      <c r="W3" s="167" t="str">
        <f>IFERROR(P3/Q3,"")</f>
        <v/>
      </c>
    </row>
    <row r="4" spans="1:30" x14ac:dyDescent="0.2">
      <c r="A4"/>
      <c r="B4"/>
      <c r="C4" s="169"/>
      <c r="D4"/>
      <c r="E4"/>
      <c r="F4"/>
      <c r="G4"/>
      <c r="H4"/>
      <c r="I4"/>
      <c r="J4"/>
      <c r="K4"/>
      <c r="P4"/>
      <c r="Q4"/>
      <c r="R4"/>
      <c r="S4"/>
      <c r="T4"/>
      <c r="U4"/>
      <c r="W4" s="167" t="str">
        <f t="shared" ref="W4:W21" si="0">IFERROR(P4/Q4,"")</f>
        <v/>
      </c>
    </row>
    <row r="5" spans="1:30" x14ac:dyDescent="0.2">
      <c r="A5"/>
      <c r="B5"/>
      <c r="C5" s="169"/>
      <c r="D5"/>
      <c r="E5"/>
      <c r="F5"/>
      <c r="G5"/>
      <c r="H5"/>
      <c r="I5"/>
      <c r="K5"/>
      <c r="L5"/>
      <c r="P5"/>
      <c r="Q5"/>
      <c r="R5"/>
      <c r="S5"/>
      <c r="T5"/>
      <c r="U5"/>
      <c r="W5" s="167" t="str">
        <f t="shared" si="0"/>
        <v/>
      </c>
    </row>
    <row r="6" spans="1:30" x14ac:dyDescent="0.2">
      <c r="A6"/>
      <c r="B6"/>
      <c r="C6" s="169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67" t="str">
        <f t="shared" si="0"/>
        <v/>
      </c>
    </row>
    <row r="7" spans="1:30" x14ac:dyDescent="0.2">
      <c r="A7"/>
      <c r="B7"/>
      <c r="C7" s="169"/>
      <c r="D7"/>
      <c r="E7"/>
      <c r="F7"/>
      <c r="G7"/>
      <c r="H7"/>
      <c r="I7"/>
      <c r="J7"/>
      <c r="K7"/>
      <c r="P7"/>
      <c r="Q7"/>
      <c r="R7"/>
      <c r="S7"/>
      <c r="T7"/>
      <c r="U7"/>
      <c r="W7" s="167" t="str">
        <f t="shared" si="0"/>
        <v/>
      </c>
    </row>
    <row r="8" spans="1:30" x14ac:dyDescent="0.2">
      <c r="A8"/>
      <c r="B8"/>
      <c r="C8" s="169"/>
      <c r="D8"/>
      <c r="E8"/>
      <c r="F8"/>
      <c r="G8"/>
      <c r="H8"/>
      <c r="I8"/>
      <c r="K8"/>
      <c r="P8"/>
      <c r="Q8"/>
      <c r="R8"/>
      <c r="S8"/>
      <c r="T8"/>
      <c r="U8"/>
      <c r="W8" s="167" t="str">
        <f t="shared" si="0"/>
        <v/>
      </c>
    </row>
    <row r="9" spans="1:30" x14ac:dyDescent="0.2">
      <c r="A9"/>
      <c r="B9"/>
      <c r="C9" s="169"/>
      <c r="D9"/>
      <c r="E9"/>
      <c r="F9"/>
      <c r="G9"/>
      <c r="H9"/>
      <c r="I9"/>
      <c r="K9"/>
      <c r="L9"/>
      <c r="P9"/>
      <c r="Q9"/>
      <c r="R9"/>
      <c r="S9"/>
      <c r="T9"/>
      <c r="U9"/>
      <c r="W9" s="167" t="str">
        <f t="shared" si="0"/>
        <v/>
      </c>
    </row>
    <row r="10" spans="1:30" x14ac:dyDescent="0.2">
      <c r="A10"/>
      <c r="B10"/>
      <c r="C10" s="169"/>
      <c r="D10"/>
      <c r="E10"/>
      <c r="F10"/>
      <c r="G10"/>
      <c r="H10"/>
      <c r="I10"/>
      <c r="L10"/>
      <c r="P10"/>
      <c r="Q10"/>
      <c r="R10"/>
      <c r="S10"/>
      <c r="T10"/>
      <c r="U10"/>
      <c r="W10" s="167" t="str">
        <f t="shared" si="0"/>
        <v/>
      </c>
    </row>
    <row r="11" spans="1:30" x14ac:dyDescent="0.2">
      <c r="A11"/>
      <c r="B11"/>
      <c r="C11" s="169"/>
      <c r="D11"/>
      <c r="E11"/>
      <c r="F11"/>
      <c r="G11"/>
      <c r="H11"/>
      <c r="I11"/>
      <c r="K11"/>
      <c r="P11"/>
      <c r="Q11"/>
      <c r="R11"/>
      <c r="S11"/>
      <c r="T11"/>
      <c r="U11"/>
      <c r="W11" s="167" t="str">
        <f t="shared" si="0"/>
        <v/>
      </c>
    </row>
    <row r="12" spans="1:30" x14ac:dyDescent="0.2">
      <c r="A12"/>
      <c r="B12"/>
      <c r="C12" s="169"/>
      <c r="D12"/>
      <c r="E12"/>
      <c r="F12"/>
      <c r="G12"/>
      <c r="H12"/>
      <c r="I12"/>
      <c r="P12"/>
      <c r="Q12"/>
      <c r="R12"/>
      <c r="S12"/>
      <c r="T12"/>
      <c r="U12"/>
      <c r="W12" s="167" t="str">
        <f t="shared" si="0"/>
        <v/>
      </c>
    </row>
    <row r="13" spans="1:30" x14ac:dyDescent="0.2">
      <c r="A13"/>
      <c r="B13"/>
      <c r="C13" s="169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67" t="str">
        <f t="shared" si="0"/>
        <v/>
      </c>
    </row>
    <row r="14" spans="1:30" x14ac:dyDescent="0.2">
      <c r="A14"/>
      <c r="B14"/>
      <c r="C14" s="169"/>
      <c r="D14"/>
      <c r="E14"/>
      <c r="F14"/>
      <c r="G14"/>
      <c r="H14"/>
      <c r="I14"/>
      <c r="K14"/>
      <c r="P14"/>
      <c r="Q14"/>
      <c r="R14"/>
      <c r="S14"/>
      <c r="T14"/>
      <c r="U14"/>
      <c r="W14" s="167" t="str">
        <f t="shared" si="0"/>
        <v/>
      </c>
    </row>
    <row r="15" spans="1:30" x14ac:dyDescent="0.2">
      <c r="A15"/>
      <c r="B15"/>
      <c r="C15" s="169"/>
      <c r="D15"/>
      <c r="E15"/>
      <c r="F15"/>
      <c r="G15"/>
      <c r="H15"/>
      <c r="I15"/>
      <c r="P15"/>
      <c r="Q15"/>
      <c r="R15"/>
      <c r="S15"/>
      <c r="T15"/>
      <c r="U15"/>
      <c r="W15" s="167" t="str">
        <f t="shared" si="0"/>
        <v/>
      </c>
    </row>
    <row r="16" spans="1:30" x14ac:dyDescent="0.2">
      <c r="A16"/>
      <c r="B16"/>
      <c r="C16" s="169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67" t="str">
        <f t="shared" si="0"/>
        <v/>
      </c>
    </row>
    <row r="17" spans="1:23" x14ac:dyDescent="0.2">
      <c r="A17"/>
      <c r="B17"/>
      <c r="C17" s="169"/>
      <c r="D17"/>
      <c r="E17"/>
      <c r="F17"/>
      <c r="G17"/>
      <c r="H17"/>
      <c r="I17"/>
      <c r="K17"/>
      <c r="P17"/>
      <c r="Q17"/>
      <c r="R17"/>
      <c r="S17"/>
      <c r="T17"/>
      <c r="U17"/>
      <c r="W17" s="167" t="str">
        <f t="shared" si="0"/>
        <v/>
      </c>
    </row>
    <row r="18" spans="1:23" x14ac:dyDescent="0.2">
      <c r="A18"/>
      <c r="B18"/>
      <c r="C18" s="169"/>
      <c r="D18"/>
      <c r="E18"/>
      <c r="F18"/>
      <c r="G18"/>
      <c r="H18"/>
      <c r="I18"/>
      <c r="K18"/>
      <c r="P18"/>
      <c r="Q18"/>
      <c r="R18"/>
      <c r="S18"/>
      <c r="T18"/>
      <c r="U18"/>
      <c r="W18" s="167" t="str">
        <f t="shared" si="0"/>
        <v/>
      </c>
    </row>
    <row r="19" spans="1:23" x14ac:dyDescent="0.2">
      <c r="A19"/>
      <c r="B19"/>
      <c r="C19" s="169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67" t="str">
        <f t="shared" si="0"/>
        <v/>
      </c>
    </row>
    <row r="20" spans="1:23" x14ac:dyDescent="0.2">
      <c r="A20"/>
      <c r="B20"/>
      <c r="C20" s="169"/>
      <c r="D20"/>
      <c r="E20"/>
      <c r="F20"/>
      <c r="G20"/>
      <c r="H20"/>
      <c r="I20"/>
      <c r="K20"/>
      <c r="P20"/>
      <c r="Q20"/>
      <c r="R20"/>
      <c r="S20"/>
      <c r="T20"/>
      <c r="U20"/>
      <c r="W20" s="167" t="str">
        <f t="shared" si="0"/>
        <v/>
      </c>
    </row>
    <row r="21" spans="1:23" x14ac:dyDescent="0.2">
      <c r="A21"/>
      <c r="B21"/>
      <c r="C21" s="169"/>
      <c r="D21"/>
      <c r="E21"/>
      <c r="F21"/>
      <c r="G21"/>
      <c r="H21"/>
      <c r="I21"/>
      <c r="K21"/>
      <c r="P21"/>
      <c r="Q21"/>
      <c r="R21"/>
      <c r="S21"/>
      <c r="T21"/>
      <c r="U21"/>
      <c r="W21" s="167" t="str">
        <f t="shared" si="0"/>
        <v/>
      </c>
    </row>
    <row r="22" spans="1:23" x14ac:dyDescent="0.2">
      <c r="W22" s="167"/>
    </row>
    <row r="23" spans="1:23" x14ac:dyDescent="0.2">
      <c r="W23" s="167"/>
    </row>
    <row r="24" spans="1:23" x14ac:dyDescent="0.2">
      <c r="W24" s="167"/>
    </row>
    <row r="25" spans="1:23" x14ac:dyDescent="0.2">
      <c r="W25" s="167"/>
    </row>
    <row r="26" spans="1:23" x14ac:dyDescent="0.2">
      <c r="W26" s="167"/>
    </row>
    <row r="27" spans="1:23" x14ac:dyDescent="0.2">
      <c r="W27" s="167"/>
    </row>
    <row r="28" spans="1:23" x14ac:dyDescent="0.2">
      <c r="W28" s="167"/>
    </row>
    <row r="29" spans="1:23" x14ac:dyDescent="0.2">
      <c r="W29" s="167"/>
    </row>
    <row r="30" spans="1:23" x14ac:dyDescent="0.2">
      <c r="W30" s="167"/>
    </row>
    <row r="31" spans="1:23" x14ac:dyDescent="0.2">
      <c r="W31" s="167"/>
    </row>
    <row r="32" spans="1:23" x14ac:dyDescent="0.2">
      <c r="W32" s="167"/>
    </row>
    <row r="33" spans="23:23" x14ac:dyDescent="0.2">
      <c r="W33" s="167"/>
    </row>
    <row r="34" spans="23:23" x14ac:dyDescent="0.2">
      <c r="W34" s="167"/>
    </row>
    <row r="35" spans="23:23" x14ac:dyDescent="0.2">
      <c r="W35" s="167"/>
    </row>
    <row r="36" spans="23:23" x14ac:dyDescent="0.2">
      <c r="W36" s="167"/>
    </row>
    <row r="37" spans="23:23" x14ac:dyDescent="0.2">
      <c r="W37" s="167"/>
    </row>
    <row r="38" spans="23:23" x14ac:dyDescent="0.2">
      <c r="W38" s="167"/>
    </row>
    <row r="39" spans="23:23" x14ac:dyDescent="0.2">
      <c r="W39" s="167"/>
    </row>
    <row r="40" spans="23:23" x14ac:dyDescent="0.2">
      <c r="W40" s="167"/>
    </row>
    <row r="41" spans="23:23" x14ac:dyDescent="0.2">
      <c r="W41" s="167"/>
    </row>
    <row r="42" spans="23:23" x14ac:dyDescent="0.2">
      <c r="W42" s="167"/>
    </row>
    <row r="43" spans="23:23" x14ac:dyDescent="0.2">
      <c r="W43" s="167"/>
    </row>
    <row r="44" spans="23:23" x14ac:dyDescent="0.2">
      <c r="W44" s="167"/>
    </row>
    <row r="45" spans="23:23" x14ac:dyDescent="0.2">
      <c r="W45" s="167"/>
    </row>
    <row r="46" spans="23:23" x14ac:dyDescent="0.2">
      <c r="W46" s="167"/>
    </row>
    <row r="47" spans="23:23" x14ac:dyDescent="0.2">
      <c r="W47" s="167"/>
    </row>
    <row r="48" spans="23:23" x14ac:dyDescent="0.2">
      <c r="W48" s="167"/>
    </row>
    <row r="49" spans="23:23" x14ac:dyDescent="0.2">
      <c r="W49" s="167"/>
    </row>
    <row r="50" spans="23:23" x14ac:dyDescent="0.2">
      <c r="W50" s="167"/>
    </row>
    <row r="51" spans="23:23" x14ac:dyDescent="0.2">
      <c r="W51" s="167"/>
    </row>
    <row r="52" spans="23:23" x14ac:dyDescent="0.2">
      <c r="W52" s="167"/>
    </row>
    <row r="53" spans="23:23" x14ac:dyDescent="0.2">
      <c r="W53" s="167"/>
    </row>
    <row r="54" spans="23:23" x14ac:dyDescent="0.2">
      <c r="W54" s="167"/>
    </row>
    <row r="55" spans="23:23" x14ac:dyDescent="0.2">
      <c r="W55" s="167"/>
    </row>
    <row r="56" spans="23:23" x14ac:dyDescent="0.2">
      <c r="W56" s="167"/>
    </row>
    <row r="57" spans="23:23" x14ac:dyDescent="0.2">
      <c r="W57" s="167"/>
    </row>
    <row r="58" spans="23:23" x14ac:dyDescent="0.2">
      <c r="W58" s="167"/>
    </row>
    <row r="59" spans="23:23" x14ac:dyDescent="0.2">
      <c r="W59" s="167"/>
    </row>
    <row r="60" spans="23:23" x14ac:dyDescent="0.2">
      <c r="W60" s="167"/>
    </row>
    <row r="61" spans="23:23" x14ac:dyDescent="0.2">
      <c r="W61" s="167"/>
    </row>
    <row r="62" spans="23:23" x14ac:dyDescent="0.2">
      <c r="W62" s="167"/>
    </row>
    <row r="63" spans="23:23" x14ac:dyDescent="0.2">
      <c r="W63" s="167"/>
    </row>
    <row r="64" spans="23:23" x14ac:dyDescent="0.2">
      <c r="W64" s="167"/>
    </row>
    <row r="65" spans="23:23" x14ac:dyDescent="0.2">
      <c r="W65" s="167"/>
    </row>
    <row r="66" spans="23:23" x14ac:dyDescent="0.2">
      <c r="W66" s="167"/>
    </row>
    <row r="67" spans="23:23" x14ac:dyDescent="0.2">
      <c r="W67" s="167"/>
    </row>
    <row r="68" spans="23:23" x14ac:dyDescent="0.2">
      <c r="W68" s="167"/>
    </row>
    <row r="69" spans="23:23" x14ac:dyDescent="0.2">
      <c r="W69" s="167"/>
    </row>
    <row r="70" spans="23:23" x14ac:dyDescent="0.2">
      <c r="W70" s="167"/>
    </row>
    <row r="71" spans="23:23" x14ac:dyDescent="0.2">
      <c r="W71" s="167"/>
    </row>
    <row r="72" spans="23:23" x14ac:dyDescent="0.2">
      <c r="W72" s="167"/>
    </row>
    <row r="73" spans="23:23" x14ac:dyDescent="0.2">
      <c r="W73" s="167"/>
    </row>
    <row r="74" spans="23:23" x14ac:dyDescent="0.2">
      <c r="W74" s="167"/>
    </row>
    <row r="75" spans="23:23" x14ac:dyDescent="0.2">
      <c r="W75" s="167"/>
    </row>
    <row r="76" spans="23:23" x14ac:dyDescent="0.2">
      <c r="W76" s="167" t="str">
        <f t="shared" ref="W76:W98" si="1">IFERROR(P76/Q76,"")</f>
        <v/>
      </c>
    </row>
    <row r="77" spans="23:23" x14ac:dyDescent="0.2">
      <c r="W77" s="167" t="str">
        <f t="shared" si="1"/>
        <v/>
      </c>
    </row>
    <row r="78" spans="23:23" x14ac:dyDescent="0.2">
      <c r="W78" s="167" t="str">
        <f t="shared" si="1"/>
        <v/>
      </c>
    </row>
    <row r="79" spans="23:23" x14ac:dyDescent="0.2">
      <c r="W79" s="167" t="str">
        <f t="shared" si="1"/>
        <v/>
      </c>
    </row>
    <row r="80" spans="23:23" x14ac:dyDescent="0.2">
      <c r="W80" s="167" t="str">
        <f t="shared" si="1"/>
        <v/>
      </c>
    </row>
    <row r="81" spans="23:23" x14ac:dyDescent="0.2">
      <c r="W81" s="167" t="str">
        <f t="shared" si="1"/>
        <v/>
      </c>
    </row>
    <row r="82" spans="23:23" x14ac:dyDescent="0.2">
      <c r="W82" s="167" t="str">
        <f t="shared" si="1"/>
        <v/>
      </c>
    </row>
    <row r="83" spans="23:23" x14ac:dyDescent="0.2">
      <c r="W83" s="167" t="str">
        <f t="shared" si="1"/>
        <v/>
      </c>
    </row>
    <row r="84" spans="23:23" x14ac:dyDescent="0.2">
      <c r="W84" s="167" t="str">
        <f t="shared" si="1"/>
        <v/>
      </c>
    </row>
    <row r="85" spans="23:23" x14ac:dyDescent="0.2">
      <c r="W85" s="167" t="str">
        <f t="shared" si="1"/>
        <v/>
      </c>
    </row>
    <row r="86" spans="23:23" x14ac:dyDescent="0.2">
      <c r="W86" s="167" t="str">
        <f t="shared" si="1"/>
        <v/>
      </c>
    </row>
    <row r="87" spans="23:23" x14ac:dyDescent="0.2">
      <c r="W87" s="167" t="str">
        <f t="shared" si="1"/>
        <v/>
      </c>
    </row>
    <row r="88" spans="23:23" x14ac:dyDescent="0.2">
      <c r="W88" s="167" t="str">
        <f t="shared" si="1"/>
        <v/>
      </c>
    </row>
    <row r="89" spans="23:23" x14ac:dyDescent="0.2">
      <c r="W89" s="167" t="str">
        <f t="shared" si="1"/>
        <v/>
      </c>
    </row>
    <row r="90" spans="23:23" x14ac:dyDescent="0.2">
      <c r="W90" s="167" t="str">
        <f t="shared" si="1"/>
        <v/>
      </c>
    </row>
    <row r="91" spans="23:23" x14ac:dyDescent="0.2">
      <c r="W91" s="167" t="str">
        <f t="shared" si="1"/>
        <v/>
      </c>
    </row>
    <row r="92" spans="23:23" x14ac:dyDescent="0.2">
      <c r="W92" s="167" t="str">
        <f t="shared" si="1"/>
        <v/>
      </c>
    </row>
    <row r="93" spans="23:23" x14ac:dyDescent="0.2">
      <c r="W93" s="167" t="str">
        <f t="shared" si="1"/>
        <v/>
      </c>
    </row>
    <row r="94" spans="23:23" x14ac:dyDescent="0.2">
      <c r="W94" s="167" t="str">
        <f t="shared" si="1"/>
        <v/>
      </c>
    </row>
    <row r="95" spans="23:23" x14ac:dyDescent="0.2">
      <c r="W95" s="167" t="str">
        <f t="shared" si="1"/>
        <v/>
      </c>
    </row>
    <row r="96" spans="23:23" x14ac:dyDescent="0.2">
      <c r="W96" s="167" t="str">
        <f t="shared" si="1"/>
        <v/>
      </c>
    </row>
    <row r="97" spans="23:23" x14ac:dyDescent="0.2">
      <c r="W97" s="167" t="str">
        <f t="shared" si="1"/>
        <v/>
      </c>
    </row>
    <row r="98" spans="23:23" x14ac:dyDescent="0.2">
      <c r="W98" s="167" t="str">
        <f t="shared" si="1"/>
        <v/>
      </c>
    </row>
    <row r="99" spans="23:23" x14ac:dyDescent="0.2">
      <c r="W99" s="167" t="str">
        <f t="shared" ref="W99:W119" si="2">IFERROR(P99/Q99,"")</f>
        <v/>
      </c>
    </row>
    <row r="100" spans="23:23" x14ac:dyDescent="0.2">
      <c r="W100" s="167" t="str">
        <f t="shared" si="2"/>
        <v/>
      </c>
    </row>
    <row r="101" spans="23:23" x14ac:dyDescent="0.2">
      <c r="W101" s="167" t="str">
        <f t="shared" si="2"/>
        <v/>
      </c>
    </row>
    <row r="102" spans="23:23" x14ac:dyDescent="0.2">
      <c r="W102" s="167" t="str">
        <f t="shared" si="2"/>
        <v/>
      </c>
    </row>
    <row r="103" spans="23:23" x14ac:dyDescent="0.2">
      <c r="W103" s="167" t="str">
        <f t="shared" si="2"/>
        <v/>
      </c>
    </row>
    <row r="104" spans="23:23" x14ac:dyDescent="0.2">
      <c r="W104" s="167" t="str">
        <f t="shared" si="2"/>
        <v/>
      </c>
    </row>
    <row r="105" spans="23:23" x14ac:dyDescent="0.2">
      <c r="W105" s="167" t="str">
        <f t="shared" si="2"/>
        <v/>
      </c>
    </row>
    <row r="106" spans="23:23" x14ac:dyDescent="0.2">
      <c r="W106" s="167" t="str">
        <f t="shared" si="2"/>
        <v/>
      </c>
    </row>
    <row r="107" spans="23:23" x14ac:dyDescent="0.2">
      <c r="W107" s="167" t="str">
        <f t="shared" si="2"/>
        <v/>
      </c>
    </row>
    <row r="108" spans="23:23" x14ac:dyDescent="0.2">
      <c r="W108" s="167" t="str">
        <f t="shared" si="2"/>
        <v/>
      </c>
    </row>
    <row r="109" spans="23:23" x14ac:dyDescent="0.2">
      <c r="W109" s="167" t="str">
        <f t="shared" si="2"/>
        <v/>
      </c>
    </row>
    <row r="110" spans="23:23" x14ac:dyDescent="0.2">
      <c r="W110" s="167" t="str">
        <f t="shared" si="2"/>
        <v/>
      </c>
    </row>
    <row r="111" spans="23:23" x14ac:dyDescent="0.2">
      <c r="W111" s="167" t="str">
        <f t="shared" si="2"/>
        <v/>
      </c>
    </row>
    <row r="112" spans="23:23" x14ac:dyDescent="0.2">
      <c r="W112" s="167" t="str">
        <f t="shared" si="2"/>
        <v/>
      </c>
    </row>
    <row r="113" spans="23:23" x14ac:dyDescent="0.2">
      <c r="W113" s="167" t="str">
        <f t="shared" si="2"/>
        <v/>
      </c>
    </row>
    <row r="114" spans="23:23" x14ac:dyDescent="0.2">
      <c r="W114" s="167" t="str">
        <f t="shared" si="2"/>
        <v/>
      </c>
    </row>
    <row r="115" spans="23:23" x14ac:dyDescent="0.2">
      <c r="W115" s="167" t="str">
        <f t="shared" si="2"/>
        <v/>
      </c>
    </row>
    <row r="116" spans="23:23" x14ac:dyDescent="0.2">
      <c r="W116" s="167" t="str">
        <f t="shared" si="2"/>
        <v/>
      </c>
    </row>
    <row r="117" spans="23:23" x14ac:dyDescent="0.2">
      <c r="W117" s="167" t="str">
        <f t="shared" si="2"/>
        <v/>
      </c>
    </row>
    <row r="118" spans="23:23" x14ac:dyDescent="0.2">
      <c r="W118" s="167" t="str">
        <f t="shared" si="2"/>
        <v/>
      </c>
    </row>
    <row r="119" spans="23:23" x14ac:dyDescent="0.2">
      <c r="W119" s="167" t="str">
        <f t="shared" si="2"/>
        <v/>
      </c>
    </row>
    <row r="120" spans="23:23" x14ac:dyDescent="0.2">
      <c r="W120" s="167"/>
    </row>
    <row r="121" spans="23:23" x14ac:dyDescent="0.2">
      <c r="W121" s="167"/>
    </row>
    <row r="122" spans="23:23" x14ac:dyDescent="0.2">
      <c r="W122" s="164"/>
    </row>
    <row r="123" spans="23:23" x14ac:dyDescent="0.2">
      <c r="W123" s="164"/>
    </row>
    <row r="124" spans="23:23" x14ac:dyDescent="0.2">
      <c r="W124" s="164"/>
    </row>
    <row r="125" spans="23:23" x14ac:dyDescent="0.2">
      <c r="W125" s="164"/>
    </row>
  </sheetData>
  <autoFilter ref="A2:AD2" xr:uid="{AA44FCAF-E943-4662-8BAF-06E577494E7F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2022-06-22T11:49:08Z</dcterms:modified>
</cp:coreProperties>
</file>